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410" windowWidth="14865" windowHeight="4620" activeTab="0"/>
  </bookViews>
  <sheets>
    <sheet name="Front page" sheetId="1" r:id="rId1"/>
    <sheet name="2012-13 Financing of cap exp" sheetId="2" r:id="rId2"/>
    <sheet name="2012-13 Financing data by LA" sheetId="3" r:id="rId3"/>
    <sheet name="Col Refs" sheetId="4" state="hidden" r:id="rId4"/>
  </sheets>
  <definedNames>
    <definedName name="CERDATA">'2012-13 Financing of cap exp'!#REF!</definedName>
    <definedName name="Data1">'2012-13 Financing data by LA'!$B$3:$R$468</definedName>
    <definedName name="Data2">#REF!</definedName>
    <definedName name="Data3">#REF!</definedName>
    <definedName name="LALIST">'2012-13 Financing of cap exp'!$BC$307:$BC$765</definedName>
    <definedName name="_xlnm.Print_Area" localSheetId="2">'2012-13 Financing data by LA'!$A$3:$H$54</definedName>
    <definedName name="_xlnm.Print_Area" localSheetId="1">'2012-13 Financing of cap exp'!$A$1:$G$34</definedName>
    <definedName name="_xlnm.Print_Area">'2012-13 Financing of cap exp'!#REF!</definedName>
  </definedNames>
  <calcPr fullCalcOnLoad="1"/>
</workbook>
</file>

<file path=xl/sharedStrings.xml><?xml version="1.0" encoding="utf-8"?>
<sst xmlns="http://schemas.openxmlformats.org/spreadsheetml/2006/main" count="2334" uniqueCount="963">
  <si>
    <t>Data From Sheet 1</t>
  </si>
  <si>
    <t>£ thousand</t>
  </si>
  <si>
    <t>Adur</t>
  </si>
  <si>
    <t>E3831</t>
  </si>
  <si>
    <t>Allerdale</t>
  </si>
  <si>
    <t>E0931</t>
  </si>
  <si>
    <t>Amber Valley</t>
  </si>
  <si>
    <t>E1031</t>
  </si>
  <si>
    <t>Arun</t>
  </si>
  <si>
    <t>E3832</t>
  </si>
  <si>
    <t>Ashfield</t>
  </si>
  <si>
    <t>E3031</t>
  </si>
  <si>
    <t>Ashford</t>
  </si>
  <si>
    <t>E2231</t>
  </si>
  <si>
    <t>Avon &amp; Somerset Police Authority</t>
  </si>
  <si>
    <t>E6050</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</si>
  <si>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</si>
  <si>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</si>
  <si>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</si>
  <si>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</si>
  <si>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</si>
  <si>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</si>
  <si>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</si>
  <si>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</si>
  <si>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</si>
  <si>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</si>
  <si>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</si>
  <si>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</si>
  <si>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</si>
  <si>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</si>
  <si>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</si>
  <si>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</si>
  <si>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</si>
  <si>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</si>
  <si>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</si>
  <si>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</si>
  <si>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</si>
  <si>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</si>
  <si>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</si>
  <si>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</si>
  <si>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Bedfordshire Police Authority</t>
  </si>
  <si>
    <t>E6002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</si>
  <si>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</si>
  <si>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</si>
  <si>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</si>
  <si>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</si>
  <si>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</si>
  <si>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</si>
  <si>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</si>
  <si>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</si>
  <si>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</si>
  <si>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</si>
  <si>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</si>
  <si>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</si>
  <si>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</si>
  <si>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</si>
  <si>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</si>
  <si>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</si>
  <si>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</si>
  <si>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</si>
  <si>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</si>
  <si>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</si>
  <si>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</si>
  <si>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</si>
  <si>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</si>
  <si>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</si>
  <si>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</si>
  <si>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</si>
  <si>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</si>
  <si>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</si>
  <si>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</si>
  <si>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</si>
  <si>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</si>
  <si>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</si>
  <si>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</si>
  <si>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</si>
  <si>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</si>
  <si>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</si>
  <si>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</si>
  <si>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</si>
  <si>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</si>
  <si>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</si>
  <si>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</si>
  <si>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</si>
  <si>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</si>
  <si>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</si>
  <si>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</si>
  <si>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</si>
  <si>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</si>
  <si>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</si>
  <si>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</si>
  <si>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</si>
  <si>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</si>
  <si>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</si>
  <si>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</si>
  <si>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</si>
  <si>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</si>
  <si>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</si>
  <si>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</si>
  <si>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</si>
  <si>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Cambridgeshire Police Authority</t>
  </si>
  <si>
    <t>E6005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</si>
  <si>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</si>
  <si>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</si>
  <si>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</si>
  <si>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</si>
  <si>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</si>
  <si>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</si>
  <si>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</si>
  <si>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</si>
  <si>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</si>
  <si>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</si>
  <si>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</si>
  <si>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</si>
  <si>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</si>
  <si>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</si>
  <si>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</si>
  <si>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</si>
  <si>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</si>
  <si>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</si>
  <si>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</si>
  <si>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</si>
  <si>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Cheshire Police Authority</t>
  </si>
  <si>
    <t>E6006</t>
  </si>
  <si>
    <t>Chesterfield</t>
  </si>
  <si>
    <t>E1033</t>
  </si>
  <si>
    <t>Chichester</t>
  </si>
  <si>
    <t>E3833</t>
  </si>
  <si>
    <t>Chiltern</t>
  </si>
  <si>
    <t>E0432</t>
  </si>
  <si>
    <t>Chorley</t>
  </si>
  <si>
    <t>E2334</t>
  </si>
  <si>
    <t>Christchurch</t>
  </si>
  <si>
    <t>E1232</t>
  </si>
  <si>
    <t>City of London</t>
  </si>
  <si>
    <t>E5010</t>
  </si>
  <si>
    <t>Cleveland Combined Fire Authority</t>
  </si>
  <si>
    <t>E6107</t>
  </si>
  <si>
    <t>Cleveland Police Authority</t>
  </si>
  <si>
    <t>E6007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</si>
  <si>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</si>
  <si>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</si>
  <si>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</si>
  <si>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</si>
  <si>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</si>
  <si>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</si>
  <si>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</si>
  <si>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</si>
  <si>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</si>
  <si>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</si>
  <si>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</si>
  <si>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</si>
  <si>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</si>
  <si>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</si>
  <si>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</si>
  <si>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</si>
  <si>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</si>
  <si>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</si>
  <si>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Cumbria Police Authority</t>
  </si>
  <si>
    <t>E6009</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</si>
  <si>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</si>
  <si>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</si>
  <si>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</si>
  <si>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</si>
  <si>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</si>
  <si>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</si>
  <si>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</si>
  <si>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</si>
  <si>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</si>
  <si>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</si>
  <si>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</si>
  <si>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</si>
  <si>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</si>
  <si>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</si>
  <si>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</si>
  <si>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</si>
  <si>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</si>
  <si>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</si>
  <si>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Derbyshire Police Authority</t>
  </si>
  <si>
    <t>E6010</t>
  </si>
  <si>
    <t>Devon</t>
  </si>
  <si>
    <t>E1121</t>
  </si>
  <si>
    <t>Devon &amp; Cornwall Police Authority</t>
  </si>
  <si>
    <t>E6051</t>
  </si>
  <si>
    <t>Doncaster</t>
  </si>
  <si>
    <t>E4402</t>
  </si>
  <si>
    <t>Dorset</t>
  </si>
  <si>
    <t>E1221</t>
  </si>
  <si>
    <t>Dorset Combined Fire Authority</t>
  </si>
  <si>
    <t>E6112</t>
  </si>
  <si>
    <t>Dorset Police Authority</t>
  </si>
  <si>
    <t>E6012</t>
  </si>
  <si>
    <t>Dover</t>
  </si>
  <si>
    <t>E2234</t>
  </si>
  <si>
    <t>Dudley</t>
  </si>
  <si>
    <t>E4603</t>
  </si>
  <si>
    <t>Durham Combined Fire Authority</t>
  </si>
  <si>
    <t>E6113</t>
  </si>
  <si>
    <t>Durham Police Authority</t>
  </si>
  <si>
    <t>E6013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</si>
  <si>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</si>
  <si>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</si>
  <si>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</si>
  <si>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</si>
  <si>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</si>
  <si>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</si>
  <si>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</si>
  <si>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</si>
  <si>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</si>
  <si>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</si>
  <si>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</si>
  <si>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</si>
  <si>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</si>
  <si>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</si>
  <si>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</si>
  <si>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</si>
  <si>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</si>
  <si>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</si>
  <si>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</si>
  <si>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</si>
  <si>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</si>
  <si>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</si>
  <si>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</si>
  <si>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</si>
  <si>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</si>
  <si>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</si>
  <si>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</si>
  <si>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</si>
  <si>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</si>
  <si>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</si>
  <si>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</si>
  <si>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</si>
  <si>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</si>
  <si>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</si>
  <si>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</si>
  <si>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</si>
  <si>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</si>
  <si>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</si>
  <si>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</si>
  <si>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</si>
  <si>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</si>
  <si>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</si>
  <si>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</si>
  <si>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</si>
  <si>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</si>
  <si>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</si>
  <si>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E6071</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</si>
  <si>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</si>
  <si>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</si>
  <si>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</si>
  <si>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</si>
  <si>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</si>
  <si>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</si>
  <si>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</si>
  <si>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</si>
  <si>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</si>
  <si>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</si>
  <si>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</si>
  <si>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</si>
  <si>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</si>
  <si>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</si>
  <si>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</si>
  <si>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</si>
  <si>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</si>
  <si>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</si>
  <si>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</si>
  <si>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</si>
  <si>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</si>
  <si>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</si>
  <si>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Gloucestershire Police Authority</t>
  </si>
  <si>
    <t>E6016</t>
  </si>
  <si>
    <t>Gosport</t>
  </si>
  <si>
    <t>E1735</t>
  </si>
  <si>
    <t>Gravesham</t>
  </si>
  <si>
    <t>E2236</t>
  </si>
  <si>
    <t>Great Yarmouth</t>
  </si>
  <si>
    <t>E2633</t>
  </si>
  <si>
    <t>Greater London Authority</t>
  </si>
  <si>
    <t>E5100</t>
  </si>
  <si>
    <t>Greater Manchester Fire &amp; CD Authority</t>
  </si>
  <si>
    <t>E6142</t>
  </si>
  <si>
    <t>Greater Manchester Police Authority</t>
  </si>
  <si>
    <t>E6042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</si>
  <si>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</si>
  <si>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</si>
  <si>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</si>
  <si>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</si>
  <si>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</si>
  <si>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</si>
  <si>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</si>
  <si>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</si>
  <si>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</si>
  <si>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</si>
  <si>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</si>
  <si>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</si>
  <si>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</si>
  <si>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</si>
  <si>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</si>
  <si>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</si>
  <si>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</si>
  <si>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</si>
  <si>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Hampshire Police Authority</t>
  </si>
  <si>
    <t>E6052</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</si>
  <si>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</si>
  <si>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</si>
  <si>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</si>
  <si>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</si>
  <si>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</si>
  <si>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</si>
  <si>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</si>
  <si>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</si>
  <si>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</si>
  <si>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</si>
  <si>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</si>
  <si>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</si>
  <si>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</si>
  <si>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</si>
  <si>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</si>
  <si>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</si>
  <si>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</si>
  <si>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</si>
  <si>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</si>
  <si>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</si>
  <si>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</si>
  <si>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</si>
  <si>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</si>
  <si>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</si>
  <si>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</si>
  <si>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E6072</t>
  </si>
  <si>
    <t>Hertsmere</t>
  </si>
  <si>
    <t>E1934</t>
  </si>
  <si>
    <t>High Peak</t>
  </si>
  <si>
    <t>E1037</t>
  </si>
  <si>
    <t>Hillingdon</t>
  </si>
  <si>
    <t>E5041</t>
  </si>
  <si>
    <t>Hinckley &amp; Bosworth</t>
  </si>
  <si>
    <t>E2434</t>
  </si>
  <si>
    <t>Horsham</t>
  </si>
  <si>
    <t>E3835</t>
  </si>
  <si>
    <t>Hounslow</t>
  </si>
  <si>
    <t>E5042</t>
  </si>
  <si>
    <t>Humberside Combined Fire Authority</t>
  </si>
  <si>
    <t>E6120</t>
  </si>
  <si>
    <t>Humberside Police Authority</t>
  </si>
  <si>
    <t>E6020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</si>
  <si>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</si>
  <si>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</si>
  <si>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</si>
  <si>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</si>
  <si>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</si>
  <si>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</si>
  <si>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</si>
  <si>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</si>
  <si>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</si>
  <si>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</si>
  <si>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</si>
  <si>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</si>
  <si>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</si>
  <si>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</si>
  <si>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</si>
  <si>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</si>
  <si>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</si>
  <si>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</si>
  <si>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Kent Police Authority</t>
  </si>
  <si>
    <t>E6022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</si>
  <si>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</si>
  <si>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</si>
  <si>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</si>
  <si>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</si>
  <si>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</si>
  <si>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</si>
  <si>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</si>
  <si>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</si>
  <si>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</si>
  <si>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</si>
  <si>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</si>
  <si>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</si>
  <si>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</si>
  <si>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</si>
  <si>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</si>
  <si>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</si>
  <si>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</si>
  <si>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</si>
  <si>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</si>
  <si>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</si>
  <si>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Lancashire Police Authority</t>
  </si>
  <si>
    <t>E6023</t>
  </si>
  <si>
    <t>Lancaster</t>
  </si>
  <si>
    <t>E2337</t>
  </si>
  <si>
    <t>Lee Valley Park Authority</t>
  </si>
  <si>
    <t>E6803</t>
  </si>
  <si>
    <t>Leeds</t>
  </si>
  <si>
    <t>E4704</t>
  </si>
  <si>
    <t>Leicester City UA</t>
  </si>
  <si>
    <t>E2401</t>
  </si>
  <si>
    <t>Leicestershire</t>
  </si>
  <si>
    <t>E2421</t>
  </si>
  <si>
    <t>Leicestershire Combined Fire Authority</t>
  </si>
  <si>
    <t>E6124</t>
  </si>
  <si>
    <t>Leicestershire Police Authority</t>
  </si>
  <si>
    <t>E6024</t>
  </si>
  <si>
    <t>Lewes</t>
  </si>
  <si>
    <t>E1435</t>
  </si>
  <si>
    <t>Lewisham</t>
  </si>
  <si>
    <t>E5018</t>
  </si>
  <si>
    <t>Lichfield</t>
  </si>
  <si>
    <t>E3433</t>
  </si>
  <si>
    <t>Lincoln</t>
  </si>
  <si>
    <t>E2533</t>
  </si>
  <si>
    <t>Lincolnshire</t>
  </si>
  <si>
    <t>E2520</t>
  </si>
  <si>
    <t>Lincolnshire Police Authority</t>
  </si>
  <si>
    <t>E6025</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</si>
  <si>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</si>
  <si>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</si>
  <si>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</si>
  <si>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</si>
  <si>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</si>
  <si>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</si>
  <si>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</si>
  <si>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</si>
  <si>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</si>
  <si>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</si>
  <si>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</si>
  <si>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</si>
  <si>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</si>
  <si>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</si>
  <si>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</si>
  <si>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</si>
  <si>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</si>
  <si>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</si>
  <si>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</si>
  <si>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</si>
  <si>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</si>
  <si>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</si>
  <si>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E6343</t>
  </si>
  <si>
    <t>Merseyside Police Authority</t>
  </si>
  <si>
    <t>E6043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</si>
  <si>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</si>
  <si>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</si>
  <si>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</si>
  <si>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</si>
  <si>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</si>
  <si>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</si>
  <si>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</si>
  <si>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</si>
  <si>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</si>
  <si>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</si>
  <si>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</si>
  <si>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</si>
  <si>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</si>
  <si>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</si>
  <si>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</si>
  <si>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</si>
  <si>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</si>
  <si>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</si>
  <si>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</si>
  <si>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</si>
  <si>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</si>
  <si>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</si>
  <si>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</si>
  <si>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</si>
  <si>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</si>
  <si>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</si>
  <si>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</si>
  <si>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</si>
  <si>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Norfolk Police Authority</t>
  </si>
  <si>
    <t>E6026</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</si>
  <si>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</si>
  <si>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</si>
  <si>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</si>
  <si>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</si>
  <si>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</si>
  <si>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</si>
  <si>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</si>
  <si>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</si>
  <si>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</si>
  <si>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</si>
  <si>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</si>
  <si>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</si>
  <si>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</si>
  <si>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</si>
  <si>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</si>
  <si>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</si>
  <si>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</si>
  <si>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</si>
  <si>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</si>
  <si>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</si>
  <si>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</si>
  <si>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</si>
  <si>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</si>
  <si>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</si>
  <si>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</si>
  <si>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</si>
  <si>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</si>
  <si>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</si>
  <si>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</si>
  <si>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</si>
  <si>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</si>
  <si>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</si>
  <si>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 Yorkshire Police Authority</t>
  </si>
  <si>
    <t>E6027</t>
  </si>
  <si>
    <t>Northampton</t>
  </si>
  <si>
    <t>E2835</t>
  </si>
  <si>
    <t>Northamptonshire</t>
  </si>
  <si>
    <t>E2820</t>
  </si>
  <si>
    <t>Northamptonshire Police Authority</t>
  </si>
  <si>
    <t>E6028</t>
  </si>
  <si>
    <t>Northumberland National Park Authority</t>
  </si>
  <si>
    <t>E6405</t>
  </si>
  <si>
    <t>Northumbria Police Authority</t>
  </si>
  <si>
    <t>E6045</t>
  </si>
  <si>
    <t>Norwich</t>
  </si>
  <si>
    <t>E2636</t>
  </si>
  <si>
    <t>Nottingham UA</t>
  </si>
  <si>
    <t>E3001</t>
  </si>
  <si>
    <t>Nottinghamshire</t>
  </si>
  <si>
    <t>E3021</t>
  </si>
  <si>
    <t>Nottinghamshire Combined Fire Authority</t>
  </si>
  <si>
    <t>E6130</t>
  </si>
  <si>
    <t>Nottinghamshire Police Authority</t>
  </si>
  <si>
    <t>E6030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</si>
  <si>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</si>
  <si>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</si>
  <si>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</si>
  <si>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</si>
  <si>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</si>
  <si>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</si>
  <si>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</si>
  <si>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</si>
  <si>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</si>
  <si>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</si>
  <si>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</si>
  <si>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</si>
  <si>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</si>
  <si>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</si>
  <si>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</si>
  <si>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</si>
  <si>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</si>
  <si>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</si>
  <si>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</si>
  <si>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</si>
  <si>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</si>
  <si>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</si>
  <si>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</si>
  <si>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</si>
  <si>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</si>
  <si>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</si>
  <si>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</si>
  <si>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</si>
  <si>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</si>
  <si>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</si>
  <si>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</si>
  <si>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</si>
  <si>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</si>
  <si>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</si>
  <si>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</si>
  <si>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</si>
  <si>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</si>
  <si>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</si>
  <si>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</si>
  <si>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</si>
  <si>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</si>
  <si>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</si>
  <si>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</si>
  <si>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</si>
  <si>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</si>
  <si>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</si>
  <si>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</si>
  <si>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</si>
  <si>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</si>
  <si>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</si>
  <si>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</si>
  <si>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</si>
  <si>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</si>
  <si>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</si>
  <si>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</si>
  <si>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</si>
  <si>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</si>
  <si>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</si>
  <si>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</si>
  <si>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</si>
  <si>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</si>
  <si>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</si>
  <si>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</si>
  <si>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</si>
  <si>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</si>
  <si>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</si>
  <si>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</si>
  <si>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</si>
  <si>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</si>
  <si>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</si>
  <si>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</si>
  <si>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</si>
  <si>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</si>
  <si>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</si>
  <si>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</si>
  <si>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</si>
  <si>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</si>
  <si>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</si>
  <si>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</si>
  <si>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</si>
  <si>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</si>
  <si>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</si>
  <si>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</si>
  <si>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</si>
  <si>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</si>
  <si>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</si>
  <si>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</si>
  <si>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</si>
  <si>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</si>
  <si>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</si>
  <si>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</si>
  <si>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</si>
  <si>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</si>
  <si>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</si>
  <si>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</si>
  <si>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</si>
  <si>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</si>
  <si>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</si>
  <si>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</si>
  <si>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</si>
  <si>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</si>
  <si>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</si>
  <si>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</si>
  <si>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</si>
  <si>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</si>
  <si>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</si>
  <si>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</si>
  <si>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</si>
  <si>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</si>
  <si>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</si>
  <si>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</si>
  <si>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</si>
  <si>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</si>
  <si>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</si>
  <si>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</si>
  <si>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</si>
  <si>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</si>
  <si>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</si>
  <si>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</si>
  <si>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</si>
  <si>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</si>
  <si>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</si>
  <si>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E6344</t>
  </si>
  <si>
    <t>South Yorkshire Police Authority</t>
  </si>
  <si>
    <t>E6044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</si>
  <si>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</si>
  <si>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</si>
  <si>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</si>
  <si>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</si>
  <si>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</si>
  <si>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</si>
  <si>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</si>
  <si>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</si>
  <si>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</si>
  <si>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</si>
  <si>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</si>
  <si>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</si>
  <si>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</si>
  <si>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</si>
  <si>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</si>
  <si>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</si>
  <si>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</si>
  <si>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</si>
  <si>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</si>
  <si>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</si>
  <si>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</si>
  <si>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</si>
  <si>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Staffordshire Police Authority</t>
  </si>
  <si>
    <t>E6034</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</si>
  <si>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</si>
  <si>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</si>
  <si>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</si>
  <si>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</si>
  <si>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</si>
  <si>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</si>
  <si>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</si>
  <si>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</si>
  <si>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</si>
  <si>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</si>
  <si>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</si>
  <si>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</si>
  <si>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</si>
  <si>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</si>
  <si>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</si>
  <si>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</si>
  <si>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Suffolk Police Authority</t>
  </si>
  <si>
    <t>E6035</t>
  </si>
  <si>
    <t>Sunderland</t>
  </si>
  <si>
    <t>E4505</t>
  </si>
  <si>
    <t>Surrey</t>
  </si>
  <si>
    <t>E3620</t>
  </si>
  <si>
    <t>Surrey Heath</t>
  </si>
  <si>
    <t>E3638</t>
  </si>
  <si>
    <t>E6073</t>
  </si>
  <si>
    <t>Sussex Police Authority</t>
  </si>
  <si>
    <t>E6053</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</si>
  <si>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</si>
  <si>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</si>
  <si>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</si>
  <si>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</si>
  <si>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</si>
  <si>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</si>
  <si>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</si>
  <si>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</si>
  <si>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</si>
  <si>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</si>
  <si>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</si>
  <si>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</si>
  <si>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</si>
  <si>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</si>
  <si>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</si>
  <si>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</si>
  <si>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</si>
  <si>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</si>
  <si>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</si>
  <si>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</si>
  <si>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</si>
  <si>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</si>
  <si>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</si>
  <si>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</si>
  <si>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Thames Valley Police Authority</t>
  </si>
  <si>
    <t>E6054</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</si>
  <si>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</si>
  <si>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</si>
  <si>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</si>
  <si>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</si>
  <si>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</si>
  <si>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</si>
  <si>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</si>
  <si>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</si>
  <si>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</si>
  <si>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</si>
  <si>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</si>
  <si>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</si>
  <si>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</si>
  <si>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</si>
  <si>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</si>
  <si>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</si>
  <si>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</si>
  <si>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</si>
  <si>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</si>
  <si>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</si>
  <si>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</si>
  <si>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</si>
  <si>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E6345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</si>
  <si>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</si>
  <si>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</si>
  <si>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</si>
  <si>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</si>
  <si>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</si>
  <si>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</si>
  <si>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</si>
  <si>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</si>
  <si>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</si>
  <si>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</si>
  <si>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</si>
  <si>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</si>
  <si>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</si>
  <si>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</si>
  <si>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</si>
  <si>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</si>
  <si>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</si>
  <si>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</si>
  <si>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Warwickshire Police Authority</t>
  </si>
  <si>
    <t>E6037</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</si>
  <si>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</si>
  <si>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</si>
  <si>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</si>
  <si>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</si>
  <si>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</si>
  <si>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</si>
  <si>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</si>
  <si>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</si>
  <si>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</si>
  <si>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</si>
  <si>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</si>
  <si>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</si>
  <si>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</si>
  <si>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</si>
  <si>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</si>
  <si>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</si>
  <si>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</si>
  <si>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</si>
  <si>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</si>
  <si>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</si>
  <si>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</si>
  <si>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</si>
  <si>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</si>
  <si>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</si>
  <si>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Mercia Police Authority</t>
  </si>
  <si>
    <t>E6055</t>
  </si>
  <si>
    <t>West Midlands Fire &amp; CD Authority</t>
  </si>
  <si>
    <t>E6146</t>
  </si>
  <si>
    <t>E6346</t>
  </si>
  <si>
    <t>West Midlands Police Authority</t>
  </si>
  <si>
    <t>E6046</t>
  </si>
  <si>
    <t>West Oxfordshire</t>
  </si>
  <si>
    <t>E3135</t>
  </si>
  <si>
    <t>West Somerset</t>
  </si>
  <si>
    <t>E3335</t>
  </si>
  <si>
    <t>West Sussex</t>
  </si>
  <si>
    <t>E3820</t>
  </si>
  <si>
    <t>West Yorkshire Fire &amp; CD Authority</t>
  </si>
  <si>
    <t>E6147</t>
  </si>
  <si>
    <t>E6347</t>
  </si>
  <si>
    <t>West Yorkshire Police Authority</t>
  </si>
  <si>
    <t>E6047</t>
  </si>
  <si>
    <t>Western Riverside Waste Authority</t>
  </si>
  <si>
    <t>E6206</t>
  </si>
  <si>
    <t>Westminster</t>
  </si>
  <si>
    <t>E5022</t>
  </si>
  <si>
    <t>Weymouth &amp; Portland</t>
  </si>
  <si>
    <t>E1238</t>
  </si>
  <si>
    <t>Wigan</t>
  </si>
  <si>
    <t>E4210</t>
  </si>
  <si>
    <t>Wiltshire &amp; Swindon Fire Authority</t>
  </si>
  <si>
    <t>E6139</t>
  </si>
  <si>
    <t>Wiltshire Police Authority</t>
  </si>
  <si>
    <t>E6039</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</si>
  <si>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</si>
  <si>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</si>
  <si>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</si>
  <si>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</si>
  <si>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</si>
  <si>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</si>
  <si>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</si>
  <si>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</si>
  <si>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</si>
  <si>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</si>
  <si>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</si>
  <si>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</si>
  <si>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</si>
  <si>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</si>
  <si>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</si>
  <si>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</si>
  <si>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</si>
  <si>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</si>
  <si>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</si>
  <si>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</si>
  <si>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</si>
  <si>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</si>
  <si>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</si>
  <si>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</si>
  <si>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</si>
  <si>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</si>
  <si>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</si>
  <si>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</si>
  <si>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</si>
  <si>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</si>
  <si>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E6103</t>
  </si>
  <si>
    <t>Berkshire Combined Fire Authority</t>
  </si>
  <si>
    <t>E1202</t>
  </si>
  <si>
    <t>Bournemouth UA</t>
  </si>
  <si>
    <t>Essex Police</t>
  </si>
  <si>
    <t>Hertfordshire Police</t>
  </si>
  <si>
    <t>Surrey Police</t>
  </si>
  <si>
    <t>E code</t>
  </si>
  <si>
    <t>LA</t>
  </si>
  <si>
    <t>E6409</t>
  </si>
  <si>
    <t>Bedford UA</t>
  </si>
  <si>
    <t>E0202</t>
  </si>
  <si>
    <t>Central Bedfordshire UA</t>
  </si>
  <si>
    <t>E0203</t>
  </si>
  <si>
    <t>Cheshire East UA</t>
  </si>
  <si>
    <t>E0603</t>
  </si>
  <si>
    <t>Cheshire West &amp; Chester UA</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</si>
  <si>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</si>
  <si>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</si>
  <si>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</si>
  <si>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</si>
  <si>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</si>
  <si>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</si>
  <si>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</si>
  <si>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</si>
  <si>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</si>
  <si>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</si>
  <si>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</si>
  <si>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</si>
  <si>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</si>
  <si>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</si>
  <si>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Herefordshire UA.</t>
  </si>
  <si>
    <t>SD</t>
  </si>
  <si>
    <t>L</t>
  </si>
  <si>
    <t>MD</t>
  </si>
  <si>
    <t>UA</t>
  </si>
  <si>
    <t>SC</t>
  </si>
  <si>
    <t>Merseyside Integrated Transport Authority</t>
  </si>
  <si>
    <t>South Yorkshire Integrated Transport Authority</t>
  </si>
  <si>
    <t>Tyne and Wear Integrated Transport Authority</t>
  </si>
  <si>
    <t>West Midlands Integrated Transport Authority</t>
  </si>
  <si>
    <t>West Yorkshire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</si>
  <si>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</si>
  <si>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</si>
  <si>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</si>
  <si>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</si>
  <si>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</si>
  <si>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</si>
  <si>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</si>
  <si>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</si>
  <si>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</si>
  <si>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</si>
  <si>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</si>
  <si>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</si>
  <si>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</si>
  <si>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</si>
  <si>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</si>
  <si>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</si>
  <si>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</si>
  <si>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</si>
  <si>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</si>
  <si>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</si>
  <si>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</si>
  <si>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</si>
  <si>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</si>
  <si>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</si>
  <si>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</si>
  <si>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</si>
  <si>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</si>
  <si>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</si>
  <si>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</si>
  <si>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</si>
  <si>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</si>
  <si>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</si>
  <si>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D</t>
  </si>
  <si>
    <t>Capital grants from central government departments</t>
  </si>
  <si>
    <t>Capital grants from European Community Structural Funds (including ERDF)</t>
  </si>
  <si>
    <t>Grants and contributions  from private developers and from leaseholders, etc</t>
  </si>
  <si>
    <t>Grants and contributions from non-departmental public bodies</t>
  </si>
  <si>
    <t>Capital grants from the National Lottery</t>
  </si>
  <si>
    <t>Capital funding from GLA bodies</t>
  </si>
  <si>
    <t xml:space="preserve"> Use of capital receipts to finance capital expenditure</t>
  </si>
  <si>
    <t>Capital expenditure financed from the Housing Revenue Account</t>
  </si>
  <si>
    <t>Capital expenditure financed by the Major Repairs Reserve (MRR)</t>
  </si>
  <si>
    <t>Capital expenditure financed from the General Fund Revenue Account</t>
  </si>
  <si>
    <t xml:space="preserve">SCE(R) Single Capital Pot </t>
  </si>
  <si>
    <t xml:space="preserve">SCE(R) Separate Programme Element </t>
  </si>
  <si>
    <t>Other borrowing and credit arrangements not supported by central government</t>
  </si>
  <si>
    <t xml:space="preserve"> Total resources used to finance capital expenditure and other transactions (total lines 1 to 13)</t>
  </si>
  <si>
    <t xml:space="preserve"> Capital grants from central government departments</t>
  </si>
  <si>
    <t xml:space="preserve"> Capital grants from European Community Structure Funds (including ERDF)</t>
  </si>
  <si>
    <t xml:space="preserve"> Grants and contributions from private developers and from leaseholders etc</t>
  </si>
  <si>
    <t>Use of capital receipts to finance capital expenditure</t>
  </si>
  <si>
    <t>SCE(R) Separate Programme Element</t>
  </si>
  <si>
    <t>Please note that England figures do not tally with the figures on our Statistical release because of the adjustments made for underestimation of capital expenditure and receipts in the CER returns. Further adjustments have been made to avoid double counting the GLA grants to other london authorities.</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</si>
  <si>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</si>
  <si>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</si>
  <si>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</si>
  <si>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</si>
  <si>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</si>
  <si>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</si>
  <si>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</si>
  <si>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</si>
  <si>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</si>
  <si>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r>
      <t>Source:</t>
    </r>
    <r>
      <rPr>
        <sz val="8"/>
        <rFont val="Arial"/>
        <family val="2"/>
      </rPr>
      <t xml:space="preserve"> Communities and Local Government Capital Estimates Return 2011-12 (CER) data</t>
    </r>
  </si>
  <si>
    <t>TOTAL RESOURCES TO BE USED TO FINANCE CAPITAL EXPENDITURE</t>
  </si>
  <si>
    <t>CAPITAL ESTIMATES RETURNS 2012-13 SUMMARY</t>
  </si>
  <si>
    <t>Capital Estimates Return (CER) 2012-13: Financing Forecast of Capital Expenditure for England</t>
  </si>
  <si>
    <t>2012-13 Financing forecast of capital expenditure</t>
  </si>
  <si>
    <t>Resources forecast to be used to finance capital expenditure in 2012-13 (1 April 2012 to 31 March 2013)</t>
  </si>
  <si>
    <t>Resources forecast to be used to finance capital expenditure in 2012-13                              (1 April 2012 to 31 March 2013)</t>
  </si>
  <si>
    <t>The data from this spreadsheet have been used to compile the 2012-13 forecast tables in the National Statistics release "Local authority capital expenditure and receipts England: 2011-12 Provisional Outturn &amp; 2012-13 Forecast" which was published on 28 June 2012.  This is found at: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</si>
</sst>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_);\(#,##0\)"/>
    <numFmt numFmtId="171" formatCode="&quot;£&quot;#,##0"/>
    <numFmt numFmtId="172" formatCode="&quot;£&quot;#,##0.000"/>
  </numFmts>
  <fonts count="32">
    <font>
      <sz val="12"/>
      <color indexed="8"/>
      <name val="Arial"/>
      <family val="0"/>
    </font>
    <font>
      <b/>
      <sz val="14"/>
      <color indexed="8"/>
      <name val="Arial"/>
      <family val="0"/>
    </font>
    <font>
      <sz val="14"/>
      <color indexed="8"/>
      <name val="Arial"/>
      <family val="0"/>
    </font>
    <font>
      <b/>
      <sz val="12"/>
      <color indexed="8"/>
      <name val="Arial"/>
      <family val="0"/>
    </font>
    <font>
      <sz val="12"/>
      <color indexed="12"/>
      <name val="Courier"/>
      <family val="0"/>
    </font>
    <font>
      <b/>
      <sz val="16"/>
      <color indexed="8"/>
      <name val="Arial"/>
      <family val="2"/>
    </font>
    <font>
      <b/>
      <sz val="10"/>
      <color indexed="8"/>
      <name val="Arial"/>
      <family val="2"/>
    </font>
    <font>
      <u val="single"/>
      <sz val="9"/>
      <color indexed="12"/>
      <name val="Arial"/>
      <family val="0"/>
    </font>
    <font>
      <sz val="14"/>
      <name val="Arial"/>
      <family val="2"/>
    </font>
    <font>
      <b/>
      <sz val="12"/>
      <name val="Arial"/>
      <family val="2"/>
    </font>
    <font>
      <sz val="10"/>
      <name val="Arial"/>
      <family val="2"/>
    </font>
    <font>
      <b/>
      <sz val="14"/>
      <name val="Arial"/>
      <family val="2"/>
    </font>
    <font>
      <sz val="8"/>
      <name val="Arial"/>
      <family val="0"/>
    </font>
    <font>
      <u val="single"/>
      <sz val="9"/>
      <color indexed="36"/>
      <name val="Arial"/>
      <family val="0"/>
    </font>
    <font>
      <sz val="14"/>
      <color indexed="10"/>
      <name val="Arial"/>
      <family val="2"/>
    </font>
    <font>
      <sz val="12"/>
      <name val="Arial"/>
      <family val="2"/>
    </font>
    <font>
      <b/>
      <sz val="10"/>
      <name val="Arial"/>
      <family val="2"/>
    </font>
    <font>
      <sz val="10"/>
      <name val="Courier"/>
      <family val="0"/>
    </font>
    <font>
      <sz val="10"/>
      <color indexed="10"/>
      <name val="Arial"/>
      <family val="2"/>
    </font>
    <font>
      <b/>
      <sz val="18"/>
      <color indexed="8"/>
      <name val="Arial"/>
      <family val="2"/>
    </font>
    <font>
      <sz val="9"/>
      <color indexed="8"/>
      <name val="Arial"/>
      <family val="0"/>
    </font>
    <font>
      <u val="single"/>
      <sz val="9"/>
      <color indexed="61"/>
      <name val="Arial"/>
      <family val="0"/>
    </font>
    <font>
      <sz val="12"/>
      <color indexed="9"/>
      <name val="Arial"/>
      <family val="2"/>
    </font>
    <font>
      <b/>
      <sz val="13"/>
      <color indexed="9"/>
      <name val="Arial"/>
      <family val="2"/>
    </font>
    <font>
      <sz val="10"/>
      <color indexed="8"/>
      <name val="Arial"/>
      <family val="2"/>
    </font>
    <font>
      <sz val="10"/>
      <color indexed="9"/>
      <name val="Arial"/>
      <family val="2"/>
    </font>
    <font>
      <b/>
      <sz val="10"/>
      <color indexed="9"/>
      <name val="Arial"/>
      <family val="2"/>
    </font>
    <font>
      <b/>
      <sz val="8"/>
      <name val="Arial"/>
      <family val="2"/>
    </font>
    <font>
      <sz val="11"/>
      <color indexed="18"/>
      <name val="Arial"/>
      <family val="0"/>
    </font>
    <font>
      <u val="single"/>
      <sz val="10"/>
      <color indexed="12"/>
      <name val="Arial"/>
      <family val="2"/>
    </font>
    <font>
      <b/>
      <i/>
      <sz val="11"/>
      <name val="Arial"/>
      <family val="2"/>
    </font>
    <font>
      <b/>
      <u val="single"/>
      <sz val="14"/>
      <color indexed="13"/>
      <name val="Arial"/>
      <family val="2"/>
    </font>
  </fonts>
  <fills count="8">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49"/>
        <bgColor indexed="64"/>
      </patternFill>
    </fill>
  </fills>
  <borders count="13">
    <border>
      <left/>
      <right/>
      <top/>
      <bottom/>
      <diagonal/>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9">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7" fillId="0" borderId="0" applyBorder="0">
      <alignment/>
      <protection/>
    </xf>
    <xf numFmtId="1" fontId="0" fillId="0" borderId="0">
      <alignment/>
      <protection/>
    </xf>
    <xf numFmtId="164" fontId="17" fillId="0" borderId="0">
      <alignment/>
      <protection/>
    </xf>
    <xf numFmtId="9" fontId="10" fillId="0" borderId="0" applyFont="0" applyFill="0" applyBorder="0" applyAlignment="0" applyProtection="0"/>
  </cellStyleXfs>
  <cellXfs count="212">
    <xf numFmtId="1" fontId="0" fillId="0" borderId="0" xfId="0" applyNumberFormat="1" applyFill="1" applyAlignment="1">
      <alignment/>
    </xf>
    <xf numFmtId="0" fontId="0" fillId="0" borderId="0" xfId="0" applyNumberFormat="1" applyFill="1" applyAlignment="1">
      <alignment/>
    </xf>
    <xf numFmtId="1" fontId="0" fillId="0" borderId="0" xfId="0" applyNumberFormat="1" applyFill="1" applyBorder="1" applyAlignment="1">
      <alignment/>
    </xf>
    <xf numFmtId="1"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1" fillId="0" borderId="0" xfId="0" applyNumberFormat="1" applyFont="1" applyFill="1" applyBorder="1" applyAlignment="1">
      <alignment/>
    </xf>
    <xf numFmtId="0" fontId="1" fillId="0" borderId="0" xfId="0" applyNumberFormat="1" applyFont="1" applyFill="1" applyAlignment="1">
      <alignment horizontal="right"/>
    </xf>
    <xf numFmtId="0" fontId="0" fillId="0" borderId="0" xfId="0" applyNumberFormat="1" applyFont="1" applyFill="1" applyBorder="1" applyAlignment="1">
      <alignment vertical="center"/>
    </xf>
    <xf numFmtId="0" fontId="0" fillId="0" borderId="0" xfId="0" applyNumberFormat="1" applyFill="1" applyBorder="1" applyAlignment="1">
      <alignment/>
    </xf>
    <xf numFmtId="1" fontId="0" fillId="0" borderId="0" xfId="0" applyAlignment="1">
      <alignment/>
    </xf>
    <xf numFmtId="1" fontId="1" fillId="0" borderId="0" xfId="0" applyNumberFormat="1" applyFont="1" applyFill="1" applyBorder="1" applyAlignment="1">
      <alignment/>
    </xf>
    <xf numFmtId="1" fontId="10" fillId="0" borderId="0" xfId="0" applyFont="1" applyBorder="1" applyAlignment="1">
      <alignment/>
    </xf>
    <xf numFmtId="1" fontId="16" fillId="0" borderId="0" xfId="0" applyFont="1" applyBorder="1" applyAlignment="1" applyProtection="1">
      <alignment horizontal="center"/>
      <protection/>
    </xf>
    <xf numFmtId="1" fontId="14" fillId="0" borderId="0" xfId="0" applyNumberFormat="1" applyFont="1" applyBorder="1" applyAlignment="1" applyProtection="1">
      <alignment/>
      <protection locked="0"/>
    </xf>
    <xf numFmtId="1" fontId="11" fillId="0" borderId="0" xfId="0" applyFont="1" applyBorder="1" applyAlignment="1">
      <alignment/>
    </xf>
    <xf numFmtId="1" fontId="8" fillId="2" borderId="0" xfId="0" applyNumberFormat="1" applyFont="1" applyFill="1" applyBorder="1" applyAlignment="1" applyProtection="1">
      <alignment/>
      <protection/>
    </xf>
    <xf numFmtId="1" fontId="15" fillId="0" borderId="0" xfId="0" applyFont="1" applyBorder="1" applyAlignment="1">
      <alignment/>
    </xf>
    <xf numFmtId="1" fontId="15" fillId="0" borderId="0" xfId="0" applyNumberFormat="1" applyFont="1" applyBorder="1" applyAlignment="1" applyProtection="1">
      <alignment horizontal="left"/>
      <protection/>
    </xf>
    <xf numFmtId="1" fontId="10" fillId="0" borderId="0" xfId="0" applyNumberFormat="1" applyFont="1" applyBorder="1" applyAlignment="1">
      <alignment/>
    </xf>
    <xf numFmtId="1" fontId="3" fillId="0" borderId="0" xfId="0" applyFont="1" applyFill="1" applyBorder="1" applyAlignment="1" applyProtection="1" quotePrefix="1">
      <alignment horizontal="center"/>
      <protection/>
    </xf>
    <xf numFmtId="1" fontId="0" fillId="0" borderId="0" xfId="0" applyFont="1" applyBorder="1" applyAlignment="1" applyProtection="1">
      <alignment horizontal="left"/>
      <protection/>
    </xf>
    <xf numFmtId="1" fontId="10" fillId="2" borderId="0" xfId="0" applyFont="1" applyFill="1" applyBorder="1" applyAlignment="1" applyProtection="1">
      <alignment horizontal="center"/>
      <protection/>
    </xf>
    <xf numFmtId="1" fontId="10" fillId="3" borderId="0" xfId="0" applyFont="1" applyFill="1" applyBorder="1" applyAlignment="1" applyProtection="1">
      <alignment horizontal="center"/>
      <protection/>
    </xf>
    <xf numFmtId="1" fontId="0" fillId="0" borderId="0" xfId="0" applyAlignment="1">
      <alignment horizontal="left"/>
    </xf>
    <xf numFmtId="1" fontId="19" fillId="0" borderId="0" xfId="0" applyNumberFormat="1" applyFont="1" applyFill="1" applyBorder="1" applyAlignment="1">
      <alignment horizontal="center"/>
    </xf>
    <xf numFmtId="1" fontId="0" fillId="0" borderId="0" xfId="0" applyNumberFormat="1" applyFill="1" applyAlignment="1">
      <alignment/>
    </xf>
    <xf numFmtId="0" fontId="1" fillId="0" borderId="0" xfId="0" applyNumberFormat="1" applyFont="1" applyFill="1" applyBorder="1" applyAlignment="1">
      <alignment horizontal="right"/>
    </xf>
    <xf numFmtId="0" fontId="0" fillId="0" borderId="0" xfId="0" applyNumberFormat="1" applyFont="1" applyFill="1" applyBorder="1" applyAlignment="1">
      <alignment/>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Border="1" applyAlignment="1">
      <alignment horizontal="center"/>
    </xf>
    <xf numFmtId="1" fontId="0" fillId="0" borderId="0" xfId="0" applyAlignment="1">
      <alignment horizontal="center"/>
    </xf>
    <xf numFmtId="1" fontId="15" fillId="0" borderId="0" xfId="0" applyNumberFormat="1" applyFont="1" applyBorder="1" applyAlignment="1" applyProtection="1">
      <alignment horizontal="center"/>
      <protection/>
    </xf>
    <xf numFmtId="1" fontId="10" fillId="0" borderId="0" xfId="0" applyNumberFormat="1" applyFont="1" applyBorder="1" applyAlignment="1" applyProtection="1">
      <alignment horizontal="center"/>
      <protection/>
    </xf>
    <xf numFmtId="1" fontId="9" fillId="0" borderId="0" xfId="0" applyNumberFormat="1" applyFont="1" applyBorder="1" applyAlignment="1" applyProtection="1">
      <alignment horizontal="center"/>
      <protection/>
    </xf>
    <xf numFmtId="1" fontId="16" fillId="0" borderId="0" xfId="0" applyNumberFormat="1" applyFont="1" applyBorder="1" applyAlignment="1" applyProtection="1">
      <alignment horizontal="center"/>
      <protection/>
    </xf>
    <xf numFmtId="0" fontId="0" fillId="0" borderId="0" xfId="0" applyNumberFormat="1" applyFill="1" applyBorder="1" applyAlignment="1">
      <alignment horizontal="center"/>
    </xf>
    <xf numFmtId="0" fontId="3" fillId="4" borderId="0" xfId="0" applyNumberFormat="1" applyFont="1" applyFill="1" applyBorder="1" applyAlignment="1">
      <alignment horizontal="center" vertical="top" wrapText="1"/>
    </xf>
    <xf numFmtId="0" fontId="3" fillId="4" borderId="0" xfId="0" applyNumberFormat="1" applyFont="1" applyFill="1" applyBorder="1" applyAlignment="1">
      <alignment horizontal="left" vertical="top"/>
    </xf>
    <xf numFmtId="0" fontId="3" fillId="4" borderId="0" xfId="0" applyNumberFormat="1" applyFont="1" applyFill="1" applyBorder="1" applyAlignment="1">
      <alignment horizontal="center" vertical="top"/>
    </xf>
    <xf numFmtId="0" fontId="3" fillId="4" borderId="0" xfId="0" applyNumberFormat="1" applyFont="1" applyFill="1" applyBorder="1" applyAlignment="1">
      <alignment vertical="center" wrapText="1"/>
    </xf>
    <xf numFmtId="49" fontId="0" fillId="4" borderId="0" xfId="0" applyNumberFormat="1" applyFill="1" applyBorder="1" applyAlignment="1">
      <alignment horizontal="center"/>
    </xf>
    <xf numFmtId="0" fontId="0" fillId="4" borderId="0" xfId="0" applyNumberFormat="1" applyFill="1" applyBorder="1" applyAlignment="1" quotePrefix="1">
      <alignment horizontal="center"/>
    </xf>
    <xf numFmtId="0" fontId="0" fillId="4" borderId="0" xfId="0" applyNumberFormat="1" applyFill="1" applyBorder="1" applyAlignment="1">
      <alignment horizontal="center"/>
    </xf>
    <xf numFmtId="0" fontId="2" fillId="4" borderId="0" xfId="0" applyNumberFormat="1" applyFont="1" applyFill="1" applyBorder="1" applyAlignment="1" applyProtection="1">
      <alignment horizontal="center" vertical="center"/>
      <protection locked="0"/>
    </xf>
    <xf numFmtId="0" fontId="2" fillId="4" borderId="0" xfId="0" applyNumberFormat="1" applyFont="1" applyFill="1" applyBorder="1" applyAlignment="1" applyProtection="1">
      <alignment horizontal="center" vertical="center"/>
      <protection/>
    </xf>
    <xf numFmtId="0" fontId="0" fillId="4" borderId="0" xfId="0" applyNumberFormat="1" applyFont="1" applyFill="1" applyBorder="1" applyAlignment="1">
      <alignment horizontal="center" vertical="center"/>
    </xf>
    <xf numFmtId="1" fontId="0" fillId="4" borderId="0" xfId="0" applyNumberFormat="1" applyFill="1" applyBorder="1" applyAlignment="1">
      <alignment/>
    </xf>
    <xf numFmtId="0" fontId="2" fillId="4" borderId="0" xfId="0" applyNumberFormat="1" applyFont="1" applyFill="1" applyBorder="1" applyAlignment="1" applyProtection="1">
      <alignment horizontal="center" vertical="center"/>
      <protection/>
    </xf>
    <xf numFmtId="1" fontId="2" fillId="4" borderId="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center" vertical="center" wrapText="1"/>
      <protection/>
    </xf>
    <xf numFmtId="1" fontId="2" fillId="4" borderId="0" xfId="0" applyNumberFormat="1" applyFont="1" applyFill="1" applyBorder="1" applyAlignment="1" applyProtection="1">
      <alignment horizontal="center" vertical="center" wrapText="1"/>
      <protection/>
    </xf>
    <xf numFmtId="0" fontId="4" fillId="4" borderId="0" xfId="0" applyNumberFormat="1" applyFont="1" applyFill="1" applyBorder="1" applyAlignment="1" applyProtection="1">
      <alignment/>
      <protection locked="0"/>
    </xf>
    <xf numFmtId="0" fontId="4" fillId="4" borderId="0" xfId="0" applyNumberFormat="1" applyFont="1" applyFill="1" applyBorder="1" applyAlignment="1" applyProtection="1">
      <alignment/>
      <protection locked="0"/>
    </xf>
    <xf numFmtId="0" fontId="0" fillId="4" borderId="0" xfId="0" applyNumberFormat="1" applyFont="1" applyFill="1" applyBorder="1" applyAlignment="1" applyProtection="1">
      <alignment/>
      <protection locked="0"/>
    </xf>
    <xf numFmtId="1" fontId="22" fillId="0" borderId="0" xfId="26" applyFont="1" applyBorder="1" applyAlignment="1">
      <alignment horizontal="left"/>
      <protection/>
    </xf>
    <xf numFmtId="1" fontId="22" fillId="5" borderId="0" xfId="26" applyFont="1" applyFill="1" applyBorder="1" applyAlignment="1" applyProtection="1">
      <alignment horizontal="left"/>
      <protection/>
    </xf>
    <xf numFmtId="1" fontId="16" fillId="4" borderId="0" xfId="0" applyFont="1" applyFill="1" applyBorder="1" applyAlignment="1" applyProtection="1">
      <alignment horizontal="right" wrapText="1"/>
      <protection hidden="1"/>
    </xf>
    <xf numFmtId="1" fontId="16" fillId="4" borderId="0" xfId="0" applyFont="1" applyFill="1" applyAlignment="1" applyProtection="1">
      <alignment horizontal="right"/>
      <protection hidden="1"/>
    </xf>
    <xf numFmtId="1" fontId="24" fillId="4" borderId="0" xfId="0" applyNumberFormat="1" applyFont="1" applyFill="1" applyBorder="1" applyAlignment="1">
      <alignment/>
    </xf>
    <xf numFmtId="164" fontId="10" fillId="4" borderId="0" xfId="25" applyNumberFormat="1" applyFont="1" applyFill="1" applyBorder="1" applyAlignment="1" applyProtection="1">
      <alignment horizontal="left" vertical="center"/>
      <protection/>
    </xf>
    <xf numFmtId="164" fontId="16" fillId="4" borderId="0" xfId="25" applyNumberFormat="1" applyFont="1" applyFill="1" applyBorder="1" applyAlignment="1" applyProtection="1">
      <alignment horizontal="left" vertical="center" wrapText="1"/>
      <protection/>
    </xf>
    <xf numFmtId="164" fontId="16" fillId="0" borderId="0" xfId="25" applyNumberFormat="1" applyFont="1" applyFill="1" applyBorder="1" applyAlignment="1" applyProtection="1">
      <alignment horizontal="right" vertical="center" wrapText="1"/>
      <protection/>
    </xf>
    <xf numFmtId="170" fontId="16" fillId="0" borderId="0" xfId="25" applyNumberFormat="1" applyFont="1" applyFill="1" applyBorder="1" applyAlignment="1" applyProtection="1">
      <alignment horizontal="right" vertical="center"/>
      <protection/>
    </xf>
    <xf numFmtId="170" fontId="10" fillId="0" borderId="0" xfId="25" applyNumberFormat="1" applyFont="1" applyFill="1" applyBorder="1" applyAlignment="1" applyProtection="1">
      <alignment horizontal="right" vertical="center"/>
      <protection/>
    </xf>
    <xf numFmtId="170" fontId="16" fillId="4" borderId="0" xfId="25" applyNumberFormat="1" applyFont="1" applyFill="1" applyBorder="1" applyAlignment="1" applyProtection="1">
      <alignment horizontal="center" vertical="center"/>
      <protection/>
    </xf>
    <xf numFmtId="3" fontId="16" fillId="4" borderId="0" xfId="0" applyNumberFormat="1" applyFont="1" applyFill="1" applyAlignment="1">
      <alignment/>
    </xf>
    <xf numFmtId="3" fontId="10" fillId="4" borderId="0" xfId="0" applyNumberFormat="1" applyFont="1" applyFill="1" applyBorder="1" applyAlignment="1">
      <alignment/>
    </xf>
    <xf numFmtId="3" fontId="10" fillId="4" borderId="0" xfId="0" applyNumberFormat="1" applyFont="1" applyFill="1" applyAlignment="1">
      <alignment/>
    </xf>
    <xf numFmtId="3" fontId="16" fillId="4" borderId="0" xfId="0" applyNumberFormat="1" applyFont="1" applyFill="1" applyBorder="1" applyAlignment="1">
      <alignment/>
    </xf>
    <xf numFmtId="1" fontId="16" fillId="4" borderId="0" xfId="0" applyFont="1" applyFill="1" applyBorder="1" applyAlignment="1" applyProtection="1">
      <alignment horizontal="left"/>
      <protection/>
    </xf>
    <xf numFmtId="0" fontId="10" fillId="4" borderId="0" xfId="24" applyFont="1" applyFill="1" applyBorder="1">
      <alignment/>
      <protection/>
    </xf>
    <xf numFmtId="0" fontId="10" fillId="4" borderId="0" xfId="24" applyFont="1" applyFill="1">
      <alignment/>
      <protection/>
    </xf>
    <xf numFmtId="3" fontId="16" fillId="4" borderId="0" xfId="0" applyNumberFormat="1" applyFont="1" applyFill="1" applyBorder="1" applyAlignment="1">
      <alignment horizontal="left"/>
    </xf>
    <xf numFmtId="0" fontId="10" fillId="4" borderId="0" xfId="22" applyFont="1" applyFill="1">
      <alignment/>
      <protection/>
    </xf>
    <xf numFmtId="1" fontId="24" fillId="4" borderId="0" xfId="0" applyNumberFormat="1" applyFont="1" applyFill="1" applyAlignment="1">
      <alignment horizontal="left"/>
    </xf>
    <xf numFmtId="1" fontId="24" fillId="4" borderId="0" xfId="0" applyNumberFormat="1" applyFont="1" applyFill="1" applyAlignment="1">
      <alignment/>
    </xf>
    <xf numFmtId="1" fontId="24" fillId="4" borderId="0" xfId="0" applyFont="1" applyFill="1" applyAlignment="1">
      <alignment horizontal="left"/>
    </xf>
    <xf numFmtId="1" fontId="10" fillId="4" borderId="0" xfId="0" applyFont="1" applyFill="1" applyBorder="1" applyAlignment="1" applyProtection="1">
      <alignment horizontal="left"/>
      <protection/>
    </xf>
    <xf numFmtId="1" fontId="24" fillId="4" borderId="0" xfId="0" applyFont="1" applyFill="1" applyAlignment="1" applyProtection="1">
      <alignment horizontal="left"/>
      <protection/>
    </xf>
    <xf numFmtId="0" fontId="10" fillId="0" borderId="0" xfId="22">
      <alignment/>
      <protection/>
    </xf>
    <xf numFmtId="170" fontId="10" fillId="4" borderId="0" xfId="25" applyNumberFormat="1" applyFont="1" applyFill="1" applyBorder="1" applyAlignment="1" applyProtection="1">
      <alignment horizontal="center" vertical="center"/>
      <protection/>
    </xf>
    <xf numFmtId="49" fontId="10" fillId="0" borderId="0" xfId="25" applyNumberFormat="1" applyFont="1" applyFill="1" applyBorder="1" applyAlignment="1" applyProtection="1">
      <alignment horizontal="right" vertical="top"/>
      <protection/>
    </xf>
    <xf numFmtId="1" fontId="24" fillId="0" borderId="0" xfId="0" applyNumberFormat="1" applyFont="1" applyFill="1" applyAlignment="1">
      <alignment horizontal="right" vertical="top"/>
    </xf>
    <xf numFmtId="0" fontId="24" fillId="4" borderId="0" xfId="0" applyNumberFormat="1" applyFont="1" applyFill="1" applyBorder="1" applyAlignment="1" applyProtection="1">
      <alignment horizontal="right" vertical="top"/>
      <protection locked="0"/>
    </xf>
    <xf numFmtId="0" fontId="24" fillId="4" borderId="0" xfId="0" applyNumberFormat="1" applyFont="1" applyFill="1" applyBorder="1" applyAlignment="1" applyProtection="1">
      <alignment horizontal="right" vertical="top"/>
      <protection/>
    </xf>
    <xf numFmtId="0" fontId="24" fillId="4" borderId="0" xfId="0" applyNumberFormat="1" applyFont="1" applyFill="1" applyBorder="1" applyAlignment="1">
      <alignment horizontal="right" vertical="top"/>
    </xf>
    <xf numFmtId="1" fontId="24" fillId="4" borderId="0" xfId="0" applyNumberFormat="1" applyFont="1" applyFill="1" applyBorder="1" applyAlignment="1">
      <alignment horizontal="right" vertical="top"/>
    </xf>
    <xf numFmtId="1" fontId="24" fillId="0" borderId="0" xfId="0" applyNumberFormat="1" applyFont="1" applyFill="1" applyBorder="1" applyAlignment="1">
      <alignment horizontal="right" vertical="top"/>
    </xf>
    <xf numFmtId="0" fontId="24" fillId="0" borderId="0" xfId="0" applyNumberFormat="1" applyFont="1" applyFill="1" applyBorder="1" applyAlignment="1">
      <alignment horizontal="right" vertical="top"/>
    </xf>
    <xf numFmtId="0" fontId="4" fillId="4" borderId="0" xfId="0" applyNumberFormat="1" applyFont="1" applyFill="1" applyBorder="1" applyAlignment="1" applyProtection="1">
      <alignment horizontal="center"/>
      <protection locked="0"/>
    </xf>
    <xf numFmtId="164" fontId="10" fillId="4" borderId="0" xfId="25" applyNumberFormat="1" applyFont="1" applyFill="1" applyBorder="1" applyAlignment="1" applyProtection="1">
      <alignment horizontal="center" vertical="center"/>
      <protection/>
    </xf>
    <xf numFmtId="1" fontId="25" fillId="4" borderId="0" xfId="0" applyFont="1" applyFill="1" applyAlignment="1">
      <alignment/>
    </xf>
    <xf numFmtId="1" fontId="26" fillId="4" borderId="0" xfId="0" applyFont="1" applyFill="1" applyAlignment="1">
      <alignment/>
    </xf>
    <xf numFmtId="0" fontId="25" fillId="4" borderId="0" xfId="0" applyNumberFormat="1" applyFont="1" applyFill="1" applyBorder="1" applyAlignment="1">
      <alignment vertical="center"/>
    </xf>
    <xf numFmtId="170" fontId="25" fillId="4" borderId="0" xfId="25" applyNumberFormat="1" applyFont="1" applyFill="1" applyBorder="1" applyAlignment="1" applyProtection="1">
      <alignment horizontal="center" vertical="center"/>
      <protection locked="0"/>
    </xf>
    <xf numFmtId="0" fontId="26" fillId="4" borderId="0" xfId="0" applyNumberFormat="1" applyFont="1" applyFill="1" applyBorder="1" applyAlignment="1">
      <alignment vertical="top" wrapText="1"/>
    </xf>
    <xf numFmtId="1" fontId="25" fillId="4" borderId="0" xfId="0" applyNumberFormat="1" applyFont="1" applyFill="1" applyAlignment="1">
      <alignment vertical="top"/>
    </xf>
    <xf numFmtId="164" fontId="25" fillId="4" borderId="0" xfId="25" applyNumberFormat="1" applyFont="1" applyFill="1" applyBorder="1" applyAlignment="1" applyProtection="1">
      <alignment horizontal="left" vertical="center"/>
      <protection/>
    </xf>
    <xf numFmtId="164" fontId="26" fillId="4" borderId="0" xfId="25" applyNumberFormat="1" applyFont="1" applyFill="1" applyBorder="1" applyAlignment="1" applyProtection="1">
      <alignment horizontal="left" vertical="center" wrapText="1"/>
      <protection/>
    </xf>
    <xf numFmtId="1" fontId="26" fillId="4" borderId="0" xfId="0" applyFont="1" applyFill="1" applyBorder="1" applyAlignment="1" applyProtection="1">
      <alignment horizontal="left"/>
      <protection/>
    </xf>
    <xf numFmtId="1" fontId="25" fillId="4" borderId="0" xfId="0" applyFont="1" applyFill="1" applyBorder="1" applyAlignment="1" applyProtection="1">
      <alignment horizontal="left"/>
      <protection/>
    </xf>
    <xf numFmtId="1" fontId="10" fillId="0" borderId="0" xfId="0" applyFont="1" applyBorder="1" applyAlignment="1" applyProtection="1">
      <alignment/>
      <protection hidden="1"/>
    </xf>
    <xf numFmtId="1" fontId="0" fillId="0" borderId="0" xfId="0" applyNumberFormat="1" applyFill="1" applyAlignment="1" applyProtection="1">
      <alignment/>
      <protection hidden="1"/>
    </xf>
    <xf numFmtId="3" fontId="10" fillId="0" borderId="0" xfId="0" applyNumberFormat="1" applyFont="1" applyFill="1" applyBorder="1" applyAlignment="1" applyProtection="1">
      <alignment/>
      <protection hidden="1"/>
    </xf>
    <xf numFmtId="1" fontId="0" fillId="0" borderId="0" xfId="0" applyBorder="1" applyAlignment="1" applyProtection="1">
      <alignment/>
      <protection hidden="1"/>
    </xf>
    <xf numFmtId="1" fontId="14" fillId="0" borderId="0" xfId="0" applyNumberFormat="1" applyFont="1" applyBorder="1" applyAlignment="1" applyProtection="1">
      <alignment/>
      <protection hidden="1"/>
    </xf>
    <xf numFmtId="1" fontId="18"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10" fillId="0" borderId="0" xfId="0" applyFont="1" applyFill="1" applyBorder="1" applyAlignment="1" applyProtection="1">
      <alignment/>
      <protection hidden="1"/>
    </xf>
    <xf numFmtId="1" fontId="0" fillId="0" borderId="0" xfId="0" applyNumberFormat="1" applyFill="1" applyBorder="1" applyAlignment="1" applyProtection="1">
      <alignment/>
      <protection hidden="1"/>
    </xf>
    <xf numFmtId="3" fontId="16" fillId="0" borderId="0" xfId="0" applyNumberFormat="1" applyFont="1" applyFill="1" applyBorder="1" applyAlignment="1" applyProtection="1">
      <alignment/>
      <protection hidden="1"/>
    </xf>
    <xf numFmtId="164" fontId="16" fillId="0" borderId="0" xfId="25" applyNumberFormat="1" applyFont="1" applyFill="1" applyBorder="1" applyAlignment="1" applyProtection="1">
      <alignment horizontal="right" vertical="center"/>
      <protection hidden="1"/>
    </xf>
    <xf numFmtId="164" fontId="16" fillId="0" borderId="0" xfId="25" applyNumberFormat="1" applyFont="1" applyFill="1" applyBorder="1" applyAlignment="1" applyProtection="1">
      <alignment horizontal="right" vertical="center" wrapText="1"/>
      <protection hidden="1"/>
    </xf>
    <xf numFmtId="1" fontId="0" fillId="0" borderId="0" xfId="0" applyNumberFormat="1" applyFill="1" applyAlignment="1" applyProtection="1">
      <alignment/>
      <protection hidden="1"/>
    </xf>
    <xf numFmtId="1" fontId="0" fillId="0" borderId="0" xfId="0" applyNumberFormat="1" applyFont="1" applyFill="1" applyAlignment="1" applyProtection="1">
      <alignment/>
      <protection hidden="1"/>
    </xf>
    <xf numFmtId="0" fontId="0" fillId="4" borderId="0" xfId="0" applyNumberFormat="1" applyFont="1" applyFill="1" applyBorder="1" applyAlignment="1" applyProtection="1">
      <alignment horizontal="center"/>
      <protection hidden="1"/>
    </xf>
    <xf numFmtId="0" fontId="0" fillId="4" borderId="0" xfId="0" applyNumberFormat="1" applyFont="1" applyFill="1" applyBorder="1" applyAlignment="1" applyProtection="1">
      <alignment/>
      <protection hidden="1"/>
    </xf>
    <xf numFmtId="0" fontId="0" fillId="0" borderId="0" xfId="0" applyNumberFormat="1" applyFont="1" applyFill="1" applyAlignment="1" applyProtection="1">
      <alignment/>
      <protection hidden="1"/>
    </xf>
    <xf numFmtId="0" fontId="5" fillId="0" borderId="0" xfId="0" applyNumberFormat="1" applyFont="1" applyFill="1" applyAlignment="1" applyProtection="1">
      <alignment vertical="center"/>
      <protection hidden="1"/>
    </xf>
    <xf numFmtId="0" fontId="0" fillId="0"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1" fillId="0" borderId="0" xfId="0" applyNumberFormat="1" applyFont="1" applyFill="1" applyBorder="1" applyAlignment="1" applyProtection="1">
      <alignment horizontal="center"/>
      <protection hidden="1"/>
    </xf>
    <xf numFmtId="0" fontId="1"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lef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Fill="1" applyAlignment="1" applyProtection="1">
      <alignment/>
      <protection hidden="1"/>
    </xf>
    <xf numFmtId="1" fontId="0" fillId="0" borderId="0" xfId="0" applyNumberFormat="1" applyFont="1" applyBorder="1" applyAlignment="1" applyProtection="1">
      <alignment horizontal="center"/>
      <protection hidden="1"/>
    </xf>
    <xf numFmtId="0" fontId="0" fillId="0" borderId="0" xfId="0" applyNumberFormat="1" applyFont="1" applyFill="1" applyBorder="1" applyAlignment="1" applyProtection="1">
      <alignment vertical="top"/>
      <protection hidden="1"/>
    </xf>
    <xf numFmtId="0" fontId="1" fillId="0" borderId="0" xfId="0" applyNumberFormat="1" applyFont="1" applyFill="1" applyBorder="1" applyAlignment="1" applyProtection="1">
      <alignment/>
      <protection hidden="1"/>
    </xf>
    <xf numFmtId="0" fontId="0" fillId="0" borderId="0" xfId="0" applyNumberFormat="1" applyFont="1" applyFill="1" applyBorder="1" applyAlignment="1" applyProtection="1">
      <alignment/>
      <protection hidden="1"/>
    </xf>
    <xf numFmtId="1" fontId="3" fillId="0" borderId="0" xfId="0" applyNumberFormat="1" applyFont="1" applyFill="1" applyBorder="1" applyAlignment="1" applyProtection="1">
      <alignment horizontal="center" vertical="center"/>
      <protection hidden="1"/>
    </xf>
    <xf numFmtId="1" fontId="11" fillId="0" borderId="0" xfId="0" applyFont="1" applyFill="1" applyBorder="1" applyAlignment="1" applyProtection="1">
      <alignment/>
      <protection hidden="1"/>
    </xf>
    <xf numFmtId="1" fontId="11" fillId="0" borderId="0" xfId="0" applyFont="1" applyBorder="1" applyAlignment="1" applyProtection="1">
      <alignment/>
      <protection hidden="1"/>
    </xf>
    <xf numFmtId="0" fontId="24" fillId="0" borderId="0" xfId="0" applyNumberFormat="1" applyFont="1" applyFill="1" applyBorder="1" applyAlignment="1" applyProtection="1">
      <alignment horizontal="center" vertical="center"/>
      <protection hidden="1"/>
    </xf>
    <xf numFmtId="0" fontId="24" fillId="0" borderId="0" xfId="0" applyNumberFormat="1" applyFont="1" applyFill="1" applyBorder="1" applyAlignment="1" applyProtection="1">
      <alignment vertical="center"/>
      <protection hidden="1"/>
    </xf>
    <xf numFmtId="170" fontId="18" fillId="4" borderId="0" xfId="25" applyNumberFormat="1" applyFont="1" applyFill="1" applyBorder="1" applyAlignment="1" applyProtection="1">
      <alignment horizontal="center" vertical="center"/>
      <protection hidden="1"/>
    </xf>
    <xf numFmtId="0" fontId="10" fillId="0" borderId="0" xfId="25" applyFont="1" applyFill="1" applyBorder="1" applyAlignment="1" applyProtection="1">
      <alignment horizontal="center" vertical="top"/>
      <protection hidden="1"/>
    </xf>
    <xf numFmtId="49" fontId="10" fillId="0" borderId="0" xfId="25" applyNumberFormat="1" applyFont="1" applyFill="1" applyBorder="1" applyAlignment="1" applyProtection="1">
      <alignment horizontal="right" vertical="top"/>
      <protection hidden="1"/>
    </xf>
    <xf numFmtId="164" fontId="10" fillId="0" borderId="0" xfId="25" applyNumberFormat="1" applyFont="1" applyFill="1" applyBorder="1" applyAlignment="1" applyProtection="1">
      <alignment horizontal="center" vertical="center"/>
      <protection hidden="1"/>
    </xf>
    <xf numFmtId="164" fontId="10" fillId="0" borderId="0" xfId="25" applyNumberFormat="1" applyFont="1" applyFill="1" applyBorder="1" applyAlignment="1" applyProtection="1">
      <alignment horizontal="left" vertical="center"/>
      <protection hidden="1"/>
    </xf>
    <xf numFmtId="170" fontId="10" fillId="0" borderId="0" xfId="25" applyNumberFormat="1" applyFont="1" applyFill="1" applyBorder="1" applyAlignment="1" applyProtection="1">
      <alignment horizontal="right" vertical="center"/>
      <protection hidden="1"/>
    </xf>
    <xf numFmtId="1" fontId="27" fillId="4" borderId="1" xfId="0" applyFont="1" applyFill="1" applyBorder="1" applyAlignment="1" applyProtection="1" quotePrefix="1">
      <alignment horizontal="left"/>
      <protection hidden="1"/>
    </xf>
    <xf numFmtId="164" fontId="16" fillId="0" borderId="0" xfId="25" applyNumberFormat="1" applyFont="1" applyFill="1" applyBorder="1" applyAlignment="1" applyProtection="1">
      <alignment horizontal="left" vertical="center" wrapText="1"/>
      <protection hidden="1"/>
    </xf>
    <xf numFmtId="170" fontId="16" fillId="0" borderId="0" xfId="25" applyNumberFormat="1" applyFont="1" applyFill="1" applyBorder="1" applyAlignment="1" applyProtection="1">
      <alignment horizontal="right" vertical="center"/>
      <protection hidden="1"/>
    </xf>
    <xf numFmtId="1" fontId="0" fillId="0" borderId="0" xfId="0" applyNumberFormat="1" applyFill="1" applyAlignment="1" applyProtection="1">
      <alignment horizontal="center"/>
      <protection hidden="1"/>
    </xf>
    <xf numFmtId="1" fontId="1" fillId="0" borderId="0" xfId="0" applyNumberFormat="1" applyFont="1" applyFill="1" applyBorder="1" applyAlignment="1" applyProtection="1">
      <alignment horizontal="center"/>
      <protection hidden="1"/>
    </xf>
    <xf numFmtId="0" fontId="17" fillId="4" borderId="0" xfId="25" applyFont="1" applyFill="1" applyBorder="1" applyAlignment="1" applyProtection="1">
      <alignment horizontal="center"/>
      <protection hidden="1"/>
    </xf>
    <xf numFmtId="0" fontId="16" fillId="4" borderId="0" xfId="25" applyFont="1" applyFill="1" applyBorder="1" applyProtection="1">
      <alignment/>
      <protection hidden="1"/>
    </xf>
    <xf numFmtId="164" fontId="16" fillId="4" borderId="0" xfId="25" applyNumberFormat="1" applyFont="1" applyFill="1" applyBorder="1" applyAlignment="1" applyProtection="1">
      <alignment horizontal="center" vertical="center" wrapText="1"/>
      <protection hidden="1"/>
    </xf>
    <xf numFmtId="0" fontId="16" fillId="4" borderId="0" xfId="25" applyFont="1" applyFill="1" applyBorder="1" applyAlignment="1" applyProtection="1">
      <alignment/>
      <protection hidden="1"/>
    </xf>
    <xf numFmtId="49" fontId="10" fillId="4" borderId="0" xfId="25" applyNumberFormat="1" applyFont="1" applyFill="1" applyBorder="1" applyAlignment="1" applyProtection="1">
      <alignment horizontal="center" vertical="center"/>
      <protection hidden="1"/>
    </xf>
    <xf numFmtId="164" fontId="10" fillId="4" borderId="0" xfId="25" applyNumberFormat="1" applyFont="1" applyFill="1" applyBorder="1" applyAlignment="1" applyProtection="1">
      <alignment horizontal="center" vertical="center"/>
      <protection hidden="1"/>
    </xf>
    <xf numFmtId="164" fontId="10" fillId="4" borderId="0" xfId="25" applyNumberFormat="1" applyFont="1" applyFill="1" applyBorder="1" applyAlignment="1" applyProtection="1">
      <alignment horizontal="left" vertical="center"/>
      <protection hidden="1"/>
    </xf>
    <xf numFmtId="170" fontId="10" fillId="4" borderId="0" xfId="25" applyNumberFormat="1" applyFont="1" applyFill="1" applyBorder="1" applyAlignment="1" applyProtection="1">
      <alignment horizontal="center" vertical="center"/>
      <protection hidden="1"/>
    </xf>
    <xf numFmtId="164" fontId="10" fillId="4" borderId="2" xfId="27" applyFont="1" applyFill="1" applyBorder="1" applyAlignment="1" applyProtection="1">
      <alignment/>
      <protection locked="0"/>
    </xf>
    <xf numFmtId="1" fontId="0" fillId="0" borderId="2" xfId="0" applyNumberFormat="1" applyFill="1" applyBorder="1" applyAlignment="1" applyProtection="1">
      <alignment/>
      <protection locked="0"/>
    </xf>
    <xf numFmtId="1" fontId="15" fillId="4" borderId="3" xfId="0" applyFont="1" applyFill="1" applyBorder="1" applyAlignment="1" applyProtection="1">
      <alignment/>
      <protection hidden="1"/>
    </xf>
    <xf numFmtId="1" fontId="15" fillId="4" borderId="4" xfId="0" applyFont="1" applyFill="1" applyBorder="1" applyAlignment="1" applyProtection="1">
      <alignment/>
      <protection hidden="1"/>
    </xf>
    <xf numFmtId="1" fontId="15" fillId="4" borderId="5" xfId="0" applyFont="1" applyFill="1" applyBorder="1" applyAlignment="1" applyProtection="1">
      <alignment/>
      <protection hidden="1"/>
    </xf>
    <xf numFmtId="1" fontId="15" fillId="4" borderId="0" xfId="0" applyFont="1" applyFill="1" applyAlignment="1" applyProtection="1">
      <alignment/>
      <protection hidden="1"/>
    </xf>
    <xf numFmtId="1" fontId="0" fillId="4" borderId="0" xfId="0" applyFill="1" applyAlignment="1">
      <alignment/>
    </xf>
    <xf numFmtId="1" fontId="15" fillId="4" borderId="6" xfId="0" applyFont="1" applyFill="1" applyBorder="1" applyAlignment="1" applyProtection="1">
      <alignment/>
      <protection hidden="1"/>
    </xf>
    <xf numFmtId="1" fontId="15" fillId="4" borderId="0" xfId="0" applyFont="1" applyFill="1" applyBorder="1" applyAlignment="1" applyProtection="1">
      <alignment/>
      <protection hidden="1"/>
    </xf>
    <xf numFmtId="1" fontId="15" fillId="4" borderId="7" xfId="0" applyFont="1" applyFill="1" applyBorder="1" applyAlignment="1" applyProtection="1">
      <alignment/>
      <protection hidden="1"/>
    </xf>
    <xf numFmtId="1" fontId="15" fillId="4" borderId="0" xfId="0" applyFont="1" applyFill="1" applyBorder="1" applyAlignment="1" applyProtection="1">
      <alignment wrapText="1"/>
      <protection hidden="1"/>
    </xf>
    <xf numFmtId="1" fontId="15" fillId="4" borderId="6" xfId="0" applyFont="1" applyFill="1" applyBorder="1" applyAlignment="1" applyProtection="1">
      <alignment/>
      <protection hidden="1"/>
    </xf>
    <xf numFmtId="1" fontId="15" fillId="4" borderId="8" xfId="0" applyFont="1" applyFill="1" applyBorder="1" applyAlignment="1" applyProtection="1">
      <alignment/>
      <protection hidden="1"/>
    </xf>
    <xf numFmtId="1" fontId="15" fillId="4" borderId="2" xfId="0" applyFont="1" applyFill="1" applyBorder="1" applyAlignment="1" applyProtection="1">
      <alignment/>
      <protection hidden="1"/>
    </xf>
    <xf numFmtId="1" fontId="15" fillId="4" borderId="9" xfId="0" applyFont="1" applyFill="1" applyBorder="1" applyAlignment="1" applyProtection="1">
      <alignment/>
      <protection hidden="1"/>
    </xf>
    <xf numFmtId="1" fontId="22" fillId="0" borderId="0" xfId="26" applyFont="1" applyBorder="1" applyAlignment="1">
      <alignment horizontal="left"/>
      <protection/>
    </xf>
    <xf numFmtId="3" fontId="30" fillId="4" borderId="0" xfId="0" applyNumberFormat="1" applyFont="1" applyFill="1" applyAlignment="1">
      <alignment/>
    </xf>
    <xf numFmtId="1" fontId="6" fillId="4" borderId="10" xfId="0" applyNumberFormat="1" applyFont="1" applyFill="1" applyBorder="1" applyAlignment="1">
      <alignment horizontal="left"/>
    </xf>
    <xf numFmtId="1" fontId="6" fillId="4" borderId="11" xfId="0" applyNumberFormat="1" applyFont="1" applyFill="1" applyBorder="1" applyAlignment="1">
      <alignment horizontal="left"/>
    </xf>
    <xf numFmtId="3" fontId="16" fillId="4" borderId="11" xfId="0" applyNumberFormat="1" applyFont="1" applyFill="1" applyBorder="1" applyAlignment="1">
      <alignment/>
    </xf>
    <xf numFmtId="0" fontId="16" fillId="0" borderId="11" xfId="23" applyFont="1" applyBorder="1" applyAlignment="1">
      <alignment horizontal="right" wrapText="1"/>
      <protection/>
    </xf>
    <xf numFmtId="0" fontId="16" fillId="0" borderId="12" xfId="23" applyFont="1" applyBorder="1" applyAlignment="1">
      <alignment horizontal="right" wrapText="1"/>
      <protection/>
    </xf>
    <xf numFmtId="0" fontId="16" fillId="0" borderId="10" xfId="23" applyFont="1" applyBorder="1" applyAlignment="1">
      <alignment horizontal="right" wrapText="1"/>
      <protection/>
    </xf>
    <xf numFmtId="3" fontId="10" fillId="0" borderId="0" xfId="21" applyNumberFormat="1">
      <alignment/>
      <protection/>
    </xf>
    <xf numFmtId="164" fontId="10" fillId="0" borderId="0" xfId="25" applyNumberFormat="1" applyFont="1" applyFill="1" applyBorder="1" applyAlignment="1" applyProtection="1">
      <alignment horizontal="left" vertical="center" wrapText="1"/>
      <protection hidden="1"/>
    </xf>
    <xf numFmtId="1" fontId="15" fillId="4" borderId="0" xfId="0" applyFont="1" applyFill="1" applyBorder="1" applyAlignment="1" applyProtection="1">
      <alignment wrapText="1"/>
      <protection hidden="1"/>
    </xf>
    <xf numFmtId="0" fontId="29" fillId="4" borderId="0" xfId="20" applyFont="1" applyFill="1" applyBorder="1" applyAlignment="1" applyProtection="1">
      <alignment/>
      <protection hidden="1"/>
    </xf>
    <xf numFmtId="1" fontId="10" fillId="4" borderId="0" xfId="0" applyFont="1" applyFill="1" applyAlignment="1" applyProtection="1">
      <alignment/>
      <protection hidden="1"/>
    </xf>
    <xf numFmtId="1" fontId="9" fillId="4" borderId="0" xfId="0" applyFont="1" applyFill="1" applyBorder="1" applyAlignment="1" applyProtection="1">
      <alignment horizontal="center"/>
      <protection hidden="1"/>
    </xf>
    <xf numFmtId="1" fontId="28" fillId="4" borderId="10" xfId="0" applyFont="1" applyFill="1" applyBorder="1" applyAlignment="1" applyProtection="1">
      <alignment horizontal="center"/>
      <protection hidden="1"/>
    </xf>
    <xf numFmtId="1" fontId="28" fillId="4" borderId="11" xfId="0" applyFont="1" applyFill="1" applyBorder="1" applyAlignment="1" applyProtection="1">
      <alignment horizontal="center"/>
      <protection hidden="1"/>
    </xf>
    <xf numFmtId="1" fontId="28" fillId="4" borderId="12" xfId="0" applyFont="1" applyFill="1" applyBorder="1" applyAlignment="1" applyProtection="1">
      <alignment horizontal="center"/>
      <protection hidden="1"/>
    </xf>
    <xf numFmtId="1" fontId="3" fillId="0" borderId="0" xfId="0" applyNumberFormat="1" applyFont="1" applyFill="1" applyBorder="1" applyAlignment="1" applyProtection="1">
      <alignment vertical="top" wrapText="1"/>
      <protection hidden="1"/>
    </xf>
    <xf numFmtId="1" fontId="0" fillId="0" borderId="0" xfId="0" applyNumberFormat="1" applyFill="1" applyAlignment="1" applyProtection="1">
      <alignment vertical="top" wrapText="1"/>
      <protection hidden="1"/>
    </xf>
    <xf numFmtId="0" fontId="3" fillId="4" borderId="0" xfId="0" applyNumberFormat="1" applyFont="1" applyFill="1" applyBorder="1" applyAlignment="1">
      <alignment horizontal="center" vertical="top" wrapText="1"/>
    </xf>
    <xf numFmtId="1" fontId="0" fillId="4" borderId="0" xfId="0" applyNumberFormat="1" applyFill="1" applyBorder="1" applyAlignment="1">
      <alignment wrapText="1"/>
    </xf>
    <xf numFmtId="1" fontId="18"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7" fillId="0" borderId="0" xfId="20" applyNumberFormat="1" applyFont="1" applyFill="1" applyBorder="1" applyAlignment="1" applyProtection="1">
      <alignment vertical="center" wrapText="1"/>
      <protection hidden="1"/>
    </xf>
    <xf numFmtId="1" fontId="20" fillId="0" borderId="0" xfId="0" applyNumberFormat="1" applyFont="1" applyFill="1" applyBorder="1" applyAlignment="1" applyProtection="1">
      <alignment vertical="center" wrapText="1"/>
      <protection hidden="1"/>
    </xf>
    <xf numFmtId="1" fontId="21" fillId="0" borderId="0" xfId="20" applyNumberFormat="1" applyFont="1" applyFill="1" applyAlignment="1" applyProtection="1">
      <alignment vertical="center" wrapText="1"/>
      <protection locked="0"/>
    </xf>
    <xf numFmtId="0" fontId="6" fillId="0" borderId="0" xfId="0" applyNumberFormat="1" applyFont="1" applyFill="1" applyBorder="1" applyAlignment="1" applyProtection="1">
      <alignment vertical="top" wrapText="1"/>
      <protection hidden="1"/>
    </xf>
    <xf numFmtId="1" fontId="24" fillId="0" borderId="0" xfId="0" applyNumberFormat="1" applyFont="1" applyFill="1" applyAlignment="1" applyProtection="1">
      <alignment vertical="top" wrapText="1"/>
      <protection hidden="1"/>
    </xf>
    <xf numFmtId="1" fontId="0" fillId="0" borderId="0" xfId="0" applyNumberFormat="1" applyFill="1" applyAlignment="1" applyProtection="1">
      <alignment horizontal="left" vertical="center" wrapText="1"/>
      <protection hidden="1"/>
    </xf>
    <xf numFmtId="1" fontId="0" fillId="0" borderId="0" xfId="0" applyNumberFormat="1" applyFill="1" applyAlignment="1">
      <alignment horizontal="left" vertical="center" wrapText="1"/>
    </xf>
    <xf numFmtId="0" fontId="9" fillId="4" borderId="10" xfId="0" applyNumberFormat="1" applyFont="1" applyFill="1" applyBorder="1" applyAlignment="1" applyProtection="1">
      <alignment horizontal="center" vertical="center" wrapText="1"/>
      <protection locked="0"/>
    </xf>
    <xf numFmtId="1" fontId="0" fillId="4" borderId="11" xfId="0" applyNumberFormat="1" applyFill="1" applyBorder="1" applyAlignment="1" applyProtection="1">
      <alignment vertical="center" wrapText="1"/>
      <protection locked="0"/>
    </xf>
    <xf numFmtId="1" fontId="0" fillId="0" borderId="12" xfId="0" applyNumberFormat="1" applyFill="1" applyBorder="1" applyAlignment="1" applyProtection="1">
      <alignment wrapText="1"/>
      <protection locked="0"/>
    </xf>
    <xf numFmtId="1" fontId="23" fillId="6" borderId="0" xfId="0" applyFont="1" applyFill="1" applyBorder="1" applyAlignment="1" applyProtection="1">
      <alignment vertical="center" wrapText="1"/>
      <protection hidden="1"/>
    </xf>
    <xf numFmtId="1" fontId="0" fillId="0" borderId="0" xfId="0" applyNumberFormat="1" applyFill="1" applyAlignment="1" applyProtection="1">
      <alignment wrapText="1"/>
      <protection hidden="1"/>
    </xf>
    <xf numFmtId="1" fontId="3" fillId="0" borderId="0" xfId="0" applyNumberFormat="1" applyFont="1" applyFill="1" applyBorder="1" applyAlignment="1" applyProtection="1">
      <alignment horizontal="left" vertical="center" wrapText="1"/>
      <protection hidden="1"/>
    </xf>
    <xf numFmtId="1" fontId="0" fillId="0" borderId="0" xfId="0" applyNumberFormat="1" applyFont="1" applyFill="1" applyBorder="1" applyAlignment="1" applyProtection="1">
      <alignment horizontal="left" vertical="center" wrapText="1"/>
      <protection hidden="1"/>
    </xf>
    <xf numFmtId="1" fontId="7" fillId="0" borderId="0" xfId="20" applyNumberFormat="1" applyFill="1" applyBorder="1" applyAlignment="1" applyProtection="1">
      <alignment vertical="center" wrapText="1"/>
      <protection locked="0"/>
    </xf>
    <xf numFmtId="1" fontId="7" fillId="0" borderId="0" xfId="20" applyNumberFormat="1" applyFill="1" applyAlignment="1" applyProtection="1">
      <alignment vertical="center" wrapText="1"/>
      <protection locked="0"/>
    </xf>
    <xf numFmtId="1" fontId="11" fillId="0" borderId="0" xfId="0" applyFont="1" applyBorder="1" applyAlignment="1" applyProtection="1">
      <alignment horizontal="left" wrapText="1"/>
      <protection/>
    </xf>
    <xf numFmtId="1" fontId="31" fillId="7" borderId="0" xfId="0" applyNumberFormat="1" applyFont="1" applyFill="1" applyBorder="1" applyAlignment="1">
      <alignment horizontal="center" vertical="center" wrapText="1"/>
    </xf>
  </cellXfs>
  <cellStyles count="15">
    <cellStyle name="Normal" xfId="0"/>
    <cellStyle name="Comma" xfId="15"/>
    <cellStyle name="Comma [0]" xfId="16"/>
    <cellStyle name="Currency" xfId="17"/>
    <cellStyle name="Currency [0]" xfId="18"/>
    <cellStyle name="Followed Hyperlink" xfId="19"/>
    <cellStyle name="Hyperlink" xfId="20"/>
    <cellStyle name="Normal_2012-13 Financing data by LA" xfId="21"/>
    <cellStyle name="Normal_All Data(1)" xfId="22"/>
    <cellStyle name="Normal_All Data(2)" xfId="23"/>
    <cellStyle name="Normal_Data" xfId="24"/>
    <cellStyle name="Normal_Sheet1" xfId="25"/>
    <cellStyle name="Normal_Sheet1_1" xfId="26"/>
    <cellStyle name="Normal_TableA2_0304" xfId="27"/>
    <cellStyle name="Percent" xfId="28"/>
  </cellStyles>
  <dxfs count="3">
    <dxf>
      <font>
        <color auto="1"/>
      </font>
      <border/>
    </dxf>
    <dxf>
      <font>
        <color auto="1"/>
      </font>
      <fill>
        <patternFill>
          <bgColor rgb="FFFFFF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4</xdr:col>
      <xdr:colOff>266700</xdr:colOff>
      <xdr:row>6</xdr:row>
      <xdr:rowOff>95250</xdr:rowOff>
    </xdr:to>
    <xdr:pic>
      <xdr:nvPicPr>
        <xdr:cNvPr id="1" name="Picture 1"/>
        <xdr:cNvPicPr preferRelativeResize="1">
          <a:picLocks noChangeAspect="1"/>
        </xdr:cNvPicPr>
      </xdr:nvPicPr>
      <xdr:blipFill>
        <a:blip r:embed="rId1"/>
        <a:stretch>
          <a:fillRect/>
        </a:stretch>
      </xdr:blipFill>
      <xdr:spPr>
        <a:xfrm>
          <a:off x="285750" y="457200"/>
          <a:ext cx="2190750" cy="781050"/>
        </a:xfrm>
        <a:prstGeom prst="rect">
          <a:avLst/>
        </a:prstGeom>
        <a:noFill/>
        <a:ln w="9525" cmpd="sng">
          <a:noFill/>
        </a:ln>
      </xdr:spPr>
    </xdr:pic>
    <xdr:clientData/>
  </xdr:twoCellAnchor>
  <xdr:twoCellAnchor>
    <xdr:from>
      <xdr:col>10</xdr:col>
      <xdr:colOff>142875</xdr:colOff>
      <xdr:row>2</xdr:row>
      <xdr:rowOff>28575</xdr:rowOff>
    </xdr:from>
    <xdr:to>
      <xdr:col>11</xdr:col>
      <xdr:colOff>523875</xdr:colOff>
      <xdr:row>7</xdr:row>
      <xdr:rowOff>66675</xdr:rowOff>
    </xdr:to>
    <xdr:pic>
      <xdr:nvPicPr>
        <xdr:cNvPr id="2" name="Picture 2"/>
        <xdr:cNvPicPr preferRelativeResize="1">
          <a:picLocks noChangeAspect="1"/>
        </xdr:cNvPicPr>
      </xdr:nvPicPr>
      <xdr:blipFill>
        <a:blip r:embed="rId2"/>
        <a:stretch>
          <a:fillRect/>
        </a:stretch>
      </xdr:blipFill>
      <xdr:spPr>
        <a:xfrm>
          <a:off x="6353175" y="409575"/>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981075</xdr:colOff>
      <xdr:row>0</xdr:row>
      <xdr:rowOff>0</xdr:rowOff>
    </xdr:to>
    <xdr:pic>
      <xdr:nvPicPr>
        <xdr:cNvPr id="1" name="Picture 35"/>
        <xdr:cNvPicPr preferRelativeResize="1">
          <a:picLocks noChangeAspect="1"/>
        </xdr:cNvPicPr>
      </xdr:nvPicPr>
      <xdr:blipFill>
        <a:blip r:embed="rId1"/>
        <a:stretch>
          <a:fillRect/>
        </a:stretch>
      </xdr:blipFill>
      <xdr:spPr>
        <a:xfrm>
          <a:off x="0" y="0"/>
          <a:ext cx="52959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4"/>
  <sheetViews>
    <sheetView tabSelected="1" workbookViewId="0" topLeftCell="A7">
      <selection activeCell="H17" sqref="H17"/>
    </sheetView>
  </sheetViews>
  <sheetFormatPr defaultColWidth="8.88671875" defaultRowHeight="15"/>
  <cols>
    <col min="1" max="1" width="2.4453125" style="0" customWidth="1"/>
    <col min="2" max="13" width="7.77734375" style="0" customWidth="1"/>
    <col min="14" max="14" width="2.21484375" style="0" customWidth="1"/>
  </cols>
  <sheetData>
    <row r="1" spans="1:31" ht="15">
      <c r="A1" s="158"/>
      <c r="B1" s="159"/>
      <c r="C1" s="159"/>
      <c r="D1" s="159"/>
      <c r="E1" s="159"/>
      <c r="F1" s="159"/>
      <c r="G1" s="159"/>
      <c r="H1" s="159"/>
      <c r="I1" s="159"/>
      <c r="J1" s="159"/>
      <c r="K1" s="159"/>
      <c r="L1" s="159"/>
      <c r="M1" s="159"/>
      <c r="N1" s="160"/>
      <c r="O1" s="161"/>
      <c r="P1" s="161"/>
      <c r="Q1" s="161"/>
      <c r="R1" s="162"/>
      <c r="S1" s="162"/>
      <c r="T1" s="162"/>
      <c r="U1" s="162"/>
      <c r="V1" s="162"/>
      <c r="W1" s="162"/>
      <c r="X1" s="162"/>
      <c r="Y1" s="162"/>
      <c r="Z1" s="162"/>
      <c r="AA1" s="162"/>
      <c r="AB1" s="162"/>
      <c r="AC1" s="162"/>
      <c r="AD1" s="162"/>
      <c r="AE1" s="162"/>
    </row>
    <row r="2" spans="1:31" ht="15">
      <c r="A2" s="163"/>
      <c r="B2" s="164"/>
      <c r="C2" s="164"/>
      <c r="D2" s="164"/>
      <c r="E2" s="164"/>
      <c r="F2" s="164"/>
      <c r="G2" s="164"/>
      <c r="H2" s="164"/>
      <c r="I2" s="164"/>
      <c r="J2" s="164"/>
      <c r="K2" s="164"/>
      <c r="L2" s="164"/>
      <c r="M2" s="164"/>
      <c r="N2" s="165"/>
      <c r="O2" s="161"/>
      <c r="P2" s="161"/>
      <c r="Q2" s="161"/>
      <c r="R2" s="162"/>
      <c r="S2" s="162"/>
      <c r="T2" s="162"/>
      <c r="U2" s="162"/>
      <c r="V2" s="162"/>
      <c r="W2" s="162"/>
      <c r="X2" s="162"/>
      <c r="Y2" s="162"/>
      <c r="Z2" s="162"/>
      <c r="AA2" s="162"/>
      <c r="AB2" s="162"/>
      <c r="AC2" s="162"/>
      <c r="AD2" s="162"/>
      <c r="AE2" s="162"/>
    </row>
    <row r="3" spans="1:31" ht="15">
      <c r="A3" s="163"/>
      <c r="B3" s="164"/>
      <c r="C3" s="164"/>
      <c r="D3" s="164"/>
      <c r="E3" s="164"/>
      <c r="F3" s="164"/>
      <c r="G3" s="164"/>
      <c r="H3" s="164"/>
      <c r="I3" s="164"/>
      <c r="J3" s="164"/>
      <c r="K3" s="164"/>
      <c r="L3" s="164"/>
      <c r="M3" s="164"/>
      <c r="N3" s="165"/>
      <c r="O3" s="161"/>
      <c r="P3" s="161"/>
      <c r="Q3" s="161"/>
      <c r="R3" s="162"/>
      <c r="S3" s="162"/>
      <c r="T3" s="162"/>
      <c r="U3" s="162"/>
      <c r="V3" s="162"/>
      <c r="W3" s="162"/>
      <c r="X3" s="162"/>
      <c r="Y3" s="162"/>
      <c r="Z3" s="162"/>
      <c r="AA3" s="162"/>
      <c r="AB3" s="162"/>
      <c r="AC3" s="162"/>
      <c r="AD3" s="162"/>
      <c r="AE3" s="162"/>
    </row>
    <row r="4" spans="1:31" ht="15">
      <c r="A4" s="163"/>
      <c r="B4" s="164"/>
      <c r="C4" s="164"/>
      <c r="D4" s="164"/>
      <c r="E4" s="164"/>
      <c r="F4" s="164"/>
      <c r="G4" s="164"/>
      <c r="H4" s="164"/>
      <c r="I4" s="164"/>
      <c r="J4" s="164"/>
      <c r="K4" s="164"/>
      <c r="L4" s="164"/>
      <c r="M4" s="164"/>
      <c r="N4" s="165"/>
      <c r="O4" s="161"/>
      <c r="P4" s="161"/>
      <c r="Q4" s="161"/>
      <c r="R4" s="162"/>
      <c r="S4" s="162"/>
      <c r="T4" s="162"/>
      <c r="U4" s="162"/>
      <c r="V4" s="162"/>
      <c r="W4" s="162"/>
      <c r="X4" s="162"/>
      <c r="Y4" s="162"/>
      <c r="Z4" s="162"/>
      <c r="AA4" s="162"/>
      <c r="AB4" s="162"/>
      <c r="AC4" s="162"/>
      <c r="AD4" s="162"/>
      <c r="AE4" s="162"/>
    </row>
    <row r="5" spans="1:31" ht="15">
      <c r="A5" s="163"/>
      <c r="B5" s="164"/>
      <c r="C5" s="164"/>
      <c r="D5" s="164"/>
      <c r="E5" s="164"/>
      <c r="F5" s="164"/>
      <c r="G5" s="164"/>
      <c r="H5" s="164"/>
      <c r="I5" s="164"/>
      <c r="J5" s="164"/>
      <c r="K5" s="164"/>
      <c r="L5" s="164"/>
      <c r="M5" s="164"/>
      <c r="N5" s="165"/>
      <c r="O5" s="161"/>
      <c r="P5" s="161"/>
      <c r="Q5" s="161"/>
      <c r="R5" s="162"/>
      <c r="S5" s="162"/>
      <c r="T5" s="162"/>
      <c r="U5" s="162"/>
      <c r="V5" s="162"/>
      <c r="W5" s="162"/>
      <c r="X5" s="162"/>
      <c r="Y5" s="162"/>
      <c r="Z5" s="162"/>
      <c r="AA5" s="162"/>
      <c r="AB5" s="162"/>
      <c r="AC5" s="162"/>
      <c r="AD5" s="162"/>
      <c r="AE5" s="162"/>
    </row>
    <row r="6" spans="1:31" ht="15">
      <c r="A6" s="163"/>
      <c r="B6" s="164"/>
      <c r="C6" s="164"/>
      <c r="D6" s="164"/>
      <c r="E6" s="164"/>
      <c r="F6" s="164"/>
      <c r="G6" s="164"/>
      <c r="H6" s="164"/>
      <c r="I6" s="164"/>
      <c r="J6" s="164"/>
      <c r="K6" s="164"/>
      <c r="L6" s="164"/>
      <c r="M6" s="164"/>
      <c r="N6" s="165"/>
      <c r="O6" s="161"/>
      <c r="P6" s="161"/>
      <c r="Q6" s="161"/>
      <c r="R6" s="162"/>
      <c r="S6" s="162"/>
      <c r="T6" s="162"/>
      <c r="U6" s="162"/>
      <c r="V6" s="162"/>
      <c r="W6" s="162"/>
      <c r="X6" s="162"/>
      <c r="Y6" s="162"/>
      <c r="Z6" s="162"/>
      <c r="AA6" s="162"/>
      <c r="AB6" s="162"/>
      <c r="AC6" s="162"/>
      <c r="AD6" s="162"/>
      <c r="AE6" s="162"/>
    </row>
    <row r="7" spans="1:31" ht="15">
      <c r="A7" s="163"/>
      <c r="B7" s="164"/>
      <c r="C7" s="164"/>
      <c r="D7" s="164"/>
      <c r="E7" s="164"/>
      <c r="F7" s="164"/>
      <c r="G7" s="164"/>
      <c r="H7" s="164"/>
      <c r="I7" s="164"/>
      <c r="J7" s="164"/>
      <c r="K7" s="164"/>
      <c r="L7" s="164"/>
      <c r="M7" s="164"/>
      <c r="N7" s="165"/>
      <c r="O7" s="161"/>
      <c r="P7" s="161"/>
      <c r="Q7" s="161"/>
      <c r="R7" s="162"/>
      <c r="S7" s="162"/>
      <c r="T7" s="162"/>
      <c r="U7" s="162"/>
      <c r="V7" s="162"/>
      <c r="W7" s="162"/>
      <c r="X7" s="162"/>
      <c r="Y7" s="162"/>
      <c r="Z7" s="162"/>
      <c r="AA7" s="162"/>
      <c r="AB7" s="162"/>
      <c r="AC7" s="162"/>
      <c r="AD7" s="162"/>
      <c r="AE7" s="162"/>
    </row>
    <row r="8" spans="1:31" ht="15">
      <c r="A8" s="163"/>
      <c r="B8" s="164"/>
      <c r="C8" s="164"/>
      <c r="D8" s="164"/>
      <c r="E8" s="164"/>
      <c r="F8" s="164"/>
      <c r="G8" s="164"/>
      <c r="H8" s="164"/>
      <c r="I8" s="164"/>
      <c r="J8" s="164"/>
      <c r="K8" s="164"/>
      <c r="L8" s="164"/>
      <c r="M8" s="164"/>
      <c r="N8" s="165"/>
      <c r="O8" s="161"/>
      <c r="P8" s="161"/>
      <c r="Q8" s="161"/>
      <c r="R8" s="162"/>
      <c r="S8" s="162"/>
      <c r="T8" s="162"/>
      <c r="U8" s="162"/>
      <c r="V8" s="162"/>
      <c r="W8" s="162"/>
      <c r="X8" s="162"/>
      <c r="Y8" s="162"/>
      <c r="Z8" s="162"/>
      <c r="AA8" s="162"/>
      <c r="AB8" s="162"/>
      <c r="AC8" s="162"/>
      <c r="AD8" s="162"/>
      <c r="AE8" s="162"/>
    </row>
    <row r="9" spans="1:31" ht="15">
      <c r="A9" s="163"/>
      <c r="B9" s="164"/>
      <c r="C9" s="164"/>
      <c r="D9" s="164"/>
      <c r="E9" s="164"/>
      <c r="F9" s="164"/>
      <c r="G9" s="164"/>
      <c r="H9" s="164"/>
      <c r="I9" s="164"/>
      <c r="J9" s="164"/>
      <c r="K9" s="164"/>
      <c r="L9" s="164"/>
      <c r="M9" s="164"/>
      <c r="N9" s="165"/>
      <c r="O9" s="161"/>
      <c r="P9" s="161"/>
      <c r="Q9" s="161"/>
      <c r="R9" s="162"/>
      <c r="S9" s="162"/>
      <c r="T9" s="162"/>
      <c r="U9" s="162"/>
      <c r="V9" s="162"/>
      <c r="W9" s="162"/>
      <c r="X9" s="162"/>
      <c r="Y9" s="162"/>
      <c r="Z9" s="162"/>
      <c r="AA9" s="162"/>
      <c r="AB9" s="162"/>
      <c r="AC9" s="162"/>
      <c r="AD9" s="162"/>
      <c r="AE9" s="162"/>
    </row>
    <row r="10" spans="1:31" ht="15.75">
      <c r="A10" s="163"/>
      <c r="B10" s="184" t="s">
        <v>957</v>
      </c>
      <c r="C10" s="184"/>
      <c r="D10" s="184"/>
      <c r="E10" s="184"/>
      <c r="F10" s="184"/>
      <c r="G10" s="184"/>
      <c r="H10" s="184"/>
      <c r="I10" s="184"/>
      <c r="J10" s="184"/>
      <c r="K10" s="184"/>
      <c r="L10" s="184"/>
      <c r="M10" s="184"/>
      <c r="N10" s="165"/>
      <c r="O10" s="161"/>
      <c r="P10" s="161"/>
      <c r="Q10" s="161"/>
      <c r="R10" s="162"/>
      <c r="S10" s="162"/>
      <c r="T10" s="162"/>
      <c r="U10" s="162"/>
      <c r="V10" s="162"/>
      <c r="W10" s="162"/>
      <c r="X10" s="162"/>
      <c r="Y10" s="162"/>
      <c r="Z10" s="162"/>
      <c r="AA10" s="162"/>
      <c r="AB10" s="162"/>
      <c r="AC10" s="162"/>
      <c r="AD10" s="162"/>
      <c r="AE10" s="162"/>
    </row>
    <row r="11" spans="1:31" ht="15">
      <c r="A11" s="163"/>
      <c r="B11" s="164"/>
      <c r="C11" s="164"/>
      <c r="D11" s="164"/>
      <c r="E11" s="164"/>
      <c r="F11" s="164"/>
      <c r="G11" s="164"/>
      <c r="H11" s="164"/>
      <c r="I11" s="164"/>
      <c r="J11" s="164"/>
      <c r="K11" s="164"/>
      <c r="L11" s="164"/>
      <c r="M11" s="164"/>
      <c r="N11" s="165"/>
      <c r="O11" s="161"/>
      <c r="P11" s="161"/>
      <c r="Q11" s="161"/>
      <c r="R11" s="162"/>
      <c r="S11" s="162"/>
      <c r="T11" s="162"/>
      <c r="U11" s="162"/>
      <c r="V11" s="162"/>
      <c r="W11" s="162"/>
      <c r="X11" s="162"/>
      <c r="Y11" s="162"/>
      <c r="Z11" s="162"/>
      <c r="AA11" s="162"/>
      <c r="AB11" s="162"/>
      <c r="AC11" s="162"/>
      <c r="AD11" s="162"/>
      <c r="AE11" s="162"/>
    </row>
    <row r="12" spans="1:31" ht="65.25" customHeight="1">
      <c r="A12" s="163"/>
      <c r="B12" s="181" t="s">
        <v>962</v>
      </c>
      <c r="C12" s="181"/>
      <c r="D12" s="181"/>
      <c r="E12" s="181"/>
      <c r="F12" s="181"/>
      <c r="G12" s="181"/>
      <c r="H12" s="181"/>
      <c r="I12" s="181"/>
      <c r="J12" s="181"/>
      <c r="K12" s="181"/>
      <c r="L12" s="181"/>
      <c r="M12" s="181"/>
      <c r="N12" s="165"/>
      <c r="O12" s="161"/>
      <c r="P12" s="161"/>
      <c r="Q12" s="161"/>
      <c r="R12" s="162"/>
      <c r="S12" s="162"/>
      <c r="T12" s="162"/>
      <c r="U12" s="162"/>
      <c r="V12" s="162"/>
      <c r="W12" s="162"/>
      <c r="X12" s="162"/>
      <c r="Y12" s="162"/>
      <c r="Z12" s="162"/>
      <c r="AA12" s="162"/>
      <c r="AB12" s="162"/>
      <c r="AC12" s="162"/>
      <c r="AD12" s="162"/>
      <c r="AE12" s="162"/>
    </row>
    <row r="13" spans="1:31" ht="12" customHeight="1" thickBot="1">
      <c r="A13" s="163"/>
      <c r="B13" s="164"/>
      <c r="C13" s="164"/>
      <c r="D13" s="164"/>
      <c r="E13" s="164"/>
      <c r="F13" s="164"/>
      <c r="G13" s="164"/>
      <c r="H13" s="164"/>
      <c r="I13" s="164"/>
      <c r="J13" s="164"/>
      <c r="K13" s="164"/>
      <c r="L13" s="164"/>
      <c r="M13" s="164"/>
      <c r="N13" s="165"/>
      <c r="O13" s="161"/>
      <c r="P13" s="161"/>
      <c r="Q13" s="161"/>
      <c r="R13" s="162"/>
      <c r="S13" s="162"/>
      <c r="T13" s="162"/>
      <c r="U13" s="162"/>
      <c r="V13" s="162"/>
      <c r="W13" s="162"/>
      <c r="X13" s="162"/>
      <c r="Y13" s="162"/>
      <c r="Z13" s="162"/>
      <c r="AA13" s="162"/>
      <c r="AB13" s="162"/>
      <c r="AC13" s="162"/>
      <c r="AD13" s="162"/>
      <c r="AE13" s="162"/>
    </row>
    <row r="14" spans="1:31" ht="15.75" thickBot="1">
      <c r="A14" s="163"/>
      <c r="B14" s="185" t="s">
        <v>946</v>
      </c>
      <c r="C14" s="186"/>
      <c r="D14" s="186"/>
      <c r="E14" s="186"/>
      <c r="F14" s="186"/>
      <c r="G14" s="186"/>
      <c r="H14" s="186"/>
      <c r="I14" s="186"/>
      <c r="J14" s="186"/>
      <c r="K14" s="186"/>
      <c r="L14" s="186"/>
      <c r="M14" s="187"/>
      <c r="N14" s="165"/>
      <c r="O14" s="161"/>
      <c r="P14" s="161"/>
      <c r="Q14" s="161"/>
      <c r="R14" s="162"/>
      <c r="S14" s="162"/>
      <c r="T14" s="162"/>
      <c r="U14" s="162"/>
      <c r="V14" s="162"/>
      <c r="W14" s="162"/>
      <c r="X14" s="162"/>
      <c r="Y14" s="162"/>
      <c r="Z14" s="162"/>
      <c r="AA14" s="162"/>
      <c r="AB14" s="162"/>
      <c r="AC14" s="162"/>
      <c r="AD14" s="162"/>
      <c r="AE14" s="162"/>
    </row>
    <row r="15" spans="1:31" ht="8.25" customHeight="1">
      <c r="A15" s="163"/>
      <c r="B15" s="164"/>
      <c r="C15" s="164"/>
      <c r="D15" s="164"/>
      <c r="E15" s="164"/>
      <c r="F15" s="164"/>
      <c r="G15" s="164"/>
      <c r="H15" s="164"/>
      <c r="I15" s="164"/>
      <c r="J15" s="164"/>
      <c r="K15" s="164"/>
      <c r="L15" s="164"/>
      <c r="M15" s="164"/>
      <c r="N15" s="165"/>
      <c r="O15" s="161"/>
      <c r="P15" s="161"/>
      <c r="Q15" s="161"/>
      <c r="R15" s="162"/>
      <c r="S15" s="162"/>
      <c r="T15" s="162"/>
      <c r="U15" s="162"/>
      <c r="V15" s="162"/>
      <c r="W15" s="162"/>
      <c r="X15" s="162"/>
      <c r="Y15" s="162"/>
      <c r="Z15" s="162"/>
      <c r="AA15" s="162"/>
      <c r="AB15" s="162"/>
      <c r="AC15" s="162"/>
      <c r="AD15" s="162"/>
      <c r="AE15" s="162"/>
    </row>
    <row r="16" spans="1:31" ht="64.5" customHeight="1">
      <c r="A16" s="163"/>
      <c r="B16" s="181" t="s">
        <v>947</v>
      </c>
      <c r="C16" s="181"/>
      <c r="D16" s="181"/>
      <c r="E16" s="181"/>
      <c r="F16" s="181"/>
      <c r="G16" s="181"/>
      <c r="H16" s="181"/>
      <c r="I16" s="181"/>
      <c r="J16" s="181"/>
      <c r="K16" s="181"/>
      <c r="L16" s="181"/>
      <c r="M16" s="181"/>
      <c r="N16" s="165"/>
      <c r="O16" s="161"/>
      <c r="P16" s="161"/>
      <c r="Q16" s="161"/>
      <c r="R16" s="162"/>
      <c r="S16" s="162"/>
      <c r="T16" s="162"/>
      <c r="U16" s="162"/>
      <c r="V16" s="162"/>
      <c r="W16" s="162"/>
      <c r="X16" s="162"/>
      <c r="Y16" s="162"/>
      <c r="Z16" s="162"/>
      <c r="AA16" s="162"/>
      <c r="AB16" s="162"/>
      <c r="AC16" s="162"/>
      <c r="AD16" s="162"/>
      <c r="AE16" s="162"/>
    </row>
    <row r="17" spans="1:31" ht="15">
      <c r="A17" s="163"/>
      <c r="B17" s="166"/>
      <c r="C17" s="166"/>
      <c r="D17" s="166"/>
      <c r="E17" s="166"/>
      <c r="F17" s="166"/>
      <c r="G17" s="166"/>
      <c r="H17" s="166"/>
      <c r="I17" s="166"/>
      <c r="J17" s="166"/>
      <c r="K17" s="166"/>
      <c r="L17" s="166"/>
      <c r="M17" s="166"/>
      <c r="N17" s="165"/>
      <c r="O17" s="161"/>
      <c r="P17" s="161"/>
      <c r="Q17" s="161"/>
      <c r="R17" s="162"/>
      <c r="S17" s="162"/>
      <c r="T17" s="162"/>
      <c r="U17" s="162"/>
      <c r="V17" s="162"/>
      <c r="W17" s="162"/>
      <c r="X17" s="162"/>
      <c r="Y17" s="162"/>
      <c r="Z17" s="162"/>
      <c r="AA17" s="162"/>
      <c r="AB17" s="162"/>
      <c r="AC17" s="162"/>
      <c r="AD17" s="162"/>
      <c r="AE17" s="162"/>
    </row>
    <row r="18" spans="1:31" ht="36.75" customHeight="1">
      <c r="A18" s="163"/>
      <c r="B18" s="181" t="s">
        <v>948</v>
      </c>
      <c r="C18" s="181"/>
      <c r="D18" s="181"/>
      <c r="E18" s="181"/>
      <c r="F18" s="181"/>
      <c r="G18" s="181"/>
      <c r="H18" s="181"/>
      <c r="I18" s="181"/>
      <c r="J18" s="181"/>
      <c r="K18" s="181"/>
      <c r="L18" s="181"/>
      <c r="M18" s="181"/>
      <c r="N18" s="165"/>
      <c r="O18" s="161"/>
      <c r="P18" s="161"/>
      <c r="Q18" s="161"/>
      <c r="R18" s="162"/>
      <c r="S18" s="162"/>
      <c r="T18" s="162"/>
      <c r="U18" s="162"/>
      <c r="V18" s="162"/>
      <c r="W18" s="162"/>
      <c r="X18" s="162"/>
      <c r="Y18" s="162"/>
      <c r="Z18" s="162"/>
      <c r="AA18" s="162"/>
      <c r="AB18" s="162"/>
      <c r="AC18" s="162"/>
      <c r="AD18" s="162"/>
      <c r="AE18" s="162"/>
    </row>
    <row r="19" spans="1:31" ht="7.5" customHeight="1">
      <c r="A19" s="163"/>
      <c r="B19" s="164"/>
      <c r="C19" s="164"/>
      <c r="D19" s="164"/>
      <c r="E19" s="164"/>
      <c r="F19" s="164"/>
      <c r="G19" s="164"/>
      <c r="H19" s="164"/>
      <c r="I19" s="164"/>
      <c r="J19" s="164"/>
      <c r="K19" s="164"/>
      <c r="L19" s="164"/>
      <c r="M19" s="164"/>
      <c r="N19" s="165"/>
      <c r="O19" s="161"/>
      <c r="P19" s="161"/>
      <c r="Q19" s="161"/>
      <c r="R19" s="162"/>
      <c r="S19" s="162"/>
      <c r="T19" s="162"/>
      <c r="U19" s="162"/>
      <c r="V19" s="162"/>
      <c r="W19" s="162"/>
      <c r="X19" s="162"/>
      <c r="Y19" s="162"/>
      <c r="Z19" s="162"/>
      <c r="AA19" s="162"/>
      <c r="AB19" s="162"/>
      <c r="AC19" s="162"/>
      <c r="AD19" s="162"/>
      <c r="AE19" s="162"/>
    </row>
    <row r="20" spans="1:31" ht="35.25" customHeight="1">
      <c r="A20" s="163"/>
      <c r="B20" s="181" t="s">
        <v>949</v>
      </c>
      <c r="C20" s="181"/>
      <c r="D20" s="181"/>
      <c r="E20" s="181"/>
      <c r="F20" s="181"/>
      <c r="G20" s="181"/>
      <c r="H20" s="181"/>
      <c r="I20" s="181"/>
      <c r="J20" s="181"/>
      <c r="K20" s="181"/>
      <c r="L20" s="181"/>
      <c r="M20" s="181"/>
      <c r="N20" s="165"/>
      <c r="O20" s="161"/>
      <c r="P20" s="161"/>
      <c r="Q20" s="161"/>
      <c r="R20" s="162"/>
      <c r="S20" s="162"/>
      <c r="T20" s="162"/>
      <c r="U20" s="162"/>
      <c r="V20" s="162"/>
      <c r="W20" s="162"/>
      <c r="X20" s="162"/>
      <c r="Y20" s="162"/>
      <c r="Z20" s="162"/>
      <c r="AA20" s="162"/>
      <c r="AB20" s="162"/>
      <c r="AC20" s="162"/>
      <c r="AD20" s="162"/>
      <c r="AE20" s="162"/>
    </row>
    <row r="21" spans="1:31" ht="15">
      <c r="A21" s="163"/>
      <c r="B21" s="164"/>
      <c r="C21" s="164"/>
      <c r="D21" s="164"/>
      <c r="E21" s="164"/>
      <c r="F21" s="164"/>
      <c r="G21" s="164"/>
      <c r="H21" s="164"/>
      <c r="I21" s="164"/>
      <c r="J21" s="164"/>
      <c r="K21" s="164"/>
      <c r="L21" s="164"/>
      <c r="M21" s="164"/>
      <c r="N21" s="165"/>
      <c r="O21" s="161"/>
      <c r="P21" s="161"/>
      <c r="Q21" s="161"/>
      <c r="R21" s="162"/>
      <c r="S21" s="162"/>
      <c r="T21" s="162"/>
      <c r="U21" s="162"/>
      <c r="V21" s="162"/>
      <c r="W21" s="162"/>
      <c r="X21" s="162"/>
      <c r="Y21" s="162"/>
      <c r="Z21" s="162"/>
      <c r="AA21" s="162"/>
      <c r="AB21" s="162"/>
      <c r="AC21" s="162"/>
      <c r="AD21" s="162"/>
      <c r="AE21" s="162"/>
    </row>
    <row r="22" spans="1:31" ht="15">
      <c r="A22" s="167"/>
      <c r="B22" s="182" t="s">
        <v>950</v>
      </c>
      <c r="C22" s="183"/>
      <c r="D22" s="183"/>
      <c r="E22" s="183"/>
      <c r="F22" s="164"/>
      <c r="G22" s="164"/>
      <c r="H22" s="164"/>
      <c r="I22" s="164"/>
      <c r="J22" s="164"/>
      <c r="K22" s="164"/>
      <c r="L22" s="164"/>
      <c r="M22" s="164"/>
      <c r="N22" s="165"/>
      <c r="O22" s="161"/>
      <c r="P22" s="161"/>
      <c r="Q22" s="161"/>
      <c r="R22" s="162"/>
      <c r="S22" s="162"/>
      <c r="T22" s="162"/>
      <c r="U22" s="162"/>
      <c r="V22" s="162"/>
      <c r="W22" s="162"/>
      <c r="X22" s="162"/>
      <c r="Y22" s="162"/>
      <c r="Z22" s="162"/>
      <c r="AA22" s="162"/>
      <c r="AB22" s="162"/>
      <c r="AC22" s="162"/>
      <c r="AD22" s="162"/>
      <c r="AE22" s="162"/>
    </row>
    <row r="23" spans="1:31" ht="15">
      <c r="A23" s="163"/>
      <c r="B23" s="164"/>
      <c r="C23" s="164"/>
      <c r="D23" s="164"/>
      <c r="E23" s="164"/>
      <c r="F23" s="164"/>
      <c r="G23" s="164"/>
      <c r="H23" s="164"/>
      <c r="I23" s="164"/>
      <c r="J23" s="164"/>
      <c r="K23" s="164"/>
      <c r="L23" s="164"/>
      <c r="M23" s="164"/>
      <c r="N23" s="165"/>
      <c r="O23" s="161"/>
      <c r="P23" s="161"/>
      <c r="Q23" s="161"/>
      <c r="R23" s="162"/>
      <c r="S23" s="162"/>
      <c r="T23" s="162"/>
      <c r="U23" s="162"/>
      <c r="V23" s="162"/>
      <c r="W23" s="162"/>
      <c r="X23" s="162"/>
      <c r="Y23" s="162"/>
      <c r="Z23" s="162"/>
      <c r="AA23" s="162"/>
      <c r="AB23" s="162"/>
      <c r="AC23" s="162"/>
      <c r="AD23" s="162"/>
      <c r="AE23" s="162"/>
    </row>
    <row r="24" spans="1:31" ht="15.75" thickBot="1">
      <c r="A24" s="168"/>
      <c r="B24" s="169"/>
      <c r="C24" s="169"/>
      <c r="D24" s="169"/>
      <c r="E24" s="169"/>
      <c r="F24" s="169"/>
      <c r="G24" s="169"/>
      <c r="H24" s="169"/>
      <c r="I24" s="169"/>
      <c r="J24" s="169"/>
      <c r="K24" s="169"/>
      <c r="L24" s="169"/>
      <c r="M24" s="169"/>
      <c r="N24" s="170"/>
      <c r="O24" s="161"/>
      <c r="P24" s="161"/>
      <c r="Q24" s="161"/>
      <c r="R24" s="162"/>
      <c r="S24" s="162"/>
      <c r="T24" s="162"/>
      <c r="U24" s="162"/>
      <c r="V24" s="162"/>
      <c r="W24" s="162"/>
      <c r="X24" s="162"/>
      <c r="Y24" s="162"/>
      <c r="Z24" s="162"/>
      <c r="AA24" s="162"/>
      <c r="AB24" s="162"/>
      <c r="AC24" s="162"/>
      <c r="AD24" s="162"/>
      <c r="AE24" s="162"/>
    </row>
    <row r="25" spans="1:31" ht="15">
      <c r="A25" s="161"/>
      <c r="B25" s="161"/>
      <c r="C25" s="161"/>
      <c r="D25" s="161"/>
      <c r="E25" s="161"/>
      <c r="F25" s="161"/>
      <c r="G25" s="161"/>
      <c r="H25" s="161"/>
      <c r="I25" s="161"/>
      <c r="J25" s="161"/>
      <c r="K25" s="161"/>
      <c r="L25" s="161"/>
      <c r="M25" s="161"/>
      <c r="N25" s="161"/>
      <c r="O25" s="161"/>
      <c r="P25" s="161"/>
      <c r="Q25" s="161"/>
      <c r="R25" s="162"/>
      <c r="S25" s="162"/>
      <c r="T25" s="162"/>
      <c r="U25" s="162"/>
      <c r="V25" s="162"/>
      <c r="W25" s="162"/>
      <c r="X25" s="162"/>
      <c r="Y25" s="162"/>
      <c r="Z25" s="162"/>
      <c r="AA25" s="162"/>
      <c r="AB25" s="162"/>
      <c r="AC25" s="162"/>
      <c r="AD25" s="162"/>
      <c r="AE25" s="162"/>
    </row>
    <row r="26" spans="1:31" ht="15">
      <c r="A26" s="161"/>
      <c r="B26" s="161"/>
      <c r="C26" s="161"/>
      <c r="D26" s="161"/>
      <c r="E26" s="161"/>
      <c r="F26" s="161"/>
      <c r="G26" s="161"/>
      <c r="H26" s="161"/>
      <c r="I26" s="161"/>
      <c r="J26" s="161"/>
      <c r="K26" s="161"/>
      <c r="L26" s="161"/>
      <c r="M26" s="161"/>
      <c r="N26" s="161"/>
      <c r="O26" s="161"/>
      <c r="P26" s="161"/>
      <c r="Q26" s="161"/>
      <c r="R26" s="162"/>
      <c r="S26" s="162"/>
      <c r="T26" s="162"/>
      <c r="U26" s="162"/>
      <c r="V26" s="162"/>
      <c r="W26" s="162"/>
      <c r="X26" s="162"/>
      <c r="Y26" s="162"/>
      <c r="Z26" s="162"/>
      <c r="AA26" s="162"/>
      <c r="AB26" s="162"/>
      <c r="AC26" s="162"/>
      <c r="AD26" s="162"/>
      <c r="AE26" s="162"/>
    </row>
    <row r="27" spans="1:31" ht="15">
      <c r="A27" s="161"/>
      <c r="B27" s="161"/>
      <c r="C27" s="161"/>
      <c r="D27" s="161"/>
      <c r="E27" s="161"/>
      <c r="F27" s="161"/>
      <c r="G27" s="161"/>
      <c r="H27" s="161"/>
      <c r="I27" s="161"/>
      <c r="J27" s="161"/>
      <c r="K27" s="161"/>
      <c r="L27" s="161"/>
      <c r="M27" s="161"/>
      <c r="N27" s="161"/>
      <c r="O27" s="161"/>
      <c r="P27" s="161"/>
      <c r="Q27" s="161"/>
      <c r="R27" s="162"/>
      <c r="S27" s="162"/>
      <c r="T27" s="162"/>
      <c r="U27" s="162"/>
      <c r="V27" s="162"/>
      <c r="W27" s="162"/>
      <c r="X27" s="162"/>
      <c r="Y27" s="162"/>
      <c r="Z27" s="162"/>
      <c r="AA27" s="162"/>
      <c r="AB27" s="162"/>
      <c r="AC27" s="162"/>
      <c r="AD27" s="162"/>
      <c r="AE27" s="162"/>
    </row>
    <row r="28" spans="1:31" ht="15">
      <c r="A28" s="161"/>
      <c r="B28" s="161"/>
      <c r="C28" s="161"/>
      <c r="D28" s="161"/>
      <c r="E28" s="161"/>
      <c r="F28" s="161"/>
      <c r="G28" s="161"/>
      <c r="H28" s="161"/>
      <c r="I28" s="161"/>
      <c r="J28" s="161"/>
      <c r="K28" s="161"/>
      <c r="L28" s="161"/>
      <c r="M28" s="161"/>
      <c r="N28" s="161"/>
      <c r="O28" s="161"/>
      <c r="P28" s="161"/>
      <c r="Q28" s="161"/>
      <c r="R28" s="162"/>
      <c r="S28" s="162"/>
      <c r="T28" s="162"/>
      <c r="U28" s="162"/>
      <c r="V28" s="162"/>
      <c r="W28" s="162"/>
      <c r="X28" s="162"/>
      <c r="Y28" s="162"/>
      <c r="Z28" s="162"/>
      <c r="AA28" s="162"/>
      <c r="AB28" s="162"/>
      <c r="AC28" s="162"/>
      <c r="AD28" s="162"/>
      <c r="AE28" s="162"/>
    </row>
    <row r="29" spans="1:31" ht="15">
      <c r="A29" s="161"/>
      <c r="B29" s="161"/>
      <c r="C29" s="161"/>
      <c r="D29" s="161"/>
      <c r="E29" s="161"/>
      <c r="F29" s="161"/>
      <c r="G29" s="161"/>
      <c r="H29" s="161"/>
      <c r="I29" s="161"/>
      <c r="J29" s="161"/>
      <c r="K29" s="161"/>
      <c r="L29" s="161"/>
      <c r="M29" s="161"/>
      <c r="N29" s="161"/>
      <c r="O29" s="161"/>
      <c r="P29" s="161"/>
      <c r="Q29" s="161"/>
      <c r="R29" s="162"/>
      <c r="S29" s="162"/>
      <c r="T29" s="162"/>
      <c r="U29" s="162"/>
      <c r="V29" s="162"/>
      <c r="W29" s="162"/>
      <c r="X29" s="162"/>
      <c r="Y29" s="162"/>
      <c r="Z29" s="162"/>
      <c r="AA29" s="162"/>
      <c r="AB29" s="162"/>
      <c r="AC29" s="162"/>
      <c r="AD29" s="162"/>
      <c r="AE29" s="162"/>
    </row>
    <row r="30" spans="1:31" ht="15">
      <c r="A30" s="161"/>
      <c r="B30" s="161"/>
      <c r="C30" s="161"/>
      <c r="D30" s="161"/>
      <c r="E30" s="161"/>
      <c r="F30" s="161"/>
      <c r="G30" s="161"/>
      <c r="H30" s="161"/>
      <c r="I30" s="161"/>
      <c r="J30" s="161"/>
      <c r="K30" s="161"/>
      <c r="L30" s="161"/>
      <c r="M30" s="161"/>
      <c r="N30" s="161"/>
      <c r="O30" s="161"/>
      <c r="P30" s="161"/>
      <c r="Q30" s="161"/>
      <c r="R30" s="162"/>
      <c r="S30" s="162"/>
      <c r="T30" s="162"/>
      <c r="U30" s="162"/>
      <c r="V30" s="162"/>
      <c r="W30" s="162"/>
      <c r="X30" s="162"/>
      <c r="Y30" s="162"/>
      <c r="Z30" s="162"/>
      <c r="AA30" s="162"/>
      <c r="AB30" s="162"/>
      <c r="AC30" s="162"/>
      <c r="AD30" s="162"/>
      <c r="AE30" s="162"/>
    </row>
    <row r="31" spans="1:31" ht="15">
      <c r="A31" s="161"/>
      <c r="B31" s="161"/>
      <c r="C31" s="161"/>
      <c r="D31" s="161"/>
      <c r="E31" s="161"/>
      <c r="F31" s="161"/>
      <c r="G31" s="161"/>
      <c r="H31" s="161"/>
      <c r="I31" s="161"/>
      <c r="J31" s="161"/>
      <c r="K31" s="161"/>
      <c r="L31" s="161"/>
      <c r="M31" s="161"/>
      <c r="N31" s="161"/>
      <c r="O31" s="161"/>
      <c r="P31" s="161"/>
      <c r="Q31" s="161"/>
      <c r="R31" s="162"/>
      <c r="S31" s="162"/>
      <c r="T31" s="162"/>
      <c r="U31" s="162"/>
      <c r="V31" s="162"/>
      <c r="W31" s="162"/>
      <c r="X31" s="162"/>
      <c r="Y31" s="162"/>
      <c r="Z31" s="162"/>
      <c r="AA31" s="162"/>
      <c r="AB31" s="162"/>
      <c r="AC31" s="162"/>
      <c r="AD31" s="162"/>
      <c r="AE31" s="162"/>
    </row>
    <row r="32" spans="1:31" ht="15">
      <c r="A32" s="161"/>
      <c r="B32" s="161"/>
      <c r="C32" s="161"/>
      <c r="D32" s="161"/>
      <c r="E32" s="161"/>
      <c r="F32" s="161"/>
      <c r="G32" s="161"/>
      <c r="H32" s="161"/>
      <c r="I32" s="161"/>
      <c r="J32" s="161"/>
      <c r="K32" s="161"/>
      <c r="L32" s="161"/>
      <c r="M32" s="161"/>
      <c r="N32" s="161"/>
      <c r="O32" s="161"/>
      <c r="P32" s="161"/>
      <c r="Q32" s="161"/>
      <c r="R32" s="162"/>
      <c r="S32" s="162"/>
      <c r="T32" s="162"/>
      <c r="U32" s="162"/>
      <c r="V32" s="162"/>
      <c r="W32" s="162"/>
      <c r="X32" s="162"/>
      <c r="Y32" s="162"/>
      <c r="Z32" s="162"/>
      <c r="AA32" s="162"/>
      <c r="AB32" s="162"/>
      <c r="AC32" s="162"/>
      <c r="AD32" s="162"/>
      <c r="AE32" s="162"/>
    </row>
    <row r="33" spans="1:31" ht="15">
      <c r="A33" s="161"/>
      <c r="B33" s="161"/>
      <c r="C33" s="161"/>
      <c r="D33" s="161"/>
      <c r="E33" s="161"/>
      <c r="F33" s="161"/>
      <c r="G33" s="161"/>
      <c r="H33" s="161"/>
      <c r="I33" s="161"/>
      <c r="J33" s="161"/>
      <c r="K33" s="161"/>
      <c r="L33" s="161"/>
      <c r="M33" s="161"/>
      <c r="N33" s="161"/>
      <c r="O33" s="161"/>
      <c r="P33" s="161"/>
      <c r="Q33" s="161"/>
      <c r="R33" s="162"/>
      <c r="S33" s="162"/>
      <c r="T33" s="162"/>
      <c r="U33" s="162"/>
      <c r="V33" s="162"/>
      <c r="W33" s="162"/>
      <c r="X33" s="162"/>
      <c r="Y33" s="162"/>
      <c r="Z33" s="162"/>
      <c r="AA33" s="162"/>
      <c r="AB33" s="162"/>
      <c r="AC33" s="162"/>
      <c r="AD33" s="162"/>
      <c r="AE33" s="162"/>
    </row>
    <row r="34" spans="1:31" ht="15">
      <c r="A34" s="161"/>
      <c r="B34" s="161"/>
      <c r="C34" s="161"/>
      <c r="D34" s="161"/>
      <c r="E34" s="161"/>
      <c r="F34" s="161"/>
      <c r="G34" s="161"/>
      <c r="H34" s="161"/>
      <c r="I34" s="161"/>
      <c r="J34" s="161"/>
      <c r="K34" s="161"/>
      <c r="L34" s="161"/>
      <c r="M34" s="161"/>
      <c r="N34" s="161"/>
      <c r="O34" s="161"/>
      <c r="P34" s="161"/>
      <c r="Q34" s="161"/>
      <c r="R34" s="162"/>
      <c r="S34" s="162"/>
      <c r="T34" s="162"/>
      <c r="U34" s="162"/>
      <c r="V34" s="162"/>
      <c r="W34" s="162"/>
      <c r="X34" s="162"/>
      <c r="Y34" s="162"/>
      <c r="Z34" s="162"/>
      <c r="AA34" s="162"/>
      <c r="AB34" s="162"/>
      <c r="AC34" s="162"/>
      <c r="AD34" s="162"/>
      <c r="AE34" s="162"/>
    </row>
    <row r="35" spans="1:31" ht="15">
      <c r="A35" s="161"/>
      <c r="B35" s="161"/>
      <c r="C35" s="161"/>
      <c r="D35" s="161"/>
      <c r="E35" s="161"/>
      <c r="F35" s="161"/>
      <c r="G35" s="161"/>
      <c r="H35" s="161"/>
      <c r="I35" s="161"/>
      <c r="J35" s="161"/>
      <c r="K35" s="161"/>
      <c r="L35" s="161"/>
      <c r="M35" s="161"/>
      <c r="N35" s="161"/>
      <c r="O35" s="161"/>
      <c r="P35" s="161"/>
      <c r="Q35" s="161"/>
      <c r="R35" s="162"/>
      <c r="S35" s="162"/>
      <c r="T35" s="162"/>
      <c r="U35" s="162"/>
      <c r="V35" s="162"/>
      <c r="W35" s="162"/>
      <c r="X35" s="162"/>
      <c r="Y35" s="162"/>
      <c r="Z35" s="162"/>
      <c r="AA35" s="162"/>
      <c r="AB35" s="162"/>
      <c r="AC35" s="162"/>
      <c r="AD35" s="162"/>
      <c r="AE35" s="162"/>
    </row>
    <row r="36" spans="1:31" ht="15">
      <c r="A36" s="161"/>
      <c r="B36" s="161"/>
      <c r="C36" s="161"/>
      <c r="D36" s="161"/>
      <c r="E36" s="161"/>
      <c r="F36" s="161"/>
      <c r="G36" s="161"/>
      <c r="H36" s="161"/>
      <c r="I36" s="161"/>
      <c r="J36" s="161"/>
      <c r="K36" s="161"/>
      <c r="L36" s="161"/>
      <c r="M36" s="161"/>
      <c r="N36" s="161"/>
      <c r="O36" s="161"/>
      <c r="P36" s="161"/>
      <c r="Q36" s="161"/>
      <c r="R36" s="162"/>
      <c r="S36" s="162"/>
      <c r="T36" s="162"/>
      <c r="U36" s="162"/>
      <c r="V36" s="162"/>
      <c r="W36" s="162"/>
      <c r="X36" s="162"/>
      <c r="Y36" s="162"/>
      <c r="Z36" s="162"/>
      <c r="AA36" s="162"/>
      <c r="AB36" s="162"/>
      <c r="AC36" s="162"/>
      <c r="AD36" s="162"/>
      <c r="AE36" s="162"/>
    </row>
    <row r="37" spans="1:31" ht="15">
      <c r="A37" s="161"/>
      <c r="B37" s="161"/>
      <c r="C37" s="161"/>
      <c r="D37" s="161"/>
      <c r="E37" s="161"/>
      <c r="F37" s="161"/>
      <c r="G37" s="161"/>
      <c r="H37" s="161"/>
      <c r="I37" s="161"/>
      <c r="J37" s="161"/>
      <c r="K37" s="161"/>
      <c r="L37" s="161"/>
      <c r="M37" s="161"/>
      <c r="N37" s="161"/>
      <c r="O37" s="161"/>
      <c r="P37" s="161"/>
      <c r="Q37" s="161"/>
      <c r="R37" s="162"/>
      <c r="S37" s="162"/>
      <c r="T37" s="162"/>
      <c r="U37" s="162"/>
      <c r="V37" s="162"/>
      <c r="W37" s="162"/>
      <c r="X37" s="162"/>
      <c r="Y37" s="162"/>
      <c r="Z37" s="162"/>
      <c r="AA37" s="162"/>
      <c r="AB37" s="162"/>
      <c r="AC37" s="162"/>
      <c r="AD37" s="162"/>
      <c r="AE37" s="162"/>
    </row>
    <row r="38" spans="1:31" ht="15">
      <c r="A38" s="161"/>
      <c r="B38" s="161"/>
      <c r="C38" s="161"/>
      <c r="D38" s="161"/>
      <c r="E38" s="161"/>
      <c r="F38" s="161"/>
      <c r="G38" s="161"/>
      <c r="H38" s="161"/>
      <c r="I38" s="161"/>
      <c r="J38" s="161"/>
      <c r="K38" s="161"/>
      <c r="L38" s="161"/>
      <c r="M38" s="161"/>
      <c r="N38" s="161"/>
      <c r="O38" s="161"/>
      <c r="P38" s="161"/>
      <c r="Q38" s="161"/>
      <c r="R38" s="162"/>
      <c r="S38" s="162"/>
      <c r="T38" s="162"/>
      <c r="U38" s="162"/>
      <c r="V38" s="162"/>
      <c r="W38" s="162"/>
      <c r="X38" s="162"/>
      <c r="Y38" s="162"/>
      <c r="Z38" s="162"/>
      <c r="AA38" s="162"/>
      <c r="AB38" s="162"/>
      <c r="AC38" s="162"/>
      <c r="AD38" s="162"/>
      <c r="AE38" s="162"/>
    </row>
    <row r="39" spans="1:31" ht="15">
      <c r="A39" s="161"/>
      <c r="B39" s="161"/>
      <c r="C39" s="161"/>
      <c r="D39" s="161"/>
      <c r="E39" s="161"/>
      <c r="F39" s="161"/>
      <c r="G39" s="161"/>
      <c r="H39" s="161"/>
      <c r="I39" s="161"/>
      <c r="J39" s="161"/>
      <c r="K39" s="161"/>
      <c r="L39" s="161"/>
      <c r="M39" s="161"/>
      <c r="N39" s="161"/>
      <c r="O39" s="161"/>
      <c r="P39" s="161"/>
      <c r="Q39" s="161"/>
      <c r="R39" s="162"/>
      <c r="S39" s="162"/>
      <c r="T39" s="162"/>
      <c r="U39" s="162"/>
      <c r="V39" s="162"/>
      <c r="W39" s="162"/>
      <c r="X39" s="162"/>
      <c r="Y39" s="162"/>
      <c r="Z39" s="162"/>
      <c r="AA39" s="162"/>
      <c r="AB39" s="162"/>
      <c r="AC39" s="162"/>
      <c r="AD39" s="162"/>
      <c r="AE39" s="162"/>
    </row>
    <row r="40" spans="1:31" ht="15">
      <c r="A40" s="161"/>
      <c r="B40" s="161"/>
      <c r="C40" s="161"/>
      <c r="D40" s="161"/>
      <c r="E40" s="161"/>
      <c r="F40" s="161"/>
      <c r="G40" s="161"/>
      <c r="H40" s="161"/>
      <c r="I40" s="161"/>
      <c r="J40" s="161"/>
      <c r="K40" s="161"/>
      <c r="L40" s="161"/>
      <c r="M40" s="161"/>
      <c r="N40" s="161"/>
      <c r="O40" s="161"/>
      <c r="P40" s="161"/>
      <c r="Q40" s="161"/>
      <c r="R40" s="162"/>
      <c r="S40" s="162"/>
      <c r="T40" s="162"/>
      <c r="U40" s="162"/>
      <c r="V40" s="162"/>
      <c r="W40" s="162"/>
      <c r="X40" s="162"/>
      <c r="Y40" s="162"/>
      <c r="Z40" s="162"/>
      <c r="AA40" s="162"/>
      <c r="AB40" s="162"/>
      <c r="AC40" s="162"/>
      <c r="AD40" s="162"/>
      <c r="AE40" s="162"/>
    </row>
    <row r="41" spans="1:31" ht="15">
      <c r="A41" s="161"/>
      <c r="B41" s="161"/>
      <c r="C41" s="161"/>
      <c r="D41" s="161"/>
      <c r="E41" s="161"/>
      <c r="F41" s="161"/>
      <c r="G41" s="161"/>
      <c r="H41" s="161"/>
      <c r="I41" s="161"/>
      <c r="J41" s="161"/>
      <c r="K41" s="161"/>
      <c r="L41" s="161"/>
      <c r="M41" s="161"/>
      <c r="N41" s="161"/>
      <c r="O41" s="161"/>
      <c r="P41" s="161"/>
      <c r="Q41" s="161"/>
      <c r="R41" s="162"/>
      <c r="S41" s="162"/>
      <c r="T41" s="162"/>
      <c r="U41" s="162"/>
      <c r="V41" s="162"/>
      <c r="W41" s="162"/>
      <c r="X41" s="162"/>
      <c r="Y41" s="162"/>
      <c r="Z41" s="162"/>
      <c r="AA41" s="162"/>
      <c r="AB41" s="162"/>
      <c r="AC41" s="162"/>
      <c r="AD41" s="162"/>
      <c r="AE41" s="162"/>
    </row>
    <row r="42" spans="1:31" ht="15">
      <c r="A42" s="161"/>
      <c r="B42" s="161"/>
      <c r="C42" s="161"/>
      <c r="D42" s="161"/>
      <c r="E42" s="161"/>
      <c r="F42" s="161"/>
      <c r="G42" s="161"/>
      <c r="H42" s="161"/>
      <c r="I42" s="161"/>
      <c r="J42" s="161"/>
      <c r="K42" s="161"/>
      <c r="L42" s="161"/>
      <c r="M42" s="161"/>
      <c r="N42" s="161"/>
      <c r="O42" s="161"/>
      <c r="P42" s="161"/>
      <c r="Q42" s="161"/>
      <c r="R42" s="162"/>
      <c r="S42" s="162"/>
      <c r="T42" s="162"/>
      <c r="U42" s="162"/>
      <c r="V42" s="162"/>
      <c r="W42" s="162"/>
      <c r="X42" s="162"/>
      <c r="Y42" s="162"/>
      <c r="Z42" s="162"/>
      <c r="AA42" s="162"/>
      <c r="AB42" s="162"/>
      <c r="AC42" s="162"/>
      <c r="AD42" s="162"/>
      <c r="AE42" s="162"/>
    </row>
    <row r="43" spans="1:31" ht="15">
      <c r="A43" s="161"/>
      <c r="B43" s="161"/>
      <c r="C43" s="161"/>
      <c r="D43" s="161"/>
      <c r="E43" s="161"/>
      <c r="F43" s="161"/>
      <c r="G43" s="161"/>
      <c r="H43" s="161"/>
      <c r="I43" s="161"/>
      <c r="J43" s="161"/>
      <c r="K43" s="161"/>
      <c r="L43" s="161"/>
      <c r="M43" s="161"/>
      <c r="N43" s="161"/>
      <c r="O43" s="161"/>
      <c r="P43" s="161"/>
      <c r="Q43" s="161"/>
      <c r="R43" s="162"/>
      <c r="S43" s="162"/>
      <c r="T43" s="162"/>
      <c r="U43" s="162"/>
      <c r="V43" s="162"/>
      <c r="W43" s="162"/>
      <c r="X43" s="162"/>
      <c r="Y43" s="162"/>
      <c r="Z43" s="162"/>
      <c r="AA43" s="162"/>
      <c r="AB43" s="162"/>
      <c r="AC43" s="162"/>
      <c r="AD43" s="162"/>
      <c r="AE43" s="162"/>
    </row>
    <row r="44" spans="1:31" ht="15">
      <c r="A44" s="161"/>
      <c r="B44" s="161"/>
      <c r="C44" s="161"/>
      <c r="D44" s="161"/>
      <c r="E44" s="161"/>
      <c r="F44" s="161"/>
      <c r="G44" s="161"/>
      <c r="H44" s="161"/>
      <c r="I44" s="161"/>
      <c r="J44" s="161"/>
      <c r="K44" s="161"/>
      <c r="L44" s="161"/>
      <c r="M44" s="161"/>
      <c r="N44" s="161"/>
      <c r="O44" s="161"/>
      <c r="P44" s="161"/>
      <c r="Q44" s="161"/>
      <c r="R44" s="162"/>
      <c r="S44" s="162"/>
      <c r="T44" s="162"/>
      <c r="U44" s="162"/>
      <c r="V44" s="162"/>
      <c r="W44" s="162"/>
      <c r="X44" s="162"/>
      <c r="Y44" s="162"/>
      <c r="Z44" s="162"/>
      <c r="AA44" s="162"/>
      <c r="AB44" s="162"/>
      <c r="AC44" s="162"/>
      <c r="AD44" s="162"/>
      <c r="AE44" s="162"/>
    </row>
  </sheetData>
  <mergeCells count="7">
    <mergeCell ref="B18:M18"/>
    <mergeCell ref="B20:M20"/>
    <mergeCell ref="B22:E22"/>
    <mergeCell ref="B10:M10"/>
    <mergeCell ref="B12:M12"/>
    <mergeCell ref="B14:M14"/>
    <mergeCell ref="B16:M16"/>
  </mergeCells>
  <hyperlinks>
    <hyperlink ref="B22"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sheetPr>
  <dimension ref="A1:BE1350"/>
  <sheetViews>
    <sheetView showGridLines="0" showOutlineSymbols="0" view="pageBreakPreview" zoomScale="75" zoomScaleNormal="75" zoomScaleSheetLayoutView="75" workbookViewId="0" topLeftCell="A4">
      <selection activeCell="E9" sqref="E9"/>
    </sheetView>
  </sheetViews>
  <sheetFormatPr defaultColWidth="8.6640625" defaultRowHeight="15"/>
  <cols>
    <col min="1" max="1" width="4.10546875" style="30" customWidth="1"/>
    <col min="2" max="2" width="31.77734375" style="0" customWidth="1"/>
    <col min="3" max="3" width="14.4453125" style="0" customWidth="1"/>
    <col min="4" max="4" width="15.6640625" style="0" customWidth="1"/>
    <col min="5" max="5" width="13.10546875" style="0" customWidth="1"/>
    <col min="6" max="6" width="11.6640625" style="0" customWidth="1"/>
    <col min="7" max="7" width="19.77734375" style="0" customWidth="1"/>
    <col min="8" max="8" width="14.3359375" style="0" customWidth="1"/>
    <col min="9" max="9" width="13.5546875" style="0" bestFit="1" customWidth="1"/>
    <col min="10" max="10" width="11.77734375" style="0" customWidth="1"/>
    <col min="11" max="11" width="20.5546875" style="0" customWidth="1"/>
    <col min="12" max="12" width="12.88671875" style="0" customWidth="1"/>
    <col min="13" max="13" width="14.88671875" style="0" customWidth="1"/>
    <col min="14" max="14" width="15.10546875" style="0" customWidth="1"/>
    <col min="15" max="15" width="12.3359375" style="2" customWidth="1"/>
    <col min="16" max="16" width="15.4453125" style="0" customWidth="1"/>
    <col min="17" max="17" width="10.77734375" style="0" customWidth="1"/>
    <col min="18" max="18" width="5.77734375" style="2" customWidth="1"/>
    <col min="19" max="19" width="11.77734375" style="0" customWidth="1"/>
    <col min="20" max="20" width="13.21484375" style="0" customWidth="1"/>
    <col min="21" max="21" width="15.21484375" style="0" customWidth="1"/>
    <col min="22" max="22" width="14.10546875" style="0" customWidth="1"/>
    <col min="25" max="25" width="19.6640625" style="0" customWidth="1"/>
    <col min="26" max="26" width="22.6640625" style="30" hidden="1" customWidth="1"/>
    <col min="27" max="27" width="21.3359375" style="30" hidden="1" customWidth="1"/>
    <col min="28" max="28" width="29.99609375" style="0" customWidth="1"/>
    <col min="29" max="29" width="14.4453125" style="0" customWidth="1"/>
    <col min="31" max="31" width="2.5546875" style="0" customWidth="1"/>
    <col min="32" max="32" width="15.3359375" style="0" customWidth="1"/>
    <col min="37" max="37" width="9.99609375" style="0" customWidth="1"/>
    <col min="38" max="38" width="13.10546875" style="0" customWidth="1"/>
    <col min="39" max="39" width="17.21484375" style="0" customWidth="1"/>
    <col min="40" max="44" width="9.99609375" style="0" customWidth="1"/>
    <col min="55" max="56" width="8.6640625" style="0" customWidth="1"/>
  </cols>
  <sheetData>
    <row r="1" spans="1:10" ht="42" customHeight="1">
      <c r="A1" s="204" t="s">
        <v>958</v>
      </c>
      <c r="B1" s="205"/>
      <c r="C1" s="205"/>
      <c r="D1" s="205"/>
      <c r="E1" s="115"/>
      <c r="F1" s="115"/>
      <c r="G1" s="116"/>
      <c r="H1" s="3"/>
      <c r="I1" s="3"/>
      <c r="J1" s="3"/>
    </row>
    <row r="2" spans="1:11" ht="19.5" customHeight="1">
      <c r="A2" s="117"/>
      <c r="B2" s="118"/>
      <c r="C2" s="118"/>
      <c r="D2" s="59" t="s">
        <v>1</v>
      </c>
      <c r="E2" s="119"/>
      <c r="F2" s="120"/>
      <c r="G2" s="121"/>
      <c r="H2" s="4"/>
      <c r="I2" s="4"/>
      <c r="J2" s="4"/>
      <c r="K2" s="1"/>
    </row>
    <row r="3" spans="1:11" ht="15.75" thickBot="1">
      <c r="A3" s="156" t="s">
        <v>893</v>
      </c>
      <c r="B3" s="157"/>
      <c r="C3" s="55"/>
      <c r="D3" s="55"/>
      <c r="E3" s="4"/>
      <c r="F3" s="121"/>
      <c r="G3" s="121"/>
      <c r="H3" s="4"/>
      <c r="I3" s="4"/>
      <c r="J3" s="4"/>
      <c r="K3" s="1"/>
    </row>
    <row r="4" spans="1:29" ht="18.75" thickBot="1">
      <c r="A4" s="201" t="s">
        <v>895</v>
      </c>
      <c r="B4" s="202"/>
      <c r="C4" s="203"/>
      <c r="D4" s="54"/>
      <c r="E4" s="5"/>
      <c r="F4" s="122"/>
      <c r="G4" s="122"/>
      <c r="H4" s="5"/>
      <c r="I4" s="5"/>
      <c r="J4" s="5"/>
      <c r="K4" s="1"/>
      <c r="Y4" s="15"/>
      <c r="Z4" s="31"/>
      <c r="AA4" s="32"/>
      <c r="AB4" s="10"/>
      <c r="AC4" s="15"/>
    </row>
    <row r="5" spans="1:29" ht="15" customHeight="1">
      <c r="A5" s="91"/>
      <c r="B5" s="53"/>
      <c r="C5" s="54"/>
      <c r="D5" s="54"/>
      <c r="E5" s="5"/>
      <c r="F5" s="122"/>
      <c r="G5" s="122"/>
      <c r="H5" s="5"/>
      <c r="I5" s="5"/>
      <c r="J5" s="5"/>
      <c r="K5" s="1"/>
      <c r="Y5" s="17"/>
      <c r="Z5" s="210"/>
      <c r="AA5" s="210"/>
      <c r="AB5" s="210"/>
      <c r="AC5" s="12"/>
    </row>
    <row r="6" spans="1:29" s="2" customFormat="1" ht="30" customHeight="1">
      <c r="A6" s="123"/>
      <c r="B6" s="124"/>
      <c r="C6" s="125"/>
      <c r="D6" s="125"/>
      <c r="E6" s="126"/>
      <c r="F6" s="127"/>
      <c r="G6" s="127"/>
      <c r="H6" s="27"/>
      <c r="I6" s="28"/>
      <c r="N6" s="25"/>
      <c r="V6" s="25" t="s">
        <v>1</v>
      </c>
      <c r="Y6" s="18"/>
      <c r="Z6" s="33"/>
      <c r="AA6" s="34"/>
      <c r="AB6" s="19"/>
      <c r="AC6" s="14"/>
    </row>
    <row r="7" spans="1:29" s="2" customFormat="1" ht="21" customHeight="1">
      <c r="A7" s="128"/>
      <c r="B7" s="129"/>
      <c r="C7" s="130"/>
      <c r="D7" s="131"/>
      <c r="E7" s="131"/>
      <c r="F7" s="127"/>
      <c r="G7" s="127"/>
      <c r="H7" s="28"/>
      <c r="I7" s="6"/>
      <c r="J7" s="7"/>
      <c r="K7" s="11"/>
      <c r="U7" s="25"/>
      <c r="Y7" s="18"/>
      <c r="Z7" s="33"/>
      <c r="AA7" s="34"/>
      <c r="AB7" s="19"/>
      <c r="AC7" s="14"/>
    </row>
    <row r="8" spans="1:29" s="2" customFormat="1" ht="50.25" customHeight="1">
      <c r="A8" s="132" t="s">
        <v>925</v>
      </c>
      <c r="B8" s="206" t="s">
        <v>961</v>
      </c>
      <c r="C8" s="207"/>
      <c r="D8" s="205"/>
      <c r="E8" s="133"/>
      <c r="F8" s="134"/>
      <c r="G8" s="104"/>
      <c r="H8"/>
      <c r="I8"/>
      <c r="J8" s="190"/>
      <c r="K8" s="190"/>
      <c r="L8" s="190"/>
      <c r="M8" s="190"/>
      <c r="N8" s="190"/>
      <c r="O8" s="38"/>
      <c r="P8" s="190"/>
      <c r="Q8" s="190"/>
      <c r="R8" s="38"/>
      <c r="S8" s="39"/>
      <c r="T8" s="39"/>
      <c r="U8" s="39"/>
      <c r="V8" s="40"/>
      <c r="Y8" s="18"/>
      <c r="Z8" s="35"/>
      <c r="AA8" s="36"/>
      <c r="AB8" s="19"/>
      <c r="AC8" s="16"/>
    </row>
    <row r="9" spans="1:29" s="2" customFormat="1" ht="15" customHeight="1">
      <c r="A9" s="135">
        <v>1</v>
      </c>
      <c r="B9" s="136" t="s">
        <v>926</v>
      </c>
      <c r="C9" s="136"/>
      <c r="D9" s="137"/>
      <c r="E9" s="105">
        <f>VLOOKUP($A$4,Data1,'Col Refs'!B3,FALSE)</f>
        <v>9385232</v>
      </c>
      <c r="F9" s="103"/>
      <c r="G9" s="104"/>
      <c r="H9"/>
      <c r="I9"/>
      <c r="J9" s="191"/>
      <c r="K9" s="190"/>
      <c r="L9" s="191"/>
      <c r="M9" s="191"/>
      <c r="N9" s="191"/>
      <c r="O9" s="38"/>
      <c r="P9" s="191"/>
      <c r="Q9" s="191"/>
      <c r="R9" s="38"/>
      <c r="S9" s="41"/>
      <c r="T9" s="41"/>
      <c r="U9" s="41"/>
      <c r="V9" s="41"/>
      <c r="Y9" s="18"/>
      <c r="Z9" s="35"/>
      <c r="AA9" s="36"/>
      <c r="AB9" s="19"/>
      <c r="AC9" s="16"/>
    </row>
    <row r="10" spans="1:29" s="2" customFormat="1" ht="15" customHeight="1">
      <c r="A10" s="135">
        <v>2</v>
      </c>
      <c r="B10" s="136" t="s">
        <v>927</v>
      </c>
      <c r="C10" s="136"/>
      <c r="D10" s="137"/>
      <c r="E10" s="105">
        <f>VLOOKUP($A$4,Data1,'Col Refs'!B4,FALSE)</f>
        <v>62244</v>
      </c>
      <c r="F10" s="103"/>
      <c r="G10" s="104"/>
      <c r="H10"/>
      <c r="I10"/>
      <c r="J10" s="42"/>
      <c r="K10" s="42"/>
      <c r="L10" s="42"/>
      <c r="M10" s="42"/>
      <c r="N10" s="42"/>
      <c r="O10" s="38"/>
      <c r="P10" s="42"/>
      <c r="Q10" s="42"/>
      <c r="R10" s="38"/>
      <c r="S10" s="42"/>
      <c r="T10" s="42"/>
      <c r="U10" s="42"/>
      <c r="V10" s="42"/>
      <c r="Y10" s="18"/>
      <c r="Z10" s="35"/>
      <c r="AA10" s="36"/>
      <c r="AB10" s="19"/>
      <c r="AC10" s="16"/>
    </row>
    <row r="11" spans="1:29" s="2" customFormat="1" ht="15" customHeight="1">
      <c r="A11" s="135">
        <v>3</v>
      </c>
      <c r="B11" s="136" t="s">
        <v>928</v>
      </c>
      <c r="C11" s="136"/>
      <c r="D11" s="137"/>
      <c r="E11" s="105">
        <f>VLOOKUP($A$4,Data1,'Col Refs'!B5,FALSE)</f>
        <v>675010</v>
      </c>
      <c r="F11" s="106"/>
      <c r="G11" s="104"/>
      <c r="H11"/>
      <c r="I11"/>
      <c r="J11" s="43"/>
      <c r="K11" s="43"/>
      <c r="L11" s="43"/>
      <c r="M11" s="44"/>
      <c r="N11" s="43"/>
      <c r="O11" s="38"/>
      <c r="P11" s="43"/>
      <c r="Q11" s="44"/>
      <c r="R11" s="38"/>
      <c r="S11" s="43"/>
      <c r="T11" s="43"/>
      <c r="U11" s="43"/>
      <c r="V11" s="44"/>
      <c r="Y11" s="18"/>
      <c r="Z11" s="35"/>
      <c r="AA11" s="36"/>
      <c r="AB11" s="19"/>
      <c r="AC11" s="16"/>
    </row>
    <row r="12" spans="1:27" s="2" customFormat="1" ht="15" customHeight="1">
      <c r="A12" s="135">
        <v>4</v>
      </c>
      <c r="B12" s="136" t="s">
        <v>929</v>
      </c>
      <c r="C12" s="136"/>
      <c r="D12" s="137"/>
      <c r="E12" s="105">
        <f>VLOOKUP($A$4,Data1,'Col Refs'!B6,FALSE)</f>
        <v>267385</v>
      </c>
      <c r="F12" s="107"/>
      <c r="G12" s="104"/>
      <c r="H12"/>
      <c r="I12"/>
      <c r="J12" s="45"/>
      <c r="K12" s="45"/>
      <c r="L12" s="45"/>
      <c r="M12" s="46"/>
      <c r="N12" s="45"/>
      <c r="O12" s="47"/>
      <c r="P12" s="45"/>
      <c r="Q12" s="46"/>
      <c r="R12" s="48"/>
      <c r="S12" s="45"/>
      <c r="T12" s="45"/>
      <c r="U12" s="45"/>
      <c r="V12" s="46"/>
      <c r="Z12" s="29"/>
      <c r="AA12" s="29"/>
    </row>
    <row r="13" spans="1:27" s="2" customFormat="1" ht="15" customHeight="1">
      <c r="A13" s="135">
        <v>5</v>
      </c>
      <c r="B13" s="136" t="s">
        <v>930</v>
      </c>
      <c r="C13" s="136"/>
      <c r="D13" s="137"/>
      <c r="E13" s="105">
        <f>VLOOKUP($A$4,Data1,'Col Refs'!B7,FALSE)</f>
        <v>92485</v>
      </c>
      <c r="F13" s="107"/>
      <c r="G13" s="104"/>
      <c r="H13"/>
      <c r="I13"/>
      <c r="J13" s="45"/>
      <c r="K13" s="45"/>
      <c r="L13" s="45"/>
      <c r="M13" s="46"/>
      <c r="N13" s="45"/>
      <c r="O13" s="47"/>
      <c r="P13" s="45"/>
      <c r="Q13" s="46"/>
      <c r="R13" s="48"/>
      <c r="S13" s="45"/>
      <c r="T13" s="45"/>
      <c r="U13" s="45"/>
      <c r="V13" s="46"/>
      <c r="Z13" s="29"/>
      <c r="AA13" s="29"/>
    </row>
    <row r="14" spans="1:27" s="2" customFormat="1" ht="15" customHeight="1">
      <c r="A14" s="135">
        <v>6</v>
      </c>
      <c r="B14" s="136" t="s">
        <v>931</v>
      </c>
      <c r="C14" s="136"/>
      <c r="D14" s="137"/>
      <c r="E14" s="105">
        <f>VLOOKUP($A$4,Data1,'Col Refs'!B8,FALSE)</f>
        <v>101726</v>
      </c>
      <c r="F14" s="107"/>
      <c r="G14" s="104"/>
      <c r="H14"/>
      <c r="I14"/>
      <c r="J14" s="45"/>
      <c r="K14" s="45"/>
      <c r="L14" s="45"/>
      <c r="M14" s="46"/>
      <c r="N14" s="45"/>
      <c r="O14" s="47"/>
      <c r="P14" s="45"/>
      <c r="Q14" s="46"/>
      <c r="R14" s="48"/>
      <c r="S14" s="45"/>
      <c r="T14" s="45"/>
      <c r="U14" s="45"/>
      <c r="V14" s="46"/>
      <c r="Z14" s="29"/>
      <c r="AA14" s="29"/>
    </row>
    <row r="15" spans="1:27" s="2" customFormat="1" ht="15" customHeight="1">
      <c r="A15" s="135">
        <v>7</v>
      </c>
      <c r="B15" s="136" t="s">
        <v>932</v>
      </c>
      <c r="C15" s="136"/>
      <c r="D15" s="137"/>
      <c r="E15" s="105">
        <f>VLOOKUP($A$4,Data1,'Col Refs'!B9,FALSE)</f>
        <v>2021437</v>
      </c>
      <c r="F15" s="107"/>
      <c r="G15" s="104"/>
      <c r="H15"/>
      <c r="I15"/>
      <c r="J15" s="46"/>
      <c r="K15" s="46"/>
      <c r="L15" s="46"/>
      <c r="M15" s="46"/>
      <c r="N15" s="46"/>
      <c r="O15" s="47"/>
      <c r="P15" s="46"/>
      <c r="Q15" s="46"/>
      <c r="R15" s="48"/>
      <c r="S15" s="46"/>
      <c r="T15" s="46"/>
      <c r="U15" s="46"/>
      <c r="V15" s="46"/>
      <c r="Z15" s="29" t="e">
        <f>#REF!</f>
        <v>#REF!</v>
      </c>
      <c r="AA15" s="29" t="e">
        <f>IF(AND(OR(#REF!="Fire",#REF!="GLA",#REF!="Park",#REF!="Police",#REF!="SD",#REF!="Transport",#REF!="Waste"),OR(Q15&gt;0,V15&gt;0)),1,0)</f>
        <v>#REF!</v>
      </c>
    </row>
    <row r="16" spans="1:27" s="2" customFormat="1" ht="15" customHeight="1">
      <c r="A16" s="135">
        <v>8</v>
      </c>
      <c r="B16" s="136" t="s">
        <v>933</v>
      </c>
      <c r="C16" s="136"/>
      <c r="D16" s="137"/>
      <c r="E16" s="105">
        <f>VLOOKUP($A$4,Data1,'Col Refs'!B10,FALSE)</f>
        <v>750631</v>
      </c>
      <c r="F16" s="107"/>
      <c r="G16" s="104"/>
      <c r="H16"/>
      <c r="I16"/>
      <c r="J16" s="45"/>
      <c r="K16" s="45"/>
      <c r="L16" s="45"/>
      <c r="M16" s="46"/>
      <c r="N16" s="45"/>
      <c r="O16" s="47"/>
      <c r="P16" s="45"/>
      <c r="Q16" s="46"/>
      <c r="R16" s="48"/>
      <c r="S16" s="45"/>
      <c r="T16" s="45"/>
      <c r="U16" s="45"/>
      <c r="V16" s="46"/>
      <c r="Z16" s="29"/>
      <c r="AA16" s="29"/>
    </row>
    <row r="17" spans="1:27" s="2" customFormat="1" ht="15" customHeight="1">
      <c r="A17" s="135">
        <v>9</v>
      </c>
      <c r="B17" s="136" t="s">
        <v>934</v>
      </c>
      <c r="C17" s="136"/>
      <c r="D17" s="137"/>
      <c r="E17" s="105">
        <f>VLOOKUP($A$4,Data1,'Col Refs'!B11,FALSE)</f>
        <v>1331035</v>
      </c>
      <c r="F17" s="107"/>
      <c r="G17" s="104"/>
      <c r="H17"/>
      <c r="I17"/>
      <c r="J17" s="45"/>
      <c r="K17" s="45"/>
      <c r="L17" s="45"/>
      <c r="M17" s="46"/>
      <c r="N17" s="45"/>
      <c r="O17" s="47"/>
      <c r="P17" s="45"/>
      <c r="Q17" s="46"/>
      <c r="R17" s="48"/>
      <c r="S17" s="45"/>
      <c r="T17" s="45"/>
      <c r="U17" s="45"/>
      <c r="V17" s="46"/>
      <c r="Z17" s="29"/>
      <c r="AA17" s="29"/>
    </row>
    <row r="18" spans="1:27" s="2" customFormat="1" ht="15" customHeight="1">
      <c r="A18" s="135">
        <v>10</v>
      </c>
      <c r="B18" s="136" t="s">
        <v>935</v>
      </c>
      <c r="C18" s="136"/>
      <c r="D18" s="137"/>
      <c r="E18" s="105">
        <f>VLOOKUP($A$4,Data1,'Col Refs'!B12,FALSE)</f>
        <v>1703018</v>
      </c>
      <c r="F18" s="192"/>
      <c r="G18" s="193"/>
      <c r="H18"/>
      <c r="I18"/>
      <c r="J18" s="45"/>
      <c r="K18" s="45"/>
      <c r="L18" s="45"/>
      <c r="M18" s="46"/>
      <c r="N18" s="45"/>
      <c r="O18" s="47"/>
      <c r="P18" s="45"/>
      <c r="Q18" s="46"/>
      <c r="R18" s="48"/>
      <c r="S18" s="45"/>
      <c r="T18" s="45"/>
      <c r="U18" s="45"/>
      <c r="V18" s="46"/>
      <c r="Z18" s="29"/>
      <c r="AA18" s="29"/>
    </row>
    <row r="19" spans="1:27" s="2" customFormat="1" ht="15" customHeight="1">
      <c r="A19" s="135">
        <v>11</v>
      </c>
      <c r="B19" s="136" t="s">
        <v>936</v>
      </c>
      <c r="C19" s="136"/>
      <c r="D19" s="137"/>
      <c r="E19" s="105">
        <f>VLOOKUP($A$4,Data1,'Col Refs'!B13,FALSE)</f>
        <v>191582</v>
      </c>
      <c r="F19" s="108"/>
      <c r="G19" s="109"/>
      <c r="H19"/>
      <c r="I19"/>
      <c r="J19" s="45"/>
      <c r="K19" s="45"/>
      <c r="L19" s="45"/>
      <c r="M19" s="46"/>
      <c r="N19" s="45"/>
      <c r="O19" s="47"/>
      <c r="P19" s="45"/>
      <c r="Q19" s="46"/>
      <c r="R19" s="48"/>
      <c r="S19" s="45"/>
      <c r="T19" s="45"/>
      <c r="U19" s="45"/>
      <c r="V19" s="46"/>
      <c r="Z19" s="29"/>
      <c r="AA19" s="29"/>
    </row>
    <row r="20" spans="1:27" s="2" customFormat="1" ht="15" customHeight="1">
      <c r="A20" s="135">
        <v>12</v>
      </c>
      <c r="B20" s="136" t="s">
        <v>937</v>
      </c>
      <c r="C20" s="136"/>
      <c r="D20" s="137"/>
      <c r="E20" s="105">
        <f>VLOOKUP($A$4,Data1,'Col Refs'!B14,FALSE)</f>
        <v>20489</v>
      </c>
      <c r="F20" s="104"/>
      <c r="G20" s="104"/>
      <c r="H20"/>
      <c r="I20"/>
      <c r="J20" s="45"/>
      <c r="K20" s="45"/>
      <c r="L20" s="45"/>
      <c r="M20" s="46"/>
      <c r="N20" s="45"/>
      <c r="O20" s="47"/>
      <c r="P20" s="45"/>
      <c r="Q20" s="46"/>
      <c r="R20" s="48"/>
      <c r="S20" s="45"/>
      <c r="T20" s="45"/>
      <c r="U20" s="45"/>
      <c r="V20" s="46"/>
      <c r="Z20" s="29"/>
      <c r="AA20" s="29"/>
    </row>
    <row r="21" spans="1:27" s="2" customFormat="1" ht="15" customHeight="1">
      <c r="A21" s="135">
        <v>13</v>
      </c>
      <c r="B21" s="136" t="s">
        <v>938</v>
      </c>
      <c r="C21" s="136"/>
      <c r="D21" s="137"/>
      <c r="E21" s="105">
        <f>VLOOKUP($A$4,Data1,'Col Refs'!B15,FALSE)</f>
        <v>6685522</v>
      </c>
      <c r="F21" s="110"/>
      <c r="G21" s="111"/>
      <c r="I21"/>
      <c r="J21" s="49"/>
      <c r="K21" s="49"/>
      <c r="L21" s="49"/>
      <c r="M21" s="46"/>
      <c r="N21" s="49"/>
      <c r="O21" s="47"/>
      <c r="P21" s="49"/>
      <c r="Q21" s="46"/>
      <c r="R21" s="48"/>
      <c r="S21" s="50"/>
      <c r="T21" s="50"/>
      <c r="U21" s="50"/>
      <c r="V21" s="46"/>
      <c r="Z21" s="29" t="e">
        <f>#REF!</f>
        <v>#REF!</v>
      </c>
      <c r="AA21" s="29"/>
    </row>
    <row r="22" spans="1:27" s="2" customFormat="1" ht="15" customHeight="1">
      <c r="A22" s="135">
        <v>14</v>
      </c>
      <c r="B22" s="197" t="s">
        <v>939</v>
      </c>
      <c r="C22" s="198"/>
      <c r="D22" s="198"/>
      <c r="E22" s="112">
        <f>VLOOKUP($A$4,Data1,'Col Refs'!B16,FALSE)</f>
        <v>23287796</v>
      </c>
      <c r="F22" s="113"/>
      <c r="G22" s="114"/>
      <c r="H22" s="63"/>
      <c r="I22" s="26"/>
      <c r="J22" s="45"/>
      <c r="K22" s="45"/>
      <c r="L22" s="45"/>
      <c r="M22" s="46"/>
      <c r="N22" s="45"/>
      <c r="O22" s="47"/>
      <c r="P22" s="45"/>
      <c r="Q22" s="46"/>
      <c r="R22" s="48"/>
      <c r="S22" s="45"/>
      <c r="T22" s="45"/>
      <c r="U22" s="45"/>
      <c r="V22" s="46"/>
      <c r="Z22" s="29" t="e">
        <f>#REF!</f>
        <v>#REF!</v>
      </c>
      <c r="AA22" s="29" t="e">
        <f>IF(AND(OR(#REF!="Fire",#REF!="GLA",#REF!="Park",#REF!="Police",#REF!="SD",#REF!="Transport",#REF!="Waste"),OR(Q22&gt;0,V22&gt;0)),1,0)</f>
        <v>#REF!</v>
      </c>
    </row>
    <row r="23" spans="1:27" s="89" customFormat="1" ht="24.75" customHeight="1">
      <c r="A23" s="138"/>
      <c r="B23" s="198"/>
      <c r="C23" s="198"/>
      <c r="D23" s="198"/>
      <c r="E23" s="139"/>
      <c r="F23" s="139"/>
      <c r="G23" s="139"/>
      <c r="H23" s="83"/>
      <c r="I23" s="84"/>
      <c r="J23" s="85"/>
      <c r="K23" s="85"/>
      <c r="L23" s="85"/>
      <c r="M23" s="86"/>
      <c r="N23" s="85"/>
      <c r="O23" s="87"/>
      <c r="P23" s="85"/>
      <c r="Q23" s="86"/>
      <c r="R23" s="88"/>
      <c r="S23" s="85"/>
      <c r="T23" s="85"/>
      <c r="U23" s="85"/>
      <c r="V23" s="86"/>
      <c r="AA23" s="90"/>
    </row>
    <row r="24" spans="1:27" s="2" customFormat="1" ht="12.75" customHeight="1">
      <c r="A24" s="140"/>
      <c r="B24" s="141"/>
      <c r="C24" s="142"/>
      <c r="D24" s="142"/>
      <c r="E24" s="142"/>
      <c r="F24" s="142"/>
      <c r="G24" s="142"/>
      <c r="H24" s="65"/>
      <c r="I24"/>
      <c r="J24" s="45"/>
      <c r="K24" s="45"/>
      <c r="L24" s="45"/>
      <c r="M24" s="46"/>
      <c r="N24" s="45"/>
      <c r="O24" s="47"/>
      <c r="P24" s="45"/>
      <c r="Q24" s="46"/>
      <c r="R24" s="48"/>
      <c r="S24" s="45"/>
      <c r="T24" s="45"/>
      <c r="U24" s="45"/>
      <c r="V24" s="46"/>
      <c r="Z24" s="29"/>
      <c r="AA24" s="29"/>
    </row>
    <row r="25" spans="1:27" s="2" customFormat="1" ht="12.75" customHeight="1">
      <c r="A25" s="180" t="s">
        <v>945</v>
      </c>
      <c r="B25" s="199"/>
      <c r="C25" s="199"/>
      <c r="D25" s="199"/>
      <c r="E25" s="199"/>
      <c r="F25" s="142"/>
      <c r="G25" s="142"/>
      <c r="H25" s="65"/>
      <c r="I25"/>
      <c r="J25" s="45"/>
      <c r="K25" s="45"/>
      <c r="L25" s="45"/>
      <c r="M25" s="46"/>
      <c r="N25" s="45"/>
      <c r="O25" s="47"/>
      <c r="P25" s="45"/>
      <c r="Q25" s="46"/>
      <c r="R25" s="48"/>
      <c r="S25" s="45"/>
      <c r="T25" s="45"/>
      <c r="U25" s="45"/>
      <c r="V25" s="46"/>
      <c r="Z25" s="29"/>
      <c r="AA25" s="29"/>
    </row>
    <row r="26" spans="1:27" s="2" customFormat="1" ht="12.75" customHeight="1">
      <c r="A26" s="199"/>
      <c r="B26" s="199"/>
      <c r="C26" s="199"/>
      <c r="D26" s="199"/>
      <c r="E26" s="199"/>
      <c r="F26" s="142"/>
      <c r="G26" s="142"/>
      <c r="H26" s="65"/>
      <c r="I26"/>
      <c r="J26" s="45"/>
      <c r="K26" s="45"/>
      <c r="L26" s="45"/>
      <c r="M26" s="46"/>
      <c r="N26" s="45"/>
      <c r="O26" s="47"/>
      <c r="P26" s="45"/>
      <c r="Q26" s="46"/>
      <c r="R26" s="48"/>
      <c r="S26" s="45"/>
      <c r="T26" s="45"/>
      <c r="U26" s="45"/>
      <c r="V26" s="46"/>
      <c r="Z26" s="29"/>
      <c r="AA26" s="29"/>
    </row>
    <row r="27" spans="1:27" s="2" customFormat="1" ht="12.75" customHeight="1">
      <c r="A27" s="200"/>
      <c r="B27" s="200"/>
      <c r="C27" s="200"/>
      <c r="D27" s="200"/>
      <c r="E27" s="200"/>
      <c r="F27" s="142"/>
      <c r="G27" s="142"/>
      <c r="H27" s="65"/>
      <c r="I27"/>
      <c r="J27" s="45"/>
      <c r="K27" s="45"/>
      <c r="L27" s="45"/>
      <c r="M27" s="46"/>
      <c r="N27" s="45"/>
      <c r="O27" s="47"/>
      <c r="P27" s="45"/>
      <c r="Q27" s="46"/>
      <c r="R27" s="48"/>
      <c r="S27" s="45"/>
      <c r="T27" s="45"/>
      <c r="U27" s="45"/>
      <c r="V27" s="46"/>
      <c r="Z27" s="29"/>
      <c r="AA27" s="29"/>
    </row>
    <row r="28" spans="2:27" s="2" customFormat="1" ht="12.75" customHeight="1">
      <c r="B28" s="141"/>
      <c r="C28" s="142"/>
      <c r="D28" s="142"/>
      <c r="E28" s="142"/>
      <c r="F28" s="142"/>
      <c r="G28" s="142"/>
      <c r="H28" s="65"/>
      <c r="I28"/>
      <c r="J28" s="50"/>
      <c r="K28" s="50"/>
      <c r="L28" s="50"/>
      <c r="M28" s="46"/>
      <c r="N28" s="50"/>
      <c r="O28" s="47"/>
      <c r="P28" s="50"/>
      <c r="Q28" s="46"/>
      <c r="R28" s="48"/>
      <c r="S28" s="50"/>
      <c r="T28" s="50"/>
      <c r="U28" s="50"/>
      <c r="V28" s="46"/>
      <c r="Z28" s="29"/>
      <c r="AA28" s="29"/>
    </row>
    <row r="29" spans="1:27" s="2" customFormat="1" ht="12.75" customHeight="1">
      <c r="A29" s="143" t="s">
        <v>955</v>
      </c>
      <c r="B29" s="141"/>
      <c r="C29" s="142"/>
      <c r="D29" s="142"/>
      <c r="E29" s="142"/>
      <c r="F29" s="142"/>
      <c r="G29" s="142"/>
      <c r="H29" s="65"/>
      <c r="I29"/>
      <c r="J29" s="45"/>
      <c r="K29" s="45"/>
      <c r="L29" s="45"/>
      <c r="M29" s="46"/>
      <c r="N29" s="45"/>
      <c r="O29" s="47"/>
      <c r="P29" s="45"/>
      <c r="Q29" s="46"/>
      <c r="R29" s="48"/>
      <c r="S29" s="45"/>
      <c r="T29" s="45"/>
      <c r="U29" s="45"/>
      <c r="V29" s="46"/>
      <c r="Z29" s="29"/>
      <c r="AA29" s="29"/>
    </row>
    <row r="30" spans="1:27" s="2" customFormat="1" ht="12.75" customHeight="1">
      <c r="A30" s="140"/>
      <c r="B30" s="141"/>
      <c r="C30" s="142"/>
      <c r="D30" s="142"/>
      <c r="E30" s="142"/>
      <c r="F30" s="142"/>
      <c r="G30" s="142"/>
      <c r="H30" s="65"/>
      <c r="I30"/>
      <c r="J30" s="45"/>
      <c r="K30" s="45"/>
      <c r="L30" s="45"/>
      <c r="M30" s="46"/>
      <c r="N30" s="45"/>
      <c r="O30" s="47"/>
      <c r="P30" s="45"/>
      <c r="Q30" s="46"/>
      <c r="R30" s="48"/>
      <c r="S30" s="45"/>
      <c r="T30" s="45"/>
      <c r="U30" s="45"/>
      <c r="V30" s="46"/>
      <c r="Z30" s="29"/>
      <c r="AA30" s="29"/>
    </row>
    <row r="31" spans="1:27" s="2" customFormat="1" ht="12.75" customHeight="1">
      <c r="A31" s="140"/>
      <c r="B31" s="141"/>
      <c r="C31" s="142"/>
      <c r="D31" s="142"/>
      <c r="E31" s="142"/>
      <c r="F31" s="142"/>
      <c r="G31" s="142"/>
      <c r="H31" s="65"/>
      <c r="I31"/>
      <c r="J31" s="45"/>
      <c r="K31" s="45"/>
      <c r="L31" s="45"/>
      <c r="M31" s="46"/>
      <c r="N31" s="45"/>
      <c r="O31" s="47"/>
      <c r="P31" s="45"/>
      <c r="Q31" s="46"/>
      <c r="R31" s="48"/>
      <c r="S31" s="45"/>
      <c r="T31" s="45"/>
      <c r="U31" s="45"/>
      <c r="V31" s="46"/>
      <c r="Z31" s="29"/>
      <c r="AA31" s="29"/>
    </row>
    <row r="32" spans="1:27" s="2" customFormat="1" ht="12.75" customHeight="1">
      <c r="A32" s="140"/>
      <c r="B32" s="141"/>
      <c r="C32" s="142"/>
      <c r="D32" s="142"/>
      <c r="E32" s="142"/>
      <c r="F32" s="142"/>
      <c r="G32" s="142"/>
      <c r="H32" s="65"/>
      <c r="I32"/>
      <c r="J32" s="45"/>
      <c r="K32" s="45"/>
      <c r="L32" s="45"/>
      <c r="M32" s="46"/>
      <c r="N32" s="45"/>
      <c r="O32" s="47"/>
      <c r="P32" s="45"/>
      <c r="Q32" s="46"/>
      <c r="R32" s="48"/>
      <c r="S32" s="45"/>
      <c r="T32" s="45"/>
      <c r="U32" s="45"/>
      <c r="V32" s="46"/>
      <c r="Z32" s="29"/>
      <c r="AA32" s="29"/>
    </row>
    <row r="33" spans="1:27" s="2" customFormat="1" ht="12.75" customHeight="1">
      <c r="A33" s="140"/>
      <c r="B33" s="141"/>
      <c r="C33" s="142"/>
      <c r="D33" s="142"/>
      <c r="E33" s="142"/>
      <c r="F33" s="142"/>
      <c r="G33" s="142"/>
      <c r="H33" s="65"/>
      <c r="I33"/>
      <c r="J33" s="45"/>
      <c r="K33" s="45"/>
      <c r="L33" s="45"/>
      <c r="M33" s="46"/>
      <c r="N33" s="45"/>
      <c r="O33" s="47"/>
      <c r="P33" s="45"/>
      <c r="Q33" s="46"/>
      <c r="R33" s="48"/>
      <c r="S33" s="45"/>
      <c r="T33" s="45"/>
      <c r="U33" s="45"/>
      <c r="V33" s="46"/>
      <c r="Z33" s="29"/>
      <c r="AA33" s="29"/>
    </row>
    <row r="34" spans="1:27" s="2" customFormat="1" ht="12.75" customHeight="1">
      <c r="A34" s="140"/>
      <c r="B34" s="141"/>
      <c r="C34" s="142"/>
      <c r="D34" s="142"/>
      <c r="E34" s="142"/>
      <c r="F34" s="142"/>
      <c r="G34" s="142"/>
      <c r="H34" s="65"/>
      <c r="I34"/>
      <c r="J34" s="45"/>
      <c r="K34" s="45"/>
      <c r="L34" s="45"/>
      <c r="M34" s="46"/>
      <c r="N34" s="45"/>
      <c r="O34" s="47"/>
      <c r="P34" s="45"/>
      <c r="Q34" s="46"/>
      <c r="R34" s="48"/>
      <c r="S34" s="45"/>
      <c r="T34" s="45"/>
      <c r="U34" s="45"/>
      <c r="V34" s="46"/>
      <c r="Z34" s="29"/>
      <c r="AA34" s="29"/>
    </row>
    <row r="35" spans="1:27" s="2" customFormat="1" ht="12.75" customHeight="1">
      <c r="A35" s="140"/>
      <c r="B35" s="141"/>
      <c r="C35" s="142"/>
      <c r="D35" s="142"/>
      <c r="E35" s="142"/>
      <c r="F35" s="142"/>
      <c r="G35" s="142"/>
      <c r="H35" s="65"/>
      <c r="I35"/>
      <c r="J35" s="45"/>
      <c r="K35" s="45"/>
      <c r="L35" s="45"/>
      <c r="M35" s="46"/>
      <c r="N35" s="45"/>
      <c r="O35" s="47"/>
      <c r="P35" s="45"/>
      <c r="Q35" s="46"/>
      <c r="R35" s="48"/>
      <c r="S35" s="45"/>
      <c r="T35" s="45"/>
      <c r="U35" s="45"/>
      <c r="V35" s="46"/>
      <c r="Z35" s="29"/>
      <c r="AA35" s="29"/>
    </row>
    <row r="36" spans="1:27" s="2" customFormat="1" ht="24" customHeight="1">
      <c r="A36" s="140"/>
      <c r="B36" s="144"/>
      <c r="C36" s="145"/>
      <c r="D36" s="145"/>
      <c r="E36" s="145"/>
      <c r="F36" s="145"/>
      <c r="G36" s="145"/>
      <c r="H36" s="64"/>
      <c r="I36"/>
      <c r="J36" s="45"/>
      <c r="K36" s="45"/>
      <c r="L36" s="45"/>
      <c r="M36" s="46"/>
      <c r="N36" s="45"/>
      <c r="O36" s="47"/>
      <c r="P36" s="45"/>
      <c r="Q36" s="46"/>
      <c r="R36" s="48"/>
      <c r="S36" s="45"/>
      <c r="T36" s="45"/>
      <c r="U36" s="45"/>
      <c r="V36" s="46"/>
      <c r="Z36" s="29"/>
      <c r="AA36" s="29"/>
    </row>
    <row r="37" spans="1:27" s="2" customFormat="1" ht="21" customHeight="1">
      <c r="A37" s="146"/>
      <c r="B37" s="104"/>
      <c r="C37" s="104"/>
      <c r="D37" s="104"/>
      <c r="E37" s="194"/>
      <c r="F37" s="195"/>
      <c r="G37" s="104"/>
      <c r="H37" s="196"/>
      <c r="I37" s="196"/>
      <c r="J37" s="45"/>
      <c r="K37" s="45"/>
      <c r="L37" s="45"/>
      <c r="M37" s="46"/>
      <c r="N37" s="45"/>
      <c r="O37" s="47"/>
      <c r="P37" s="45"/>
      <c r="Q37" s="46"/>
      <c r="R37" s="48"/>
      <c r="S37" s="45"/>
      <c r="T37" s="45"/>
      <c r="U37" s="45"/>
      <c r="V37" s="46"/>
      <c r="Z37" s="29"/>
      <c r="AA37" s="29"/>
    </row>
    <row r="38" spans="1:27" s="2" customFormat="1" ht="24.75" customHeight="1">
      <c r="A38" s="146"/>
      <c r="B38" s="104"/>
      <c r="C38" s="104"/>
      <c r="D38" s="104"/>
      <c r="E38" s="104"/>
      <c r="F38" s="104"/>
      <c r="G38" s="104"/>
      <c r="H38"/>
      <c r="I38"/>
      <c r="J38" s="45"/>
      <c r="K38" s="45"/>
      <c r="L38" s="45"/>
      <c r="M38" s="46"/>
      <c r="N38" s="45"/>
      <c r="O38" s="47"/>
      <c r="P38" s="45"/>
      <c r="Q38" s="46"/>
      <c r="R38" s="48"/>
      <c r="S38" s="45"/>
      <c r="T38" s="45"/>
      <c r="U38" s="45"/>
      <c r="V38" s="46"/>
      <c r="Z38" s="29"/>
      <c r="AA38" s="29"/>
    </row>
    <row r="39" spans="1:27" s="2" customFormat="1" ht="24.75" customHeight="1">
      <c r="A39" s="188"/>
      <c r="B39" s="189"/>
      <c r="C39" s="111"/>
      <c r="D39" s="147"/>
      <c r="E39" s="103"/>
      <c r="F39" s="103"/>
      <c r="G39" s="111"/>
      <c r="H39"/>
      <c r="I39"/>
      <c r="J39" s="51"/>
      <c r="K39" s="51"/>
      <c r="L39" s="51"/>
      <c r="M39" s="46"/>
      <c r="N39" s="51"/>
      <c r="O39" s="47"/>
      <c r="P39" s="52"/>
      <c r="Q39" s="46"/>
      <c r="R39" s="48"/>
      <c r="S39" s="52"/>
      <c r="T39" s="52"/>
      <c r="U39" s="52"/>
      <c r="V39" s="46"/>
      <c r="Z39" s="29"/>
      <c r="AA39" s="29"/>
    </row>
    <row r="40" spans="1:27" s="2" customFormat="1" ht="42.75" customHeight="1">
      <c r="A40" s="148"/>
      <c r="B40" s="149"/>
      <c r="C40" s="150"/>
      <c r="D40" s="150"/>
      <c r="E40" s="150"/>
      <c r="F40" s="104"/>
      <c r="G40" s="104"/>
      <c r="H40"/>
      <c r="I40"/>
      <c r="J40" s="45"/>
      <c r="K40" s="45"/>
      <c r="L40" s="45"/>
      <c r="M40" s="46"/>
      <c r="N40" s="45"/>
      <c r="O40" s="47"/>
      <c r="P40" s="45"/>
      <c r="Q40" s="46"/>
      <c r="R40" s="48"/>
      <c r="S40" s="45"/>
      <c r="T40" s="45"/>
      <c r="U40" s="45"/>
      <c r="V40" s="46"/>
      <c r="Z40" s="29"/>
      <c r="AA40" s="29"/>
    </row>
    <row r="41" spans="1:27" s="2" customFormat="1" ht="27" customHeight="1">
      <c r="A41" s="148"/>
      <c r="B41" s="151"/>
      <c r="C41" s="152"/>
      <c r="D41" s="152"/>
      <c r="E41" s="152"/>
      <c r="F41" s="104"/>
      <c r="G41" s="104"/>
      <c r="H41"/>
      <c r="I41"/>
      <c r="J41" s="45"/>
      <c r="K41" s="45"/>
      <c r="L41" s="45"/>
      <c r="M41" s="46"/>
      <c r="N41" s="45"/>
      <c r="O41" s="47"/>
      <c r="P41" s="45"/>
      <c r="Q41" s="46"/>
      <c r="R41" s="48"/>
      <c r="S41" s="45"/>
      <c r="T41" s="45"/>
      <c r="U41" s="45"/>
      <c r="V41" s="46"/>
      <c r="Z41" s="29" t="e">
        <f>#REF!</f>
        <v>#REF!</v>
      </c>
      <c r="AA41" s="29" t="e">
        <f>IF(AND(OR(#REF!="Fire",#REF!="Park",#REF!="SC",#REF!="Transport",#REF!="MD",#REF!="SD",#REF!="UA",#REF!="L",,#REF!="Waste"),OR(Q41&gt;0,V41&gt;0)),1,0)</f>
        <v>#REF!</v>
      </c>
    </row>
    <row r="42" spans="1:27" s="2" customFormat="1" ht="12.75" customHeight="1">
      <c r="A42" s="153"/>
      <c r="B42" s="154"/>
      <c r="C42" s="155"/>
      <c r="D42" s="155"/>
      <c r="E42" s="155"/>
      <c r="F42" s="104"/>
      <c r="G42" s="104"/>
      <c r="H42"/>
      <c r="I42"/>
      <c r="J42" s="45"/>
      <c r="K42" s="45"/>
      <c r="L42" s="45"/>
      <c r="M42" s="46"/>
      <c r="N42" s="45"/>
      <c r="O42" s="47"/>
      <c r="P42" s="45"/>
      <c r="Q42" s="46"/>
      <c r="R42" s="48"/>
      <c r="S42" s="45"/>
      <c r="T42" s="45"/>
      <c r="U42" s="45"/>
      <c r="V42" s="46"/>
      <c r="Z42" s="29"/>
      <c r="AA42" s="29"/>
    </row>
    <row r="43" spans="1:27" s="2" customFormat="1" ht="12.75" customHeight="1">
      <c r="A43" s="153"/>
      <c r="B43" s="154"/>
      <c r="C43" s="155"/>
      <c r="D43" s="155"/>
      <c r="E43" s="155"/>
      <c r="F43" s="104"/>
      <c r="G43" s="104"/>
      <c r="H43"/>
      <c r="I43"/>
      <c r="J43" s="45"/>
      <c r="K43" s="45"/>
      <c r="L43" s="45"/>
      <c r="M43" s="46"/>
      <c r="N43" s="45"/>
      <c r="O43" s="47"/>
      <c r="P43" s="45"/>
      <c r="Q43" s="46"/>
      <c r="R43" s="48"/>
      <c r="S43" s="45"/>
      <c r="T43" s="45"/>
      <c r="U43" s="45"/>
      <c r="V43" s="46"/>
      <c r="Z43" s="29"/>
      <c r="AA43" s="29"/>
    </row>
    <row r="44" spans="1:27" s="2" customFormat="1" ht="12.75" customHeight="1">
      <c r="A44" s="153"/>
      <c r="B44" s="154"/>
      <c r="C44" s="155"/>
      <c r="D44" s="155"/>
      <c r="E44" s="155"/>
      <c r="F44" s="104"/>
      <c r="G44" s="104"/>
      <c r="H44"/>
      <c r="I44"/>
      <c r="J44" s="45"/>
      <c r="K44" s="45"/>
      <c r="L44" s="45"/>
      <c r="M44" s="46"/>
      <c r="N44" s="45"/>
      <c r="O44" s="47"/>
      <c r="P44" s="45"/>
      <c r="Q44" s="46"/>
      <c r="R44" s="48"/>
      <c r="S44" s="45"/>
      <c r="T44" s="45"/>
      <c r="U44" s="45"/>
      <c r="V44" s="46"/>
      <c r="Z44" s="29"/>
      <c r="AA44" s="29"/>
    </row>
    <row r="45" spans="1:27" s="2" customFormat="1" ht="12.75" customHeight="1">
      <c r="A45" s="153"/>
      <c r="B45" s="154"/>
      <c r="C45" s="155"/>
      <c r="D45" s="155"/>
      <c r="E45" s="155"/>
      <c r="F45" s="104"/>
      <c r="G45" s="104"/>
      <c r="H45"/>
      <c r="I45"/>
      <c r="J45" s="45"/>
      <c r="K45" s="45"/>
      <c r="L45" s="45"/>
      <c r="M45" s="46"/>
      <c r="N45" s="45"/>
      <c r="O45" s="47"/>
      <c r="P45" s="45"/>
      <c r="Q45" s="46"/>
      <c r="R45" s="48"/>
      <c r="S45" s="45"/>
      <c r="T45" s="45"/>
      <c r="U45" s="45"/>
      <c r="V45" s="46"/>
      <c r="Z45" s="29"/>
      <c r="AA45" s="29"/>
    </row>
    <row r="46" spans="1:27" s="2" customFormat="1" ht="12.75" customHeight="1">
      <c r="A46" s="153"/>
      <c r="B46" s="154"/>
      <c r="C46" s="155"/>
      <c r="D46" s="155"/>
      <c r="E46" s="155"/>
      <c r="F46" s="104"/>
      <c r="G46" s="104"/>
      <c r="H46"/>
      <c r="I46"/>
      <c r="J46" s="51"/>
      <c r="K46" s="51"/>
      <c r="L46" s="51"/>
      <c r="M46" s="46"/>
      <c r="N46" s="51"/>
      <c r="O46" s="47"/>
      <c r="P46" s="51"/>
      <c r="Q46" s="46"/>
      <c r="R46" s="48"/>
      <c r="S46" s="51"/>
      <c r="T46" s="51"/>
      <c r="U46" s="51"/>
      <c r="V46" s="46"/>
      <c r="Z46" s="29"/>
      <c r="AA46" s="29"/>
    </row>
    <row r="47" spans="1:27" s="2" customFormat="1" ht="12.75" customHeight="1">
      <c r="A47" s="153"/>
      <c r="B47" s="154"/>
      <c r="C47" s="155"/>
      <c r="D47" s="155"/>
      <c r="E47" s="155"/>
      <c r="F47" s="104"/>
      <c r="G47" s="104"/>
      <c r="H47"/>
      <c r="I47"/>
      <c r="J47" s="52"/>
      <c r="K47" s="52"/>
      <c r="L47" s="52"/>
      <c r="M47" s="46"/>
      <c r="N47" s="52"/>
      <c r="O47" s="47"/>
      <c r="P47" s="52"/>
      <c r="Q47" s="46"/>
      <c r="R47" s="48"/>
      <c r="S47" s="52"/>
      <c r="T47" s="52"/>
      <c r="U47" s="52"/>
      <c r="V47" s="46"/>
      <c r="Z47" s="29"/>
      <c r="AA47" s="29"/>
    </row>
    <row r="48" spans="1:27" s="2" customFormat="1" ht="12.75" customHeight="1">
      <c r="A48" s="92"/>
      <c r="B48" s="61"/>
      <c r="C48" s="82"/>
      <c r="D48" s="82"/>
      <c r="E48" s="82"/>
      <c r="F48"/>
      <c r="G48"/>
      <c r="H48"/>
      <c r="I48"/>
      <c r="N48" s="208"/>
      <c r="O48" s="208"/>
      <c r="Z48" s="29" t="e">
        <f>#REF!</f>
        <v>#REF!</v>
      </c>
      <c r="AA48" s="29"/>
    </row>
    <row r="49" spans="1:27" s="2" customFormat="1" ht="12.75" customHeight="1">
      <c r="A49" s="92"/>
      <c r="B49" s="61"/>
      <c r="C49" s="82"/>
      <c r="D49" s="82"/>
      <c r="E49" s="82"/>
      <c r="F49"/>
      <c r="G49"/>
      <c r="H49"/>
      <c r="I49"/>
      <c r="N49" s="209"/>
      <c r="O49" s="209"/>
      <c r="Z49" s="29" t="e">
        <f>#REF!</f>
        <v>#REF!</v>
      </c>
      <c r="AA49" s="29"/>
    </row>
    <row r="50" spans="1:32" s="2" customFormat="1" ht="12.75" customHeight="1">
      <c r="A50" s="92"/>
      <c r="B50" s="61"/>
      <c r="C50" s="82"/>
      <c r="D50" s="82"/>
      <c r="E50" s="82"/>
      <c r="F50"/>
      <c r="G50"/>
      <c r="H50"/>
      <c r="I50"/>
      <c r="R50" s="13"/>
      <c r="Y50" s="9"/>
      <c r="Z50" s="37"/>
      <c r="AA50" s="37"/>
      <c r="AB50" s="9"/>
      <c r="AC50" s="8"/>
      <c r="AD50" s="8"/>
      <c r="AE50" s="8"/>
      <c r="AF50" s="9"/>
    </row>
    <row r="51" spans="1:27" s="2" customFormat="1" ht="12.75" customHeight="1">
      <c r="A51" s="92"/>
      <c r="B51" s="61"/>
      <c r="C51" s="82"/>
      <c r="D51" s="82"/>
      <c r="E51" s="82"/>
      <c r="F51"/>
      <c r="G51"/>
      <c r="H51"/>
      <c r="I51"/>
      <c r="J51"/>
      <c r="Z51" s="29"/>
      <c r="AA51" s="29"/>
    </row>
    <row r="52" spans="1:27" s="2" customFormat="1" ht="12.75" customHeight="1">
      <c r="A52" s="92"/>
      <c r="B52" s="61"/>
      <c r="C52" s="82"/>
      <c r="D52" s="82"/>
      <c r="E52" s="82"/>
      <c r="F52"/>
      <c r="G52"/>
      <c r="H52"/>
      <c r="I52"/>
      <c r="J52"/>
      <c r="Z52" s="29"/>
      <c r="AA52" s="29"/>
    </row>
    <row r="53" spans="1:27" s="2" customFormat="1" ht="12.75" customHeight="1">
      <c r="A53" s="92"/>
      <c r="B53" s="61"/>
      <c r="C53" s="82"/>
      <c r="D53" s="82"/>
      <c r="E53" s="82"/>
      <c r="F53"/>
      <c r="G53"/>
      <c r="H53"/>
      <c r="I53"/>
      <c r="J53"/>
      <c r="Z53" s="29"/>
      <c r="AA53" s="29"/>
    </row>
    <row r="54" spans="1:27" s="2" customFormat="1" ht="12.75" customHeight="1">
      <c r="A54" s="92"/>
      <c r="B54" s="62"/>
      <c r="C54" s="66"/>
      <c r="D54" s="66"/>
      <c r="E54" s="66"/>
      <c r="F54"/>
      <c r="G54"/>
      <c r="H54"/>
      <c r="I54"/>
      <c r="J54"/>
      <c r="Z54" s="29"/>
      <c r="AA54" s="29"/>
    </row>
    <row r="55" spans="1:27" s="2" customFormat="1" ht="15">
      <c r="A55" s="30"/>
      <c r="B55"/>
      <c r="C55"/>
      <c r="D55"/>
      <c r="E55"/>
      <c r="F55"/>
      <c r="G55"/>
      <c r="H55"/>
      <c r="I55"/>
      <c r="J55"/>
      <c r="Z55" s="29"/>
      <c r="AA55" s="29"/>
    </row>
    <row r="56" spans="1:27" s="2" customFormat="1" ht="15">
      <c r="A56" s="30"/>
      <c r="B56"/>
      <c r="C56"/>
      <c r="D56"/>
      <c r="E56"/>
      <c r="F56"/>
      <c r="G56"/>
      <c r="H56"/>
      <c r="I56"/>
      <c r="J56"/>
      <c r="Z56" s="29"/>
      <c r="AA56" s="29"/>
    </row>
    <row r="57" spans="1:27" s="2" customFormat="1" ht="15">
      <c r="A57" s="30"/>
      <c r="B57"/>
      <c r="C57"/>
      <c r="D57"/>
      <c r="E57"/>
      <c r="F57"/>
      <c r="G57"/>
      <c r="H57"/>
      <c r="I57"/>
      <c r="J57"/>
      <c r="Z57" s="29"/>
      <c r="AA57" s="29"/>
    </row>
    <row r="58" spans="1:27" s="2" customFormat="1" ht="15">
      <c r="A58" s="30"/>
      <c r="B58"/>
      <c r="C58"/>
      <c r="D58"/>
      <c r="E58"/>
      <c r="F58"/>
      <c r="G58"/>
      <c r="H58"/>
      <c r="I58"/>
      <c r="J58"/>
      <c r="Z58" s="29"/>
      <c r="AA58" s="29"/>
    </row>
    <row r="59" spans="1:27" s="2" customFormat="1" ht="15">
      <c r="A59" s="30"/>
      <c r="B59"/>
      <c r="C59"/>
      <c r="D59"/>
      <c r="E59"/>
      <c r="F59"/>
      <c r="G59"/>
      <c r="H59"/>
      <c r="I59"/>
      <c r="J59"/>
      <c r="Z59" s="29"/>
      <c r="AA59" s="29"/>
    </row>
    <row r="60" spans="1:27" s="2" customFormat="1" ht="15">
      <c r="A60" s="30"/>
      <c r="B60"/>
      <c r="C60"/>
      <c r="D60"/>
      <c r="E60"/>
      <c r="F60"/>
      <c r="G60"/>
      <c r="H60"/>
      <c r="I60"/>
      <c r="J60"/>
      <c r="Z60" s="29"/>
      <c r="AA60" s="29"/>
    </row>
    <row r="61" spans="1:27" s="2" customFormat="1" ht="15">
      <c r="A61" s="30"/>
      <c r="B61"/>
      <c r="C61"/>
      <c r="D61"/>
      <c r="E61"/>
      <c r="F61"/>
      <c r="G61"/>
      <c r="H61"/>
      <c r="I61"/>
      <c r="J61"/>
      <c r="Z61" s="29"/>
      <c r="AA61" s="29"/>
    </row>
    <row r="62" spans="1:27" s="2" customFormat="1" ht="15">
      <c r="A62" s="30"/>
      <c r="B62"/>
      <c r="C62"/>
      <c r="D62"/>
      <c r="E62"/>
      <c r="F62"/>
      <c r="G62"/>
      <c r="H62"/>
      <c r="I62"/>
      <c r="J62"/>
      <c r="Z62" s="29"/>
      <c r="AA62" s="29"/>
    </row>
    <row r="63" spans="1:27" s="2" customFormat="1" ht="15">
      <c r="A63" s="30"/>
      <c r="B63"/>
      <c r="C63"/>
      <c r="D63"/>
      <c r="E63"/>
      <c r="F63"/>
      <c r="G63"/>
      <c r="H63"/>
      <c r="I63"/>
      <c r="J63"/>
      <c r="Z63" s="29"/>
      <c r="AA63" s="29"/>
    </row>
    <row r="64" spans="1:27" s="2" customFormat="1" ht="15">
      <c r="A64" s="30"/>
      <c r="B64"/>
      <c r="C64"/>
      <c r="D64"/>
      <c r="E64"/>
      <c r="F64"/>
      <c r="G64"/>
      <c r="H64"/>
      <c r="I64"/>
      <c r="J64"/>
      <c r="Z64" s="29"/>
      <c r="AA64" s="29"/>
    </row>
    <row r="65" spans="1:27" s="2" customFormat="1" ht="15">
      <c r="A65" s="30"/>
      <c r="B65"/>
      <c r="C65"/>
      <c r="D65"/>
      <c r="E65"/>
      <c r="F65"/>
      <c r="G65"/>
      <c r="H65"/>
      <c r="I65"/>
      <c r="J65"/>
      <c r="Z65" s="29"/>
      <c r="AA65" s="29"/>
    </row>
    <row r="66" spans="1:27" s="2" customFormat="1" ht="15">
      <c r="A66" s="30"/>
      <c r="B66"/>
      <c r="C66"/>
      <c r="D66"/>
      <c r="E66"/>
      <c r="F66"/>
      <c r="G66"/>
      <c r="H66"/>
      <c r="I66"/>
      <c r="J66"/>
      <c r="Z66" s="29"/>
      <c r="AA66" s="29"/>
    </row>
    <row r="67" spans="1:27" s="2" customFormat="1" ht="15">
      <c r="A67" s="30"/>
      <c r="B67"/>
      <c r="C67"/>
      <c r="D67"/>
      <c r="E67"/>
      <c r="F67"/>
      <c r="G67"/>
      <c r="H67"/>
      <c r="I67"/>
      <c r="J67"/>
      <c r="Z67" s="29"/>
      <c r="AA67" s="29"/>
    </row>
    <row r="68" spans="1:27" s="2" customFormat="1" ht="15">
      <c r="A68" s="30"/>
      <c r="B68"/>
      <c r="C68"/>
      <c r="D68"/>
      <c r="E68"/>
      <c r="F68"/>
      <c r="G68"/>
      <c r="H68"/>
      <c r="I68"/>
      <c r="J68"/>
      <c r="Z68" s="29"/>
      <c r="AA68" s="29"/>
    </row>
    <row r="69" spans="1:27" s="2" customFormat="1" ht="15">
      <c r="A69" s="30"/>
      <c r="B69"/>
      <c r="C69"/>
      <c r="D69"/>
      <c r="E69"/>
      <c r="F69"/>
      <c r="G69"/>
      <c r="H69"/>
      <c r="I69"/>
      <c r="J69"/>
      <c r="Z69" s="29"/>
      <c r="AA69" s="29"/>
    </row>
    <row r="70" spans="1:27" s="2" customFormat="1" ht="15">
      <c r="A70" s="30"/>
      <c r="B70"/>
      <c r="C70"/>
      <c r="D70"/>
      <c r="E70"/>
      <c r="F70"/>
      <c r="G70"/>
      <c r="H70"/>
      <c r="I70"/>
      <c r="J70"/>
      <c r="Z70" s="29"/>
      <c r="AA70" s="29"/>
    </row>
    <row r="71" spans="1:27" s="2" customFormat="1" ht="15">
      <c r="A71" s="30"/>
      <c r="B71"/>
      <c r="C71"/>
      <c r="D71"/>
      <c r="E71"/>
      <c r="F71"/>
      <c r="G71"/>
      <c r="H71"/>
      <c r="I71"/>
      <c r="J71"/>
      <c r="Z71" s="29"/>
      <c r="AA71" s="29"/>
    </row>
    <row r="72" spans="1:27" s="2" customFormat="1" ht="15">
      <c r="A72" s="30"/>
      <c r="B72"/>
      <c r="C72"/>
      <c r="D72"/>
      <c r="E72"/>
      <c r="F72"/>
      <c r="G72"/>
      <c r="H72"/>
      <c r="I72"/>
      <c r="J72"/>
      <c r="Z72" s="29"/>
      <c r="AA72" s="29"/>
    </row>
    <row r="73" spans="1:27" s="2" customFormat="1" ht="15">
      <c r="A73" s="30"/>
      <c r="B73"/>
      <c r="C73"/>
      <c r="D73"/>
      <c r="E73"/>
      <c r="F73"/>
      <c r="G73"/>
      <c r="H73"/>
      <c r="I73"/>
      <c r="J73"/>
      <c r="Z73" s="29"/>
      <c r="AA73" s="29"/>
    </row>
    <row r="74" spans="1:27" s="2" customFormat="1" ht="15">
      <c r="A74" s="30"/>
      <c r="B74"/>
      <c r="C74"/>
      <c r="D74"/>
      <c r="E74"/>
      <c r="F74"/>
      <c r="G74"/>
      <c r="H74"/>
      <c r="I74"/>
      <c r="J74"/>
      <c r="Z74" s="29"/>
      <c r="AA74" s="29"/>
    </row>
    <row r="75" spans="1:27" s="2" customFormat="1" ht="15">
      <c r="A75" s="30"/>
      <c r="B75"/>
      <c r="C75"/>
      <c r="D75"/>
      <c r="E75"/>
      <c r="F75"/>
      <c r="G75"/>
      <c r="H75"/>
      <c r="I75"/>
      <c r="J75"/>
      <c r="Z75" s="29"/>
      <c r="AA75" s="29"/>
    </row>
    <row r="76" spans="1:27" s="2" customFormat="1" ht="15">
      <c r="A76" s="30"/>
      <c r="B76"/>
      <c r="C76"/>
      <c r="D76"/>
      <c r="E76"/>
      <c r="F76"/>
      <c r="G76"/>
      <c r="H76"/>
      <c r="I76"/>
      <c r="J76"/>
      <c r="Z76" s="29"/>
      <c r="AA76" s="29"/>
    </row>
    <row r="77" spans="1:27" s="2" customFormat="1" ht="15">
      <c r="A77" s="30"/>
      <c r="B77"/>
      <c r="C77"/>
      <c r="D77"/>
      <c r="E77"/>
      <c r="F77"/>
      <c r="G77"/>
      <c r="H77"/>
      <c r="I77"/>
      <c r="J77"/>
      <c r="Z77" s="29"/>
      <c r="AA77" s="29"/>
    </row>
    <row r="78" spans="1:27" s="2" customFormat="1" ht="15">
      <c r="A78" s="30"/>
      <c r="B78"/>
      <c r="C78"/>
      <c r="D78"/>
      <c r="E78"/>
      <c r="F78"/>
      <c r="G78"/>
      <c r="H78"/>
      <c r="I78"/>
      <c r="J78"/>
      <c r="Z78" s="29"/>
      <c r="AA78" s="29"/>
    </row>
    <row r="79" spans="1:27" s="2" customFormat="1" ht="15">
      <c r="A79" s="30"/>
      <c r="B79"/>
      <c r="C79"/>
      <c r="D79"/>
      <c r="E79"/>
      <c r="F79"/>
      <c r="G79"/>
      <c r="H79"/>
      <c r="I79"/>
      <c r="J79"/>
      <c r="Z79" s="29"/>
      <c r="AA79" s="29"/>
    </row>
    <row r="80" spans="1:27" s="2" customFormat="1" ht="15">
      <c r="A80" s="30"/>
      <c r="B80"/>
      <c r="C80"/>
      <c r="D80"/>
      <c r="E80"/>
      <c r="F80"/>
      <c r="G80"/>
      <c r="H80"/>
      <c r="I80"/>
      <c r="J80"/>
      <c r="Z80" s="29"/>
      <c r="AA80" s="29"/>
    </row>
    <row r="81" spans="1:27" s="2" customFormat="1" ht="15">
      <c r="A81" s="30"/>
      <c r="B81"/>
      <c r="C81"/>
      <c r="D81"/>
      <c r="E81"/>
      <c r="F81"/>
      <c r="G81"/>
      <c r="H81"/>
      <c r="I81"/>
      <c r="J81"/>
      <c r="Z81" s="29"/>
      <c r="AA81" s="29"/>
    </row>
    <row r="82" spans="1:27" s="2" customFormat="1" ht="15">
      <c r="A82" s="30"/>
      <c r="B82"/>
      <c r="C82"/>
      <c r="D82"/>
      <c r="E82"/>
      <c r="F82"/>
      <c r="G82"/>
      <c r="H82"/>
      <c r="I82"/>
      <c r="J82"/>
      <c r="Z82" s="29"/>
      <c r="AA82" s="29"/>
    </row>
    <row r="83" spans="1:27" s="2" customFormat="1" ht="15">
      <c r="A83" s="30"/>
      <c r="B83"/>
      <c r="C83"/>
      <c r="D83"/>
      <c r="E83"/>
      <c r="F83"/>
      <c r="G83"/>
      <c r="H83"/>
      <c r="I83"/>
      <c r="J83"/>
      <c r="Z83" s="29"/>
      <c r="AA83" s="29"/>
    </row>
    <row r="84" spans="1:27" s="2" customFormat="1" ht="15">
      <c r="A84" s="30"/>
      <c r="B84"/>
      <c r="C84"/>
      <c r="D84"/>
      <c r="E84"/>
      <c r="F84"/>
      <c r="G84"/>
      <c r="H84"/>
      <c r="I84"/>
      <c r="J84"/>
      <c r="Z84" s="29"/>
      <c r="AA84" s="29"/>
    </row>
    <row r="85" spans="1:27" s="2" customFormat="1" ht="15">
      <c r="A85" s="30"/>
      <c r="B85"/>
      <c r="C85"/>
      <c r="D85"/>
      <c r="E85"/>
      <c r="F85"/>
      <c r="G85"/>
      <c r="H85"/>
      <c r="I85"/>
      <c r="J85"/>
      <c r="Z85" s="29"/>
      <c r="AA85" s="29"/>
    </row>
    <row r="86" spans="1:27" s="2" customFormat="1" ht="15">
      <c r="A86" s="30"/>
      <c r="B86"/>
      <c r="C86"/>
      <c r="D86"/>
      <c r="E86"/>
      <c r="F86"/>
      <c r="G86"/>
      <c r="H86"/>
      <c r="I86"/>
      <c r="J86"/>
      <c r="Z86" s="29"/>
      <c r="AA86" s="29"/>
    </row>
    <row r="87" spans="1:27" s="2" customFormat="1" ht="15">
      <c r="A87" s="30"/>
      <c r="B87"/>
      <c r="C87"/>
      <c r="D87"/>
      <c r="E87"/>
      <c r="F87"/>
      <c r="G87"/>
      <c r="H87"/>
      <c r="I87"/>
      <c r="J87"/>
      <c r="Z87" s="29"/>
      <c r="AA87" s="29"/>
    </row>
    <row r="88" spans="1:27" s="2" customFormat="1" ht="15">
      <c r="A88" s="30"/>
      <c r="B88"/>
      <c r="C88"/>
      <c r="D88"/>
      <c r="E88"/>
      <c r="F88"/>
      <c r="G88"/>
      <c r="H88"/>
      <c r="I88"/>
      <c r="J88"/>
      <c r="Z88" s="29"/>
      <c r="AA88" s="29"/>
    </row>
    <row r="89" spans="1:27" s="2" customFormat="1" ht="15">
      <c r="A89" s="30"/>
      <c r="B89"/>
      <c r="C89"/>
      <c r="D89"/>
      <c r="E89"/>
      <c r="F89"/>
      <c r="G89"/>
      <c r="H89"/>
      <c r="I89"/>
      <c r="J89"/>
      <c r="Z89" s="29"/>
      <c r="AA89" s="29"/>
    </row>
    <row r="90" spans="1:27" s="2" customFormat="1" ht="15">
      <c r="A90" s="30"/>
      <c r="B90"/>
      <c r="C90"/>
      <c r="D90"/>
      <c r="E90"/>
      <c r="F90"/>
      <c r="G90"/>
      <c r="H90"/>
      <c r="I90"/>
      <c r="J90"/>
      <c r="Z90" s="29"/>
      <c r="AA90" s="29"/>
    </row>
    <row r="91" spans="1:27" s="2" customFormat="1" ht="15">
      <c r="A91" s="30"/>
      <c r="B91"/>
      <c r="C91"/>
      <c r="D91"/>
      <c r="E91"/>
      <c r="F91"/>
      <c r="G91"/>
      <c r="H91"/>
      <c r="I91"/>
      <c r="J91"/>
      <c r="Z91" s="29"/>
      <c r="AA91" s="29"/>
    </row>
    <row r="92" spans="1:27" s="2" customFormat="1" ht="15">
      <c r="A92" s="30"/>
      <c r="B92"/>
      <c r="C92"/>
      <c r="D92"/>
      <c r="E92"/>
      <c r="F92"/>
      <c r="G92"/>
      <c r="H92"/>
      <c r="I92"/>
      <c r="J92"/>
      <c r="Z92" s="29"/>
      <c r="AA92" s="29"/>
    </row>
    <row r="93" spans="1:27" s="2" customFormat="1" ht="15">
      <c r="A93" s="30"/>
      <c r="B93"/>
      <c r="C93"/>
      <c r="D93"/>
      <c r="E93"/>
      <c r="F93"/>
      <c r="G93"/>
      <c r="H93"/>
      <c r="I93"/>
      <c r="J93"/>
      <c r="Z93" s="29"/>
      <c r="AA93" s="29"/>
    </row>
    <row r="94" spans="1:27" s="2" customFormat="1" ht="15">
      <c r="A94" s="30"/>
      <c r="B94"/>
      <c r="C94"/>
      <c r="D94"/>
      <c r="E94"/>
      <c r="F94"/>
      <c r="G94"/>
      <c r="H94"/>
      <c r="I94"/>
      <c r="J94"/>
      <c r="Z94" s="29"/>
      <c r="AA94" s="29"/>
    </row>
    <row r="95" spans="1:27" s="2" customFormat="1" ht="15">
      <c r="A95" s="30"/>
      <c r="B95"/>
      <c r="C95"/>
      <c r="D95"/>
      <c r="E95"/>
      <c r="F95"/>
      <c r="G95"/>
      <c r="H95"/>
      <c r="I95"/>
      <c r="J95"/>
      <c r="Z95" s="29"/>
      <c r="AA95" s="29"/>
    </row>
    <row r="96" spans="1:27" s="2" customFormat="1" ht="15">
      <c r="A96" s="30"/>
      <c r="B96"/>
      <c r="C96"/>
      <c r="D96"/>
      <c r="E96"/>
      <c r="F96"/>
      <c r="G96"/>
      <c r="H96"/>
      <c r="I96"/>
      <c r="J96"/>
      <c r="Z96" s="29"/>
      <c r="AA96" s="29"/>
    </row>
    <row r="97" spans="1:27" s="2" customFormat="1" ht="15">
      <c r="A97" s="30"/>
      <c r="B97"/>
      <c r="C97"/>
      <c r="D97"/>
      <c r="E97"/>
      <c r="F97"/>
      <c r="G97"/>
      <c r="H97"/>
      <c r="I97"/>
      <c r="J97"/>
      <c r="Z97" s="29"/>
      <c r="AA97" s="29"/>
    </row>
    <row r="98" spans="1:27" s="2" customFormat="1" ht="15">
      <c r="A98" s="30"/>
      <c r="B98"/>
      <c r="C98"/>
      <c r="D98"/>
      <c r="E98"/>
      <c r="F98"/>
      <c r="G98"/>
      <c r="H98"/>
      <c r="I98"/>
      <c r="J98"/>
      <c r="Z98" s="29"/>
      <c r="AA98" s="29"/>
    </row>
    <row r="99" spans="1:27" s="2" customFormat="1" ht="15">
      <c r="A99" s="30"/>
      <c r="B99"/>
      <c r="C99"/>
      <c r="D99"/>
      <c r="E99"/>
      <c r="F99"/>
      <c r="G99"/>
      <c r="H99"/>
      <c r="I99"/>
      <c r="J99"/>
      <c r="Z99" s="29"/>
      <c r="AA99" s="29"/>
    </row>
    <row r="100" spans="1:27" s="2" customFormat="1" ht="15">
      <c r="A100" s="30"/>
      <c r="B100"/>
      <c r="C100"/>
      <c r="D100"/>
      <c r="E100"/>
      <c r="F100"/>
      <c r="G100"/>
      <c r="H100"/>
      <c r="I100"/>
      <c r="J100"/>
      <c r="Z100" s="29"/>
      <c r="AA100" s="29"/>
    </row>
    <row r="101" spans="1:27" s="2" customFormat="1" ht="15">
      <c r="A101" s="30"/>
      <c r="B101"/>
      <c r="C101"/>
      <c r="D101"/>
      <c r="E101"/>
      <c r="F101"/>
      <c r="G101"/>
      <c r="H101"/>
      <c r="I101"/>
      <c r="J101"/>
      <c r="Z101" s="29"/>
      <c r="AA101" s="29"/>
    </row>
    <row r="102" spans="1:27" s="2" customFormat="1" ht="15">
      <c r="A102" s="30"/>
      <c r="B102"/>
      <c r="C102"/>
      <c r="D102"/>
      <c r="E102"/>
      <c r="F102"/>
      <c r="G102"/>
      <c r="H102"/>
      <c r="I102"/>
      <c r="J102"/>
      <c r="Z102" s="29"/>
      <c r="AA102" s="29"/>
    </row>
    <row r="103" spans="1:27" s="2" customFormat="1" ht="15">
      <c r="A103" s="30"/>
      <c r="B103"/>
      <c r="C103"/>
      <c r="D103"/>
      <c r="E103"/>
      <c r="F103"/>
      <c r="G103"/>
      <c r="H103"/>
      <c r="I103"/>
      <c r="J103"/>
      <c r="Z103" s="29"/>
      <c r="AA103" s="29"/>
    </row>
    <row r="104" spans="1:27" s="2" customFormat="1" ht="15">
      <c r="A104" s="30"/>
      <c r="B104"/>
      <c r="C104"/>
      <c r="D104"/>
      <c r="E104"/>
      <c r="F104"/>
      <c r="G104"/>
      <c r="H104"/>
      <c r="I104"/>
      <c r="J104"/>
      <c r="Z104" s="29"/>
      <c r="AA104" s="29"/>
    </row>
    <row r="105" spans="1:27" s="2" customFormat="1" ht="15">
      <c r="A105" s="30"/>
      <c r="B105"/>
      <c r="C105"/>
      <c r="D105"/>
      <c r="E105"/>
      <c r="F105"/>
      <c r="G105"/>
      <c r="H105"/>
      <c r="I105"/>
      <c r="J105"/>
      <c r="Z105" s="29"/>
      <c r="AA105" s="29"/>
    </row>
    <row r="106" spans="1:27" s="2" customFormat="1" ht="15">
      <c r="A106" s="30"/>
      <c r="B106"/>
      <c r="C106"/>
      <c r="D106"/>
      <c r="E106"/>
      <c r="F106"/>
      <c r="G106"/>
      <c r="H106"/>
      <c r="I106"/>
      <c r="J106"/>
      <c r="Z106" s="29"/>
      <c r="AA106" s="29"/>
    </row>
    <row r="107" spans="1:27" s="2" customFormat="1" ht="15">
      <c r="A107" s="30"/>
      <c r="B107"/>
      <c r="C107"/>
      <c r="D107"/>
      <c r="E107"/>
      <c r="F107"/>
      <c r="G107"/>
      <c r="H107"/>
      <c r="I107"/>
      <c r="J107"/>
      <c r="Z107" s="29"/>
      <c r="AA107" s="29"/>
    </row>
    <row r="108" spans="1:27" s="2" customFormat="1" ht="15">
      <c r="A108" s="30"/>
      <c r="B108"/>
      <c r="C108"/>
      <c r="D108"/>
      <c r="E108"/>
      <c r="F108"/>
      <c r="G108"/>
      <c r="H108"/>
      <c r="I108"/>
      <c r="J108"/>
      <c r="Z108" s="29"/>
      <c r="AA108" s="29"/>
    </row>
    <row r="109" spans="1:27" s="2" customFormat="1" ht="15">
      <c r="A109" s="30"/>
      <c r="B109"/>
      <c r="C109"/>
      <c r="D109"/>
      <c r="E109"/>
      <c r="F109"/>
      <c r="G109"/>
      <c r="H109"/>
      <c r="I109"/>
      <c r="J109"/>
      <c r="Z109" s="29"/>
      <c r="AA109" s="29"/>
    </row>
    <row r="110" spans="1:27" s="2" customFormat="1" ht="15">
      <c r="A110" s="30"/>
      <c r="B110"/>
      <c r="C110"/>
      <c r="D110"/>
      <c r="E110"/>
      <c r="F110"/>
      <c r="G110"/>
      <c r="H110"/>
      <c r="I110"/>
      <c r="J110"/>
      <c r="Z110" s="29"/>
      <c r="AA110" s="29"/>
    </row>
    <row r="111" spans="1:27" s="2" customFormat="1" ht="15">
      <c r="A111" s="30"/>
      <c r="B111"/>
      <c r="C111"/>
      <c r="D111"/>
      <c r="E111"/>
      <c r="F111"/>
      <c r="G111"/>
      <c r="H111"/>
      <c r="I111"/>
      <c r="J111"/>
      <c r="Z111" s="29"/>
      <c r="AA111" s="29"/>
    </row>
    <row r="112" spans="1:27" s="2" customFormat="1" ht="15">
      <c r="A112" s="30"/>
      <c r="B112"/>
      <c r="C112"/>
      <c r="D112"/>
      <c r="E112"/>
      <c r="F112"/>
      <c r="G112"/>
      <c r="H112"/>
      <c r="I112"/>
      <c r="J112"/>
      <c r="Z112" s="29"/>
      <c r="AA112" s="29"/>
    </row>
    <row r="113" spans="1:27" s="2" customFormat="1" ht="15">
      <c r="A113" s="30"/>
      <c r="B113"/>
      <c r="C113"/>
      <c r="D113"/>
      <c r="E113"/>
      <c r="F113"/>
      <c r="G113"/>
      <c r="H113"/>
      <c r="I113"/>
      <c r="J113"/>
      <c r="Z113" s="29"/>
      <c r="AA113" s="29"/>
    </row>
    <row r="114" spans="1:27" s="2" customFormat="1" ht="15">
      <c r="A114" s="30"/>
      <c r="B114"/>
      <c r="C114"/>
      <c r="D114"/>
      <c r="E114"/>
      <c r="F114"/>
      <c r="G114"/>
      <c r="H114"/>
      <c r="I114"/>
      <c r="J114"/>
      <c r="Z114" s="29"/>
      <c r="AA114" s="29"/>
    </row>
    <row r="115" spans="1:27" s="2" customFormat="1" ht="15">
      <c r="A115" s="30"/>
      <c r="B115"/>
      <c r="C115"/>
      <c r="D115"/>
      <c r="E115"/>
      <c r="F115"/>
      <c r="G115"/>
      <c r="H115"/>
      <c r="I115"/>
      <c r="J115"/>
      <c r="Z115" s="29"/>
      <c r="AA115" s="29"/>
    </row>
    <row r="116" spans="1:27" s="2" customFormat="1" ht="15">
      <c r="A116" s="30"/>
      <c r="B116"/>
      <c r="C116"/>
      <c r="D116"/>
      <c r="E116"/>
      <c r="F116"/>
      <c r="G116"/>
      <c r="H116"/>
      <c r="I116"/>
      <c r="J116"/>
      <c r="Z116" s="29"/>
      <c r="AA116" s="29"/>
    </row>
    <row r="117" spans="1:27" s="2" customFormat="1" ht="15">
      <c r="A117" s="30"/>
      <c r="B117"/>
      <c r="C117"/>
      <c r="D117"/>
      <c r="E117"/>
      <c r="F117"/>
      <c r="G117"/>
      <c r="H117"/>
      <c r="I117"/>
      <c r="J117"/>
      <c r="Z117" s="29"/>
      <c r="AA117" s="29"/>
    </row>
    <row r="118" spans="1:27" s="2" customFormat="1" ht="15">
      <c r="A118" s="30"/>
      <c r="B118"/>
      <c r="C118"/>
      <c r="D118"/>
      <c r="E118"/>
      <c r="F118"/>
      <c r="G118"/>
      <c r="H118"/>
      <c r="I118"/>
      <c r="J118"/>
      <c r="Z118" s="29"/>
      <c r="AA118" s="29"/>
    </row>
    <row r="119" spans="1:27" s="2" customFormat="1" ht="15">
      <c r="A119" s="30"/>
      <c r="B119"/>
      <c r="C119"/>
      <c r="D119"/>
      <c r="E119"/>
      <c r="F119"/>
      <c r="G119"/>
      <c r="H119"/>
      <c r="I119"/>
      <c r="J119"/>
      <c r="Z119" s="29"/>
      <c r="AA119" s="29"/>
    </row>
    <row r="120" spans="1:27" s="2" customFormat="1" ht="15">
      <c r="A120" s="30"/>
      <c r="B120"/>
      <c r="C120"/>
      <c r="D120"/>
      <c r="E120"/>
      <c r="F120"/>
      <c r="G120"/>
      <c r="H120"/>
      <c r="I120"/>
      <c r="J120"/>
      <c r="Z120" s="29"/>
      <c r="AA120" s="29"/>
    </row>
    <row r="121" spans="1:27" s="2" customFormat="1" ht="15">
      <c r="A121" s="30"/>
      <c r="B121"/>
      <c r="C121"/>
      <c r="D121"/>
      <c r="E121"/>
      <c r="F121"/>
      <c r="G121"/>
      <c r="H121"/>
      <c r="I121"/>
      <c r="J121"/>
      <c r="Z121" s="29"/>
      <c r="AA121" s="29"/>
    </row>
    <row r="122" spans="1:27" s="2" customFormat="1" ht="15">
      <c r="A122" s="30"/>
      <c r="B122"/>
      <c r="C122"/>
      <c r="D122"/>
      <c r="E122"/>
      <c r="F122"/>
      <c r="G122"/>
      <c r="H122"/>
      <c r="I122"/>
      <c r="J122"/>
      <c r="Z122" s="29"/>
      <c r="AA122" s="29"/>
    </row>
    <row r="123" spans="1:27" s="2" customFormat="1" ht="15">
      <c r="A123" s="30"/>
      <c r="B123"/>
      <c r="C123"/>
      <c r="D123"/>
      <c r="E123"/>
      <c r="F123"/>
      <c r="G123"/>
      <c r="H123"/>
      <c r="I123"/>
      <c r="J123"/>
      <c r="Z123" s="29"/>
      <c r="AA123" s="29"/>
    </row>
    <row r="124" spans="1:27" s="2" customFormat="1" ht="15">
      <c r="A124" s="30"/>
      <c r="B124"/>
      <c r="C124"/>
      <c r="D124"/>
      <c r="E124"/>
      <c r="F124"/>
      <c r="G124"/>
      <c r="H124"/>
      <c r="I124"/>
      <c r="J124"/>
      <c r="Z124" s="29"/>
      <c r="AA124" s="29"/>
    </row>
    <row r="125" spans="1:27" s="2" customFormat="1" ht="15">
      <c r="A125" s="30"/>
      <c r="B125"/>
      <c r="C125"/>
      <c r="D125"/>
      <c r="E125"/>
      <c r="F125"/>
      <c r="G125"/>
      <c r="H125"/>
      <c r="I125"/>
      <c r="J125"/>
      <c r="Z125" s="29"/>
      <c r="AA125" s="29"/>
    </row>
    <row r="126" spans="1:27" s="2" customFormat="1" ht="15">
      <c r="A126" s="30"/>
      <c r="B126"/>
      <c r="C126"/>
      <c r="D126"/>
      <c r="E126"/>
      <c r="F126"/>
      <c r="G126"/>
      <c r="H126"/>
      <c r="I126"/>
      <c r="J126"/>
      <c r="Z126" s="29"/>
      <c r="AA126" s="29"/>
    </row>
    <row r="127" spans="1:27" s="2" customFormat="1" ht="15">
      <c r="A127" s="30"/>
      <c r="B127"/>
      <c r="C127"/>
      <c r="D127"/>
      <c r="E127"/>
      <c r="F127"/>
      <c r="G127"/>
      <c r="H127"/>
      <c r="I127"/>
      <c r="J127"/>
      <c r="Z127" s="29"/>
      <c r="AA127" s="29"/>
    </row>
    <row r="128" spans="1:27" s="2" customFormat="1" ht="15">
      <c r="A128" s="30"/>
      <c r="B128"/>
      <c r="C128"/>
      <c r="D128"/>
      <c r="E128"/>
      <c r="F128"/>
      <c r="G128"/>
      <c r="H128"/>
      <c r="I128"/>
      <c r="J128"/>
      <c r="Z128" s="29"/>
      <c r="AA128" s="29"/>
    </row>
    <row r="129" spans="1:27" s="2" customFormat="1" ht="15">
      <c r="A129" s="30"/>
      <c r="B129"/>
      <c r="C129"/>
      <c r="D129"/>
      <c r="E129"/>
      <c r="F129"/>
      <c r="G129"/>
      <c r="H129"/>
      <c r="I129"/>
      <c r="J129"/>
      <c r="Z129" s="29"/>
      <c r="AA129" s="29"/>
    </row>
    <row r="130" spans="1:27" s="2" customFormat="1" ht="15">
      <c r="A130" s="30"/>
      <c r="B130"/>
      <c r="C130"/>
      <c r="D130"/>
      <c r="E130"/>
      <c r="F130"/>
      <c r="G130"/>
      <c r="H130"/>
      <c r="I130"/>
      <c r="J130"/>
      <c r="Z130" s="29"/>
      <c r="AA130" s="29"/>
    </row>
    <row r="131" spans="1:27" s="2" customFormat="1" ht="15">
      <c r="A131" s="30"/>
      <c r="B131"/>
      <c r="C131"/>
      <c r="D131"/>
      <c r="E131"/>
      <c r="F131"/>
      <c r="G131"/>
      <c r="H131"/>
      <c r="I131"/>
      <c r="J131"/>
      <c r="Z131" s="29"/>
      <c r="AA131" s="29"/>
    </row>
    <row r="132" spans="1:27" s="2" customFormat="1" ht="15">
      <c r="A132" s="30"/>
      <c r="B132"/>
      <c r="C132"/>
      <c r="D132"/>
      <c r="E132"/>
      <c r="F132"/>
      <c r="G132"/>
      <c r="H132"/>
      <c r="I132"/>
      <c r="J132"/>
      <c r="Z132" s="29"/>
      <c r="AA132" s="29"/>
    </row>
    <row r="133" spans="1:27" s="2" customFormat="1" ht="15">
      <c r="A133" s="30"/>
      <c r="B133"/>
      <c r="C133"/>
      <c r="D133"/>
      <c r="E133"/>
      <c r="F133"/>
      <c r="G133"/>
      <c r="H133"/>
      <c r="I133"/>
      <c r="J133"/>
      <c r="Z133" s="29"/>
      <c r="AA133" s="29"/>
    </row>
    <row r="134" spans="1:27" s="2" customFormat="1" ht="15">
      <c r="A134" s="30"/>
      <c r="B134"/>
      <c r="C134"/>
      <c r="D134"/>
      <c r="E134"/>
      <c r="F134"/>
      <c r="G134"/>
      <c r="H134"/>
      <c r="I134"/>
      <c r="J134"/>
      <c r="Z134" s="29"/>
      <c r="AA134" s="29"/>
    </row>
    <row r="135" spans="1:27" s="2" customFormat="1" ht="15">
      <c r="A135" s="30"/>
      <c r="B135"/>
      <c r="C135"/>
      <c r="D135"/>
      <c r="E135"/>
      <c r="F135"/>
      <c r="G135"/>
      <c r="H135"/>
      <c r="I135"/>
      <c r="J135"/>
      <c r="Z135" s="29"/>
      <c r="AA135" s="29"/>
    </row>
    <row r="136" spans="1:27" s="2" customFormat="1" ht="15">
      <c r="A136" s="30"/>
      <c r="B136"/>
      <c r="C136"/>
      <c r="D136"/>
      <c r="E136"/>
      <c r="F136"/>
      <c r="G136"/>
      <c r="H136"/>
      <c r="I136"/>
      <c r="J136"/>
      <c r="Z136" s="29"/>
      <c r="AA136" s="29"/>
    </row>
    <row r="137" spans="1:27" s="2" customFormat="1" ht="15">
      <c r="A137" s="30"/>
      <c r="B137"/>
      <c r="C137"/>
      <c r="D137"/>
      <c r="E137"/>
      <c r="F137"/>
      <c r="G137"/>
      <c r="H137"/>
      <c r="I137"/>
      <c r="J137"/>
      <c r="Z137" s="29"/>
      <c r="AA137" s="29"/>
    </row>
    <row r="138" spans="1:27" s="2" customFormat="1" ht="15">
      <c r="A138" s="30"/>
      <c r="B138"/>
      <c r="C138"/>
      <c r="D138"/>
      <c r="E138"/>
      <c r="F138"/>
      <c r="G138"/>
      <c r="H138"/>
      <c r="I138"/>
      <c r="J138"/>
      <c r="Z138" s="29"/>
      <c r="AA138" s="29"/>
    </row>
    <row r="139" spans="1:27" s="2" customFormat="1" ht="15">
      <c r="A139" s="30"/>
      <c r="B139"/>
      <c r="C139"/>
      <c r="D139"/>
      <c r="E139"/>
      <c r="F139"/>
      <c r="G139"/>
      <c r="H139"/>
      <c r="I139"/>
      <c r="J139"/>
      <c r="Z139" s="29"/>
      <c r="AA139" s="29"/>
    </row>
    <row r="140" spans="1:27" s="2" customFormat="1" ht="15">
      <c r="A140" s="30"/>
      <c r="B140"/>
      <c r="C140"/>
      <c r="D140"/>
      <c r="E140"/>
      <c r="F140"/>
      <c r="G140"/>
      <c r="H140"/>
      <c r="I140"/>
      <c r="J140"/>
      <c r="Z140" s="29"/>
      <c r="AA140" s="29"/>
    </row>
    <row r="141" spans="1:27" s="2" customFormat="1" ht="15">
      <c r="A141" s="30"/>
      <c r="B141"/>
      <c r="C141"/>
      <c r="D141"/>
      <c r="E141"/>
      <c r="F141"/>
      <c r="G141"/>
      <c r="H141"/>
      <c r="I141"/>
      <c r="J141"/>
      <c r="Z141" s="29"/>
      <c r="AA141" s="29"/>
    </row>
    <row r="142" spans="1:27" s="2" customFormat="1" ht="15">
      <c r="A142" s="30"/>
      <c r="B142"/>
      <c r="C142"/>
      <c r="D142"/>
      <c r="E142"/>
      <c r="F142"/>
      <c r="G142"/>
      <c r="H142"/>
      <c r="I142"/>
      <c r="J142"/>
      <c r="Z142" s="29"/>
      <c r="AA142" s="29"/>
    </row>
    <row r="143" spans="1:27" s="2" customFormat="1" ht="15">
      <c r="A143" s="30"/>
      <c r="B143"/>
      <c r="C143"/>
      <c r="D143"/>
      <c r="E143"/>
      <c r="F143"/>
      <c r="G143"/>
      <c r="H143"/>
      <c r="I143"/>
      <c r="J143"/>
      <c r="Z143" s="29"/>
      <c r="AA143" s="29"/>
    </row>
    <row r="144" spans="1:27" s="2" customFormat="1" ht="15">
      <c r="A144" s="30"/>
      <c r="B144"/>
      <c r="C144"/>
      <c r="D144"/>
      <c r="E144"/>
      <c r="F144"/>
      <c r="G144"/>
      <c r="H144"/>
      <c r="I144"/>
      <c r="J144"/>
      <c r="Z144" s="29"/>
      <c r="AA144" s="29"/>
    </row>
    <row r="145" spans="1:27" s="2" customFormat="1" ht="15">
      <c r="A145" s="30"/>
      <c r="B145"/>
      <c r="C145"/>
      <c r="D145"/>
      <c r="E145"/>
      <c r="F145"/>
      <c r="G145"/>
      <c r="H145"/>
      <c r="I145"/>
      <c r="J145"/>
      <c r="Z145" s="29"/>
      <c r="AA145" s="29"/>
    </row>
    <row r="146" spans="1:27" s="2" customFormat="1" ht="15">
      <c r="A146" s="30"/>
      <c r="B146"/>
      <c r="C146"/>
      <c r="D146"/>
      <c r="E146"/>
      <c r="F146"/>
      <c r="G146"/>
      <c r="H146"/>
      <c r="I146"/>
      <c r="J146"/>
      <c r="Z146" s="29"/>
      <c r="AA146" s="29"/>
    </row>
    <row r="147" spans="1:27" s="2" customFormat="1" ht="15">
      <c r="A147" s="30"/>
      <c r="B147"/>
      <c r="C147"/>
      <c r="D147"/>
      <c r="E147"/>
      <c r="F147"/>
      <c r="G147"/>
      <c r="H147"/>
      <c r="I147"/>
      <c r="J147"/>
      <c r="Z147" s="29"/>
      <c r="AA147" s="29"/>
    </row>
    <row r="148" spans="1:27" s="2" customFormat="1" ht="15">
      <c r="A148" s="30"/>
      <c r="B148"/>
      <c r="C148"/>
      <c r="D148"/>
      <c r="E148"/>
      <c r="F148"/>
      <c r="G148"/>
      <c r="H148"/>
      <c r="I148"/>
      <c r="J148"/>
      <c r="Z148" s="29"/>
      <c r="AA148" s="29"/>
    </row>
    <row r="149" spans="1:27" s="2" customFormat="1" ht="15">
      <c r="A149" s="30"/>
      <c r="B149"/>
      <c r="C149"/>
      <c r="D149"/>
      <c r="E149"/>
      <c r="F149"/>
      <c r="G149"/>
      <c r="H149"/>
      <c r="I149"/>
      <c r="J149"/>
      <c r="Z149" s="29"/>
      <c r="AA149" s="29"/>
    </row>
    <row r="150" spans="1:27" s="2" customFormat="1" ht="15">
      <c r="A150" s="30"/>
      <c r="B150"/>
      <c r="C150"/>
      <c r="D150"/>
      <c r="E150"/>
      <c r="F150"/>
      <c r="G150"/>
      <c r="H150"/>
      <c r="I150"/>
      <c r="J150"/>
      <c r="Z150" s="29"/>
      <c r="AA150" s="29"/>
    </row>
    <row r="151" spans="1:27" s="2" customFormat="1" ht="15">
      <c r="A151" s="30"/>
      <c r="B151"/>
      <c r="C151"/>
      <c r="D151"/>
      <c r="E151"/>
      <c r="F151"/>
      <c r="G151"/>
      <c r="H151"/>
      <c r="I151"/>
      <c r="J151"/>
      <c r="Z151" s="29"/>
      <c r="AA151" s="29"/>
    </row>
    <row r="152" spans="1:27" s="2" customFormat="1" ht="15">
      <c r="A152" s="30"/>
      <c r="B152"/>
      <c r="C152"/>
      <c r="D152"/>
      <c r="E152"/>
      <c r="F152"/>
      <c r="G152"/>
      <c r="H152"/>
      <c r="I152"/>
      <c r="J152"/>
      <c r="Z152" s="29"/>
      <c r="AA152" s="29"/>
    </row>
    <row r="153" spans="1:27" s="2" customFormat="1" ht="15">
      <c r="A153" s="30"/>
      <c r="B153"/>
      <c r="C153"/>
      <c r="D153"/>
      <c r="E153"/>
      <c r="F153"/>
      <c r="G153"/>
      <c r="H153"/>
      <c r="I153"/>
      <c r="J153"/>
      <c r="Z153" s="29"/>
      <c r="AA153" s="29"/>
    </row>
    <row r="154" spans="1:27" s="2" customFormat="1" ht="15">
      <c r="A154" s="30"/>
      <c r="B154"/>
      <c r="C154"/>
      <c r="D154"/>
      <c r="E154"/>
      <c r="F154"/>
      <c r="G154"/>
      <c r="H154"/>
      <c r="I154"/>
      <c r="J154"/>
      <c r="Z154" s="29"/>
      <c r="AA154" s="29"/>
    </row>
    <row r="155" spans="1:27" s="2" customFormat="1" ht="15">
      <c r="A155" s="30"/>
      <c r="B155"/>
      <c r="C155"/>
      <c r="D155"/>
      <c r="E155"/>
      <c r="F155"/>
      <c r="G155"/>
      <c r="H155"/>
      <c r="I155"/>
      <c r="J155"/>
      <c r="Z155" s="29"/>
      <c r="AA155" s="29"/>
    </row>
    <row r="156" spans="1:27" s="2" customFormat="1" ht="15">
      <c r="A156" s="30"/>
      <c r="B156"/>
      <c r="C156"/>
      <c r="D156"/>
      <c r="E156"/>
      <c r="F156"/>
      <c r="G156"/>
      <c r="H156"/>
      <c r="I156"/>
      <c r="J156"/>
      <c r="Z156" s="29"/>
      <c r="AA156" s="29"/>
    </row>
    <row r="157" spans="1:27" s="2" customFormat="1" ht="15">
      <c r="A157" s="30"/>
      <c r="B157"/>
      <c r="C157"/>
      <c r="D157"/>
      <c r="E157"/>
      <c r="F157"/>
      <c r="G157"/>
      <c r="H157"/>
      <c r="I157"/>
      <c r="J157"/>
      <c r="Z157" s="29"/>
      <c r="AA157" s="29"/>
    </row>
    <row r="158" spans="1:27" s="2" customFormat="1" ht="15">
      <c r="A158" s="30"/>
      <c r="B158"/>
      <c r="C158"/>
      <c r="D158"/>
      <c r="E158"/>
      <c r="F158"/>
      <c r="G158"/>
      <c r="H158"/>
      <c r="I158"/>
      <c r="J158"/>
      <c r="Z158" s="29"/>
      <c r="AA158" s="29"/>
    </row>
    <row r="159" spans="1:27" s="2" customFormat="1" ht="15">
      <c r="A159" s="30"/>
      <c r="B159"/>
      <c r="C159"/>
      <c r="D159"/>
      <c r="E159"/>
      <c r="F159"/>
      <c r="G159"/>
      <c r="H159"/>
      <c r="I159"/>
      <c r="J159"/>
      <c r="Z159" s="29"/>
      <c r="AA159" s="29"/>
    </row>
    <row r="160" spans="1:27" s="2" customFormat="1" ht="15">
      <c r="A160" s="30"/>
      <c r="B160"/>
      <c r="C160"/>
      <c r="D160"/>
      <c r="E160"/>
      <c r="F160"/>
      <c r="G160"/>
      <c r="H160"/>
      <c r="I160"/>
      <c r="J160"/>
      <c r="Z160" s="29"/>
      <c r="AA160" s="29"/>
    </row>
    <row r="161" spans="1:27" s="2" customFormat="1" ht="15">
      <c r="A161" s="30"/>
      <c r="B161"/>
      <c r="C161"/>
      <c r="D161"/>
      <c r="E161"/>
      <c r="F161"/>
      <c r="G161"/>
      <c r="H161"/>
      <c r="I161"/>
      <c r="J161"/>
      <c r="Z161" s="29"/>
      <c r="AA161" s="29"/>
    </row>
    <row r="162" spans="1:27" s="2" customFormat="1" ht="15">
      <c r="A162" s="30"/>
      <c r="B162"/>
      <c r="C162"/>
      <c r="D162"/>
      <c r="E162"/>
      <c r="F162"/>
      <c r="G162"/>
      <c r="H162"/>
      <c r="I162"/>
      <c r="J162"/>
      <c r="Z162" s="29"/>
      <c r="AA162" s="29"/>
    </row>
    <row r="163" spans="1:27" s="2" customFormat="1" ht="15">
      <c r="A163" s="30"/>
      <c r="B163"/>
      <c r="C163"/>
      <c r="D163"/>
      <c r="E163"/>
      <c r="F163"/>
      <c r="G163"/>
      <c r="H163"/>
      <c r="I163"/>
      <c r="J163"/>
      <c r="Z163" s="29"/>
      <c r="AA163" s="29"/>
    </row>
    <row r="164" spans="1:27" s="2" customFormat="1" ht="15">
      <c r="A164" s="30"/>
      <c r="B164"/>
      <c r="C164"/>
      <c r="D164"/>
      <c r="E164"/>
      <c r="F164"/>
      <c r="G164"/>
      <c r="H164"/>
      <c r="I164"/>
      <c r="J164"/>
      <c r="Z164" s="29"/>
      <c r="AA164" s="29"/>
    </row>
    <row r="165" spans="1:27" s="2" customFormat="1" ht="15">
      <c r="A165" s="30"/>
      <c r="B165"/>
      <c r="C165"/>
      <c r="D165"/>
      <c r="E165"/>
      <c r="F165"/>
      <c r="G165"/>
      <c r="H165"/>
      <c r="I165"/>
      <c r="J165"/>
      <c r="Z165" s="29"/>
      <c r="AA165" s="29"/>
    </row>
    <row r="166" spans="1:27" s="2" customFormat="1" ht="15">
      <c r="A166" s="30"/>
      <c r="B166"/>
      <c r="C166"/>
      <c r="D166"/>
      <c r="E166"/>
      <c r="F166"/>
      <c r="G166"/>
      <c r="H166"/>
      <c r="I166"/>
      <c r="J166"/>
      <c r="Z166" s="29"/>
      <c r="AA166" s="29"/>
    </row>
    <row r="167" spans="1:27" s="2" customFormat="1" ht="15">
      <c r="A167" s="30"/>
      <c r="B167"/>
      <c r="C167"/>
      <c r="D167"/>
      <c r="E167"/>
      <c r="F167"/>
      <c r="G167"/>
      <c r="H167"/>
      <c r="I167"/>
      <c r="J167"/>
      <c r="Z167" s="29"/>
      <c r="AA167" s="29"/>
    </row>
    <row r="168" spans="1:27" s="2" customFormat="1" ht="15">
      <c r="A168" s="30"/>
      <c r="B168"/>
      <c r="C168"/>
      <c r="D168"/>
      <c r="E168"/>
      <c r="F168"/>
      <c r="G168"/>
      <c r="H168"/>
      <c r="I168"/>
      <c r="J168"/>
      <c r="Z168" s="29"/>
      <c r="AA168" s="29"/>
    </row>
    <row r="169" spans="1:27" s="2" customFormat="1" ht="15">
      <c r="A169" s="30"/>
      <c r="B169"/>
      <c r="C169"/>
      <c r="D169"/>
      <c r="E169"/>
      <c r="F169"/>
      <c r="G169"/>
      <c r="H169"/>
      <c r="I169"/>
      <c r="J169"/>
      <c r="Z169" s="29"/>
      <c r="AA169" s="29"/>
    </row>
    <row r="170" spans="1:27" s="2" customFormat="1" ht="15">
      <c r="A170" s="30"/>
      <c r="B170"/>
      <c r="C170"/>
      <c r="D170"/>
      <c r="E170"/>
      <c r="F170"/>
      <c r="G170"/>
      <c r="H170"/>
      <c r="I170"/>
      <c r="J170"/>
      <c r="Z170" s="29"/>
      <c r="AA170" s="29"/>
    </row>
    <row r="171" spans="1:27" s="2" customFormat="1" ht="15">
      <c r="A171" s="30"/>
      <c r="B171"/>
      <c r="C171"/>
      <c r="D171"/>
      <c r="E171"/>
      <c r="F171"/>
      <c r="G171"/>
      <c r="H171"/>
      <c r="I171"/>
      <c r="J171"/>
      <c r="Z171" s="29"/>
      <c r="AA171" s="29"/>
    </row>
    <row r="172" spans="1:27" s="2" customFormat="1" ht="15">
      <c r="A172" s="30"/>
      <c r="B172"/>
      <c r="C172"/>
      <c r="D172"/>
      <c r="E172"/>
      <c r="F172"/>
      <c r="G172"/>
      <c r="H172"/>
      <c r="I172"/>
      <c r="J172"/>
      <c r="Z172" s="29"/>
      <c r="AA172" s="29"/>
    </row>
    <row r="173" spans="1:27" s="2" customFormat="1" ht="15">
      <c r="A173" s="30"/>
      <c r="B173"/>
      <c r="C173"/>
      <c r="D173"/>
      <c r="E173"/>
      <c r="F173"/>
      <c r="G173"/>
      <c r="H173"/>
      <c r="I173"/>
      <c r="J173"/>
      <c r="Z173" s="29"/>
      <c r="AA173" s="29"/>
    </row>
    <row r="174" spans="1:27" s="2" customFormat="1" ht="15">
      <c r="A174" s="30"/>
      <c r="B174"/>
      <c r="C174"/>
      <c r="D174"/>
      <c r="E174"/>
      <c r="F174"/>
      <c r="G174"/>
      <c r="H174"/>
      <c r="I174"/>
      <c r="J174"/>
      <c r="Z174" s="29"/>
      <c r="AA174" s="29"/>
    </row>
    <row r="175" spans="1:27" s="2" customFormat="1" ht="15">
      <c r="A175" s="30"/>
      <c r="B175"/>
      <c r="C175"/>
      <c r="D175"/>
      <c r="E175"/>
      <c r="F175"/>
      <c r="G175"/>
      <c r="H175"/>
      <c r="I175"/>
      <c r="J175"/>
      <c r="Z175" s="29"/>
      <c r="AA175" s="29"/>
    </row>
    <row r="176" spans="1:27" s="2" customFormat="1" ht="15">
      <c r="A176" s="30"/>
      <c r="B176"/>
      <c r="C176"/>
      <c r="D176"/>
      <c r="E176"/>
      <c r="F176"/>
      <c r="G176"/>
      <c r="H176"/>
      <c r="I176"/>
      <c r="J176"/>
      <c r="Z176" s="29"/>
      <c r="AA176" s="29"/>
    </row>
    <row r="177" spans="1:27" s="2" customFormat="1" ht="15">
      <c r="A177" s="30"/>
      <c r="B177"/>
      <c r="C177"/>
      <c r="D177"/>
      <c r="E177"/>
      <c r="F177"/>
      <c r="G177"/>
      <c r="H177"/>
      <c r="I177"/>
      <c r="J177"/>
      <c r="Z177" s="29"/>
      <c r="AA177" s="29"/>
    </row>
    <row r="178" spans="1:27" s="2" customFormat="1" ht="15">
      <c r="A178" s="30"/>
      <c r="B178"/>
      <c r="C178"/>
      <c r="D178"/>
      <c r="E178"/>
      <c r="F178"/>
      <c r="G178"/>
      <c r="H178"/>
      <c r="I178"/>
      <c r="J178"/>
      <c r="Z178" s="29"/>
      <c r="AA178" s="29"/>
    </row>
    <row r="179" spans="1:27" s="2" customFormat="1" ht="15">
      <c r="A179" s="30"/>
      <c r="B179"/>
      <c r="C179"/>
      <c r="D179"/>
      <c r="E179"/>
      <c r="F179"/>
      <c r="G179"/>
      <c r="H179"/>
      <c r="I179"/>
      <c r="J179"/>
      <c r="Z179" s="29"/>
      <c r="AA179" s="29"/>
    </row>
    <row r="180" spans="1:27" s="2" customFormat="1" ht="15">
      <c r="A180" s="30"/>
      <c r="B180"/>
      <c r="C180"/>
      <c r="D180"/>
      <c r="E180"/>
      <c r="F180"/>
      <c r="G180"/>
      <c r="H180"/>
      <c r="I180"/>
      <c r="J180"/>
      <c r="Z180" s="29"/>
      <c r="AA180" s="29"/>
    </row>
    <row r="181" spans="1:27" s="2" customFormat="1" ht="15">
      <c r="A181" s="30"/>
      <c r="B181"/>
      <c r="C181"/>
      <c r="D181"/>
      <c r="E181"/>
      <c r="F181"/>
      <c r="G181"/>
      <c r="H181"/>
      <c r="I181"/>
      <c r="J181"/>
      <c r="Z181" s="29"/>
      <c r="AA181" s="29"/>
    </row>
    <row r="182" spans="1:27" s="2" customFormat="1" ht="15">
      <c r="A182" s="30"/>
      <c r="B182"/>
      <c r="C182"/>
      <c r="D182"/>
      <c r="E182"/>
      <c r="F182"/>
      <c r="G182"/>
      <c r="H182"/>
      <c r="I182"/>
      <c r="J182"/>
      <c r="Z182" s="29"/>
      <c r="AA182" s="29"/>
    </row>
    <row r="183" spans="1:27" s="2" customFormat="1" ht="15">
      <c r="A183" s="30"/>
      <c r="B183"/>
      <c r="C183"/>
      <c r="D183"/>
      <c r="E183"/>
      <c r="F183"/>
      <c r="G183"/>
      <c r="H183"/>
      <c r="I183"/>
      <c r="J183"/>
      <c r="Z183" s="29"/>
      <c r="AA183" s="29"/>
    </row>
    <row r="184" spans="1:27" s="2" customFormat="1" ht="15">
      <c r="A184" s="30"/>
      <c r="B184"/>
      <c r="C184"/>
      <c r="D184"/>
      <c r="E184"/>
      <c r="F184"/>
      <c r="G184"/>
      <c r="H184"/>
      <c r="I184"/>
      <c r="J184"/>
      <c r="Z184" s="29"/>
      <c r="AA184" s="29"/>
    </row>
    <row r="185" spans="1:27" s="2" customFormat="1" ht="15">
      <c r="A185" s="30"/>
      <c r="B185"/>
      <c r="C185"/>
      <c r="D185"/>
      <c r="E185"/>
      <c r="F185"/>
      <c r="G185"/>
      <c r="H185"/>
      <c r="I185"/>
      <c r="J185"/>
      <c r="Z185" s="29"/>
      <c r="AA185" s="29"/>
    </row>
    <row r="186" spans="1:27" s="2" customFormat="1" ht="15">
      <c r="A186" s="30"/>
      <c r="B186"/>
      <c r="C186"/>
      <c r="D186"/>
      <c r="E186"/>
      <c r="F186"/>
      <c r="G186"/>
      <c r="H186"/>
      <c r="I186"/>
      <c r="J186"/>
      <c r="Z186" s="29"/>
      <c r="AA186" s="29"/>
    </row>
    <row r="187" spans="1:27" s="2" customFormat="1" ht="15">
      <c r="A187" s="30"/>
      <c r="B187"/>
      <c r="C187"/>
      <c r="D187"/>
      <c r="E187"/>
      <c r="F187"/>
      <c r="G187"/>
      <c r="H187"/>
      <c r="I187"/>
      <c r="J187"/>
      <c r="Z187" s="29"/>
      <c r="AA187" s="29"/>
    </row>
    <row r="188" spans="1:27" s="2" customFormat="1" ht="15">
      <c r="A188" s="30"/>
      <c r="B188"/>
      <c r="C188"/>
      <c r="D188"/>
      <c r="E188"/>
      <c r="F188"/>
      <c r="G188"/>
      <c r="H188"/>
      <c r="I188"/>
      <c r="J188"/>
      <c r="Z188" s="29"/>
      <c r="AA188" s="29"/>
    </row>
    <row r="189" spans="1:27" s="2" customFormat="1" ht="15">
      <c r="A189" s="30"/>
      <c r="B189"/>
      <c r="C189"/>
      <c r="D189"/>
      <c r="E189"/>
      <c r="F189"/>
      <c r="G189"/>
      <c r="H189"/>
      <c r="I189"/>
      <c r="J189"/>
      <c r="Z189" s="29"/>
      <c r="AA189" s="29"/>
    </row>
    <row r="190" spans="1:27" s="2" customFormat="1" ht="15">
      <c r="A190" s="30"/>
      <c r="B190"/>
      <c r="C190"/>
      <c r="D190"/>
      <c r="E190"/>
      <c r="F190"/>
      <c r="G190"/>
      <c r="H190"/>
      <c r="I190"/>
      <c r="J190"/>
      <c r="Z190" s="29"/>
      <c r="AA190" s="29"/>
    </row>
    <row r="191" spans="1:27" s="2" customFormat="1" ht="15">
      <c r="A191" s="30"/>
      <c r="B191"/>
      <c r="C191"/>
      <c r="D191"/>
      <c r="E191"/>
      <c r="F191"/>
      <c r="G191"/>
      <c r="H191"/>
      <c r="I191"/>
      <c r="J191"/>
      <c r="Z191" s="29"/>
      <c r="AA191" s="29"/>
    </row>
    <row r="192" spans="1:27" s="2" customFormat="1" ht="15">
      <c r="A192" s="30"/>
      <c r="B192"/>
      <c r="C192"/>
      <c r="D192"/>
      <c r="E192"/>
      <c r="F192"/>
      <c r="G192"/>
      <c r="H192"/>
      <c r="I192"/>
      <c r="J192"/>
      <c r="Z192" s="29"/>
      <c r="AA192" s="29"/>
    </row>
    <row r="193" spans="1:27" s="2" customFormat="1" ht="15">
      <c r="A193" s="30"/>
      <c r="B193"/>
      <c r="C193"/>
      <c r="D193"/>
      <c r="E193"/>
      <c r="F193"/>
      <c r="G193"/>
      <c r="H193"/>
      <c r="I193"/>
      <c r="J193"/>
      <c r="Z193" s="29"/>
      <c r="AA193" s="29"/>
    </row>
    <row r="194" spans="1:27" s="2" customFormat="1" ht="15">
      <c r="A194" s="30"/>
      <c r="B194"/>
      <c r="C194"/>
      <c r="D194"/>
      <c r="E194"/>
      <c r="F194"/>
      <c r="G194"/>
      <c r="H194"/>
      <c r="I194"/>
      <c r="J194"/>
      <c r="Z194" s="29"/>
      <c r="AA194" s="29"/>
    </row>
    <row r="195" spans="1:27" s="2" customFormat="1" ht="15">
      <c r="A195" s="30"/>
      <c r="B195"/>
      <c r="C195"/>
      <c r="D195"/>
      <c r="E195"/>
      <c r="F195"/>
      <c r="G195"/>
      <c r="H195"/>
      <c r="I195"/>
      <c r="J195"/>
      <c r="Z195" s="29"/>
      <c r="AA195" s="29"/>
    </row>
    <row r="196" spans="1:27" s="2" customFormat="1" ht="15">
      <c r="A196" s="30"/>
      <c r="B196"/>
      <c r="C196"/>
      <c r="D196"/>
      <c r="E196"/>
      <c r="F196"/>
      <c r="G196"/>
      <c r="H196"/>
      <c r="I196"/>
      <c r="J196"/>
      <c r="Z196" s="29"/>
      <c r="AA196" s="29"/>
    </row>
    <row r="197" spans="1:27" s="2" customFormat="1" ht="15">
      <c r="A197" s="30"/>
      <c r="B197"/>
      <c r="C197"/>
      <c r="D197"/>
      <c r="E197"/>
      <c r="F197"/>
      <c r="G197"/>
      <c r="H197"/>
      <c r="I197"/>
      <c r="J197"/>
      <c r="Z197" s="29"/>
      <c r="AA197" s="29"/>
    </row>
    <row r="198" spans="1:27" s="2" customFormat="1" ht="15">
      <c r="A198" s="30"/>
      <c r="B198"/>
      <c r="C198"/>
      <c r="D198"/>
      <c r="E198"/>
      <c r="F198"/>
      <c r="G198"/>
      <c r="H198"/>
      <c r="I198"/>
      <c r="J198"/>
      <c r="Z198" s="29"/>
      <c r="AA198" s="29"/>
    </row>
    <row r="199" spans="1:27" s="2" customFormat="1" ht="15">
      <c r="A199" s="30"/>
      <c r="B199"/>
      <c r="C199"/>
      <c r="D199"/>
      <c r="E199"/>
      <c r="F199"/>
      <c r="G199"/>
      <c r="H199"/>
      <c r="I199"/>
      <c r="J199"/>
      <c r="Z199" s="29"/>
      <c r="AA199" s="29"/>
    </row>
    <row r="200" spans="1:27" s="2" customFormat="1" ht="15">
      <c r="A200" s="30"/>
      <c r="B200"/>
      <c r="C200"/>
      <c r="D200"/>
      <c r="E200"/>
      <c r="F200"/>
      <c r="G200"/>
      <c r="H200"/>
      <c r="I200"/>
      <c r="J200"/>
      <c r="Z200" s="29"/>
      <c r="AA200" s="29"/>
    </row>
    <row r="201" spans="1:27" s="2" customFormat="1" ht="15">
      <c r="A201" s="30"/>
      <c r="B201"/>
      <c r="C201"/>
      <c r="D201"/>
      <c r="E201"/>
      <c r="F201"/>
      <c r="G201"/>
      <c r="H201"/>
      <c r="I201"/>
      <c r="J201"/>
      <c r="Z201" s="29"/>
      <c r="AA201" s="29"/>
    </row>
    <row r="202" spans="1:27" s="2" customFormat="1" ht="15">
      <c r="A202" s="30"/>
      <c r="B202"/>
      <c r="C202"/>
      <c r="D202"/>
      <c r="E202"/>
      <c r="F202"/>
      <c r="G202"/>
      <c r="H202"/>
      <c r="I202"/>
      <c r="J202"/>
      <c r="Z202" s="29"/>
      <c r="AA202" s="29"/>
    </row>
    <row r="203" spans="1:27" s="2" customFormat="1" ht="15">
      <c r="A203" s="30"/>
      <c r="B203"/>
      <c r="C203"/>
      <c r="D203"/>
      <c r="E203"/>
      <c r="F203"/>
      <c r="G203"/>
      <c r="H203"/>
      <c r="I203"/>
      <c r="J203"/>
      <c r="Z203" s="29"/>
      <c r="AA203" s="29"/>
    </row>
    <row r="204" spans="1:27" s="2" customFormat="1" ht="15">
      <c r="A204" s="30"/>
      <c r="B204"/>
      <c r="C204"/>
      <c r="D204"/>
      <c r="E204"/>
      <c r="F204"/>
      <c r="G204"/>
      <c r="H204"/>
      <c r="I204"/>
      <c r="J204"/>
      <c r="Z204" s="29"/>
      <c r="AA204" s="29"/>
    </row>
    <row r="205" spans="1:27" s="2" customFormat="1" ht="15">
      <c r="A205" s="30"/>
      <c r="B205"/>
      <c r="C205"/>
      <c r="D205"/>
      <c r="E205"/>
      <c r="F205"/>
      <c r="G205"/>
      <c r="H205"/>
      <c r="I205"/>
      <c r="J205"/>
      <c r="Z205" s="29"/>
      <c r="AA205" s="29"/>
    </row>
    <row r="206" spans="1:27" s="2" customFormat="1" ht="15">
      <c r="A206" s="30"/>
      <c r="B206"/>
      <c r="C206"/>
      <c r="D206"/>
      <c r="E206"/>
      <c r="F206"/>
      <c r="G206"/>
      <c r="H206"/>
      <c r="I206"/>
      <c r="J206"/>
      <c r="Z206" s="29"/>
      <c r="AA206" s="29"/>
    </row>
    <row r="207" spans="1:27" s="2" customFormat="1" ht="15">
      <c r="A207" s="30"/>
      <c r="B207"/>
      <c r="C207"/>
      <c r="D207"/>
      <c r="E207"/>
      <c r="F207"/>
      <c r="G207"/>
      <c r="H207"/>
      <c r="I207"/>
      <c r="J207"/>
      <c r="Z207" s="29"/>
      <c r="AA207" s="29"/>
    </row>
    <row r="208" spans="1:27" s="2" customFormat="1" ht="15">
      <c r="A208" s="30"/>
      <c r="B208"/>
      <c r="C208"/>
      <c r="D208"/>
      <c r="E208"/>
      <c r="F208"/>
      <c r="G208"/>
      <c r="H208"/>
      <c r="I208"/>
      <c r="J208"/>
      <c r="Z208" s="29"/>
      <c r="AA208" s="29"/>
    </row>
    <row r="209" spans="1:27" s="2" customFormat="1" ht="15">
      <c r="A209" s="30"/>
      <c r="B209"/>
      <c r="C209"/>
      <c r="D209"/>
      <c r="E209"/>
      <c r="F209"/>
      <c r="G209"/>
      <c r="H209"/>
      <c r="I209"/>
      <c r="J209"/>
      <c r="Z209" s="29"/>
      <c r="AA209" s="29"/>
    </row>
    <row r="210" spans="1:27" s="2" customFormat="1" ht="15">
      <c r="A210" s="30"/>
      <c r="B210"/>
      <c r="C210"/>
      <c r="D210"/>
      <c r="E210"/>
      <c r="F210"/>
      <c r="G210"/>
      <c r="H210"/>
      <c r="I210"/>
      <c r="J210"/>
      <c r="Z210" s="29"/>
      <c r="AA210" s="29"/>
    </row>
    <row r="211" spans="1:27" s="2" customFormat="1" ht="15">
      <c r="A211" s="30"/>
      <c r="B211"/>
      <c r="C211"/>
      <c r="D211"/>
      <c r="E211"/>
      <c r="F211"/>
      <c r="G211"/>
      <c r="H211"/>
      <c r="I211"/>
      <c r="J211"/>
      <c r="Z211" s="29"/>
      <c r="AA211" s="29"/>
    </row>
    <row r="212" spans="1:27" s="2" customFormat="1" ht="15">
      <c r="A212" s="30"/>
      <c r="B212"/>
      <c r="C212"/>
      <c r="D212"/>
      <c r="E212"/>
      <c r="F212"/>
      <c r="G212"/>
      <c r="H212"/>
      <c r="I212"/>
      <c r="J212"/>
      <c r="Z212" s="29"/>
      <c r="AA212" s="29"/>
    </row>
    <row r="213" spans="1:27" s="2" customFormat="1" ht="15">
      <c r="A213" s="30"/>
      <c r="B213"/>
      <c r="C213"/>
      <c r="D213"/>
      <c r="E213"/>
      <c r="F213"/>
      <c r="G213"/>
      <c r="H213"/>
      <c r="I213"/>
      <c r="J213"/>
      <c r="Z213" s="29"/>
      <c r="AA213" s="29"/>
    </row>
    <row r="214" spans="1:27" s="2" customFormat="1" ht="15">
      <c r="A214" s="30"/>
      <c r="B214"/>
      <c r="C214"/>
      <c r="D214"/>
      <c r="E214"/>
      <c r="F214"/>
      <c r="G214"/>
      <c r="H214"/>
      <c r="I214"/>
      <c r="J214"/>
      <c r="Z214" s="29"/>
      <c r="AA214" s="29"/>
    </row>
    <row r="215" spans="1:27" s="2" customFormat="1" ht="15">
      <c r="A215" s="30"/>
      <c r="B215"/>
      <c r="C215"/>
      <c r="D215"/>
      <c r="E215"/>
      <c r="F215"/>
      <c r="G215"/>
      <c r="H215"/>
      <c r="I215"/>
      <c r="J215"/>
      <c r="Z215" s="29"/>
      <c r="AA215" s="29"/>
    </row>
    <row r="216" spans="1:27" s="2" customFormat="1" ht="15">
      <c r="A216" s="30"/>
      <c r="B216"/>
      <c r="C216"/>
      <c r="D216"/>
      <c r="E216"/>
      <c r="F216"/>
      <c r="G216"/>
      <c r="H216"/>
      <c r="I216"/>
      <c r="J216"/>
      <c r="Z216" s="29"/>
      <c r="AA216" s="29"/>
    </row>
    <row r="217" spans="1:27" s="2" customFormat="1" ht="15">
      <c r="A217" s="30"/>
      <c r="B217"/>
      <c r="C217"/>
      <c r="D217"/>
      <c r="E217"/>
      <c r="F217"/>
      <c r="G217"/>
      <c r="H217"/>
      <c r="I217"/>
      <c r="J217"/>
      <c r="Z217" s="29"/>
      <c r="AA217" s="29"/>
    </row>
    <row r="218" spans="1:27" s="2" customFormat="1" ht="15">
      <c r="A218" s="30"/>
      <c r="B218"/>
      <c r="C218"/>
      <c r="D218"/>
      <c r="E218"/>
      <c r="F218"/>
      <c r="G218"/>
      <c r="H218"/>
      <c r="I218"/>
      <c r="J218"/>
      <c r="Z218" s="29"/>
      <c r="AA218" s="29"/>
    </row>
    <row r="219" spans="1:27" s="2" customFormat="1" ht="15">
      <c r="A219" s="30"/>
      <c r="B219"/>
      <c r="C219"/>
      <c r="D219"/>
      <c r="E219"/>
      <c r="F219"/>
      <c r="G219"/>
      <c r="H219"/>
      <c r="I219"/>
      <c r="J219"/>
      <c r="Z219" s="29"/>
      <c r="AA219" s="29"/>
    </row>
    <row r="220" spans="1:27" s="2" customFormat="1" ht="15">
      <c r="A220" s="30"/>
      <c r="B220"/>
      <c r="C220"/>
      <c r="D220"/>
      <c r="E220"/>
      <c r="F220"/>
      <c r="G220"/>
      <c r="H220"/>
      <c r="I220"/>
      <c r="J220"/>
      <c r="Z220" s="29"/>
      <c r="AA220" s="29"/>
    </row>
    <row r="221" spans="1:27" s="2" customFormat="1" ht="15">
      <c r="A221" s="30"/>
      <c r="B221"/>
      <c r="C221"/>
      <c r="D221"/>
      <c r="E221"/>
      <c r="F221"/>
      <c r="G221"/>
      <c r="H221"/>
      <c r="I221"/>
      <c r="J221"/>
      <c r="Z221" s="29"/>
      <c r="AA221" s="29"/>
    </row>
    <row r="222" spans="1:27" s="2" customFormat="1" ht="15">
      <c r="A222" s="30"/>
      <c r="B222"/>
      <c r="C222"/>
      <c r="D222"/>
      <c r="E222"/>
      <c r="F222"/>
      <c r="G222"/>
      <c r="H222"/>
      <c r="I222"/>
      <c r="J222"/>
      <c r="Z222" s="29"/>
      <c r="AA222" s="29"/>
    </row>
    <row r="223" spans="1:27" s="2" customFormat="1" ht="15">
      <c r="A223" s="30"/>
      <c r="B223"/>
      <c r="C223"/>
      <c r="D223"/>
      <c r="E223"/>
      <c r="F223"/>
      <c r="G223"/>
      <c r="H223"/>
      <c r="I223"/>
      <c r="J223"/>
      <c r="Z223" s="29"/>
      <c r="AA223" s="29"/>
    </row>
    <row r="224" spans="1:27" s="2" customFormat="1" ht="15">
      <c r="A224" s="30"/>
      <c r="B224"/>
      <c r="C224"/>
      <c r="D224"/>
      <c r="E224"/>
      <c r="F224"/>
      <c r="G224"/>
      <c r="H224"/>
      <c r="I224"/>
      <c r="J224"/>
      <c r="Z224" s="29"/>
      <c r="AA224" s="29"/>
    </row>
    <row r="225" spans="1:27" s="2" customFormat="1" ht="15">
      <c r="A225" s="30"/>
      <c r="B225"/>
      <c r="C225"/>
      <c r="D225"/>
      <c r="E225"/>
      <c r="F225"/>
      <c r="G225"/>
      <c r="H225"/>
      <c r="I225"/>
      <c r="J225"/>
      <c r="Z225" s="29"/>
      <c r="AA225" s="29"/>
    </row>
    <row r="226" spans="1:27" s="2" customFormat="1" ht="15">
      <c r="A226" s="30"/>
      <c r="B226"/>
      <c r="C226"/>
      <c r="D226"/>
      <c r="E226"/>
      <c r="F226"/>
      <c r="G226"/>
      <c r="H226"/>
      <c r="I226"/>
      <c r="J226"/>
      <c r="Z226" s="29"/>
      <c r="AA226" s="29"/>
    </row>
    <row r="227" spans="1:27" s="2" customFormat="1" ht="15">
      <c r="A227" s="30"/>
      <c r="B227"/>
      <c r="C227"/>
      <c r="D227"/>
      <c r="E227"/>
      <c r="F227"/>
      <c r="G227"/>
      <c r="H227"/>
      <c r="I227"/>
      <c r="J227"/>
      <c r="Z227" s="29"/>
      <c r="AA227" s="29"/>
    </row>
    <row r="228" spans="1:27" s="2" customFormat="1" ht="15">
      <c r="A228" s="30"/>
      <c r="B228"/>
      <c r="C228"/>
      <c r="D228"/>
      <c r="E228"/>
      <c r="F228"/>
      <c r="G228"/>
      <c r="H228"/>
      <c r="I228"/>
      <c r="J228"/>
      <c r="Z228" s="29"/>
      <c r="AA228" s="29"/>
    </row>
    <row r="229" spans="1:27" s="2" customFormat="1" ht="15">
      <c r="A229" s="30"/>
      <c r="B229"/>
      <c r="C229"/>
      <c r="D229"/>
      <c r="E229"/>
      <c r="F229"/>
      <c r="G229"/>
      <c r="H229"/>
      <c r="I229"/>
      <c r="J229"/>
      <c r="Z229" s="29"/>
      <c r="AA229" s="29"/>
    </row>
    <row r="230" spans="1:27" s="2" customFormat="1" ht="15">
      <c r="A230" s="30"/>
      <c r="B230"/>
      <c r="C230"/>
      <c r="D230"/>
      <c r="E230"/>
      <c r="F230"/>
      <c r="G230"/>
      <c r="H230"/>
      <c r="I230"/>
      <c r="J230"/>
      <c r="Z230" s="29"/>
      <c r="AA230" s="29"/>
    </row>
    <row r="231" spans="1:27" s="2" customFormat="1" ht="15">
      <c r="A231" s="30"/>
      <c r="B231"/>
      <c r="C231"/>
      <c r="D231"/>
      <c r="E231"/>
      <c r="F231"/>
      <c r="G231"/>
      <c r="H231"/>
      <c r="I231"/>
      <c r="J231"/>
      <c r="Z231" s="29"/>
      <c r="AA231" s="29"/>
    </row>
    <row r="232" spans="1:27" s="2" customFormat="1" ht="15">
      <c r="A232" s="30"/>
      <c r="B232"/>
      <c r="C232"/>
      <c r="D232"/>
      <c r="E232"/>
      <c r="F232"/>
      <c r="G232"/>
      <c r="H232"/>
      <c r="I232"/>
      <c r="J232"/>
      <c r="Z232" s="29"/>
      <c r="AA232" s="29"/>
    </row>
    <row r="233" spans="1:27" s="2" customFormat="1" ht="15">
      <c r="A233" s="30"/>
      <c r="B233"/>
      <c r="C233"/>
      <c r="D233"/>
      <c r="E233"/>
      <c r="F233"/>
      <c r="G233"/>
      <c r="H233"/>
      <c r="I233"/>
      <c r="J233"/>
      <c r="Z233" s="29"/>
      <c r="AA233" s="29"/>
    </row>
    <row r="234" spans="1:27" s="2" customFormat="1" ht="15">
      <c r="A234" s="30"/>
      <c r="B234"/>
      <c r="C234"/>
      <c r="D234"/>
      <c r="E234"/>
      <c r="F234"/>
      <c r="G234"/>
      <c r="H234"/>
      <c r="I234"/>
      <c r="J234"/>
      <c r="Z234" s="29"/>
      <c r="AA234" s="29"/>
    </row>
    <row r="235" spans="1:27" s="2" customFormat="1" ht="15">
      <c r="A235" s="30"/>
      <c r="B235"/>
      <c r="C235"/>
      <c r="D235"/>
      <c r="E235"/>
      <c r="F235"/>
      <c r="G235"/>
      <c r="H235"/>
      <c r="I235"/>
      <c r="J235"/>
      <c r="Z235" s="29"/>
      <c r="AA235" s="29"/>
    </row>
    <row r="236" spans="1:27" s="2" customFormat="1" ht="15">
      <c r="A236" s="30"/>
      <c r="B236"/>
      <c r="C236"/>
      <c r="D236"/>
      <c r="E236"/>
      <c r="F236"/>
      <c r="G236"/>
      <c r="H236"/>
      <c r="I236"/>
      <c r="J236"/>
      <c r="Z236" s="29"/>
      <c r="AA236" s="29"/>
    </row>
    <row r="237" spans="1:27" s="2" customFormat="1" ht="15">
      <c r="A237" s="30"/>
      <c r="B237"/>
      <c r="C237"/>
      <c r="D237"/>
      <c r="E237"/>
      <c r="F237"/>
      <c r="G237"/>
      <c r="H237"/>
      <c r="I237"/>
      <c r="J237"/>
      <c r="Z237" s="29"/>
      <c r="AA237" s="29"/>
    </row>
    <row r="238" spans="1:27" s="2" customFormat="1" ht="15">
      <c r="A238" s="30"/>
      <c r="B238"/>
      <c r="C238"/>
      <c r="D238"/>
      <c r="E238"/>
      <c r="F238"/>
      <c r="G238"/>
      <c r="H238"/>
      <c r="I238"/>
      <c r="J238"/>
      <c r="Z238" s="29"/>
      <c r="AA238" s="29"/>
    </row>
    <row r="239" spans="1:27" s="2" customFormat="1" ht="15">
      <c r="A239" s="30"/>
      <c r="B239"/>
      <c r="C239"/>
      <c r="D239"/>
      <c r="E239"/>
      <c r="F239"/>
      <c r="G239"/>
      <c r="H239"/>
      <c r="I239"/>
      <c r="J239"/>
      <c r="Z239" s="29"/>
      <c r="AA239" s="29"/>
    </row>
    <row r="240" spans="1:27" s="2" customFormat="1" ht="15">
      <c r="A240" s="30"/>
      <c r="B240"/>
      <c r="C240"/>
      <c r="D240"/>
      <c r="E240"/>
      <c r="F240"/>
      <c r="G240"/>
      <c r="H240"/>
      <c r="I240"/>
      <c r="J240"/>
      <c r="Z240" s="29"/>
      <c r="AA240" s="29"/>
    </row>
    <row r="241" spans="1:27" s="2" customFormat="1" ht="15">
      <c r="A241" s="30"/>
      <c r="B241"/>
      <c r="C241"/>
      <c r="D241"/>
      <c r="E241"/>
      <c r="F241"/>
      <c r="G241"/>
      <c r="H241"/>
      <c r="I241"/>
      <c r="J241"/>
      <c r="Z241" s="29"/>
      <c r="AA241" s="29"/>
    </row>
    <row r="242" spans="1:27" s="2" customFormat="1" ht="15">
      <c r="A242" s="30"/>
      <c r="B242"/>
      <c r="C242"/>
      <c r="D242"/>
      <c r="E242"/>
      <c r="F242"/>
      <c r="G242"/>
      <c r="H242"/>
      <c r="I242"/>
      <c r="J242"/>
      <c r="Z242" s="29"/>
      <c r="AA242" s="29"/>
    </row>
    <row r="243" spans="1:27" s="2" customFormat="1" ht="15">
      <c r="A243" s="30"/>
      <c r="B243"/>
      <c r="C243"/>
      <c r="D243"/>
      <c r="E243"/>
      <c r="F243"/>
      <c r="G243"/>
      <c r="H243"/>
      <c r="I243"/>
      <c r="J243"/>
      <c r="Z243" s="29"/>
      <c r="AA243" s="29"/>
    </row>
    <row r="244" spans="1:27" s="2" customFormat="1" ht="15">
      <c r="A244" s="30"/>
      <c r="B244"/>
      <c r="C244"/>
      <c r="D244"/>
      <c r="E244"/>
      <c r="F244"/>
      <c r="G244"/>
      <c r="H244"/>
      <c r="I244"/>
      <c r="J244"/>
      <c r="Z244" s="29"/>
      <c r="AA244" s="29"/>
    </row>
    <row r="245" spans="1:27" s="2" customFormat="1" ht="15">
      <c r="A245" s="30"/>
      <c r="B245"/>
      <c r="C245"/>
      <c r="D245"/>
      <c r="E245"/>
      <c r="F245"/>
      <c r="G245"/>
      <c r="H245"/>
      <c r="I245"/>
      <c r="J245"/>
      <c r="Z245" s="29"/>
      <c r="AA245" s="29"/>
    </row>
    <row r="246" spans="1:27" s="2" customFormat="1" ht="15">
      <c r="A246" s="30"/>
      <c r="B246"/>
      <c r="C246"/>
      <c r="D246"/>
      <c r="E246"/>
      <c r="F246"/>
      <c r="G246"/>
      <c r="H246"/>
      <c r="I246"/>
      <c r="J246"/>
      <c r="Z246" s="29"/>
      <c r="AA246" s="29"/>
    </row>
    <row r="247" spans="1:27" s="2" customFormat="1" ht="15">
      <c r="A247" s="30"/>
      <c r="B247"/>
      <c r="C247"/>
      <c r="D247"/>
      <c r="E247"/>
      <c r="F247"/>
      <c r="G247"/>
      <c r="H247"/>
      <c r="I247"/>
      <c r="J247"/>
      <c r="Z247" s="29"/>
      <c r="AA247" s="29"/>
    </row>
    <row r="248" spans="1:27" s="2" customFormat="1" ht="15">
      <c r="A248" s="30"/>
      <c r="B248"/>
      <c r="C248"/>
      <c r="D248"/>
      <c r="E248"/>
      <c r="F248"/>
      <c r="G248"/>
      <c r="H248"/>
      <c r="I248"/>
      <c r="J248"/>
      <c r="Z248" s="29"/>
      <c r="AA248" s="29"/>
    </row>
    <row r="249" spans="1:27" s="2" customFormat="1" ht="15">
      <c r="A249" s="30"/>
      <c r="B249"/>
      <c r="C249"/>
      <c r="D249"/>
      <c r="E249"/>
      <c r="F249"/>
      <c r="G249"/>
      <c r="H249"/>
      <c r="I249"/>
      <c r="J249"/>
      <c r="Z249" s="29"/>
      <c r="AA249" s="29"/>
    </row>
    <row r="250" spans="1:27" s="2" customFormat="1" ht="15">
      <c r="A250" s="30"/>
      <c r="B250"/>
      <c r="C250"/>
      <c r="D250"/>
      <c r="E250"/>
      <c r="F250"/>
      <c r="G250"/>
      <c r="H250"/>
      <c r="I250"/>
      <c r="J250"/>
      <c r="Z250" s="29"/>
      <c r="AA250" s="29"/>
    </row>
    <row r="251" spans="1:27" s="2" customFormat="1" ht="15">
      <c r="A251" s="30"/>
      <c r="B251"/>
      <c r="C251"/>
      <c r="D251"/>
      <c r="E251"/>
      <c r="F251"/>
      <c r="G251"/>
      <c r="H251"/>
      <c r="I251"/>
      <c r="J251"/>
      <c r="Z251" s="29"/>
      <c r="AA251" s="29"/>
    </row>
    <row r="252" spans="1:27" s="2" customFormat="1" ht="15">
      <c r="A252" s="30"/>
      <c r="B252"/>
      <c r="C252"/>
      <c r="D252"/>
      <c r="E252"/>
      <c r="F252"/>
      <c r="G252"/>
      <c r="H252"/>
      <c r="I252"/>
      <c r="J252"/>
      <c r="Z252" s="29"/>
      <c r="AA252" s="29"/>
    </row>
    <row r="253" spans="1:27" s="2" customFormat="1" ht="15">
      <c r="A253" s="30"/>
      <c r="B253"/>
      <c r="C253"/>
      <c r="D253"/>
      <c r="E253"/>
      <c r="F253"/>
      <c r="G253"/>
      <c r="H253"/>
      <c r="I253"/>
      <c r="J253"/>
      <c r="Z253" s="29"/>
      <c r="AA253" s="29"/>
    </row>
    <row r="254" spans="1:27" s="2" customFormat="1" ht="15">
      <c r="A254" s="30"/>
      <c r="B254"/>
      <c r="C254"/>
      <c r="D254"/>
      <c r="E254"/>
      <c r="F254"/>
      <c r="G254"/>
      <c r="H254"/>
      <c r="I254"/>
      <c r="J254"/>
      <c r="Z254" s="29"/>
      <c r="AA254" s="29"/>
    </row>
    <row r="255" spans="1:27" s="2" customFormat="1" ht="15">
      <c r="A255" s="30"/>
      <c r="B255"/>
      <c r="C255"/>
      <c r="D255"/>
      <c r="E255"/>
      <c r="F255"/>
      <c r="G255"/>
      <c r="H255"/>
      <c r="I255"/>
      <c r="J255"/>
      <c r="Z255" s="29"/>
      <c r="AA255" s="29"/>
    </row>
    <row r="256" spans="1:27" s="2" customFormat="1" ht="15">
      <c r="A256" s="30"/>
      <c r="B256"/>
      <c r="C256"/>
      <c r="D256"/>
      <c r="E256"/>
      <c r="F256"/>
      <c r="G256"/>
      <c r="H256"/>
      <c r="I256"/>
      <c r="J256"/>
      <c r="Z256" s="29"/>
      <c r="AA256" s="29"/>
    </row>
    <row r="257" spans="1:27" s="2" customFormat="1" ht="15">
      <c r="A257" s="30"/>
      <c r="B257"/>
      <c r="C257"/>
      <c r="D257"/>
      <c r="E257"/>
      <c r="F257"/>
      <c r="G257"/>
      <c r="H257"/>
      <c r="I257"/>
      <c r="J257"/>
      <c r="Z257" s="29"/>
      <c r="AA257" s="29"/>
    </row>
    <row r="258" spans="1:27" s="2" customFormat="1" ht="15">
      <c r="A258" s="30"/>
      <c r="B258"/>
      <c r="C258"/>
      <c r="D258"/>
      <c r="E258"/>
      <c r="F258"/>
      <c r="G258"/>
      <c r="H258"/>
      <c r="I258"/>
      <c r="J258"/>
      <c r="Z258" s="29"/>
      <c r="AA258" s="29"/>
    </row>
    <row r="259" spans="1:27" s="2" customFormat="1" ht="15">
      <c r="A259" s="30"/>
      <c r="B259"/>
      <c r="C259"/>
      <c r="D259"/>
      <c r="E259"/>
      <c r="F259"/>
      <c r="G259"/>
      <c r="H259"/>
      <c r="I259"/>
      <c r="J259"/>
      <c r="Z259" s="29"/>
      <c r="AA259" s="29"/>
    </row>
    <row r="260" spans="1:27" s="2" customFormat="1" ht="15">
      <c r="A260" s="30"/>
      <c r="B260"/>
      <c r="C260"/>
      <c r="D260"/>
      <c r="E260"/>
      <c r="F260"/>
      <c r="G260"/>
      <c r="H260"/>
      <c r="I260"/>
      <c r="J260"/>
      <c r="Z260" s="29"/>
      <c r="AA260" s="29"/>
    </row>
    <row r="261" spans="1:27" s="2" customFormat="1" ht="15">
      <c r="A261" s="30"/>
      <c r="B261"/>
      <c r="C261"/>
      <c r="D261"/>
      <c r="E261"/>
      <c r="F261"/>
      <c r="G261"/>
      <c r="H261"/>
      <c r="I261"/>
      <c r="J261"/>
      <c r="Z261" s="29"/>
      <c r="AA261" s="29"/>
    </row>
    <row r="262" spans="1:27" s="2" customFormat="1" ht="15">
      <c r="A262" s="30"/>
      <c r="B262"/>
      <c r="C262"/>
      <c r="D262"/>
      <c r="E262"/>
      <c r="F262"/>
      <c r="G262"/>
      <c r="H262"/>
      <c r="I262"/>
      <c r="J262"/>
      <c r="Z262" s="29"/>
      <c r="AA262" s="29"/>
    </row>
    <row r="263" spans="1:27" s="2" customFormat="1" ht="15">
      <c r="A263" s="30"/>
      <c r="B263"/>
      <c r="C263"/>
      <c r="D263"/>
      <c r="E263"/>
      <c r="F263"/>
      <c r="G263"/>
      <c r="H263"/>
      <c r="I263"/>
      <c r="J263"/>
      <c r="Z263" s="29"/>
      <c r="AA263" s="29"/>
    </row>
    <row r="264" spans="1:27" s="2" customFormat="1" ht="15">
      <c r="A264" s="30"/>
      <c r="B264"/>
      <c r="C264"/>
      <c r="D264"/>
      <c r="E264"/>
      <c r="F264"/>
      <c r="G264"/>
      <c r="H264"/>
      <c r="I264"/>
      <c r="J264"/>
      <c r="Z264" s="29"/>
      <c r="AA264" s="29"/>
    </row>
    <row r="265" spans="1:27" s="2" customFormat="1" ht="15">
      <c r="A265" s="30"/>
      <c r="B265"/>
      <c r="C265"/>
      <c r="D265"/>
      <c r="E265"/>
      <c r="F265"/>
      <c r="G265"/>
      <c r="H265"/>
      <c r="I265"/>
      <c r="J265"/>
      <c r="Z265" s="29"/>
      <c r="AA265" s="29"/>
    </row>
    <row r="266" spans="1:27" s="2" customFormat="1" ht="15">
      <c r="A266" s="30"/>
      <c r="B266"/>
      <c r="C266"/>
      <c r="D266"/>
      <c r="E266"/>
      <c r="F266"/>
      <c r="G266"/>
      <c r="H266"/>
      <c r="I266"/>
      <c r="J266"/>
      <c r="Z266" s="29"/>
      <c r="AA266" s="29"/>
    </row>
    <row r="267" spans="1:27" s="2" customFormat="1" ht="15">
      <c r="A267" s="30"/>
      <c r="B267"/>
      <c r="C267"/>
      <c r="D267"/>
      <c r="E267"/>
      <c r="F267"/>
      <c r="G267"/>
      <c r="H267"/>
      <c r="I267"/>
      <c r="J267"/>
      <c r="Z267" s="29"/>
      <c r="AA267" s="29"/>
    </row>
    <row r="268" spans="1:27" s="2" customFormat="1" ht="15">
      <c r="A268" s="30"/>
      <c r="B268"/>
      <c r="C268"/>
      <c r="D268"/>
      <c r="E268"/>
      <c r="F268"/>
      <c r="G268"/>
      <c r="H268"/>
      <c r="I268"/>
      <c r="J268"/>
      <c r="Z268" s="29"/>
      <c r="AA268" s="29"/>
    </row>
    <row r="269" spans="1:27" s="2" customFormat="1" ht="15">
      <c r="A269" s="30"/>
      <c r="B269"/>
      <c r="C269"/>
      <c r="D269"/>
      <c r="E269"/>
      <c r="F269"/>
      <c r="G269"/>
      <c r="H269"/>
      <c r="I269"/>
      <c r="J269"/>
      <c r="Z269" s="29"/>
      <c r="AA269" s="29"/>
    </row>
    <row r="270" spans="1:27" s="2" customFormat="1" ht="15">
      <c r="A270" s="30"/>
      <c r="B270"/>
      <c r="C270"/>
      <c r="D270"/>
      <c r="E270"/>
      <c r="F270"/>
      <c r="G270"/>
      <c r="H270"/>
      <c r="I270"/>
      <c r="J270"/>
      <c r="Z270" s="29"/>
      <c r="AA270" s="29"/>
    </row>
    <row r="271" spans="1:27" s="2" customFormat="1" ht="15">
      <c r="A271" s="30"/>
      <c r="B271"/>
      <c r="C271"/>
      <c r="D271"/>
      <c r="E271"/>
      <c r="F271"/>
      <c r="G271"/>
      <c r="H271"/>
      <c r="I271"/>
      <c r="J271"/>
      <c r="Z271" s="29"/>
      <c r="AA271" s="29"/>
    </row>
    <row r="272" spans="1:27" s="2" customFormat="1" ht="15">
      <c r="A272" s="30"/>
      <c r="B272"/>
      <c r="C272"/>
      <c r="D272"/>
      <c r="E272"/>
      <c r="F272"/>
      <c r="G272"/>
      <c r="H272"/>
      <c r="I272"/>
      <c r="J272"/>
      <c r="Z272" s="29"/>
      <c r="AA272" s="29"/>
    </row>
    <row r="273" spans="1:27" s="2" customFormat="1" ht="15">
      <c r="A273" s="30"/>
      <c r="B273"/>
      <c r="C273"/>
      <c r="D273"/>
      <c r="E273"/>
      <c r="F273"/>
      <c r="G273"/>
      <c r="H273"/>
      <c r="I273"/>
      <c r="J273"/>
      <c r="Z273" s="29"/>
      <c r="AA273" s="29"/>
    </row>
    <row r="274" spans="1:27" s="2" customFormat="1" ht="15">
      <c r="A274" s="30"/>
      <c r="B274"/>
      <c r="C274"/>
      <c r="D274"/>
      <c r="E274"/>
      <c r="F274"/>
      <c r="G274"/>
      <c r="H274"/>
      <c r="I274"/>
      <c r="J274"/>
      <c r="Z274" s="29"/>
      <c r="AA274" s="29"/>
    </row>
    <row r="275" spans="1:27" s="2" customFormat="1" ht="15">
      <c r="A275" s="30"/>
      <c r="B275"/>
      <c r="C275"/>
      <c r="D275"/>
      <c r="E275"/>
      <c r="F275"/>
      <c r="G275"/>
      <c r="H275"/>
      <c r="I275"/>
      <c r="J275"/>
      <c r="Z275" s="29"/>
      <c r="AA275" s="29"/>
    </row>
    <row r="276" spans="1:27" s="2" customFormat="1" ht="15">
      <c r="A276" s="30"/>
      <c r="B276"/>
      <c r="C276"/>
      <c r="D276"/>
      <c r="E276"/>
      <c r="F276"/>
      <c r="G276"/>
      <c r="H276"/>
      <c r="I276"/>
      <c r="J276"/>
      <c r="Z276" s="29"/>
      <c r="AA276" s="29"/>
    </row>
    <row r="277" spans="1:27" s="2" customFormat="1" ht="15">
      <c r="A277" s="30"/>
      <c r="B277"/>
      <c r="C277"/>
      <c r="D277"/>
      <c r="E277"/>
      <c r="F277"/>
      <c r="G277"/>
      <c r="H277"/>
      <c r="I277"/>
      <c r="J277"/>
      <c r="Z277" s="29"/>
      <c r="AA277" s="29"/>
    </row>
    <row r="278" spans="1:27" s="2" customFormat="1" ht="15">
      <c r="A278" s="30"/>
      <c r="B278"/>
      <c r="C278"/>
      <c r="D278"/>
      <c r="E278"/>
      <c r="F278"/>
      <c r="G278"/>
      <c r="H278"/>
      <c r="I278"/>
      <c r="J278"/>
      <c r="Z278" s="29"/>
      <c r="AA278" s="29"/>
    </row>
    <row r="279" spans="1:27" s="2" customFormat="1" ht="15">
      <c r="A279" s="30"/>
      <c r="B279"/>
      <c r="C279"/>
      <c r="D279"/>
      <c r="E279"/>
      <c r="F279"/>
      <c r="G279"/>
      <c r="H279"/>
      <c r="I279"/>
      <c r="J279"/>
      <c r="Z279" s="29"/>
      <c r="AA279" s="29"/>
    </row>
    <row r="280" spans="1:27" s="2" customFormat="1" ht="15">
      <c r="A280" s="30"/>
      <c r="B280"/>
      <c r="C280"/>
      <c r="D280"/>
      <c r="E280"/>
      <c r="F280"/>
      <c r="G280"/>
      <c r="H280"/>
      <c r="I280"/>
      <c r="J280"/>
      <c r="Z280" s="29"/>
      <c r="AA280" s="29"/>
    </row>
    <row r="281" spans="1:27" s="2" customFormat="1" ht="15">
      <c r="A281" s="30"/>
      <c r="B281"/>
      <c r="C281"/>
      <c r="D281"/>
      <c r="E281"/>
      <c r="F281"/>
      <c r="G281"/>
      <c r="H281"/>
      <c r="I281"/>
      <c r="J281"/>
      <c r="Z281" s="29"/>
      <c r="AA281" s="29"/>
    </row>
    <row r="282" spans="1:27" s="2" customFormat="1" ht="15">
      <c r="A282" s="30"/>
      <c r="B282"/>
      <c r="C282"/>
      <c r="D282"/>
      <c r="E282"/>
      <c r="F282"/>
      <c r="G282"/>
      <c r="H282"/>
      <c r="I282"/>
      <c r="J282"/>
      <c r="Z282" s="29"/>
      <c r="AA282" s="29"/>
    </row>
    <row r="283" spans="1:27" s="2" customFormat="1" ht="15">
      <c r="A283" s="30"/>
      <c r="B283"/>
      <c r="C283"/>
      <c r="D283"/>
      <c r="E283"/>
      <c r="F283"/>
      <c r="G283"/>
      <c r="H283"/>
      <c r="I283"/>
      <c r="J283"/>
      <c r="Z283" s="29"/>
      <c r="AA283" s="29"/>
    </row>
    <row r="284" spans="1:27" s="2" customFormat="1" ht="15">
      <c r="A284" s="30"/>
      <c r="B284"/>
      <c r="C284"/>
      <c r="D284"/>
      <c r="E284"/>
      <c r="F284"/>
      <c r="G284"/>
      <c r="H284"/>
      <c r="I284"/>
      <c r="J284"/>
      <c r="Z284" s="29"/>
      <c r="AA284" s="29"/>
    </row>
    <row r="285" spans="1:27" s="2" customFormat="1" ht="15">
      <c r="A285" s="30"/>
      <c r="B285"/>
      <c r="C285"/>
      <c r="D285"/>
      <c r="E285"/>
      <c r="F285"/>
      <c r="G285"/>
      <c r="H285"/>
      <c r="I285"/>
      <c r="J285"/>
      <c r="Z285" s="29"/>
      <c r="AA285" s="29"/>
    </row>
    <row r="286" spans="1:27" s="2" customFormat="1" ht="15">
      <c r="A286" s="30"/>
      <c r="B286"/>
      <c r="C286"/>
      <c r="D286"/>
      <c r="E286"/>
      <c r="F286"/>
      <c r="G286"/>
      <c r="H286"/>
      <c r="I286"/>
      <c r="J286"/>
      <c r="Z286" s="29"/>
      <c r="AA286" s="29"/>
    </row>
    <row r="287" spans="1:27" s="2" customFormat="1" ht="15">
      <c r="A287" s="30"/>
      <c r="B287"/>
      <c r="C287"/>
      <c r="D287"/>
      <c r="E287"/>
      <c r="F287"/>
      <c r="G287"/>
      <c r="H287"/>
      <c r="I287"/>
      <c r="J287"/>
      <c r="Z287" s="29"/>
      <c r="AA287" s="29"/>
    </row>
    <row r="288" spans="1:27" s="2" customFormat="1" ht="15">
      <c r="A288" s="30"/>
      <c r="B288"/>
      <c r="C288"/>
      <c r="D288"/>
      <c r="E288"/>
      <c r="F288"/>
      <c r="G288"/>
      <c r="H288"/>
      <c r="I288"/>
      <c r="J288"/>
      <c r="Z288" s="29"/>
      <c r="AA288" s="29"/>
    </row>
    <row r="289" spans="1:27" s="2" customFormat="1" ht="15">
      <c r="A289" s="30"/>
      <c r="B289"/>
      <c r="C289"/>
      <c r="D289"/>
      <c r="E289"/>
      <c r="F289"/>
      <c r="G289"/>
      <c r="H289"/>
      <c r="I289"/>
      <c r="J289"/>
      <c r="Z289" s="29"/>
      <c r="AA289" s="29"/>
    </row>
    <row r="290" spans="1:27" s="2" customFormat="1" ht="15">
      <c r="A290" s="30"/>
      <c r="B290"/>
      <c r="C290"/>
      <c r="D290"/>
      <c r="E290"/>
      <c r="F290"/>
      <c r="G290"/>
      <c r="H290"/>
      <c r="I290"/>
      <c r="J290"/>
      <c r="Z290" s="29"/>
      <c r="AA290" s="29"/>
    </row>
    <row r="291" spans="1:27" s="2" customFormat="1" ht="15">
      <c r="A291" s="30"/>
      <c r="B291"/>
      <c r="C291"/>
      <c r="D291"/>
      <c r="E291"/>
      <c r="F291"/>
      <c r="G291"/>
      <c r="H291"/>
      <c r="I291"/>
      <c r="J291"/>
      <c r="Z291" s="29"/>
      <c r="AA291" s="29"/>
    </row>
    <row r="292" spans="1:27" s="2" customFormat="1" ht="15">
      <c r="A292" s="30"/>
      <c r="B292"/>
      <c r="C292"/>
      <c r="D292"/>
      <c r="E292"/>
      <c r="F292"/>
      <c r="G292"/>
      <c r="H292"/>
      <c r="I292"/>
      <c r="J292"/>
      <c r="Z292" s="29"/>
      <c r="AA292" s="29"/>
    </row>
    <row r="293" spans="1:27" s="2" customFormat="1" ht="15">
      <c r="A293" s="30"/>
      <c r="B293"/>
      <c r="C293"/>
      <c r="D293"/>
      <c r="E293"/>
      <c r="F293"/>
      <c r="G293"/>
      <c r="H293"/>
      <c r="I293"/>
      <c r="J293"/>
      <c r="Z293" s="29"/>
      <c r="AA293" s="29"/>
    </row>
    <row r="294" spans="1:27" s="2" customFormat="1" ht="15">
      <c r="A294" s="30"/>
      <c r="B294"/>
      <c r="C294"/>
      <c r="D294"/>
      <c r="E294"/>
      <c r="F294"/>
      <c r="G294"/>
      <c r="H294"/>
      <c r="I294"/>
      <c r="J294"/>
      <c r="Z294" s="29"/>
      <c r="AA294" s="29"/>
    </row>
    <row r="295" spans="1:27" s="2" customFormat="1" ht="15">
      <c r="A295" s="30"/>
      <c r="B295"/>
      <c r="C295"/>
      <c r="D295"/>
      <c r="E295"/>
      <c r="F295"/>
      <c r="G295"/>
      <c r="H295"/>
      <c r="I295"/>
      <c r="J295"/>
      <c r="Z295" s="29"/>
      <c r="AA295" s="29"/>
    </row>
    <row r="296" spans="1:27" s="2" customFormat="1" ht="15">
      <c r="A296" s="30"/>
      <c r="B296"/>
      <c r="C296"/>
      <c r="D296"/>
      <c r="E296"/>
      <c r="F296"/>
      <c r="G296"/>
      <c r="H296"/>
      <c r="I296"/>
      <c r="J296"/>
      <c r="Z296" s="29"/>
      <c r="AA296" s="29"/>
    </row>
    <row r="297" spans="1:27" s="2" customFormat="1" ht="15">
      <c r="A297" s="30"/>
      <c r="B297"/>
      <c r="C297"/>
      <c r="D297"/>
      <c r="E297"/>
      <c r="F297"/>
      <c r="G297"/>
      <c r="H297"/>
      <c r="I297"/>
      <c r="J297"/>
      <c r="Z297" s="29"/>
      <c r="AA297" s="29"/>
    </row>
    <row r="298" spans="1:27" s="2" customFormat="1" ht="15">
      <c r="A298" s="30"/>
      <c r="B298"/>
      <c r="C298"/>
      <c r="D298"/>
      <c r="E298"/>
      <c r="F298"/>
      <c r="G298"/>
      <c r="H298"/>
      <c r="I298"/>
      <c r="J298"/>
      <c r="Z298" s="29"/>
      <c r="AA298" s="29"/>
    </row>
    <row r="299" spans="1:27" s="2" customFormat="1" ht="15">
      <c r="A299" s="30"/>
      <c r="B299"/>
      <c r="C299"/>
      <c r="D299"/>
      <c r="E299"/>
      <c r="F299"/>
      <c r="G299"/>
      <c r="H299"/>
      <c r="I299"/>
      <c r="J299"/>
      <c r="Z299" s="29"/>
      <c r="AA299" s="29"/>
    </row>
    <row r="300" spans="1:27" s="2" customFormat="1" ht="15">
      <c r="A300" s="30"/>
      <c r="B300"/>
      <c r="C300"/>
      <c r="D300"/>
      <c r="E300"/>
      <c r="F300"/>
      <c r="G300"/>
      <c r="H300"/>
      <c r="I300"/>
      <c r="J300"/>
      <c r="Z300" s="29"/>
      <c r="AA300" s="29"/>
    </row>
    <row r="301" spans="1:27" s="2" customFormat="1" ht="15">
      <c r="A301" s="30"/>
      <c r="B301"/>
      <c r="C301"/>
      <c r="D301"/>
      <c r="E301"/>
      <c r="F301"/>
      <c r="G301"/>
      <c r="H301"/>
      <c r="I301"/>
      <c r="J301"/>
      <c r="Z301" s="29"/>
      <c r="AA301" s="29"/>
    </row>
    <row r="302" spans="1:27" s="2" customFormat="1" ht="15">
      <c r="A302" s="30"/>
      <c r="B302"/>
      <c r="C302"/>
      <c r="D302"/>
      <c r="E302"/>
      <c r="F302"/>
      <c r="G302"/>
      <c r="H302"/>
      <c r="I302"/>
      <c r="J302"/>
      <c r="Z302" s="29"/>
      <c r="AA302" s="29"/>
    </row>
    <row r="303" spans="1:27" s="2" customFormat="1" ht="15">
      <c r="A303" s="30"/>
      <c r="B303"/>
      <c r="C303"/>
      <c r="D303"/>
      <c r="E303"/>
      <c r="F303"/>
      <c r="G303"/>
      <c r="H303"/>
      <c r="I303"/>
      <c r="J303"/>
      <c r="Z303" s="29"/>
      <c r="AA303" s="29"/>
    </row>
    <row r="304" spans="1:27" s="2" customFormat="1" ht="15">
      <c r="A304" s="30"/>
      <c r="B304"/>
      <c r="C304"/>
      <c r="D304"/>
      <c r="E304"/>
      <c r="F304"/>
      <c r="G304"/>
      <c r="H304"/>
      <c r="I304"/>
      <c r="J304"/>
      <c r="Z304" s="29"/>
      <c r="AA304" s="29"/>
    </row>
    <row r="305" spans="1:27" s="2" customFormat="1" ht="15">
      <c r="A305" s="30"/>
      <c r="B305"/>
      <c r="C305"/>
      <c r="D305"/>
      <c r="E305"/>
      <c r="F305"/>
      <c r="G305"/>
      <c r="H305"/>
      <c r="I305"/>
      <c r="J305"/>
      <c r="Z305" s="29"/>
      <c r="AA305" s="29"/>
    </row>
    <row r="306" spans="1:27" s="2" customFormat="1" ht="15">
      <c r="A306" s="30"/>
      <c r="B306"/>
      <c r="C306"/>
      <c r="D306"/>
      <c r="E306"/>
      <c r="F306"/>
      <c r="G306"/>
      <c r="H306"/>
      <c r="I306"/>
      <c r="J306"/>
      <c r="Z306" s="29"/>
      <c r="AA306" s="29"/>
    </row>
    <row r="307" spans="1:57" s="2" customFormat="1" ht="15.75">
      <c r="A307" s="30"/>
      <c r="B307"/>
      <c r="C307"/>
      <c r="D307"/>
      <c r="E307"/>
      <c r="F307"/>
      <c r="G307"/>
      <c r="H307"/>
      <c r="I307"/>
      <c r="J307"/>
      <c r="Z307" s="29"/>
      <c r="AA307" s="29"/>
      <c r="BC307" s="56" t="s">
        <v>895</v>
      </c>
      <c r="BD307" s="20"/>
      <c r="BE307" s="20"/>
    </row>
    <row r="308" spans="1:57" s="2" customFormat="1" ht="15">
      <c r="A308" s="30"/>
      <c r="B308"/>
      <c r="C308"/>
      <c r="D308"/>
      <c r="E308"/>
      <c r="F308"/>
      <c r="G308"/>
      <c r="H308"/>
      <c r="I308"/>
      <c r="J308"/>
      <c r="Z308" s="29"/>
      <c r="AA308" s="29"/>
      <c r="BC308" s="56" t="s">
        <v>896</v>
      </c>
      <c r="BD308" s="22"/>
      <c r="BE308" s="21"/>
    </row>
    <row r="309" spans="1:57" s="2" customFormat="1" ht="15">
      <c r="A309" s="30"/>
      <c r="B309"/>
      <c r="C309"/>
      <c r="D309"/>
      <c r="E309"/>
      <c r="F309"/>
      <c r="G309"/>
      <c r="H309"/>
      <c r="I309"/>
      <c r="J309"/>
      <c r="Z309" s="29"/>
      <c r="AA309" s="29"/>
      <c r="BC309" s="56" t="s">
        <v>897</v>
      </c>
      <c r="BD309" s="22"/>
      <c r="BE309" s="21"/>
    </row>
    <row r="310" spans="1:57" s="2" customFormat="1" ht="15">
      <c r="A310" s="30"/>
      <c r="B310"/>
      <c r="C310"/>
      <c r="D310"/>
      <c r="E310"/>
      <c r="F310"/>
      <c r="G310"/>
      <c r="H310"/>
      <c r="I310"/>
      <c r="J310"/>
      <c r="Z310" s="29"/>
      <c r="AA310" s="29"/>
      <c r="BC310" s="56" t="s">
        <v>894</v>
      </c>
      <c r="BD310" s="22"/>
      <c r="BE310" s="21"/>
    </row>
    <row r="311" spans="1:57" s="2" customFormat="1" ht="15">
      <c r="A311" s="30"/>
      <c r="B311"/>
      <c r="C311"/>
      <c r="D311"/>
      <c r="E311"/>
      <c r="F311"/>
      <c r="G311"/>
      <c r="H311"/>
      <c r="I311"/>
      <c r="J311"/>
      <c r="Z311" s="29"/>
      <c r="AA311" s="29"/>
      <c r="BC311" s="56" t="s">
        <v>898</v>
      </c>
      <c r="BD311" s="22"/>
      <c r="BE311" s="21"/>
    </row>
    <row r="312" spans="1:57" s="2" customFormat="1" ht="15">
      <c r="A312" s="30"/>
      <c r="B312"/>
      <c r="C312"/>
      <c r="D312"/>
      <c r="E312"/>
      <c r="F312"/>
      <c r="G312"/>
      <c r="H312"/>
      <c r="I312"/>
      <c r="J312"/>
      <c r="Z312" s="29"/>
      <c r="AA312" s="29"/>
      <c r="BC312" s="56" t="s">
        <v>899</v>
      </c>
      <c r="BD312" s="22"/>
      <c r="BE312" s="21"/>
    </row>
    <row r="313" spans="1:57" s="2" customFormat="1" ht="15">
      <c r="A313" s="30"/>
      <c r="B313"/>
      <c r="C313"/>
      <c r="D313"/>
      <c r="E313"/>
      <c r="F313"/>
      <c r="G313"/>
      <c r="H313"/>
      <c r="I313"/>
      <c r="J313"/>
      <c r="Z313" s="29"/>
      <c r="AA313" s="29"/>
      <c r="BC313" s="56" t="s">
        <v>900</v>
      </c>
      <c r="BD313" s="22"/>
      <c r="BE313" s="21"/>
    </row>
    <row r="314" spans="1:57" s="2" customFormat="1" ht="15">
      <c r="A314" s="30"/>
      <c r="B314"/>
      <c r="C314"/>
      <c r="D314"/>
      <c r="E314"/>
      <c r="F314"/>
      <c r="G314"/>
      <c r="H314"/>
      <c r="I314"/>
      <c r="J314"/>
      <c r="Z314" s="29"/>
      <c r="AA314" s="29"/>
      <c r="BC314" s="56" t="s">
        <v>901</v>
      </c>
      <c r="BD314" s="22"/>
      <c r="BE314" s="21"/>
    </row>
    <row r="315" spans="1:57" s="2" customFormat="1" ht="15">
      <c r="A315" s="30"/>
      <c r="B315"/>
      <c r="C315"/>
      <c r="D315"/>
      <c r="E315"/>
      <c r="F315"/>
      <c r="G315"/>
      <c r="H315"/>
      <c r="I315"/>
      <c r="J315"/>
      <c r="Z315" s="29"/>
      <c r="AA315" s="29"/>
      <c r="BC315" s="56" t="s">
        <v>902</v>
      </c>
      <c r="BD315" s="22"/>
      <c r="BE315" s="21"/>
    </row>
    <row r="316" spans="1:57" s="2" customFormat="1" ht="15">
      <c r="A316" s="30"/>
      <c r="B316"/>
      <c r="C316"/>
      <c r="D316"/>
      <c r="E316"/>
      <c r="F316"/>
      <c r="G316"/>
      <c r="H316"/>
      <c r="I316"/>
      <c r="J316"/>
      <c r="Z316" s="29"/>
      <c r="AA316" s="29"/>
      <c r="BC316" s="56" t="s">
        <v>903</v>
      </c>
      <c r="BD316" s="22"/>
      <c r="BE316" s="21"/>
    </row>
    <row r="317" spans="1:57" s="2" customFormat="1" ht="15">
      <c r="A317" s="30"/>
      <c r="B317"/>
      <c r="C317"/>
      <c r="D317"/>
      <c r="E317"/>
      <c r="F317"/>
      <c r="G317"/>
      <c r="H317"/>
      <c r="I317"/>
      <c r="J317"/>
      <c r="Z317" s="29"/>
      <c r="AA317" s="29"/>
      <c r="BC317" s="56" t="s">
        <v>904</v>
      </c>
      <c r="BD317" s="22"/>
      <c r="BE317" s="21"/>
    </row>
    <row r="318" spans="1:57" s="2" customFormat="1" ht="15">
      <c r="A318" s="30"/>
      <c r="B318"/>
      <c r="C318"/>
      <c r="D318"/>
      <c r="E318"/>
      <c r="F318"/>
      <c r="G318"/>
      <c r="H318"/>
      <c r="I318"/>
      <c r="J318"/>
      <c r="Z318" s="29"/>
      <c r="AA318" s="29"/>
      <c r="BC318" s="56" t="s">
        <v>905</v>
      </c>
      <c r="BD318" s="22"/>
      <c r="BE318" s="21"/>
    </row>
    <row r="319" spans="1:57" s="2" customFormat="1" ht="15">
      <c r="A319" s="30"/>
      <c r="B319"/>
      <c r="C319"/>
      <c r="D319"/>
      <c r="E319"/>
      <c r="F319"/>
      <c r="G319"/>
      <c r="H319"/>
      <c r="I319"/>
      <c r="J319"/>
      <c r="Z319" s="29"/>
      <c r="AA319" s="29"/>
      <c r="BC319" s="56" t="s">
        <v>906</v>
      </c>
      <c r="BD319" s="22"/>
      <c r="BE319" s="21"/>
    </row>
    <row r="320" spans="1:57" s="2" customFormat="1" ht="15">
      <c r="A320" s="30"/>
      <c r="B320"/>
      <c r="C320"/>
      <c r="D320"/>
      <c r="E320"/>
      <c r="F320"/>
      <c r="G320"/>
      <c r="H320"/>
      <c r="I320"/>
      <c r="J320"/>
      <c r="Z320" s="29"/>
      <c r="AA320" s="29"/>
      <c r="BC320" s="56" t="s">
        <v>907</v>
      </c>
      <c r="BD320" s="22"/>
      <c r="BE320" s="21"/>
    </row>
    <row r="321" spans="1:57" s="2" customFormat="1" ht="15">
      <c r="A321" s="30"/>
      <c r="B321"/>
      <c r="C321"/>
      <c r="D321"/>
      <c r="E321"/>
      <c r="F321"/>
      <c r="G321"/>
      <c r="H321"/>
      <c r="I321"/>
      <c r="J321"/>
      <c r="Z321" s="29"/>
      <c r="AA321" s="29"/>
      <c r="BC321" s="56" t="s">
        <v>908</v>
      </c>
      <c r="BD321" s="22"/>
      <c r="BE321" s="21"/>
    </row>
    <row r="322" spans="1:57" s="2" customFormat="1" ht="15">
      <c r="A322" s="30"/>
      <c r="B322"/>
      <c r="C322"/>
      <c r="D322"/>
      <c r="E322"/>
      <c r="F322"/>
      <c r="G322"/>
      <c r="H322"/>
      <c r="I322"/>
      <c r="J322"/>
      <c r="Z322" s="29"/>
      <c r="AA322" s="29"/>
      <c r="BC322" s="56" t="s">
        <v>909</v>
      </c>
      <c r="BD322" s="22"/>
      <c r="BE322" s="21"/>
    </row>
    <row r="323" spans="1:57" s="2" customFormat="1" ht="15">
      <c r="A323" s="30"/>
      <c r="B323"/>
      <c r="C323"/>
      <c r="D323"/>
      <c r="E323"/>
      <c r="F323"/>
      <c r="G323"/>
      <c r="H323"/>
      <c r="I323"/>
      <c r="J323"/>
      <c r="Z323" s="29"/>
      <c r="AA323" s="29"/>
      <c r="BC323" s="56" t="s">
        <v>2</v>
      </c>
      <c r="BD323" s="22"/>
      <c r="BE323" s="21"/>
    </row>
    <row r="324" spans="1:57" s="2" customFormat="1" ht="15">
      <c r="A324" s="30"/>
      <c r="B324"/>
      <c r="C324"/>
      <c r="D324"/>
      <c r="E324"/>
      <c r="F324"/>
      <c r="G324"/>
      <c r="H324"/>
      <c r="I324"/>
      <c r="J324"/>
      <c r="Z324" s="29"/>
      <c r="AA324" s="29"/>
      <c r="BC324" s="56" t="s">
        <v>4</v>
      </c>
      <c r="BD324" s="22"/>
      <c r="BE324" s="21"/>
    </row>
    <row r="325" spans="1:57" s="2" customFormat="1" ht="15">
      <c r="A325" s="30"/>
      <c r="B325"/>
      <c r="C325"/>
      <c r="D325"/>
      <c r="E325"/>
      <c r="F325"/>
      <c r="G325"/>
      <c r="H325"/>
      <c r="I325"/>
      <c r="J325"/>
      <c r="Z325" s="29"/>
      <c r="AA325" s="29"/>
      <c r="BC325" s="56" t="s">
        <v>6</v>
      </c>
      <c r="BD325" s="22"/>
      <c r="BE325" s="21"/>
    </row>
    <row r="326" spans="1:57" s="2" customFormat="1" ht="15">
      <c r="A326" s="30"/>
      <c r="B326"/>
      <c r="C326"/>
      <c r="D326"/>
      <c r="E326"/>
      <c r="F326"/>
      <c r="G326"/>
      <c r="H326"/>
      <c r="I326"/>
      <c r="J326"/>
      <c r="Z326" s="29"/>
      <c r="AA326" s="29"/>
      <c r="BC326" s="56" t="s">
        <v>8</v>
      </c>
      <c r="BD326" s="23"/>
      <c r="BE326" s="21"/>
    </row>
    <row r="327" spans="1:57" s="2" customFormat="1" ht="15">
      <c r="A327" s="30"/>
      <c r="B327"/>
      <c r="C327"/>
      <c r="D327"/>
      <c r="E327"/>
      <c r="F327"/>
      <c r="G327"/>
      <c r="H327"/>
      <c r="I327"/>
      <c r="J327"/>
      <c r="Z327" s="29"/>
      <c r="AA327" s="29"/>
      <c r="BC327" s="56" t="s">
        <v>10</v>
      </c>
      <c r="BD327" s="22"/>
      <c r="BE327" s="24"/>
    </row>
    <row r="328" spans="1:57" s="2" customFormat="1" ht="15">
      <c r="A328" s="30"/>
      <c r="B328"/>
      <c r="C328"/>
      <c r="D328"/>
      <c r="E328"/>
      <c r="F328"/>
      <c r="G328"/>
      <c r="H328"/>
      <c r="I328"/>
      <c r="J328"/>
      <c r="Z328" s="29"/>
      <c r="AA328" s="29"/>
      <c r="BC328" s="56" t="s">
        <v>12</v>
      </c>
      <c r="BD328" s="22"/>
      <c r="BE328" s="24"/>
    </row>
    <row r="329" spans="1:57" s="2" customFormat="1" ht="15">
      <c r="A329" s="30"/>
      <c r="B329"/>
      <c r="C329"/>
      <c r="D329"/>
      <c r="E329"/>
      <c r="F329"/>
      <c r="G329"/>
      <c r="H329"/>
      <c r="I329"/>
      <c r="J329"/>
      <c r="Z329" s="29"/>
      <c r="AA329" s="29"/>
      <c r="BC329" s="56" t="s">
        <v>14</v>
      </c>
      <c r="BD329" s="22"/>
      <c r="BE329" s="24"/>
    </row>
    <row r="330" spans="1:57" s="2" customFormat="1" ht="15">
      <c r="A330" s="30"/>
      <c r="B330"/>
      <c r="C330"/>
      <c r="D330"/>
      <c r="E330"/>
      <c r="F330"/>
      <c r="G330"/>
      <c r="H330"/>
      <c r="I330"/>
      <c r="J330"/>
      <c r="Z330" s="29"/>
      <c r="AA330" s="29"/>
      <c r="BC330" s="56" t="s">
        <v>16</v>
      </c>
      <c r="BD330" s="22"/>
      <c r="BE330" s="24"/>
    </row>
    <row r="331" spans="1:57" s="2" customFormat="1" ht="15">
      <c r="A331" s="30"/>
      <c r="B331"/>
      <c r="C331"/>
      <c r="D331"/>
      <c r="E331"/>
      <c r="F331"/>
      <c r="G331"/>
      <c r="H331"/>
      <c r="I331"/>
      <c r="J331"/>
      <c r="Z331" s="29"/>
      <c r="AA331" s="29"/>
      <c r="BC331" s="56" t="s">
        <v>18</v>
      </c>
      <c r="BD331" s="22"/>
      <c r="BE331" s="24"/>
    </row>
    <row r="332" spans="1:57" s="2" customFormat="1" ht="15">
      <c r="A332" s="30"/>
      <c r="B332"/>
      <c r="C332"/>
      <c r="D332"/>
      <c r="E332"/>
      <c r="F332"/>
      <c r="G332"/>
      <c r="H332"/>
      <c r="I332"/>
      <c r="J332"/>
      <c r="Z332" s="29"/>
      <c r="AA332" s="29"/>
      <c r="BC332" s="56" t="s">
        <v>20</v>
      </c>
      <c r="BD332" s="22"/>
      <c r="BE332" s="24"/>
    </row>
    <row r="333" spans="1:57" s="2" customFormat="1" ht="15">
      <c r="A333" s="30"/>
      <c r="B333"/>
      <c r="C333"/>
      <c r="D333"/>
      <c r="E333"/>
      <c r="F333"/>
      <c r="G333"/>
      <c r="H333"/>
      <c r="I333"/>
      <c r="J333"/>
      <c r="Z333" s="29"/>
      <c r="AA333" s="29"/>
      <c r="BC333" s="56" t="s">
        <v>22</v>
      </c>
      <c r="BD333" s="22"/>
      <c r="BE333" s="24"/>
    </row>
    <row r="334" spans="1:57" s="2" customFormat="1" ht="15">
      <c r="A334" s="30"/>
      <c r="B334"/>
      <c r="C334"/>
      <c r="D334"/>
      <c r="E334"/>
      <c r="F334"/>
      <c r="G334"/>
      <c r="H334"/>
      <c r="I334"/>
      <c r="J334"/>
      <c r="Z334" s="29"/>
      <c r="AA334" s="29"/>
      <c r="BC334" s="56" t="s">
        <v>24</v>
      </c>
      <c r="BD334" s="22"/>
      <c r="BE334" s="24"/>
    </row>
    <row r="335" spans="1:57" s="2" customFormat="1" ht="15">
      <c r="A335" s="30"/>
      <c r="B335"/>
      <c r="C335"/>
      <c r="D335"/>
      <c r="E335"/>
      <c r="F335"/>
      <c r="G335"/>
      <c r="H335"/>
      <c r="I335"/>
      <c r="J335"/>
      <c r="Z335" s="29"/>
      <c r="AA335" s="29"/>
      <c r="BC335" s="56" t="s">
        <v>26</v>
      </c>
      <c r="BD335" s="22"/>
      <c r="BE335" s="24"/>
    </row>
    <row r="336" spans="1:57" s="2" customFormat="1" ht="15">
      <c r="A336" s="30"/>
      <c r="B336"/>
      <c r="C336"/>
      <c r="D336"/>
      <c r="E336"/>
      <c r="F336"/>
      <c r="G336"/>
      <c r="H336"/>
      <c r="I336"/>
      <c r="J336"/>
      <c r="Z336" s="29"/>
      <c r="AA336" s="29"/>
      <c r="BC336" s="56" t="s">
        <v>28</v>
      </c>
      <c r="BD336" s="22"/>
      <c r="BE336" s="24"/>
    </row>
    <row r="337" spans="1:57" s="2" customFormat="1" ht="15">
      <c r="A337" s="30"/>
      <c r="B337"/>
      <c r="C337"/>
      <c r="D337"/>
      <c r="E337"/>
      <c r="F337"/>
      <c r="G337"/>
      <c r="H337"/>
      <c r="I337"/>
      <c r="J337"/>
      <c r="Z337" s="29"/>
      <c r="AA337" s="29"/>
      <c r="BC337" s="56" t="s">
        <v>30</v>
      </c>
      <c r="BD337" s="22"/>
      <c r="BE337" s="24"/>
    </row>
    <row r="338" spans="1:57" s="2" customFormat="1" ht="15">
      <c r="A338" s="30"/>
      <c r="B338"/>
      <c r="C338"/>
      <c r="D338"/>
      <c r="E338"/>
      <c r="F338"/>
      <c r="G338"/>
      <c r="H338"/>
      <c r="I338"/>
      <c r="J338"/>
      <c r="Z338" s="29"/>
      <c r="AA338" s="29"/>
      <c r="BC338" s="56" t="s">
        <v>32</v>
      </c>
      <c r="BD338" s="22"/>
      <c r="BE338" s="24"/>
    </row>
    <row r="339" spans="1:57" s="2" customFormat="1" ht="15">
      <c r="A339" s="30"/>
      <c r="B339"/>
      <c r="C339"/>
      <c r="D339"/>
      <c r="E339"/>
      <c r="F339"/>
      <c r="G339"/>
      <c r="H339"/>
      <c r="I339"/>
      <c r="J339"/>
      <c r="Z339" s="29"/>
      <c r="AA339" s="29"/>
      <c r="BC339" s="56" t="s">
        <v>34</v>
      </c>
      <c r="BD339" s="22"/>
      <c r="BE339" s="24"/>
    </row>
    <row r="340" spans="1:57" s="2" customFormat="1" ht="15">
      <c r="A340" s="30"/>
      <c r="B340"/>
      <c r="C340"/>
      <c r="D340"/>
      <c r="E340"/>
      <c r="F340"/>
      <c r="G340"/>
      <c r="H340"/>
      <c r="I340"/>
      <c r="J340"/>
      <c r="Z340" s="29"/>
      <c r="AA340" s="29"/>
      <c r="BC340" s="56" t="s">
        <v>36</v>
      </c>
      <c r="BD340" s="22"/>
      <c r="BE340" s="24"/>
    </row>
    <row r="341" spans="1:57" s="2" customFormat="1" ht="15">
      <c r="A341" s="30"/>
      <c r="B341"/>
      <c r="C341"/>
      <c r="D341"/>
      <c r="E341"/>
      <c r="F341"/>
      <c r="G341"/>
      <c r="H341"/>
      <c r="I341"/>
      <c r="J341"/>
      <c r="Z341" s="29"/>
      <c r="AA341" s="29"/>
      <c r="BC341" s="57" t="s">
        <v>861</v>
      </c>
      <c r="BD341" s="22"/>
      <c r="BE341" s="24"/>
    </row>
    <row r="342" spans="1:57" s="2" customFormat="1" ht="15">
      <c r="A342" s="30"/>
      <c r="B342"/>
      <c r="C342"/>
      <c r="D342"/>
      <c r="E342"/>
      <c r="F342"/>
      <c r="G342"/>
      <c r="H342"/>
      <c r="I342"/>
      <c r="J342"/>
      <c r="Z342" s="29"/>
      <c r="AA342" s="29"/>
      <c r="BC342" s="56" t="s">
        <v>38</v>
      </c>
      <c r="BD342" s="22"/>
      <c r="BE342" s="24"/>
    </row>
    <row r="343" spans="1:57" s="2" customFormat="1" ht="15">
      <c r="A343" s="30"/>
      <c r="B343"/>
      <c r="C343"/>
      <c r="D343"/>
      <c r="E343"/>
      <c r="F343"/>
      <c r="G343"/>
      <c r="H343"/>
      <c r="I343"/>
      <c r="J343"/>
      <c r="Z343" s="29"/>
      <c r="AA343" s="29"/>
      <c r="BC343" s="56" t="s">
        <v>40</v>
      </c>
      <c r="BD343" s="22"/>
      <c r="BE343" s="24"/>
    </row>
    <row r="344" spans="1:57" s="2" customFormat="1" ht="15">
      <c r="A344" s="30"/>
      <c r="B344"/>
      <c r="C344"/>
      <c r="D344"/>
      <c r="E344"/>
      <c r="F344"/>
      <c r="G344"/>
      <c r="H344"/>
      <c r="I344"/>
      <c r="J344"/>
      <c r="Z344" s="29"/>
      <c r="AA344" s="29"/>
      <c r="BC344" s="56" t="s">
        <v>852</v>
      </c>
      <c r="BD344" s="22"/>
      <c r="BE344" s="24"/>
    </row>
    <row r="345" spans="1:57" s="2" customFormat="1" ht="15">
      <c r="A345" s="30"/>
      <c r="B345"/>
      <c r="C345"/>
      <c r="D345"/>
      <c r="E345"/>
      <c r="F345"/>
      <c r="G345"/>
      <c r="H345"/>
      <c r="I345"/>
      <c r="J345"/>
      <c r="Z345" s="29"/>
      <c r="AA345" s="29"/>
      <c r="BC345" s="56" t="s">
        <v>42</v>
      </c>
      <c r="BD345" s="22"/>
      <c r="BE345" s="24"/>
    </row>
    <row r="346" spans="1:57" s="2" customFormat="1" ht="15">
      <c r="A346" s="30"/>
      <c r="B346"/>
      <c r="C346"/>
      <c r="D346"/>
      <c r="E346"/>
      <c r="F346"/>
      <c r="G346"/>
      <c r="H346"/>
      <c r="I346"/>
      <c r="J346"/>
      <c r="Z346" s="29"/>
      <c r="AA346" s="29"/>
      <c r="BC346" s="56" t="s">
        <v>44</v>
      </c>
      <c r="BD346" s="22"/>
      <c r="BE346" s="24"/>
    </row>
    <row r="347" spans="1:57" s="2" customFormat="1" ht="15">
      <c r="A347" s="30"/>
      <c r="B347"/>
      <c r="C347"/>
      <c r="D347"/>
      <c r="E347"/>
      <c r="F347"/>
      <c r="G347"/>
      <c r="H347"/>
      <c r="I347"/>
      <c r="J347"/>
      <c r="Z347" s="29"/>
      <c r="AA347" s="29"/>
      <c r="BC347" s="56" t="s">
        <v>46</v>
      </c>
      <c r="BD347" s="22"/>
      <c r="BE347" s="24"/>
    </row>
    <row r="348" spans="1:57" s="2" customFormat="1" ht="15">
      <c r="A348" s="30"/>
      <c r="B348"/>
      <c r="C348"/>
      <c r="D348"/>
      <c r="E348"/>
      <c r="F348"/>
      <c r="G348"/>
      <c r="H348"/>
      <c r="I348"/>
      <c r="J348"/>
      <c r="Z348" s="29"/>
      <c r="AA348" s="29"/>
      <c r="BC348" s="56" t="s">
        <v>48</v>
      </c>
      <c r="BD348" s="22"/>
      <c r="BE348" s="24"/>
    </row>
    <row r="349" spans="1:57" s="2" customFormat="1" ht="15">
      <c r="A349" s="30"/>
      <c r="B349"/>
      <c r="C349"/>
      <c r="D349"/>
      <c r="E349"/>
      <c r="F349"/>
      <c r="G349"/>
      <c r="H349"/>
      <c r="I349"/>
      <c r="J349"/>
      <c r="Z349" s="29"/>
      <c r="AA349" s="29"/>
      <c r="BC349" s="56" t="s">
        <v>50</v>
      </c>
      <c r="BD349" s="22"/>
      <c r="BE349" s="24"/>
    </row>
    <row r="350" spans="1:57" s="2" customFormat="1" ht="15">
      <c r="A350" s="30"/>
      <c r="B350"/>
      <c r="C350"/>
      <c r="D350"/>
      <c r="E350"/>
      <c r="F350"/>
      <c r="G350"/>
      <c r="H350"/>
      <c r="I350"/>
      <c r="J350"/>
      <c r="Z350" s="29"/>
      <c r="AA350" s="29"/>
      <c r="BC350" s="56" t="s">
        <v>52</v>
      </c>
      <c r="BD350" s="22"/>
      <c r="BE350" s="24"/>
    </row>
    <row r="351" spans="1:57" s="2" customFormat="1" ht="15">
      <c r="A351" s="30"/>
      <c r="B351"/>
      <c r="C351"/>
      <c r="D351"/>
      <c r="E351"/>
      <c r="F351"/>
      <c r="G351"/>
      <c r="H351"/>
      <c r="I351"/>
      <c r="J351"/>
      <c r="Z351" s="29"/>
      <c r="AA351" s="29"/>
      <c r="BC351" s="56" t="s">
        <v>54</v>
      </c>
      <c r="BD351" s="22"/>
      <c r="BE351" s="24"/>
    </row>
    <row r="352" spans="1:57" s="2" customFormat="1" ht="15">
      <c r="A352" s="30"/>
      <c r="B352"/>
      <c r="C352"/>
      <c r="D352"/>
      <c r="E352"/>
      <c r="F352"/>
      <c r="G352"/>
      <c r="H352"/>
      <c r="I352"/>
      <c r="J352"/>
      <c r="Z352" s="29"/>
      <c r="AA352" s="29"/>
      <c r="BC352" s="56" t="s">
        <v>56</v>
      </c>
      <c r="BD352" s="22"/>
      <c r="BE352" s="24"/>
    </row>
    <row r="353" spans="1:57" s="2" customFormat="1" ht="15">
      <c r="A353" s="30"/>
      <c r="B353"/>
      <c r="C353"/>
      <c r="D353"/>
      <c r="E353"/>
      <c r="F353"/>
      <c r="G353"/>
      <c r="H353"/>
      <c r="I353"/>
      <c r="J353"/>
      <c r="Z353" s="29"/>
      <c r="AA353" s="29"/>
      <c r="BC353" s="56" t="s">
        <v>854</v>
      </c>
      <c r="BD353" s="22"/>
      <c r="BE353" s="24"/>
    </row>
    <row r="354" spans="1:57" s="2" customFormat="1" ht="15">
      <c r="A354" s="30"/>
      <c r="B354"/>
      <c r="C354"/>
      <c r="D354"/>
      <c r="E354"/>
      <c r="F354"/>
      <c r="G354"/>
      <c r="H354"/>
      <c r="I354"/>
      <c r="J354"/>
      <c r="Z354" s="29"/>
      <c r="AA354" s="29"/>
      <c r="BC354" s="56" t="s">
        <v>58</v>
      </c>
      <c r="BD354" s="22"/>
      <c r="BE354" s="24"/>
    </row>
    <row r="355" spans="1:57" s="2" customFormat="1" ht="15">
      <c r="A355" s="30"/>
      <c r="B355"/>
      <c r="C355"/>
      <c r="D355"/>
      <c r="E355"/>
      <c r="F355"/>
      <c r="G355"/>
      <c r="H355"/>
      <c r="I355"/>
      <c r="J355"/>
      <c r="Z355" s="29"/>
      <c r="AA355" s="29"/>
      <c r="BC355" s="56" t="s">
        <v>60</v>
      </c>
      <c r="BD355" s="22"/>
      <c r="BE355" s="24"/>
    </row>
    <row r="356" spans="1:57" s="2" customFormat="1" ht="15">
      <c r="A356" s="30"/>
      <c r="B356"/>
      <c r="C356"/>
      <c r="D356"/>
      <c r="E356"/>
      <c r="F356"/>
      <c r="G356"/>
      <c r="H356"/>
      <c r="I356"/>
      <c r="J356"/>
      <c r="Z356" s="29"/>
      <c r="AA356" s="29"/>
      <c r="BC356" s="56" t="s">
        <v>62</v>
      </c>
      <c r="BD356" s="22"/>
      <c r="BE356" s="24"/>
    </row>
    <row r="357" spans="1:57" s="2" customFormat="1" ht="15">
      <c r="A357" s="30"/>
      <c r="B357"/>
      <c r="C357"/>
      <c r="D357"/>
      <c r="E357"/>
      <c r="F357"/>
      <c r="G357"/>
      <c r="H357"/>
      <c r="I357"/>
      <c r="J357"/>
      <c r="Z357" s="29"/>
      <c r="AA357" s="29"/>
      <c r="BC357" s="56" t="s">
        <v>64</v>
      </c>
      <c r="BD357" s="22"/>
      <c r="BE357" s="24"/>
    </row>
    <row r="358" spans="1:57" s="2" customFormat="1" ht="15">
      <c r="A358" s="30"/>
      <c r="B358"/>
      <c r="C358"/>
      <c r="D358"/>
      <c r="E358"/>
      <c r="F358"/>
      <c r="G358"/>
      <c r="H358"/>
      <c r="I358"/>
      <c r="J358"/>
      <c r="Z358" s="29"/>
      <c r="AA358" s="29"/>
      <c r="BC358" s="56" t="s">
        <v>66</v>
      </c>
      <c r="BD358" s="22"/>
      <c r="BE358" s="24"/>
    </row>
    <row r="359" spans="1:57" s="2" customFormat="1" ht="15">
      <c r="A359" s="30"/>
      <c r="B359"/>
      <c r="C359"/>
      <c r="D359"/>
      <c r="E359"/>
      <c r="F359"/>
      <c r="G359"/>
      <c r="H359"/>
      <c r="I359"/>
      <c r="J359"/>
      <c r="Z359" s="29"/>
      <c r="AA359" s="29"/>
      <c r="BC359" s="56" t="s">
        <v>68</v>
      </c>
      <c r="BD359" s="22"/>
      <c r="BE359" s="24"/>
    </row>
    <row r="360" spans="1:57" s="2" customFormat="1" ht="15">
      <c r="A360" s="30"/>
      <c r="B360"/>
      <c r="C360"/>
      <c r="D360"/>
      <c r="E360"/>
      <c r="F360"/>
      <c r="G360"/>
      <c r="H360"/>
      <c r="I360"/>
      <c r="J360"/>
      <c r="Z360" s="29"/>
      <c r="AA360" s="29"/>
      <c r="BC360" s="56" t="s">
        <v>70</v>
      </c>
      <c r="BD360" s="22"/>
      <c r="BE360" s="24"/>
    </row>
    <row r="361" spans="1:57" s="2" customFormat="1" ht="15">
      <c r="A361" s="30"/>
      <c r="B361"/>
      <c r="C361"/>
      <c r="D361"/>
      <c r="E361"/>
      <c r="F361"/>
      <c r="G361"/>
      <c r="H361"/>
      <c r="I361"/>
      <c r="J361"/>
      <c r="Z361" s="29"/>
      <c r="AA361" s="29"/>
      <c r="BC361" s="56" t="s">
        <v>72</v>
      </c>
      <c r="BD361" s="22"/>
      <c r="BE361" s="24"/>
    </row>
    <row r="362" spans="1:57" s="2" customFormat="1" ht="15">
      <c r="A362" s="30"/>
      <c r="B362"/>
      <c r="C362"/>
      <c r="D362"/>
      <c r="E362"/>
      <c r="F362"/>
      <c r="G362"/>
      <c r="H362"/>
      <c r="I362"/>
      <c r="J362"/>
      <c r="Z362" s="29"/>
      <c r="AA362" s="29"/>
      <c r="BC362" s="56" t="s">
        <v>74</v>
      </c>
      <c r="BD362" s="22"/>
      <c r="BE362" s="24"/>
    </row>
    <row r="363" spans="1:57" s="2" customFormat="1" ht="15">
      <c r="A363" s="30"/>
      <c r="B363"/>
      <c r="C363"/>
      <c r="D363"/>
      <c r="E363"/>
      <c r="F363"/>
      <c r="G363"/>
      <c r="H363"/>
      <c r="I363"/>
      <c r="J363"/>
      <c r="Z363" s="29"/>
      <c r="AA363" s="29"/>
      <c r="BC363" s="56" t="s">
        <v>76</v>
      </c>
      <c r="BD363" s="22"/>
      <c r="BE363" s="24"/>
    </row>
    <row r="364" spans="1:57" s="2" customFormat="1" ht="15">
      <c r="A364" s="30"/>
      <c r="B364"/>
      <c r="C364"/>
      <c r="D364"/>
      <c r="E364"/>
      <c r="F364"/>
      <c r="G364"/>
      <c r="H364"/>
      <c r="I364"/>
      <c r="J364"/>
      <c r="Z364" s="29"/>
      <c r="AA364" s="29"/>
      <c r="BC364" s="56" t="s">
        <v>78</v>
      </c>
      <c r="BD364" s="22"/>
      <c r="BE364" s="24"/>
    </row>
    <row r="365" spans="1:57" s="2" customFormat="1" ht="15">
      <c r="A365" s="30"/>
      <c r="B365"/>
      <c r="C365"/>
      <c r="D365"/>
      <c r="E365"/>
      <c r="F365"/>
      <c r="G365"/>
      <c r="H365"/>
      <c r="I365"/>
      <c r="J365"/>
      <c r="Z365" s="29"/>
      <c r="AA365" s="29"/>
      <c r="BC365" s="56" t="s">
        <v>80</v>
      </c>
      <c r="BD365" s="22"/>
      <c r="BE365" s="24"/>
    </row>
    <row r="366" spans="1:57" s="2" customFormat="1" ht="15">
      <c r="A366" s="30"/>
      <c r="B366"/>
      <c r="C366"/>
      <c r="D366"/>
      <c r="E366"/>
      <c r="F366"/>
      <c r="G366"/>
      <c r="H366"/>
      <c r="I366"/>
      <c r="J366"/>
      <c r="Z366" s="29"/>
      <c r="AA366" s="29"/>
      <c r="BC366" s="56" t="s">
        <v>82</v>
      </c>
      <c r="BD366" s="23"/>
      <c r="BE366" s="24"/>
    </row>
    <row r="367" spans="1:57" s="2" customFormat="1" ht="15">
      <c r="A367" s="30"/>
      <c r="B367"/>
      <c r="C367"/>
      <c r="D367"/>
      <c r="E367"/>
      <c r="F367"/>
      <c r="G367"/>
      <c r="H367"/>
      <c r="I367"/>
      <c r="J367"/>
      <c r="Z367" s="29"/>
      <c r="AA367" s="29"/>
      <c r="BC367" s="56" t="s">
        <v>84</v>
      </c>
      <c r="BD367" s="22"/>
      <c r="BE367" s="24"/>
    </row>
    <row r="368" spans="1:57" s="2" customFormat="1" ht="15">
      <c r="A368" s="30"/>
      <c r="B368"/>
      <c r="C368"/>
      <c r="D368"/>
      <c r="E368"/>
      <c r="F368"/>
      <c r="G368"/>
      <c r="H368"/>
      <c r="I368"/>
      <c r="J368"/>
      <c r="Z368" s="29"/>
      <c r="AA368" s="29"/>
      <c r="BC368" s="56" t="s">
        <v>86</v>
      </c>
      <c r="BD368" s="22"/>
      <c r="BE368" s="24"/>
    </row>
    <row r="369" spans="1:57" s="2" customFormat="1" ht="15">
      <c r="A369" s="30"/>
      <c r="B369"/>
      <c r="C369"/>
      <c r="D369"/>
      <c r="E369"/>
      <c r="F369"/>
      <c r="G369"/>
      <c r="H369"/>
      <c r="I369"/>
      <c r="J369"/>
      <c r="Z369" s="29"/>
      <c r="AA369" s="29"/>
      <c r="BC369" s="56" t="s">
        <v>88</v>
      </c>
      <c r="BD369" s="22"/>
      <c r="BE369" s="24"/>
    </row>
    <row r="370" spans="1:57" s="2" customFormat="1" ht="15">
      <c r="A370" s="30"/>
      <c r="B370"/>
      <c r="C370"/>
      <c r="D370"/>
      <c r="E370"/>
      <c r="F370"/>
      <c r="G370"/>
      <c r="H370"/>
      <c r="I370"/>
      <c r="J370"/>
      <c r="Z370" s="29"/>
      <c r="AA370" s="29"/>
      <c r="BC370" s="56" t="s">
        <v>90</v>
      </c>
      <c r="BD370" s="22"/>
      <c r="BE370" s="24"/>
    </row>
    <row r="371" spans="1:57" s="2" customFormat="1" ht="15">
      <c r="A371" s="30"/>
      <c r="B371"/>
      <c r="C371"/>
      <c r="D371"/>
      <c r="E371"/>
      <c r="F371"/>
      <c r="G371"/>
      <c r="H371"/>
      <c r="I371"/>
      <c r="J371"/>
      <c r="Z371" s="29"/>
      <c r="AA371" s="29"/>
      <c r="BC371" s="56" t="s">
        <v>92</v>
      </c>
      <c r="BD371" s="22"/>
      <c r="BE371" s="24"/>
    </row>
    <row r="372" spans="1:57" s="2" customFormat="1" ht="15">
      <c r="A372" s="30"/>
      <c r="B372"/>
      <c r="C372"/>
      <c r="D372"/>
      <c r="E372"/>
      <c r="F372"/>
      <c r="G372"/>
      <c r="H372"/>
      <c r="I372"/>
      <c r="J372"/>
      <c r="Z372" s="29"/>
      <c r="AA372" s="29"/>
      <c r="BC372" s="56" t="s">
        <v>94</v>
      </c>
      <c r="BD372" s="23"/>
      <c r="BE372" s="24"/>
    </row>
    <row r="373" spans="1:57" s="2" customFormat="1" ht="15">
      <c r="A373" s="30"/>
      <c r="B373"/>
      <c r="C373"/>
      <c r="D373"/>
      <c r="E373"/>
      <c r="F373"/>
      <c r="G373"/>
      <c r="H373"/>
      <c r="I373"/>
      <c r="J373"/>
      <c r="Z373" s="29"/>
      <c r="AA373" s="29"/>
      <c r="BC373" s="56" t="s">
        <v>96</v>
      </c>
      <c r="BD373" s="22"/>
      <c r="BE373" s="24"/>
    </row>
    <row r="374" spans="1:57" s="2" customFormat="1" ht="15">
      <c r="A374" s="30"/>
      <c r="B374"/>
      <c r="C374"/>
      <c r="D374"/>
      <c r="E374"/>
      <c r="F374"/>
      <c r="G374"/>
      <c r="H374"/>
      <c r="I374"/>
      <c r="J374"/>
      <c r="Z374" s="29"/>
      <c r="AA374" s="29"/>
      <c r="BC374" s="56" t="s">
        <v>98</v>
      </c>
      <c r="BD374" s="23"/>
      <c r="BE374" s="24"/>
    </row>
    <row r="375" spans="1:57" s="2" customFormat="1" ht="15">
      <c r="A375" s="30"/>
      <c r="B375"/>
      <c r="C375"/>
      <c r="D375"/>
      <c r="E375"/>
      <c r="F375"/>
      <c r="G375"/>
      <c r="H375"/>
      <c r="I375"/>
      <c r="J375"/>
      <c r="Z375" s="29"/>
      <c r="AA375" s="29"/>
      <c r="BC375" s="56" t="s">
        <v>100</v>
      </c>
      <c r="BD375" s="22"/>
      <c r="BE375" s="24"/>
    </row>
    <row r="376" spans="1:57" s="2" customFormat="1" ht="15">
      <c r="A376" s="30"/>
      <c r="B376"/>
      <c r="C376"/>
      <c r="D376"/>
      <c r="E376"/>
      <c r="F376"/>
      <c r="G376"/>
      <c r="H376"/>
      <c r="I376"/>
      <c r="J376"/>
      <c r="Z376" s="29"/>
      <c r="AA376" s="29"/>
      <c r="BC376" s="56" t="s">
        <v>102</v>
      </c>
      <c r="BD376" s="22"/>
      <c r="BE376" s="24"/>
    </row>
    <row r="377" spans="1:57" s="2" customFormat="1" ht="15">
      <c r="A377" s="30"/>
      <c r="B377"/>
      <c r="C377"/>
      <c r="D377"/>
      <c r="E377"/>
      <c r="F377"/>
      <c r="G377"/>
      <c r="H377"/>
      <c r="I377"/>
      <c r="J377"/>
      <c r="Z377" s="29"/>
      <c r="AA377" s="29"/>
      <c r="BC377" s="56" t="s">
        <v>104</v>
      </c>
      <c r="BD377" s="22"/>
      <c r="BE377" s="24"/>
    </row>
    <row r="378" spans="1:57" s="2" customFormat="1" ht="15">
      <c r="A378" s="30"/>
      <c r="B378"/>
      <c r="C378"/>
      <c r="D378"/>
      <c r="E378"/>
      <c r="F378"/>
      <c r="G378"/>
      <c r="H378"/>
      <c r="I378"/>
      <c r="J378"/>
      <c r="Z378" s="29"/>
      <c r="AA378" s="29"/>
      <c r="BC378" s="56" t="s">
        <v>106</v>
      </c>
      <c r="BD378" s="22"/>
      <c r="BE378" s="24"/>
    </row>
    <row r="379" spans="1:57" s="2" customFormat="1" ht="15">
      <c r="A379" s="30"/>
      <c r="B379"/>
      <c r="C379"/>
      <c r="D379"/>
      <c r="E379"/>
      <c r="F379"/>
      <c r="G379"/>
      <c r="H379"/>
      <c r="I379"/>
      <c r="J379"/>
      <c r="Z379" s="29"/>
      <c r="AA379" s="29"/>
      <c r="BC379" s="56" t="s">
        <v>108</v>
      </c>
      <c r="BD379" s="22"/>
      <c r="BE379" s="24"/>
    </row>
    <row r="380" spans="1:57" s="2" customFormat="1" ht="15">
      <c r="A380" s="30"/>
      <c r="B380"/>
      <c r="C380"/>
      <c r="D380"/>
      <c r="E380"/>
      <c r="F380"/>
      <c r="G380"/>
      <c r="H380"/>
      <c r="I380"/>
      <c r="J380"/>
      <c r="Z380" s="29"/>
      <c r="AA380" s="29"/>
      <c r="BC380" s="56" t="s">
        <v>110</v>
      </c>
      <c r="BD380" s="22"/>
      <c r="BE380" s="24"/>
    </row>
    <row r="381" spans="1:57" s="2" customFormat="1" ht="15">
      <c r="A381" s="30"/>
      <c r="B381"/>
      <c r="C381"/>
      <c r="D381"/>
      <c r="E381"/>
      <c r="F381"/>
      <c r="G381"/>
      <c r="H381"/>
      <c r="I381"/>
      <c r="J381"/>
      <c r="Z381" s="29"/>
      <c r="AA381" s="29"/>
      <c r="BC381" s="57" t="s">
        <v>863</v>
      </c>
      <c r="BD381" s="22"/>
      <c r="BE381" s="24"/>
    </row>
    <row r="382" spans="1:57" s="2" customFormat="1" ht="15">
      <c r="A382" s="30"/>
      <c r="B382"/>
      <c r="C382"/>
      <c r="D382"/>
      <c r="E382"/>
      <c r="F382"/>
      <c r="G382"/>
      <c r="H382"/>
      <c r="I382"/>
      <c r="J382"/>
      <c r="Z382" s="29"/>
      <c r="AA382" s="29"/>
      <c r="BC382" s="56" t="s">
        <v>112</v>
      </c>
      <c r="BD382" s="22"/>
      <c r="BE382" s="24"/>
    </row>
    <row r="383" spans="1:57" s="2" customFormat="1" ht="15">
      <c r="A383" s="30"/>
      <c r="B383"/>
      <c r="C383"/>
      <c r="D383"/>
      <c r="E383"/>
      <c r="F383"/>
      <c r="G383"/>
      <c r="H383"/>
      <c r="I383"/>
      <c r="J383"/>
      <c r="Z383" s="29"/>
      <c r="AA383" s="29"/>
      <c r="BC383" s="56" t="s">
        <v>114</v>
      </c>
      <c r="BD383" s="22"/>
      <c r="BE383" s="24"/>
    </row>
    <row r="384" spans="1:57" s="2" customFormat="1" ht="15">
      <c r="A384" s="30"/>
      <c r="B384"/>
      <c r="C384"/>
      <c r="D384"/>
      <c r="E384"/>
      <c r="F384"/>
      <c r="G384"/>
      <c r="H384"/>
      <c r="I384"/>
      <c r="J384"/>
      <c r="Z384" s="29"/>
      <c r="AA384" s="29"/>
      <c r="BC384" s="56" t="s">
        <v>116</v>
      </c>
      <c r="BD384" s="22"/>
      <c r="BE384" s="24"/>
    </row>
    <row r="385" spans="1:57" s="2" customFormat="1" ht="15">
      <c r="A385" s="30"/>
      <c r="B385"/>
      <c r="C385"/>
      <c r="D385"/>
      <c r="E385"/>
      <c r="F385"/>
      <c r="G385"/>
      <c r="H385"/>
      <c r="I385"/>
      <c r="J385"/>
      <c r="Z385" s="29"/>
      <c r="AA385" s="29"/>
      <c r="BC385" s="56" t="s">
        <v>118</v>
      </c>
      <c r="BD385" s="22"/>
      <c r="BE385" s="24"/>
    </row>
    <row r="386" spans="1:57" s="2" customFormat="1" ht="15">
      <c r="A386" s="30"/>
      <c r="B386"/>
      <c r="C386"/>
      <c r="D386"/>
      <c r="E386"/>
      <c r="F386"/>
      <c r="G386"/>
      <c r="H386"/>
      <c r="I386"/>
      <c r="J386"/>
      <c r="Z386" s="29"/>
      <c r="AA386" s="29"/>
      <c r="BC386" s="56" t="s">
        <v>120</v>
      </c>
      <c r="BD386" s="23"/>
      <c r="BE386" s="24"/>
    </row>
    <row r="387" spans="1:57" s="2" customFormat="1" ht="15">
      <c r="A387" s="30"/>
      <c r="B387"/>
      <c r="C387"/>
      <c r="D387"/>
      <c r="E387"/>
      <c r="F387"/>
      <c r="G387"/>
      <c r="H387"/>
      <c r="I387"/>
      <c r="J387"/>
      <c r="Z387" s="29"/>
      <c r="AA387" s="29"/>
      <c r="BC387" s="57" t="s">
        <v>865</v>
      </c>
      <c r="BD387" s="22"/>
      <c r="BE387" s="24"/>
    </row>
    <row r="388" spans="1:57" s="2" customFormat="1" ht="15">
      <c r="A388" s="30"/>
      <c r="B388"/>
      <c r="C388"/>
      <c r="D388"/>
      <c r="E388"/>
      <c r="F388"/>
      <c r="G388"/>
      <c r="H388"/>
      <c r="I388"/>
      <c r="J388"/>
      <c r="Z388" s="29"/>
      <c r="AA388" s="29"/>
      <c r="BC388" s="56" t="s">
        <v>122</v>
      </c>
      <c r="BD388" s="23"/>
      <c r="BE388" s="24"/>
    </row>
    <row r="389" spans="1:57" s="2" customFormat="1" ht="15">
      <c r="A389" s="30"/>
      <c r="B389"/>
      <c r="C389"/>
      <c r="D389"/>
      <c r="E389"/>
      <c r="F389"/>
      <c r="G389"/>
      <c r="H389"/>
      <c r="I389"/>
      <c r="J389"/>
      <c r="Z389" s="29"/>
      <c r="AA389" s="29"/>
      <c r="BC389" s="57" t="s">
        <v>867</v>
      </c>
      <c r="BD389" s="22"/>
      <c r="BE389" s="24"/>
    </row>
    <row r="390" spans="1:57" s="2" customFormat="1" ht="15">
      <c r="A390" s="30"/>
      <c r="B390"/>
      <c r="C390"/>
      <c r="D390"/>
      <c r="E390"/>
      <c r="F390"/>
      <c r="G390"/>
      <c r="H390"/>
      <c r="I390"/>
      <c r="J390"/>
      <c r="Z390" s="29"/>
      <c r="AA390" s="29"/>
      <c r="BC390" s="56" t="s">
        <v>124</v>
      </c>
      <c r="BD390" s="22"/>
      <c r="BE390" s="24"/>
    </row>
    <row r="391" spans="1:57" s="2" customFormat="1" ht="15">
      <c r="A391" s="30"/>
      <c r="B391"/>
      <c r="C391"/>
      <c r="D391"/>
      <c r="E391"/>
      <c r="F391"/>
      <c r="G391"/>
      <c r="H391"/>
      <c r="I391"/>
      <c r="J391"/>
      <c r="Z391" s="29"/>
      <c r="AA391" s="29"/>
      <c r="BC391" s="56" t="s">
        <v>126</v>
      </c>
      <c r="BD391" s="22"/>
      <c r="BE391" s="24"/>
    </row>
    <row r="392" spans="1:57" s="2" customFormat="1" ht="15">
      <c r="A392" s="30"/>
      <c r="B392"/>
      <c r="C392"/>
      <c r="D392"/>
      <c r="E392"/>
      <c r="F392"/>
      <c r="G392"/>
      <c r="H392"/>
      <c r="I392"/>
      <c r="J392"/>
      <c r="Z392" s="29"/>
      <c r="AA392" s="29"/>
      <c r="BC392" s="56" t="s">
        <v>128</v>
      </c>
      <c r="BD392" s="22"/>
      <c r="BE392" s="24"/>
    </row>
    <row r="393" spans="1:57" s="2" customFormat="1" ht="15">
      <c r="A393" s="30"/>
      <c r="B393"/>
      <c r="C393"/>
      <c r="D393"/>
      <c r="E393"/>
      <c r="F393"/>
      <c r="G393"/>
      <c r="H393"/>
      <c r="I393"/>
      <c r="J393"/>
      <c r="Z393" s="29"/>
      <c r="AA393" s="29"/>
      <c r="BC393" s="56" t="s">
        <v>130</v>
      </c>
      <c r="BD393" s="22"/>
      <c r="BE393" s="24"/>
    </row>
    <row r="394" spans="1:57" s="2" customFormat="1" ht="15">
      <c r="A394" s="30"/>
      <c r="B394"/>
      <c r="C394"/>
      <c r="D394"/>
      <c r="E394"/>
      <c r="F394"/>
      <c r="G394"/>
      <c r="H394"/>
      <c r="I394"/>
      <c r="J394"/>
      <c r="Z394" s="29"/>
      <c r="AA394" s="29"/>
      <c r="BC394" s="56" t="s">
        <v>132</v>
      </c>
      <c r="BD394" s="22"/>
      <c r="BE394" s="24"/>
    </row>
    <row r="395" spans="1:57" s="2" customFormat="1" ht="15">
      <c r="A395" s="30"/>
      <c r="B395"/>
      <c r="C395"/>
      <c r="D395"/>
      <c r="E395"/>
      <c r="F395"/>
      <c r="G395"/>
      <c r="H395"/>
      <c r="I395"/>
      <c r="J395"/>
      <c r="Z395" s="29"/>
      <c r="AA395" s="29"/>
      <c r="BC395" s="56" t="s">
        <v>134</v>
      </c>
      <c r="BD395" s="22"/>
      <c r="BE395" s="24"/>
    </row>
    <row r="396" spans="1:57" s="2" customFormat="1" ht="15">
      <c r="A396" s="30"/>
      <c r="B396"/>
      <c r="C396"/>
      <c r="D396"/>
      <c r="E396"/>
      <c r="F396"/>
      <c r="G396"/>
      <c r="H396"/>
      <c r="I396"/>
      <c r="J396"/>
      <c r="Z396" s="29"/>
      <c r="AA396" s="29"/>
      <c r="BC396" s="56" t="s">
        <v>136</v>
      </c>
      <c r="BD396" s="22"/>
      <c r="BE396" s="24"/>
    </row>
    <row r="397" spans="1:57" s="2" customFormat="1" ht="15">
      <c r="A397" s="30"/>
      <c r="B397"/>
      <c r="C397"/>
      <c r="D397"/>
      <c r="E397"/>
      <c r="F397"/>
      <c r="G397"/>
      <c r="H397"/>
      <c r="I397"/>
      <c r="J397"/>
      <c r="Z397" s="29"/>
      <c r="AA397" s="29"/>
      <c r="BC397" s="56" t="s">
        <v>138</v>
      </c>
      <c r="BD397" s="22"/>
      <c r="BE397" s="24"/>
    </row>
    <row r="398" spans="1:57" s="2" customFormat="1" ht="15">
      <c r="A398" s="30"/>
      <c r="B398"/>
      <c r="C398"/>
      <c r="D398"/>
      <c r="E398"/>
      <c r="F398"/>
      <c r="G398"/>
      <c r="H398"/>
      <c r="I398"/>
      <c r="J398"/>
      <c r="Z398" s="29"/>
      <c r="AA398" s="29"/>
      <c r="BC398" s="56" t="s">
        <v>140</v>
      </c>
      <c r="BD398" s="22"/>
      <c r="BE398" s="24"/>
    </row>
    <row r="399" spans="1:57" s="2" customFormat="1" ht="15">
      <c r="A399" s="30"/>
      <c r="B399"/>
      <c r="C399"/>
      <c r="D399"/>
      <c r="E399"/>
      <c r="F399"/>
      <c r="G399"/>
      <c r="H399"/>
      <c r="I399"/>
      <c r="J399"/>
      <c r="Z399" s="29"/>
      <c r="AA399" s="29"/>
      <c r="BC399" s="56" t="s">
        <v>142</v>
      </c>
      <c r="BD399" s="22"/>
      <c r="BE399" s="24"/>
    </row>
    <row r="400" spans="1:57" s="2" customFormat="1" ht="15">
      <c r="A400" s="30"/>
      <c r="B400"/>
      <c r="C400"/>
      <c r="D400"/>
      <c r="E400"/>
      <c r="F400"/>
      <c r="G400"/>
      <c r="H400"/>
      <c r="I400"/>
      <c r="J400"/>
      <c r="Z400" s="29"/>
      <c r="AA400" s="29"/>
      <c r="BC400" s="56" t="s">
        <v>144</v>
      </c>
      <c r="BD400" s="22"/>
      <c r="BE400" s="24"/>
    </row>
    <row r="401" spans="1:57" s="2" customFormat="1" ht="15">
      <c r="A401" s="30"/>
      <c r="B401"/>
      <c r="C401"/>
      <c r="D401"/>
      <c r="E401"/>
      <c r="F401"/>
      <c r="G401"/>
      <c r="H401"/>
      <c r="I401"/>
      <c r="J401"/>
      <c r="Z401" s="29"/>
      <c r="AA401" s="29"/>
      <c r="BC401" s="57" t="s">
        <v>869</v>
      </c>
      <c r="BD401" s="22"/>
      <c r="BE401" s="24"/>
    </row>
    <row r="402" spans="1:57" s="2" customFormat="1" ht="15">
      <c r="A402" s="30"/>
      <c r="B402"/>
      <c r="C402"/>
      <c r="D402"/>
      <c r="E402"/>
      <c r="F402"/>
      <c r="G402"/>
      <c r="H402"/>
      <c r="I402"/>
      <c r="J402"/>
      <c r="Z402" s="29"/>
      <c r="AA402" s="29"/>
      <c r="BC402" s="56" t="s">
        <v>146</v>
      </c>
      <c r="BD402" s="22"/>
      <c r="BE402" s="24"/>
    </row>
    <row r="403" spans="1:57" s="2" customFormat="1" ht="15">
      <c r="A403" s="30"/>
      <c r="B403"/>
      <c r="C403"/>
      <c r="D403"/>
      <c r="E403"/>
      <c r="F403"/>
      <c r="G403"/>
      <c r="H403"/>
      <c r="I403"/>
      <c r="J403"/>
      <c r="Z403" s="29"/>
      <c r="AA403" s="29"/>
      <c r="BC403" s="57" t="s">
        <v>871</v>
      </c>
      <c r="BD403" s="22"/>
      <c r="BE403" s="24"/>
    </row>
    <row r="404" spans="1:57" s="2" customFormat="1" ht="15">
      <c r="A404" s="30"/>
      <c r="B404"/>
      <c r="C404"/>
      <c r="D404"/>
      <c r="E404"/>
      <c r="F404"/>
      <c r="G404"/>
      <c r="H404"/>
      <c r="I404"/>
      <c r="J404"/>
      <c r="Z404" s="29"/>
      <c r="AA404" s="29"/>
      <c r="BC404" s="56" t="s">
        <v>148</v>
      </c>
      <c r="BD404" s="22"/>
      <c r="BE404" s="24"/>
    </row>
    <row r="405" spans="1:57" s="2" customFormat="1" ht="15">
      <c r="A405" s="30"/>
      <c r="B405"/>
      <c r="C405"/>
      <c r="D405"/>
      <c r="E405"/>
      <c r="F405"/>
      <c r="G405"/>
      <c r="H405"/>
      <c r="I405"/>
      <c r="J405"/>
      <c r="Z405" s="29"/>
      <c r="AA405" s="29"/>
      <c r="BC405" s="56" t="s">
        <v>150</v>
      </c>
      <c r="BD405" s="22"/>
      <c r="BE405" s="24"/>
    </row>
    <row r="406" spans="1:57" s="2" customFormat="1" ht="15">
      <c r="A406" s="30"/>
      <c r="B406"/>
      <c r="C406"/>
      <c r="D406"/>
      <c r="E406"/>
      <c r="F406"/>
      <c r="G406"/>
      <c r="H406"/>
      <c r="I406"/>
      <c r="J406"/>
      <c r="Z406" s="29"/>
      <c r="AA406" s="29"/>
      <c r="BC406" s="56" t="s">
        <v>152</v>
      </c>
      <c r="BD406" s="22"/>
      <c r="BE406" s="24"/>
    </row>
    <row r="407" spans="1:57" s="2" customFormat="1" ht="15">
      <c r="A407" s="30"/>
      <c r="B407"/>
      <c r="C407"/>
      <c r="D407"/>
      <c r="E407"/>
      <c r="F407"/>
      <c r="G407"/>
      <c r="H407"/>
      <c r="I407"/>
      <c r="J407"/>
      <c r="Z407" s="29"/>
      <c r="AA407" s="29"/>
      <c r="BC407" s="56" t="s">
        <v>154</v>
      </c>
      <c r="BD407" s="22"/>
      <c r="BE407" s="24"/>
    </row>
    <row r="408" spans="1:57" s="2" customFormat="1" ht="15">
      <c r="A408" s="30"/>
      <c r="B408"/>
      <c r="C408"/>
      <c r="D408"/>
      <c r="E408"/>
      <c r="F408"/>
      <c r="G408"/>
      <c r="H408"/>
      <c r="I408"/>
      <c r="J408"/>
      <c r="Z408" s="29"/>
      <c r="AA408" s="29"/>
      <c r="BC408" s="56" t="s">
        <v>156</v>
      </c>
      <c r="BD408" s="22"/>
      <c r="BE408" s="24"/>
    </row>
    <row r="409" spans="1:57" s="2" customFormat="1" ht="15">
      <c r="A409" s="30"/>
      <c r="B409"/>
      <c r="C409"/>
      <c r="D409"/>
      <c r="E409"/>
      <c r="F409"/>
      <c r="G409"/>
      <c r="H409"/>
      <c r="I409"/>
      <c r="J409"/>
      <c r="Z409" s="29"/>
      <c r="AA409" s="29"/>
      <c r="BC409" s="56" t="s">
        <v>158</v>
      </c>
      <c r="BD409" s="22"/>
      <c r="BE409" s="24"/>
    </row>
    <row r="410" spans="1:57" s="2" customFormat="1" ht="15">
      <c r="A410" s="30"/>
      <c r="B410"/>
      <c r="C410"/>
      <c r="D410"/>
      <c r="E410"/>
      <c r="F410"/>
      <c r="G410"/>
      <c r="H410"/>
      <c r="I410"/>
      <c r="J410"/>
      <c r="Z410" s="29"/>
      <c r="AA410" s="29"/>
      <c r="BC410" s="56" t="s">
        <v>160</v>
      </c>
      <c r="BD410" s="22"/>
      <c r="BE410" s="24"/>
    </row>
    <row r="411" spans="1:57" s="2" customFormat="1" ht="15">
      <c r="A411" s="30"/>
      <c r="B411"/>
      <c r="C411"/>
      <c r="D411"/>
      <c r="E411"/>
      <c r="F411"/>
      <c r="G411"/>
      <c r="H411"/>
      <c r="I411"/>
      <c r="J411"/>
      <c r="Z411" s="29"/>
      <c r="AA411" s="29"/>
      <c r="BC411" s="56" t="s">
        <v>162</v>
      </c>
      <c r="BD411" s="22"/>
      <c r="BE411" s="24"/>
    </row>
    <row r="412" spans="1:57" s="2" customFormat="1" ht="15">
      <c r="A412" s="30"/>
      <c r="B412"/>
      <c r="C412"/>
      <c r="D412"/>
      <c r="E412"/>
      <c r="F412"/>
      <c r="G412"/>
      <c r="H412"/>
      <c r="I412"/>
      <c r="J412"/>
      <c r="Z412" s="29"/>
      <c r="AA412" s="29"/>
      <c r="BC412" s="56" t="s">
        <v>164</v>
      </c>
      <c r="BD412" s="22"/>
      <c r="BE412" s="24"/>
    </row>
    <row r="413" spans="1:57" s="2" customFormat="1" ht="15">
      <c r="A413" s="30"/>
      <c r="B413"/>
      <c r="C413"/>
      <c r="D413"/>
      <c r="E413"/>
      <c r="F413"/>
      <c r="G413"/>
      <c r="H413"/>
      <c r="I413"/>
      <c r="J413"/>
      <c r="Z413" s="29"/>
      <c r="AA413" s="29"/>
      <c r="BC413" s="56" t="s">
        <v>166</v>
      </c>
      <c r="BD413" s="22"/>
      <c r="BE413" s="24"/>
    </row>
    <row r="414" spans="1:57" s="2" customFormat="1" ht="15">
      <c r="A414" s="30"/>
      <c r="B414"/>
      <c r="C414"/>
      <c r="D414"/>
      <c r="E414"/>
      <c r="F414"/>
      <c r="G414"/>
      <c r="H414"/>
      <c r="I414"/>
      <c r="J414"/>
      <c r="Z414" s="29"/>
      <c r="AA414" s="29"/>
      <c r="BC414" s="56" t="s">
        <v>168</v>
      </c>
      <c r="BD414" s="22"/>
      <c r="BE414" s="24"/>
    </row>
    <row r="415" spans="1:57" s="2" customFormat="1" ht="15">
      <c r="A415" s="30"/>
      <c r="B415"/>
      <c r="C415"/>
      <c r="D415"/>
      <c r="E415"/>
      <c r="F415"/>
      <c r="G415"/>
      <c r="H415"/>
      <c r="I415"/>
      <c r="J415"/>
      <c r="Z415" s="29"/>
      <c r="AA415" s="29"/>
      <c r="BC415" s="56" t="s">
        <v>170</v>
      </c>
      <c r="BD415" s="22"/>
      <c r="BE415" s="24"/>
    </row>
    <row r="416" spans="1:57" s="2" customFormat="1" ht="15">
      <c r="A416" s="30"/>
      <c r="B416"/>
      <c r="C416"/>
      <c r="D416"/>
      <c r="E416"/>
      <c r="F416"/>
      <c r="G416"/>
      <c r="H416"/>
      <c r="I416"/>
      <c r="J416"/>
      <c r="Z416" s="29"/>
      <c r="AA416" s="29"/>
      <c r="BC416" s="56" t="s">
        <v>172</v>
      </c>
      <c r="BD416" s="22"/>
      <c r="BE416" s="24"/>
    </row>
    <row r="417" spans="1:57" s="2" customFormat="1" ht="15">
      <c r="A417" s="30"/>
      <c r="B417"/>
      <c r="C417"/>
      <c r="D417"/>
      <c r="E417"/>
      <c r="F417"/>
      <c r="G417"/>
      <c r="H417"/>
      <c r="I417"/>
      <c r="J417"/>
      <c r="Z417" s="29"/>
      <c r="AA417" s="29"/>
      <c r="BC417" s="56" t="s">
        <v>174</v>
      </c>
      <c r="BD417" s="22"/>
      <c r="BE417" s="24"/>
    </row>
    <row r="418" spans="1:57" s="2" customFormat="1" ht="15">
      <c r="A418" s="30"/>
      <c r="B418"/>
      <c r="C418"/>
      <c r="D418"/>
      <c r="E418"/>
      <c r="F418"/>
      <c r="G418"/>
      <c r="H418"/>
      <c r="I418"/>
      <c r="J418"/>
      <c r="Z418" s="29"/>
      <c r="AA418" s="29"/>
      <c r="BC418" s="56" t="s">
        <v>176</v>
      </c>
      <c r="BD418" s="22"/>
      <c r="BE418" s="24"/>
    </row>
    <row r="419" spans="1:57" s="2" customFormat="1" ht="15">
      <c r="A419" s="30"/>
      <c r="B419"/>
      <c r="C419"/>
      <c r="D419"/>
      <c r="E419"/>
      <c r="F419"/>
      <c r="G419"/>
      <c r="H419"/>
      <c r="I419"/>
      <c r="J419"/>
      <c r="Z419" s="29"/>
      <c r="AA419" s="29"/>
      <c r="BC419" s="56" t="s">
        <v>178</v>
      </c>
      <c r="BD419" s="22"/>
      <c r="BE419" s="24"/>
    </row>
    <row r="420" spans="1:57" s="2" customFormat="1" ht="15">
      <c r="A420" s="30"/>
      <c r="B420"/>
      <c r="C420"/>
      <c r="D420"/>
      <c r="E420"/>
      <c r="F420"/>
      <c r="G420"/>
      <c r="H420"/>
      <c r="I420"/>
      <c r="J420"/>
      <c r="Z420" s="29"/>
      <c r="AA420" s="29"/>
      <c r="BC420" s="56" t="s">
        <v>180</v>
      </c>
      <c r="BD420" s="22"/>
      <c r="BE420" s="24"/>
    </row>
    <row r="421" spans="1:57" s="2" customFormat="1" ht="15">
      <c r="A421" s="30"/>
      <c r="B421"/>
      <c r="C421"/>
      <c r="D421"/>
      <c r="E421"/>
      <c r="F421"/>
      <c r="G421"/>
      <c r="H421"/>
      <c r="I421"/>
      <c r="J421"/>
      <c r="Z421" s="29"/>
      <c r="AA421" s="29"/>
      <c r="BC421" s="56" t="s">
        <v>182</v>
      </c>
      <c r="BD421" s="22"/>
      <c r="BE421" s="24"/>
    </row>
    <row r="422" spans="1:57" s="2" customFormat="1" ht="15">
      <c r="A422" s="30"/>
      <c r="B422"/>
      <c r="C422"/>
      <c r="D422"/>
      <c r="E422"/>
      <c r="F422"/>
      <c r="G422"/>
      <c r="H422"/>
      <c r="I422"/>
      <c r="J422"/>
      <c r="Z422" s="29"/>
      <c r="AA422" s="29"/>
      <c r="BC422" s="56" t="s">
        <v>881</v>
      </c>
      <c r="BD422" s="22"/>
      <c r="BE422" s="24"/>
    </row>
    <row r="423" spans="1:57" s="2" customFormat="1" ht="15">
      <c r="A423" s="30"/>
      <c r="B423"/>
      <c r="C423"/>
      <c r="D423"/>
      <c r="E423"/>
      <c r="F423"/>
      <c r="G423"/>
      <c r="H423"/>
      <c r="I423"/>
      <c r="J423"/>
      <c r="Z423" s="29"/>
      <c r="AA423" s="29"/>
      <c r="BC423" s="56" t="s">
        <v>184</v>
      </c>
      <c r="BD423" s="22"/>
      <c r="BE423" s="24"/>
    </row>
    <row r="424" spans="1:57" s="2" customFormat="1" ht="15">
      <c r="A424" s="30"/>
      <c r="B424"/>
      <c r="C424"/>
      <c r="D424"/>
      <c r="E424"/>
      <c r="F424"/>
      <c r="G424"/>
      <c r="H424"/>
      <c r="I424"/>
      <c r="J424"/>
      <c r="Z424" s="29"/>
      <c r="AA424" s="29"/>
      <c r="BC424" s="56" t="s">
        <v>186</v>
      </c>
      <c r="BD424" s="22"/>
      <c r="BE424" s="24"/>
    </row>
    <row r="425" spans="1:57" s="2" customFormat="1" ht="15">
      <c r="A425" s="30"/>
      <c r="B425"/>
      <c r="C425"/>
      <c r="D425"/>
      <c r="E425"/>
      <c r="F425"/>
      <c r="G425"/>
      <c r="H425"/>
      <c r="I425"/>
      <c r="J425"/>
      <c r="Z425" s="29"/>
      <c r="AA425" s="29"/>
      <c r="BC425" s="56" t="s">
        <v>188</v>
      </c>
      <c r="BD425" s="22"/>
      <c r="BE425" s="24"/>
    </row>
    <row r="426" spans="1:57" s="2" customFormat="1" ht="15">
      <c r="A426" s="30"/>
      <c r="B426"/>
      <c r="C426"/>
      <c r="D426"/>
      <c r="E426"/>
      <c r="F426"/>
      <c r="G426"/>
      <c r="H426"/>
      <c r="I426"/>
      <c r="J426"/>
      <c r="Z426" s="29"/>
      <c r="AA426" s="29"/>
      <c r="BC426" s="56" t="s">
        <v>190</v>
      </c>
      <c r="BD426" s="22"/>
      <c r="BE426" s="24"/>
    </row>
    <row r="427" spans="1:57" s="2" customFormat="1" ht="15">
      <c r="A427" s="30"/>
      <c r="B427"/>
      <c r="C427"/>
      <c r="D427"/>
      <c r="E427"/>
      <c r="F427"/>
      <c r="G427"/>
      <c r="H427"/>
      <c r="I427"/>
      <c r="J427"/>
      <c r="Z427" s="29"/>
      <c r="AA427" s="29"/>
      <c r="BC427" s="56" t="s">
        <v>192</v>
      </c>
      <c r="BD427" s="22"/>
      <c r="BE427" s="24"/>
    </row>
    <row r="428" spans="1:57" s="2" customFormat="1" ht="15">
      <c r="A428" s="30"/>
      <c r="B428"/>
      <c r="C428"/>
      <c r="D428"/>
      <c r="E428"/>
      <c r="F428"/>
      <c r="G428"/>
      <c r="H428"/>
      <c r="I428"/>
      <c r="J428"/>
      <c r="Z428" s="29"/>
      <c r="AA428" s="29"/>
      <c r="BC428" s="56" t="s">
        <v>194</v>
      </c>
      <c r="BD428" s="22"/>
      <c r="BE428" s="24"/>
    </row>
    <row r="429" spans="1:57" s="2" customFormat="1" ht="15">
      <c r="A429" s="30"/>
      <c r="B429"/>
      <c r="C429"/>
      <c r="D429"/>
      <c r="E429"/>
      <c r="F429"/>
      <c r="G429"/>
      <c r="H429"/>
      <c r="I429"/>
      <c r="J429"/>
      <c r="Z429" s="29"/>
      <c r="AA429" s="29"/>
      <c r="BC429" s="56" t="s">
        <v>196</v>
      </c>
      <c r="BD429" s="22"/>
      <c r="BE429" s="24"/>
    </row>
    <row r="430" spans="1:57" s="2" customFormat="1" ht="15">
      <c r="A430" s="30"/>
      <c r="B430"/>
      <c r="C430"/>
      <c r="D430"/>
      <c r="E430"/>
      <c r="F430"/>
      <c r="G430"/>
      <c r="H430"/>
      <c r="I430"/>
      <c r="J430"/>
      <c r="Z430" s="29"/>
      <c r="AA430" s="29"/>
      <c r="BC430" s="56" t="s">
        <v>198</v>
      </c>
      <c r="BD430" s="22"/>
      <c r="BE430" s="24"/>
    </row>
    <row r="431" spans="1:57" s="2" customFormat="1" ht="15">
      <c r="A431" s="30"/>
      <c r="B431"/>
      <c r="C431"/>
      <c r="D431"/>
      <c r="E431"/>
      <c r="F431"/>
      <c r="G431"/>
      <c r="H431"/>
      <c r="I431"/>
      <c r="J431"/>
      <c r="Z431" s="29"/>
      <c r="AA431" s="29"/>
      <c r="BC431" s="56" t="s">
        <v>200</v>
      </c>
      <c r="BD431" s="22"/>
      <c r="BE431" s="24"/>
    </row>
    <row r="432" spans="1:57" s="2" customFormat="1" ht="15">
      <c r="A432" s="30"/>
      <c r="B432"/>
      <c r="C432"/>
      <c r="D432"/>
      <c r="E432"/>
      <c r="F432"/>
      <c r="G432"/>
      <c r="H432"/>
      <c r="I432"/>
      <c r="J432"/>
      <c r="Z432" s="29"/>
      <c r="AA432" s="29"/>
      <c r="BC432" s="56" t="s">
        <v>202</v>
      </c>
      <c r="BD432" s="22"/>
      <c r="BE432" s="24"/>
    </row>
    <row r="433" spans="1:57" s="2" customFormat="1" ht="15">
      <c r="A433" s="30"/>
      <c r="B433"/>
      <c r="C433"/>
      <c r="D433"/>
      <c r="E433"/>
      <c r="F433"/>
      <c r="G433"/>
      <c r="H433"/>
      <c r="I433"/>
      <c r="J433"/>
      <c r="Z433" s="29"/>
      <c r="AA433" s="29"/>
      <c r="BC433" s="56" t="s">
        <v>204</v>
      </c>
      <c r="BD433" s="22"/>
      <c r="BE433" s="24"/>
    </row>
    <row r="434" spans="1:57" s="2" customFormat="1" ht="15">
      <c r="A434" s="30"/>
      <c r="B434"/>
      <c r="C434"/>
      <c r="D434"/>
      <c r="E434"/>
      <c r="F434"/>
      <c r="G434"/>
      <c r="H434"/>
      <c r="I434"/>
      <c r="J434"/>
      <c r="Z434" s="29"/>
      <c r="AA434" s="29"/>
      <c r="BC434" s="56" t="s">
        <v>206</v>
      </c>
      <c r="BD434" s="22"/>
      <c r="BE434" s="24"/>
    </row>
    <row r="435" spans="1:57" s="2" customFormat="1" ht="15">
      <c r="A435" s="30"/>
      <c r="B435"/>
      <c r="C435"/>
      <c r="D435"/>
      <c r="E435"/>
      <c r="F435"/>
      <c r="G435"/>
      <c r="H435"/>
      <c r="I435"/>
      <c r="J435"/>
      <c r="Z435" s="29"/>
      <c r="AA435" s="29"/>
      <c r="BC435" s="56" t="s">
        <v>208</v>
      </c>
      <c r="BD435" s="22"/>
      <c r="BE435" s="24"/>
    </row>
    <row r="436" spans="1:57" s="2" customFormat="1" ht="15">
      <c r="A436" s="30"/>
      <c r="B436"/>
      <c r="C436"/>
      <c r="D436"/>
      <c r="E436"/>
      <c r="F436"/>
      <c r="G436"/>
      <c r="H436"/>
      <c r="I436"/>
      <c r="J436"/>
      <c r="Z436" s="29"/>
      <c r="AA436" s="29"/>
      <c r="BC436" s="56" t="s">
        <v>210</v>
      </c>
      <c r="BD436" s="22"/>
      <c r="BE436" s="24"/>
    </row>
    <row r="437" spans="1:57" s="2" customFormat="1" ht="15">
      <c r="A437" s="30"/>
      <c r="B437"/>
      <c r="C437"/>
      <c r="D437"/>
      <c r="E437"/>
      <c r="F437"/>
      <c r="G437"/>
      <c r="H437"/>
      <c r="I437"/>
      <c r="J437"/>
      <c r="Z437" s="29"/>
      <c r="AA437" s="29"/>
      <c r="BC437" s="56" t="s">
        <v>212</v>
      </c>
      <c r="BD437" s="22"/>
      <c r="BE437" s="24"/>
    </row>
    <row r="438" spans="1:57" s="2" customFormat="1" ht="15">
      <c r="A438" s="30"/>
      <c r="B438"/>
      <c r="C438"/>
      <c r="D438"/>
      <c r="E438"/>
      <c r="F438"/>
      <c r="G438"/>
      <c r="H438"/>
      <c r="I438"/>
      <c r="J438"/>
      <c r="Z438" s="29"/>
      <c r="AA438" s="29"/>
      <c r="BC438" s="56" t="s">
        <v>214</v>
      </c>
      <c r="BD438" s="22"/>
      <c r="BE438" s="24"/>
    </row>
    <row r="439" spans="1:57" s="2" customFormat="1" ht="15">
      <c r="A439" s="30"/>
      <c r="B439"/>
      <c r="C439"/>
      <c r="D439"/>
      <c r="E439"/>
      <c r="F439"/>
      <c r="G439"/>
      <c r="H439"/>
      <c r="I439"/>
      <c r="J439"/>
      <c r="Z439" s="29"/>
      <c r="AA439" s="29"/>
      <c r="BC439" s="56" t="s">
        <v>216</v>
      </c>
      <c r="BD439" s="22"/>
      <c r="BE439" s="24"/>
    </row>
    <row r="440" spans="1:57" s="2" customFormat="1" ht="15">
      <c r="A440" s="30"/>
      <c r="B440"/>
      <c r="C440"/>
      <c r="D440"/>
      <c r="E440"/>
      <c r="F440"/>
      <c r="G440"/>
      <c r="H440"/>
      <c r="I440"/>
      <c r="J440"/>
      <c r="Z440" s="29"/>
      <c r="AA440" s="29"/>
      <c r="BC440" s="56" t="s">
        <v>218</v>
      </c>
      <c r="BD440" s="22"/>
      <c r="BE440" s="24"/>
    </row>
    <row r="441" spans="1:57" s="2" customFormat="1" ht="15">
      <c r="A441" s="30"/>
      <c r="B441"/>
      <c r="C441"/>
      <c r="D441"/>
      <c r="E441"/>
      <c r="F441"/>
      <c r="G441"/>
      <c r="H441"/>
      <c r="I441"/>
      <c r="J441"/>
      <c r="Z441" s="29"/>
      <c r="AA441" s="29"/>
      <c r="BC441" s="56" t="s">
        <v>220</v>
      </c>
      <c r="BD441" s="22"/>
      <c r="BE441" s="24"/>
    </row>
    <row r="442" spans="1:57" s="2" customFormat="1" ht="15">
      <c r="A442" s="30"/>
      <c r="B442"/>
      <c r="C442"/>
      <c r="D442"/>
      <c r="E442"/>
      <c r="F442"/>
      <c r="G442"/>
      <c r="H442"/>
      <c r="I442"/>
      <c r="J442"/>
      <c r="Z442" s="29"/>
      <c r="AA442" s="29"/>
      <c r="BC442" s="56" t="s">
        <v>222</v>
      </c>
      <c r="BD442" s="22"/>
      <c r="BE442" s="24"/>
    </row>
    <row r="443" spans="1:57" s="2" customFormat="1" ht="15">
      <c r="A443" s="30"/>
      <c r="B443"/>
      <c r="C443"/>
      <c r="D443"/>
      <c r="E443"/>
      <c r="F443"/>
      <c r="G443"/>
      <c r="H443"/>
      <c r="I443"/>
      <c r="J443"/>
      <c r="Z443" s="29"/>
      <c r="AA443" s="29"/>
      <c r="BC443" s="56" t="s">
        <v>224</v>
      </c>
      <c r="BD443" s="22"/>
      <c r="BE443" s="24"/>
    </row>
    <row r="444" spans="1:57" s="2" customFormat="1" ht="15">
      <c r="A444" s="30"/>
      <c r="B444"/>
      <c r="C444"/>
      <c r="D444"/>
      <c r="E444"/>
      <c r="F444"/>
      <c r="G444"/>
      <c r="H444"/>
      <c r="I444"/>
      <c r="J444"/>
      <c r="Z444" s="29"/>
      <c r="AA444" s="29"/>
      <c r="BC444" s="56" t="s">
        <v>226</v>
      </c>
      <c r="BD444" s="22"/>
      <c r="BE444" s="24"/>
    </row>
    <row r="445" spans="1:57" s="2" customFormat="1" ht="15">
      <c r="A445" s="30"/>
      <c r="B445"/>
      <c r="C445"/>
      <c r="D445"/>
      <c r="E445"/>
      <c r="F445"/>
      <c r="G445"/>
      <c r="H445"/>
      <c r="I445"/>
      <c r="J445"/>
      <c r="Z445" s="29"/>
      <c r="AA445" s="29"/>
      <c r="BC445" s="56" t="s">
        <v>228</v>
      </c>
      <c r="BD445" s="22"/>
      <c r="BE445" s="24"/>
    </row>
    <row r="446" spans="1:57" s="2" customFormat="1" ht="15">
      <c r="A446" s="30"/>
      <c r="B446"/>
      <c r="C446"/>
      <c r="D446"/>
      <c r="E446"/>
      <c r="F446"/>
      <c r="G446"/>
      <c r="H446"/>
      <c r="I446"/>
      <c r="J446"/>
      <c r="Z446" s="29"/>
      <c r="AA446" s="29"/>
      <c r="BC446" s="56" t="s">
        <v>230</v>
      </c>
      <c r="BD446" s="22"/>
      <c r="BE446" s="24"/>
    </row>
    <row r="447" spans="1:57" s="2" customFormat="1" ht="15">
      <c r="A447" s="30"/>
      <c r="B447"/>
      <c r="C447"/>
      <c r="D447"/>
      <c r="E447"/>
      <c r="F447"/>
      <c r="G447"/>
      <c r="H447"/>
      <c r="I447"/>
      <c r="J447"/>
      <c r="Z447" s="29"/>
      <c r="AA447" s="29"/>
      <c r="BC447" s="56" t="s">
        <v>232</v>
      </c>
      <c r="BD447" s="22"/>
      <c r="BE447" s="24"/>
    </row>
    <row r="448" spans="1:57" s="2" customFormat="1" ht="15">
      <c r="A448" s="30"/>
      <c r="B448"/>
      <c r="C448"/>
      <c r="D448"/>
      <c r="E448"/>
      <c r="F448"/>
      <c r="G448"/>
      <c r="H448"/>
      <c r="I448"/>
      <c r="J448"/>
      <c r="Z448" s="29"/>
      <c r="AA448" s="29"/>
      <c r="BC448" s="56" t="s">
        <v>234</v>
      </c>
      <c r="BD448" s="22"/>
      <c r="BE448" s="24"/>
    </row>
    <row r="449" spans="1:57" s="2" customFormat="1" ht="15">
      <c r="A449" s="30"/>
      <c r="B449"/>
      <c r="C449"/>
      <c r="D449"/>
      <c r="E449"/>
      <c r="F449"/>
      <c r="G449"/>
      <c r="H449"/>
      <c r="I449"/>
      <c r="J449"/>
      <c r="Z449" s="29"/>
      <c r="AA449" s="29"/>
      <c r="BC449" s="56" t="s">
        <v>236</v>
      </c>
      <c r="BD449" s="22"/>
      <c r="BE449" s="24"/>
    </row>
    <row r="450" spans="1:57" s="2" customFormat="1" ht="15">
      <c r="A450" s="30"/>
      <c r="B450"/>
      <c r="C450"/>
      <c r="D450"/>
      <c r="E450"/>
      <c r="F450"/>
      <c r="G450"/>
      <c r="H450"/>
      <c r="I450"/>
      <c r="J450"/>
      <c r="Z450" s="29"/>
      <c r="AA450" s="29"/>
      <c r="BC450" s="56" t="s">
        <v>238</v>
      </c>
      <c r="BD450" s="22"/>
      <c r="BE450" s="24"/>
    </row>
    <row r="451" spans="1:57" s="2" customFormat="1" ht="15">
      <c r="A451" s="30"/>
      <c r="B451"/>
      <c r="C451"/>
      <c r="D451"/>
      <c r="E451"/>
      <c r="F451"/>
      <c r="G451"/>
      <c r="H451"/>
      <c r="I451"/>
      <c r="J451"/>
      <c r="Z451" s="29"/>
      <c r="AA451" s="29"/>
      <c r="BC451" s="56" t="s">
        <v>240</v>
      </c>
      <c r="BD451" s="22"/>
      <c r="BE451" s="24"/>
    </row>
    <row r="452" spans="1:57" s="2" customFormat="1" ht="15">
      <c r="A452" s="30"/>
      <c r="B452"/>
      <c r="C452"/>
      <c r="D452"/>
      <c r="E452"/>
      <c r="F452"/>
      <c r="G452"/>
      <c r="H452"/>
      <c r="I452"/>
      <c r="J452"/>
      <c r="Z452" s="29"/>
      <c r="AA452" s="29"/>
      <c r="BC452" s="56" t="s">
        <v>242</v>
      </c>
      <c r="BD452" s="22"/>
      <c r="BE452" s="24"/>
    </row>
    <row r="453" spans="1:57" s="2" customFormat="1" ht="15">
      <c r="A453" s="30"/>
      <c r="B453"/>
      <c r="C453"/>
      <c r="D453"/>
      <c r="E453"/>
      <c r="F453"/>
      <c r="G453"/>
      <c r="H453"/>
      <c r="I453"/>
      <c r="J453"/>
      <c r="Z453" s="29"/>
      <c r="AA453" s="29"/>
      <c r="BC453" s="56" t="s">
        <v>244</v>
      </c>
      <c r="BD453" s="22"/>
      <c r="BE453" s="24"/>
    </row>
    <row r="454" spans="1:57" s="2" customFormat="1" ht="15">
      <c r="A454" s="30"/>
      <c r="B454"/>
      <c r="C454"/>
      <c r="D454"/>
      <c r="E454"/>
      <c r="F454"/>
      <c r="G454"/>
      <c r="H454"/>
      <c r="I454"/>
      <c r="J454"/>
      <c r="Z454" s="29"/>
      <c r="AA454" s="29"/>
      <c r="BC454" s="56" t="s">
        <v>855</v>
      </c>
      <c r="BD454" s="22"/>
      <c r="BE454" s="24"/>
    </row>
    <row r="455" spans="1:57" s="2" customFormat="1" ht="15">
      <c r="A455" s="30"/>
      <c r="B455"/>
      <c r="C455"/>
      <c r="D455"/>
      <c r="E455"/>
      <c r="F455"/>
      <c r="G455"/>
      <c r="H455"/>
      <c r="I455"/>
      <c r="J455"/>
      <c r="Z455" s="29"/>
      <c r="AA455" s="29"/>
      <c r="BC455" s="56" t="s">
        <v>247</v>
      </c>
      <c r="BD455" s="22"/>
      <c r="BE455" s="24"/>
    </row>
    <row r="456" spans="1:57" s="2" customFormat="1" ht="15">
      <c r="A456" s="30"/>
      <c r="B456"/>
      <c r="C456"/>
      <c r="D456"/>
      <c r="E456"/>
      <c r="F456"/>
      <c r="G456"/>
      <c r="H456"/>
      <c r="I456"/>
      <c r="J456"/>
      <c r="Z456" s="29"/>
      <c r="AA456" s="29"/>
      <c r="BC456" s="56" t="s">
        <v>249</v>
      </c>
      <c r="BD456" s="22"/>
      <c r="BE456" s="24"/>
    </row>
    <row r="457" spans="1:57" s="2" customFormat="1" ht="15">
      <c r="A457" s="30"/>
      <c r="B457"/>
      <c r="C457"/>
      <c r="D457"/>
      <c r="E457"/>
      <c r="F457"/>
      <c r="G457"/>
      <c r="H457"/>
      <c r="I457"/>
      <c r="J457"/>
      <c r="Z457" s="29"/>
      <c r="AA457" s="29"/>
      <c r="BC457" s="56" t="s">
        <v>251</v>
      </c>
      <c r="BD457" s="22"/>
      <c r="BE457" s="24"/>
    </row>
    <row r="458" spans="1:57" s="2" customFormat="1" ht="15">
      <c r="A458" s="30"/>
      <c r="B458"/>
      <c r="C458"/>
      <c r="D458"/>
      <c r="E458"/>
      <c r="F458"/>
      <c r="G458"/>
      <c r="H458"/>
      <c r="I458"/>
      <c r="J458"/>
      <c r="Z458" s="29"/>
      <c r="AA458" s="29"/>
      <c r="BC458" s="56" t="s">
        <v>253</v>
      </c>
      <c r="BD458" s="22"/>
      <c r="BE458" s="24"/>
    </row>
    <row r="459" spans="1:57" s="2" customFormat="1" ht="15">
      <c r="A459" s="30"/>
      <c r="B459"/>
      <c r="C459"/>
      <c r="D459"/>
      <c r="E459"/>
      <c r="F459"/>
      <c r="G459"/>
      <c r="H459"/>
      <c r="I459"/>
      <c r="J459"/>
      <c r="Z459" s="29"/>
      <c r="AA459" s="29"/>
      <c r="BC459" s="56" t="s">
        <v>255</v>
      </c>
      <c r="BD459" s="22"/>
      <c r="BE459" s="24"/>
    </row>
    <row r="460" spans="1:57" s="2" customFormat="1" ht="15">
      <c r="A460" s="30"/>
      <c r="B460"/>
      <c r="C460"/>
      <c r="D460"/>
      <c r="E460"/>
      <c r="F460"/>
      <c r="G460"/>
      <c r="H460"/>
      <c r="I460"/>
      <c r="J460"/>
      <c r="Z460" s="29"/>
      <c r="AA460" s="29"/>
      <c r="BC460" s="56" t="s">
        <v>257</v>
      </c>
      <c r="BD460" s="22"/>
      <c r="BE460" s="24"/>
    </row>
    <row r="461" spans="1:57" s="2" customFormat="1" ht="15">
      <c r="A461" s="30"/>
      <c r="B461"/>
      <c r="C461"/>
      <c r="D461"/>
      <c r="E461"/>
      <c r="F461"/>
      <c r="G461"/>
      <c r="H461"/>
      <c r="I461"/>
      <c r="J461"/>
      <c r="Z461" s="29"/>
      <c r="AA461" s="29"/>
      <c r="BC461" s="56" t="s">
        <v>259</v>
      </c>
      <c r="BD461" s="22"/>
      <c r="BE461" s="24"/>
    </row>
    <row r="462" spans="1:57" s="2" customFormat="1" ht="15">
      <c r="A462" s="30"/>
      <c r="B462"/>
      <c r="C462"/>
      <c r="D462"/>
      <c r="E462"/>
      <c r="F462"/>
      <c r="G462"/>
      <c r="H462"/>
      <c r="I462"/>
      <c r="J462"/>
      <c r="Z462" s="29"/>
      <c r="AA462" s="29"/>
      <c r="BC462" s="56" t="s">
        <v>261</v>
      </c>
      <c r="BD462" s="22"/>
      <c r="BE462" s="24"/>
    </row>
    <row r="463" spans="1:57" s="2" customFormat="1" ht="15">
      <c r="A463" s="30"/>
      <c r="B463"/>
      <c r="C463"/>
      <c r="D463"/>
      <c r="E463"/>
      <c r="F463"/>
      <c r="G463"/>
      <c r="H463"/>
      <c r="I463"/>
      <c r="J463"/>
      <c r="Z463" s="29"/>
      <c r="AA463" s="29"/>
      <c r="BC463" s="56" t="s">
        <v>263</v>
      </c>
      <c r="BD463" s="22"/>
      <c r="BE463" s="24"/>
    </row>
    <row r="464" spans="1:57" s="2" customFormat="1" ht="15">
      <c r="A464" s="30"/>
      <c r="B464"/>
      <c r="C464"/>
      <c r="D464"/>
      <c r="E464"/>
      <c r="F464"/>
      <c r="G464"/>
      <c r="H464"/>
      <c r="I464"/>
      <c r="J464"/>
      <c r="Z464" s="29"/>
      <c r="AA464" s="29"/>
      <c r="BC464" s="56" t="s">
        <v>265</v>
      </c>
      <c r="BD464" s="22"/>
      <c r="BE464" s="24"/>
    </row>
    <row r="465" spans="1:57" s="2" customFormat="1" ht="15">
      <c r="A465" s="30"/>
      <c r="B465"/>
      <c r="C465"/>
      <c r="D465"/>
      <c r="E465"/>
      <c r="F465"/>
      <c r="G465"/>
      <c r="H465"/>
      <c r="I465"/>
      <c r="J465"/>
      <c r="Z465" s="29"/>
      <c r="AA465" s="29"/>
      <c r="BC465" s="56" t="s">
        <v>267</v>
      </c>
      <c r="BD465" s="22"/>
      <c r="BE465" s="24"/>
    </row>
    <row r="466" spans="1:57" s="2" customFormat="1" ht="15">
      <c r="A466" s="30"/>
      <c r="B466"/>
      <c r="C466"/>
      <c r="D466"/>
      <c r="E466"/>
      <c r="F466"/>
      <c r="G466"/>
      <c r="H466"/>
      <c r="I466"/>
      <c r="J466"/>
      <c r="Z466" s="29"/>
      <c r="AA466" s="29"/>
      <c r="BC466" s="56" t="s">
        <v>269</v>
      </c>
      <c r="BD466" s="22"/>
      <c r="BE466" s="24"/>
    </row>
    <row r="467" spans="1:57" s="2" customFormat="1" ht="15">
      <c r="A467" s="30"/>
      <c r="B467"/>
      <c r="C467"/>
      <c r="D467"/>
      <c r="E467"/>
      <c r="F467"/>
      <c r="G467"/>
      <c r="H467"/>
      <c r="I467"/>
      <c r="J467"/>
      <c r="Z467" s="29"/>
      <c r="AA467" s="29"/>
      <c r="BC467" s="56" t="s">
        <v>271</v>
      </c>
      <c r="BD467" s="22"/>
      <c r="BE467" s="24"/>
    </row>
    <row r="468" spans="1:57" s="2" customFormat="1" ht="15">
      <c r="A468" s="30"/>
      <c r="B468"/>
      <c r="C468"/>
      <c r="D468"/>
      <c r="E468"/>
      <c r="F468"/>
      <c r="G468"/>
      <c r="H468"/>
      <c r="I468"/>
      <c r="J468"/>
      <c r="Z468" s="29"/>
      <c r="AA468" s="29"/>
      <c r="BC468" s="56" t="s">
        <v>273</v>
      </c>
      <c r="BD468" s="22"/>
      <c r="BE468" s="24"/>
    </row>
    <row r="469" spans="1:57" s="2" customFormat="1" ht="15">
      <c r="A469" s="30"/>
      <c r="B469"/>
      <c r="C469"/>
      <c r="D469"/>
      <c r="E469"/>
      <c r="F469"/>
      <c r="G469"/>
      <c r="H469"/>
      <c r="I469"/>
      <c r="J469"/>
      <c r="Z469" s="29"/>
      <c r="AA469" s="29"/>
      <c r="BC469" s="56" t="s">
        <v>275</v>
      </c>
      <c r="BD469" s="22"/>
      <c r="BE469" s="24"/>
    </row>
    <row r="470" spans="1:57" s="2" customFormat="1" ht="15">
      <c r="A470" s="30"/>
      <c r="B470"/>
      <c r="C470"/>
      <c r="D470"/>
      <c r="E470"/>
      <c r="F470"/>
      <c r="G470"/>
      <c r="H470"/>
      <c r="I470"/>
      <c r="J470"/>
      <c r="Z470" s="29"/>
      <c r="AA470" s="29"/>
      <c r="BC470" s="56" t="s">
        <v>277</v>
      </c>
      <c r="BD470" s="22"/>
      <c r="BE470" s="24"/>
    </row>
    <row r="471" spans="1:57" s="2" customFormat="1" ht="15">
      <c r="A471" s="30"/>
      <c r="B471"/>
      <c r="C471"/>
      <c r="D471"/>
      <c r="E471"/>
      <c r="F471"/>
      <c r="G471"/>
      <c r="H471"/>
      <c r="I471"/>
      <c r="J471"/>
      <c r="Z471" s="29"/>
      <c r="AA471" s="29"/>
      <c r="BC471" s="171" t="s">
        <v>953</v>
      </c>
      <c r="BD471" s="22"/>
      <c r="BE471" s="24"/>
    </row>
    <row r="472" spans="1:57" s="2" customFormat="1" ht="15">
      <c r="A472" s="30"/>
      <c r="B472"/>
      <c r="C472"/>
      <c r="D472"/>
      <c r="E472"/>
      <c r="F472"/>
      <c r="G472"/>
      <c r="H472"/>
      <c r="I472"/>
      <c r="J472"/>
      <c r="Z472" s="29"/>
      <c r="AA472" s="29"/>
      <c r="BC472" s="171" t="s">
        <v>279</v>
      </c>
      <c r="BD472" s="22"/>
      <c r="BE472" s="24"/>
    </row>
    <row r="473" spans="1:57" s="2" customFormat="1" ht="15">
      <c r="A473" s="30"/>
      <c r="B473"/>
      <c r="C473"/>
      <c r="D473"/>
      <c r="E473"/>
      <c r="F473"/>
      <c r="G473"/>
      <c r="H473"/>
      <c r="I473"/>
      <c r="J473"/>
      <c r="Z473" s="29"/>
      <c r="AA473" s="29"/>
      <c r="BC473" s="171" t="s">
        <v>281</v>
      </c>
      <c r="BD473" s="22"/>
      <c r="BE473" s="24"/>
    </row>
    <row r="474" spans="1:57" s="2" customFormat="1" ht="15">
      <c r="A474" s="30"/>
      <c r="B474"/>
      <c r="C474"/>
      <c r="D474"/>
      <c r="E474"/>
      <c r="F474"/>
      <c r="G474"/>
      <c r="H474"/>
      <c r="I474"/>
      <c r="J474"/>
      <c r="Z474" s="29"/>
      <c r="AA474" s="29"/>
      <c r="BC474" s="171" t="s">
        <v>283</v>
      </c>
      <c r="BD474" s="22"/>
      <c r="BE474" s="24"/>
    </row>
    <row r="475" spans="1:57" s="2" customFormat="1" ht="15">
      <c r="A475" s="30"/>
      <c r="B475"/>
      <c r="C475"/>
      <c r="D475"/>
      <c r="E475"/>
      <c r="F475"/>
      <c r="G475"/>
      <c r="H475"/>
      <c r="I475"/>
      <c r="J475"/>
      <c r="Z475" s="29"/>
      <c r="AA475" s="29"/>
      <c r="BC475" s="56" t="s">
        <v>285</v>
      </c>
      <c r="BD475" s="22"/>
      <c r="BE475" s="24"/>
    </row>
    <row r="476" spans="1:57" s="2" customFormat="1" ht="15">
      <c r="A476" s="30"/>
      <c r="B476"/>
      <c r="C476"/>
      <c r="D476"/>
      <c r="E476"/>
      <c r="F476"/>
      <c r="G476"/>
      <c r="H476"/>
      <c r="I476"/>
      <c r="J476"/>
      <c r="Z476" s="29"/>
      <c r="AA476" s="29"/>
      <c r="BC476" s="56" t="s">
        <v>287</v>
      </c>
      <c r="BD476" s="22"/>
      <c r="BE476" s="24"/>
    </row>
    <row r="477" spans="1:57" s="2" customFormat="1" ht="15">
      <c r="A477" s="30"/>
      <c r="B477"/>
      <c r="C477"/>
      <c r="D477"/>
      <c r="E477"/>
      <c r="F477"/>
      <c r="G477"/>
      <c r="H477"/>
      <c r="I477"/>
      <c r="J477"/>
      <c r="Z477" s="29"/>
      <c r="AA477" s="29"/>
      <c r="BC477" s="56" t="s">
        <v>289</v>
      </c>
      <c r="BD477" s="22"/>
      <c r="BE477" s="24"/>
    </row>
    <row r="478" spans="1:57" s="2" customFormat="1" ht="15">
      <c r="A478" s="30"/>
      <c r="B478"/>
      <c r="C478"/>
      <c r="D478"/>
      <c r="E478"/>
      <c r="F478"/>
      <c r="G478"/>
      <c r="H478"/>
      <c r="I478"/>
      <c r="J478"/>
      <c r="Z478" s="29"/>
      <c r="AA478" s="29"/>
      <c r="BC478" s="56" t="s">
        <v>291</v>
      </c>
      <c r="BD478" s="22"/>
      <c r="BE478" s="24"/>
    </row>
    <row r="479" spans="1:57" s="2" customFormat="1" ht="15">
      <c r="A479" s="30"/>
      <c r="B479"/>
      <c r="C479"/>
      <c r="D479"/>
      <c r="E479"/>
      <c r="F479"/>
      <c r="G479"/>
      <c r="H479"/>
      <c r="I479"/>
      <c r="J479"/>
      <c r="Z479" s="29"/>
      <c r="AA479" s="29"/>
      <c r="BC479" s="56" t="s">
        <v>293</v>
      </c>
      <c r="BD479" s="22"/>
      <c r="BE479" s="24"/>
    </row>
    <row r="480" spans="1:57" s="2" customFormat="1" ht="15">
      <c r="A480" s="30"/>
      <c r="B480"/>
      <c r="C480"/>
      <c r="D480"/>
      <c r="E480"/>
      <c r="F480"/>
      <c r="G480"/>
      <c r="H480"/>
      <c r="I480"/>
      <c r="J480"/>
      <c r="Z480" s="29"/>
      <c r="AA480" s="29"/>
      <c r="BC480" s="56" t="s">
        <v>295</v>
      </c>
      <c r="BD480" s="22"/>
      <c r="BE480" s="24"/>
    </row>
    <row r="481" spans="1:57" s="2" customFormat="1" ht="15">
      <c r="A481" s="30"/>
      <c r="B481"/>
      <c r="C481"/>
      <c r="D481"/>
      <c r="E481"/>
      <c r="F481"/>
      <c r="G481"/>
      <c r="H481"/>
      <c r="I481"/>
      <c r="J481"/>
      <c r="Z481" s="29"/>
      <c r="AA481" s="29"/>
      <c r="BC481" s="56" t="s">
        <v>297</v>
      </c>
      <c r="BD481" s="22"/>
      <c r="BE481" s="24"/>
    </row>
    <row r="482" spans="1:57" s="2" customFormat="1" ht="15">
      <c r="A482" s="30"/>
      <c r="B482"/>
      <c r="C482"/>
      <c r="D482"/>
      <c r="E482"/>
      <c r="F482"/>
      <c r="G482"/>
      <c r="H482"/>
      <c r="I482"/>
      <c r="J482"/>
      <c r="Z482" s="29"/>
      <c r="AA482" s="29"/>
      <c r="BC482" s="56" t="s">
        <v>299</v>
      </c>
      <c r="BD482" s="22"/>
      <c r="BE482" s="24"/>
    </row>
    <row r="483" spans="1:57" s="2" customFormat="1" ht="15">
      <c r="A483" s="30"/>
      <c r="B483"/>
      <c r="C483"/>
      <c r="D483"/>
      <c r="E483"/>
      <c r="F483"/>
      <c r="G483"/>
      <c r="H483"/>
      <c r="I483"/>
      <c r="J483"/>
      <c r="Z483" s="29"/>
      <c r="AA483" s="29"/>
      <c r="BC483" s="56" t="s">
        <v>301</v>
      </c>
      <c r="BD483" s="22"/>
      <c r="BE483" s="24"/>
    </row>
    <row r="484" spans="1:57" s="2" customFormat="1" ht="15">
      <c r="A484" s="30"/>
      <c r="B484"/>
      <c r="C484"/>
      <c r="D484"/>
      <c r="E484"/>
      <c r="F484"/>
      <c r="G484"/>
      <c r="H484"/>
      <c r="I484"/>
      <c r="J484"/>
      <c r="Z484" s="29"/>
      <c r="AA484" s="29"/>
      <c r="BC484" s="56" t="s">
        <v>303</v>
      </c>
      <c r="BD484" s="22"/>
      <c r="BE484" s="24"/>
    </row>
    <row r="485" spans="1:57" s="2" customFormat="1" ht="15">
      <c r="A485" s="30"/>
      <c r="B485"/>
      <c r="C485"/>
      <c r="D485"/>
      <c r="E485"/>
      <c r="F485"/>
      <c r="G485"/>
      <c r="H485"/>
      <c r="I485"/>
      <c r="J485"/>
      <c r="Z485" s="29"/>
      <c r="AA485" s="29"/>
      <c r="BC485" s="56" t="s">
        <v>305</v>
      </c>
      <c r="BD485" s="22"/>
      <c r="BE485" s="24"/>
    </row>
    <row r="486" spans="1:57" s="2" customFormat="1" ht="15">
      <c r="A486" s="30"/>
      <c r="B486"/>
      <c r="C486"/>
      <c r="D486"/>
      <c r="E486"/>
      <c r="F486"/>
      <c r="G486"/>
      <c r="H486"/>
      <c r="I486"/>
      <c r="J486"/>
      <c r="Z486" s="29"/>
      <c r="AA486" s="29"/>
      <c r="BC486" s="56" t="s">
        <v>307</v>
      </c>
      <c r="BD486" s="22"/>
      <c r="BE486" s="24"/>
    </row>
    <row r="487" spans="1:57" s="2" customFormat="1" ht="15">
      <c r="A487" s="30"/>
      <c r="B487"/>
      <c r="C487"/>
      <c r="D487"/>
      <c r="E487"/>
      <c r="F487"/>
      <c r="G487"/>
      <c r="H487"/>
      <c r="I487"/>
      <c r="J487"/>
      <c r="Z487" s="29"/>
      <c r="AA487" s="29"/>
      <c r="BC487" s="56" t="s">
        <v>309</v>
      </c>
      <c r="BD487" s="22"/>
      <c r="BE487" s="24"/>
    </row>
    <row r="488" spans="1:57" s="2" customFormat="1" ht="15">
      <c r="A488" s="30"/>
      <c r="B488"/>
      <c r="C488"/>
      <c r="D488"/>
      <c r="E488"/>
      <c r="F488"/>
      <c r="G488"/>
      <c r="H488"/>
      <c r="I488"/>
      <c r="J488"/>
      <c r="Z488" s="29"/>
      <c r="AA488" s="29"/>
      <c r="BC488" s="56" t="s">
        <v>311</v>
      </c>
      <c r="BD488" s="22"/>
      <c r="BE488" s="24"/>
    </row>
    <row r="489" spans="1:57" s="2" customFormat="1" ht="15">
      <c r="A489" s="30"/>
      <c r="B489"/>
      <c r="C489"/>
      <c r="D489"/>
      <c r="E489"/>
      <c r="F489"/>
      <c r="G489"/>
      <c r="H489"/>
      <c r="I489"/>
      <c r="J489"/>
      <c r="Z489" s="29"/>
      <c r="AA489" s="29"/>
      <c r="BC489" s="56" t="s">
        <v>313</v>
      </c>
      <c r="BD489" s="22"/>
      <c r="BE489" s="24"/>
    </row>
    <row r="490" spans="1:57" s="2" customFormat="1" ht="15">
      <c r="A490" s="30"/>
      <c r="B490"/>
      <c r="C490"/>
      <c r="D490"/>
      <c r="E490"/>
      <c r="F490"/>
      <c r="G490"/>
      <c r="H490"/>
      <c r="I490"/>
      <c r="J490"/>
      <c r="Z490" s="29"/>
      <c r="AA490" s="29"/>
      <c r="BC490" s="56" t="s">
        <v>315</v>
      </c>
      <c r="BD490" s="22"/>
      <c r="BE490" s="24"/>
    </row>
    <row r="491" spans="1:57" s="2" customFormat="1" ht="15">
      <c r="A491" s="30"/>
      <c r="B491"/>
      <c r="C491"/>
      <c r="D491"/>
      <c r="E491"/>
      <c r="F491"/>
      <c r="G491"/>
      <c r="H491"/>
      <c r="I491"/>
      <c r="J491"/>
      <c r="Z491" s="29"/>
      <c r="AA491" s="29"/>
      <c r="BC491" s="56" t="s">
        <v>317</v>
      </c>
      <c r="BD491" s="22"/>
      <c r="BE491" s="24"/>
    </row>
    <row r="492" spans="1:57" s="2" customFormat="1" ht="15">
      <c r="A492" s="30"/>
      <c r="B492"/>
      <c r="C492"/>
      <c r="D492"/>
      <c r="E492"/>
      <c r="F492"/>
      <c r="G492"/>
      <c r="H492"/>
      <c r="I492"/>
      <c r="J492"/>
      <c r="Z492" s="29"/>
      <c r="AA492" s="29"/>
      <c r="BC492" s="56" t="s">
        <v>319</v>
      </c>
      <c r="BD492" s="22"/>
      <c r="BE492" s="24"/>
    </row>
    <row r="493" spans="1:57" s="2" customFormat="1" ht="15">
      <c r="A493" s="30"/>
      <c r="B493"/>
      <c r="C493"/>
      <c r="D493"/>
      <c r="E493"/>
      <c r="F493"/>
      <c r="G493"/>
      <c r="H493"/>
      <c r="I493"/>
      <c r="J493"/>
      <c r="Z493" s="29"/>
      <c r="AA493" s="29"/>
      <c r="BC493" s="56" t="s">
        <v>321</v>
      </c>
      <c r="BD493" s="22"/>
      <c r="BE493" s="24"/>
    </row>
    <row r="494" spans="1:57" s="2" customFormat="1" ht="15">
      <c r="A494" s="30"/>
      <c r="B494"/>
      <c r="C494"/>
      <c r="D494"/>
      <c r="E494"/>
      <c r="F494"/>
      <c r="G494"/>
      <c r="H494"/>
      <c r="I494"/>
      <c r="J494"/>
      <c r="Z494" s="29"/>
      <c r="AA494" s="29"/>
      <c r="BC494" s="56" t="s">
        <v>323</v>
      </c>
      <c r="BD494" s="22"/>
      <c r="BE494" s="24"/>
    </row>
    <row r="495" spans="1:57" s="2" customFormat="1" ht="15">
      <c r="A495" s="30"/>
      <c r="B495"/>
      <c r="C495"/>
      <c r="D495"/>
      <c r="E495"/>
      <c r="F495"/>
      <c r="G495"/>
      <c r="H495"/>
      <c r="I495"/>
      <c r="J495"/>
      <c r="Z495" s="29"/>
      <c r="AA495" s="29"/>
      <c r="BC495" s="56" t="s">
        <v>882</v>
      </c>
      <c r="BD495" s="22"/>
      <c r="BE495" s="24"/>
    </row>
    <row r="496" spans="1:57" s="2" customFormat="1" ht="15">
      <c r="A496" s="30"/>
      <c r="B496"/>
      <c r="C496"/>
      <c r="D496"/>
      <c r="E496"/>
      <c r="F496"/>
      <c r="G496"/>
      <c r="H496"/>
      <c r="I496"/>
      <c r="J496"/>
      <c r="Z496" s="29"/>
      <c r="AA496" s="29"/>
      <c r="BC496" s="56" t="s">
        <v>326</v>
      </c>
      <c r="BD496" s="22"/>
      <c r="BE496" s="24"/>
    </row>
    <row r="497" spans="1:57" s="2" customFormat="1" ht="15">
      <c r="A497" s="30"/>
      <c r="B497"/>
      <c r="C497"/>
      <c r="D497"/>
      <c r="E497"/>
      <c r="F497"/>
      <c r="G497"/>
      <c r="H497"/>
      <c r="I497"/>
      <c r="J497"/>
      <c r="Z497" s="29"/>
      <c r="AA497" s="29"/>
      <c r="BC497" s="56" t="s">
        <v>856</v>
      </c>
      <c r="BD497" s="22"/>
      <c r="BE497" s="24"/>
    </row>
    <row r="498" spans="1:57" s="2" customFormat="1" ht="15">
      <c r="A498" s="30"/>
      <c r="B498"/>
      <c r="C498"/>
      <c r="D498"/>
      <c r="E498"/>
      <c r="F498"/>
      <c r="G498"/>
      <c r="H498"/>
      <c r="I498"/>
      <c r="J498"/>
      <c r="Z498" s="29"/>
      <c r="AA498" s="29"/>
      <c r="BC498" s="56" t="s">
        <v>329</v>
      </c>
      <c r="BD498" s="22"/>
      <c r="BE498" s="24"/>
    </row>
    <row r="499" spans="1:57" s="2" customFormat="1" ht="15">
      <c r="A499" s="30"/>
      <c r="B499"/>
      <c r="C499"/>
      <c r="D499"/>
      <c r="E499"/>
      <c r="F499"/>
      <c r="G499"/>
      <c r="H499"/>
      <c r="I499"/>
      <c r="J499"/>
      <c r="Z499" s="29"/>
      <c r="AA499" s="29"/>
      <c r="BC499" s="56" t="s">
        <v>331</v>
      </c>
      <c r="BD499" s="22"/>
      <c r="BE499" s="24"/>
    </row>
    <row r="500" spans="1:57" s="2" customFormat="1" ht="15">
      <c r="A500" s="30"/>
      <c r="B500"/>
      <c r="C500"/>
      <c r="D500"/>
      <c r="E500"/>
      <c r="F500"/>
      <c r="G500"/>
      <c r="H500"/>
      <c r="I500"/>
      <c r="J500"/>
      <c r="Z500" s="29"/>
      <c r="AA500" s="29"/>
      <c r="BC500" s="56" t="s">
        <v>333</v>
      </c>
      <c r="BD500" s="22"/>
      <c r="BE500" s="24"/>
    </row>
    <row r="501" spans="1:57" s="2" customFormat="1" ht="15">
      <c r="A501" s="30"/>
      <c r="B501"/>
      <c r="C501"/>
      <c r="D501"/>
      <c r="E501"/>
      <c r="F501"/>
      <c r="G501"/>
      <c r="H501"/>
      <c r="I501"/>
      <c r="J501"/>
      <c r="Z501" s="29"/>
      <c r="AA501" s="29"/>
      <c r="BC501" s="56" t="s">
        <v>335</v>
      </c>
      <c r="BD501" s="22"/>
      <c r="BE501" s="24"/>
    </row>
    <row r="502" spans="1:57" s="2" customFormat="1" ht="15">
      <c r="A502" s="30"/>
      <c r="B502"/>
      <c r="C502"/>
      <c r="D502"/>
      <c r="E502"/>
      <c r="F502"/>
      <c r="G502"/>
      <c r="H502"/>
      <c r="I502"/>
      <c r="J502"/>
      <c r="Z502" s="29"/>
      <c r="AA502" s="29"/>
      <c r="BC502" s="56" t="s">
        <v>337</v>
      </c>
      <c r="BD502" s="22"/>
      <c r="BE502" s="24"/>
    </row>
    <row r="503" spans="1:57" s="2" customFormat="1" ht="15">
      <c r="A503" s="30"/>
      <c r="B503"/>
      <c r="C503"/>
      <c r="D503"/>
      <c r="E503"/>
      <c r="F503"/>
      <c r="G503"/>
      <c r="H503"/>
      <c r="I503"/>
      <c r="J503"/>
      <c r="Z503" s="29"/>
      <c r="AA503" s="29"/>
      <c r="BC503" s="56" t="s">
        <v>339</v>
      </c>
      <c r="BD503" s="22"/>
      <c r="BE503" s="24"/>
    </row>
    <row r="504" spans="1:57" s="2" customFormat="1" ht="15">
      <c r="A504" s="30"/>
      <c r="B504"/>
      <c r="C504"/>
      <c r="D504"/>
      <c r="E504"/>
      <c r="F504"/>
      <c r="G504"/>
      <c r="H504"/>
      <c r="I504"/>
      <c r="J504"/>
      <c r="Z504" s="29"/>
      <c r="AA504" s="29"/>
      <c r="BC504" s="56" t="s">
        <v>341</v>
      </c>
      <c r="BD504" s="22"/>
      <c r="BE504" s="24"/>
    </row>
    <row r="505" spans="1:57" s="2" customFormat="1" ht="15">
      <c r="A505" s="30"/>
      <c r="B505"/>
      <c r="C505"/>
      <c r="D505"/>
      <c r="E505"/>
      <c r="F505"/>
      <c r="G505"/>
      <c r="H505"/>
      <c r="I505"/>
      <c r="J505"/>
      <c r="Z505" s="29"/>
      <c r="AA505" s="29"/>
      <c r="BC505" s="56" t="s">
        <v>343</v>
      </c>
      <c r="BD505" s="22"/>
      <c r="BE505" s="24"/>
    </row>
    <row r="506" spans="1:57" s="2" customFormat="1" ht="15">
      <c r="A506" s="30"/>
      <c r="B506"/>
      <c r="C506"/>
      <c r="D506"/>
      <c r="E506"/>
      <c r="F506"/>
      <c r="G506"/>
      <c r="H506"/>
      <c r="I506"/>
      <c r="J506"/>
      <c r="Z506" s="29"/>
      <c r="AA506" s="29"/>
      <c r="BC506" s="56" t="s">
        <v>345</v>
      </c>
      <c r="BD506" s="22"/>
      <c r="BE506" s="24"/>
    </row>
    <row r="507" spans="1:57" s="2" customFormat="1" ht="15">
      <c r="A507" s="30"/>
      <c r="B507"/>
      <c r="C507"/>
      <c r="D507"/>
      <c r="E507"/>
      <c r="F507"/>
      <c r="G507"/>
      <c r="H507"/>
      <c r="I507"/>
      <c r="J507"/>
      <c r="Z507" s="29"/>
      <c r="AA507" s="29"/>
      <c r="BC507" s="56" t="s">
        <v>347</v>
      </c>
      <c r="BD507" s="22"/>
      <c r="BE507" s="24"/>
    </row>
    <row r="508" spans="1:57" s="2" customFormat="1" ht="15">
      <c r="A508" s="30"/>
      <c r="B508"/>
      <c r="C508"/>
      <c r="D508"/>
      <c r="E508"/>
      <c r="F508"/>
      <c r="G508"/>
      <c r="H508"/>
      <c r="I508"/>
      <c r="J508"/>
      <c r="Z508" s="29"/>
      <c r="AA508" s="29"/>
      <c r="BC508" s="56" t="s">
        <v>349</v>
      </c>
      <c r="BD508" s="22"/>
      <c r="BE508" s="24"/>
    </row>
    <row r="509" spans="1:57" s="2" customFormat="1" ht="15">
      <c r="A509" s="30"/>
      <c r="B509"/>
      <c r="C509"/>
      <c r="D509"/>
      <c r="E509"/>
      <c r="F509"/>
      <c r="G509"/>
      <c r="H509"/>
      <c r="I509"/>
      <c r="J509"/>
      <c r="Z509" s="29"/>
      <c r="AA509" s="29"/>
      <c r="BC509" s="56" t="s">
        <v>351</v>
      </c>
      <c r="BD509" s="22"/>
      <c r="BE509" s="24"/>
    </row>
    <row r="510" spans="1:57" s="2" customFormat="1" ht="15">
      <c r="A510" s="30"/>
      <c r="B510"/>
      <c r="C510"/>
      <c r="D510"/>
      <c r="E510"/>
      <c r="F510"/>
      <c r="G510"/>
      <c r="H510"/>
      <c r="I510"/>
      <c r="J510"/>
      <c r="Z510" s="29"/>
      <c r="AA510" s="29"/>
      <c r="BC510" s="56" t="s">
        <v>353</v>
      </c>
      <c r="BD510" s="22"/>
      <c r="BE510" s="24"/>
    </row>
    <row r="511" spans="1:57" s="2" customFormat="1" ht="15">
      <c r="A511" s="30"/>
      <c r="B511"/>
      <c r="C511"/>
      <c r="D511"/>
      <c r="E511"/>
      <c r="F511"/>
      <c r="G511"/>
      <c r="H511"/>
      <c r="I511"/>
      <c r="J511"/>
      <c r="Z511" s="29"/>
      <c r="AA511" s="29"/>
      <c r="BC511" s="56" t="s">
        <v>355</v>
      </c>
      <c r="BD511" s="22"/>
      <c r="BE511" s="24"/>
    </row>
    <row r="512" spans="1:57" s="2" customFormat="1" ht="15">
      <c r="A512" s="30"/>
      <c r="B512"/>
      <c r="C512"/>
      <c r="D512"/>
      <c r="E512"/>
      <c r="F512"/>
      <c r="G512"/>
      <c r="H512"/>
      <c r="I512"/>
      <c r="J512"/>
      <c r="Z512" s="29"/>
      <c r="AA512" s="29"/>
      <c r="BC512" s="56" t="s">
        <v>357</v>
      </c>
      <c r="BD512" s="22"/>
      <c r="BE512" s="24"/>
    </row>
    <row r="513" spans="1:57" s="2" customFormat="1" ht="15">
      <c r="A513" s="30"/>
      <c r="B513"/>
      <c r="C513"/>
      <c r="D513"/>
      <c r="E513"/>
      <c r="F513"/>
      <c r="G513"/>
      <c r="H513"/>
      <c r="I513"/>
      <c r="J513"/>
      <c r="Z513" s="29"/>
      <c r="AA513" s="29"/>
      <c r="BC513" s="56" t="s">
        <v>359</v>
      </c>
      <c r="BD513" s="22"/>
      <c r="BE513" s="24"/>
    </row>
    <row r="514" spans="1:57" s="2" customFormat="1" ht="15">
      <c r="A514" s="30"/>
      <c r="B514"/>
      <c r="C514"/>
      <c r="D514"/>
      <c r="E514"/>
      <c r="F514"/>
      <c r="G514"/>
      <c r="H514"/>
      <c r="I514"/>
      <c r="J514"/>
      <c r="Z514" s="29"/>
      <c r="AA514" s="29"/>
      <c r="BC514" s="56" t="s">
        <v>361</v>
      </c>
      <c r="BD514" s="22"/>
      <c r="BE514" s="24"/>
    </row>
    <row r="515" spans="1:57" s="2" customFormat="1" ht="15">
      <c r="A515" s="30"/>
      <c r="B515"/>
      <c r="C515"/>
      <c r="D515"/>
      <c r="E515"/>
      <c r="F515"/>
      <c r="G515"/>
      <c r="H515"/>
      <c r="I515"/>
      <c r="J515"/>
      <c r="Z515" s="29"/>
      <c r="AA515" s="29"/>
      <c r="BC515" s="56" t="s">
        <v>363</v>
      </c>
      <c r="BD515" s="22"/>
      <c r="BE515" s="24"/>
    </row>
    <row r="516" spans="1:57" s="2" customFormat="1" ht="15">
      <c r="A516" s="30"/>
      <c r="B516"/>
      <c r="C516"/>
      <c r="D516"/>
      <c r="E516"/>
      <c r="F516"/>
      <c r="G516"/>
      <c r="H516"/>
      <c r="I516"/>
      <c r="J516"/>
      <c r="Z516" s="29"/>
      <c r="AA516" s="29"/>
      <c r="BC516" s="56" t="s">
        <v>365</v>
      </c>
      <c r="BD516" s="22"/>
      <c r="BE516" s="24"/>
    </row>
    <row r="517" spans="1:57" s="2" customFormat="1" ht="15">
      <c r="A517" s="30"/>
      <c r="B517"/>
      <c r="C517"/>
      <c r="D517"/>
      <c r="E517"/>
      <c r="F517"/>
      <c r="G517"/>
      <c r="H517"/>
      <c r="I517"/>
      <c r="J517"/>
      <c r="Z517" s="29"/>
      <c r="AA517" s="29"/>
      <c r="BC517" s="56" t="s">
        <v>367</v>
      </c>
      <c r="BD517" s="22"/>
      <c r="BE517" s="24"/>
    </row>
    <row r="518" spans="1:57" s="2" customFormat="1" ht="15">
      <c r="A518" s="30"/>
      <c r="B518"/>
      <c r="C518"/>
      <c r="D518"/>
      <c r="E518"/>
      <c r="F518"/>
      <c r="G518"/>
      <c r="H518"/>
      <c r="I518"/>
      <c r="J518"/>
      <c r="Z518" s="29"/>
      <c r="AA518" s="29"/>
      <c r="BC518" s="56" t="s">
        <v>369</v>
      </c>
      <c r="BD518" s="22"/>
      <c r="BE518" s="24"/>
    </row>
    <row r="519" spans="1:57" s="2" customFormat="1" ht="15">
      <c r="A519" s="30"/>
      <c r="B519"/>
      <c r="C519"/>
      <c r="D519"/>
      <c r="E519"/>
      <c r="F519"/>
      <c r="G519"/>
      <c r="H519"/>
      <c r="I519"/>
      <c r="J519"/>
      <c r="Z519" s="29"/>
      <c r="AA519" s="29"/>
      <c r="BC519" s="56" t="s">
        <v>371</v>
      </c>
      <c r="BD519" s="22"/>
      <c r="BE519" s="24"/>
    </row>
    <row r="520" spans="1:57" s="2" customFormat="1" ht="15">
      <c r="A520" s="30"/>
      <c r="B520"/>
      <c r="C520"/>
      <c r="D520"/>
      <c r="E520"/>
      <c r="F520"/>
      <c r="G520"/>
      <c r="H520"/>
      <c r="I520"/>
      <c r="J520"/>
      <c r="Z520" s="29"/>
      <c r="AA520" s="29"/>
      <c r="BC520" s="56" t="s">
        <v>373</v>
      </c>
      <c r="BD520" s="22"/>
      <c r="BE520" s="24"/>
    </row>
    <row r="521" spans="1:57" s="2" customFormat="1" ht="15">
      <c r="A521" s="30"/>
      <c r="B521"/>
      <c r="C521"/>
      <c r="D521"/>
      <c r="E521"/>
      <c r="F521"/>
      <c r="G521"/>
      <c r="H521"/>
      <c r="I521"/>
      <c r="J521"/>
      <c r="Z521" s="29"/>
      <c r="AA521" s="29"/>
      <c r="BC521" s="56" t="s">
        <v>375</v>
      </c>
      <c r="BD521" s="22"/>
      <c r="BE521" s="24"/>
    </row>
    <row r="522" spans="1:57" s="2" customFormat="1" ht="15">
      <c r="A522" s="30"/>
      <c r="B522"/>
      <c r="C522"/>
      <c r="D522"/>
      <c r="E522"/>
      <c r="F522"/>
      <c r="G522"/>
      <c r="H522"/>
      <c r="I522"/>
      <c r="J522"/>
      <c r="Z522" s="29"/>
      <c r="AA522" s="29"/>
      <c r="BC522" s="56" t="s">
        <v>377</v>
      </c>
      <c r="BD522" s="22"/>
      <c r="BE522" s="24"/>
    </row>
    <row r="523" spans="1:57" s="2" customFormat="1" ht="15">
      <c r="A523" s="30"/>
      <c r="B523"/>
      <c r="C523"/>
      <c r="D523"/>
      <c r="E523"/>
      <c r="F523"/>
      <c r="G523"/>
      <c r="H523"/>
      <c r="I523"/>
      <c r="J523"/>
      <c r="Z523" s="29"/>
      <c r="AA523" s="29"/>
      <c r="BC523" s="56" t="s">
        <v>379</v>
      </c>
      <c r="BD523" s="22"/>
      <c r="BE523" s="24"/>
    </row>
    <row r="524" spans="1:57" s="2" customFormat="1" ht="15">
      <c r="A524" s="30"/>
      <c r="B524"/>
      <c r="C524"/>
      <c r="D524"/>
      <c r="E524"/>
      <c r="F524"/>
      <c r="G524"/>
      <c r="H524"/>
      <c r="I524"/>
      <c r="J524"/>
      <c r="Z524" s="29"/>
      <c r="AA524" s="29"/>
      <c r="BC524" s="56" t="s">
        <v>381</v>
      </c>
      <c r="BD524" s="22"/>
      <c r="BE524" s="24"/>
    </row>
    <row r="525" spans="1:57" s="2" customFormat="1" ht="15">
      <c r="A525" s="30"/>
      <c r="B525"/>
      <c r="C525"/>
      <c r="D525"/>
      <c r="E525"/>
      <c r="F525"/>
      <c r="G525"/>
      <c r="H525"/>
      <c r="I525"/>
      <c r="J525"/>
      <c r="Z525" s="29"/>
      <c r="AA525" s="29"/>
      <c r="BC525" s="56" t="s">
        <v>383</v>
      </c>
      <c r="BD525" s="22"/>
      <c r="BE525" s="24"/>
    </row>
    <row r="526" spans="1:57" s="2" customFormat="1" ht="15">
      <c r="A526" s="30"/>
      <c r="B526"/>
      <c r="C526"/>
      <c r="D526"/>
      <c r="E526"/>
      <c r="F526"/>
      <c r="G526"/>
      <c r="H526"/>
      <c r="I526"/>
      <c r="J526"/>
      <c r="Z526" s="29"/>
      <c r="AA526" s="29"/>
      <c r="BC526" s="56" t="s">
        <v>385</v>
      </c>
      <c r="BD526" s="22"/>
      <c r="BE526" s="24"/>
    </row>
    <row r="527" spans="1:57" s="2" customFormat="1" ht="15">
      <c r="A527" s="30"/>
      <c r="B527"/>
      <c r="C527"/>
      <c r="D527"/>
      <c r="E527"/>
      <c r="F527"/>
      <c r="G527"/>
      <c r="H527"/>
      <c r="I527"/>
      <c r="J527"/>
      <c r="Z527" s="29"/>
      <c r="AA527" s="29"/>
      <c r="BC527" s="56" t="s">
        <v>387</v>
      </c>
      <c r="BD527" s="22"/>
      <c r="BE527" s="24"/>
    </row>
    <row r="528" spans="1:57" s="2" customFormat="1" ht="15">
      <c r="A528" s="30"/>
      <c r="B528"/>
      <c r="C528"/>
      <c r="D528"/>
      <c r="E528"/>
      <c r="F528"/>
      <c r="G528"/>
      <c r="H528"/>
      <c r="I528"/>
      <c r="J528"/>
      <c r="Z528" s="29"/>
      <c r="AA528" s="29"/>
      <c r="BC528" s="56" t="s">
        <v>389</v>
      </c>
      <c r="BD528" s="22"/>
      <c r="BE528" s="24"/>
    </row>
    <row r="529" spans="1:57" s="2" customFormat="1" ht="15">
      <c r="A529" s="30"/>
      <c r="B529"/>
      <c r="C529"/>
      <c r="D529"/>
      <c r="E529"/>
      <c r="F529"/>
      <c r="G529"/>
      <c r="H529"/>
      <c r="I529"/>
      <c r="J529"/>
      <c r="Z529" s="29"/>
      <c r="AA529" s="29"/>
      <c r="BC529" s="56" t="s">
        <v>391</v>
      </c>
      <c r="BD529" s="22"/>
      <c r="BE529" s="24"/>
    </row>
    <row r="530" spans="1:57" s="2" customFormat="1" ht="15">
      <c r="A530" s="30"/>
      <c r="B530"/>
      <c r="C530"/>
      <c r="D530"/>
      <c r="E530"/>
      <c r="F530"/>
      <c r="G530"/>
      <c r="H530"/>
      <c r="I530"/>
      <c r="J530"/>
      <c r="Z530" s="29"/>
      <c r="AA530" s="29"/>
      <c r="BC530" s="56" t="s">
        <v>393</v>
      </c>
      <c r="BD530" s="22"/>
      <c r="BE530" s="24"/>
    </row>
    <row r="531" spans="1:57" s="2" customFormat="1" ht="15">
      <c r="A531" s="30"/>
      <c r="B531"/>
      <c r="C531"/>
      <c r="D531"/>
      <c r="E531"/>
      <c r="F531"/>
      <c r="G531"/>
      <c r="H531"/>
      <c r="I531"/>
      <c r="J531"/>
      <c r="Z531" s="29"/>
      <c r="AA531" s="29"/>
      <c r="BC531" s="56" t="s">
        <v>395</v>
      </c>
      <c r="BD531" s="22"/>
      <c r="BE531" s="24"/>
    </row>
    <row r="532" spans="1:57" s="2" customFormat="1" ht="15">
      <c r="A532" s="30"/>
      <c r="B532"/>
      <c r="C532"/>
      <c r="D532"/>
      <c r="E532"/>
      <c r="F532"/>
      <c r="G532"/>
      <c r="H532"/>
      <c r="I532"/>
      <c r="J532"/>
      <c r="Z532" s="29"/>
      <c r="AA532" s="29"/>
      <c r="BC532" s="56" t="s">
        <v>397</v>
      </c>
      <c r="BD532" s="22"/>
      <c r="BE532" s="24"/>
    </row>
    <row r="533" spans="1:57" s="2" customFormat="1" ht="15">
      <c r="A533" s="30"/>
      <c r="B533"/>
      <c r="C533"/>
      <c r="D533"/>
      <c r="E533"/>
      <c r="F533"/>
      <c r="G533"/>
      <c r="H533"/>
      <c r="I533"/>
      <c r="J533"/>
      <c r="Z533" s="29"/>
      <c r="AA533" s="29"/>
      <c r="BC533" s="56" t="s">
        <v>399</v>
      </c>
      <c r="BD533" s="22"/>
      <c r="BE533" s="24"/>
    </row>
    <row r="534" spans="1:57" s="2" customFormat="1" ht="15">
      <c r="A534" s="30"/>
      <c r="B534"/>
      <c r="C534"/>
      <c r="D534"/>
      <c r="E534"/>
      <c r="F534"/>
      <c r="G534"/>
      <c r="H534"/>
      <c r="I534"/>
      <c r="J534"/>
      <c r="Z534" s="29"/>
      <c r="AA534" s="29"/>
      <c r="BC534" s="56" t="s">
        <v>401</v>
      </c>
      <c r="BD534" s="22"/>
      <c r="BE534" s="24"/>
    </row>
    <row r="535" spans="1:57" s="2" customFormat="1" ht="15">
      <c r="A535" s="30"/>
      <c r="B535"/>
      <c r="C535"/>
      <c r="D535"/>
      <c r="E535"/>
      <c r="F535"/>
      <c r="G535"/>
      <c r="H535"/>
      <c r="I535"/>
      <c r="J535"/>
      <c r="Z535" s="29"/>
      <c r="AA535" s="29"/>
      <c r="BC535" s="56" t="s">
        <v>403</v>
      </c>
      <c r="BD535" s="22"/>
      <c r="BE535" s="24"/>
    </row>
    <row r="536" spans="1:57" s="2" customFormat="1" ht="15">
      <c r="A536" s="30"/>
      <c r="B536"/>
      <c r="C536"/>
      <c r="D536"/>
      <c r="E536"/>
      <c r="F536"/>
      <c r="G536"/>
      <c r="H536"/>
      <c r="I536"/>
      <c r="J536"/>
      <c r="Z536" s="29"/>
      <c r="AA536" s="29"/>
      <c r="BC536" s="56" t="s">
        <v>405</v>
      </c>
      <c r="BD536" s="22"/>
      <c r="BE536" s="24"/>
    </row>
    <row r="537" spans="1:57" s="2" customFormat="1" ht="15">
      <c r="A537" s="30"/>
      <c r="B537"/>
      <c r="C537"/>
      <c r="D537"/>
      <c r="E537"/>
      <c r="F537"/>
      <c r="G537"/>
      <c r="H537"/>
      <c r="I537"/>
      <c r="J537"/>
      <c r="Z537" s="29"/>
      <c r="AA537" s="29"/>
      <c r="BC537" s="56" t="s">
        <v>407</v>
      </c>
      <c r="BD537" s="22"/>
      <c r="BE537" s="24"/>
    </row>
    <row r="538" spans="1:57" s="2" customFormat="1" ht="15">
      <c r="A538" s="30"/>
      <c r="B538"/>
      <c r="C538"/>
      <c r="D538"/>
      <c r="E538"/>
      <c r="F538"/>
      <c r="G538"/>
      <c r="H538"/>
      <c r="I538"/>
      <c r="J538"/>
      <c r="Z538" s="29"/>
      <c r="AA538" s="29"/>
      <c r="BC538" s="56" t="s">
        <v>409</v>
      </c>
      <c r="BD538" s="22"/>
      <c r="BE538" s="24"/>
    </row>
    <row r="539" spans="1:57" s="2" customFormat="1" ht="15">
      <c r="A539" s="30"/>
      <c r="B539"/>
      <c r="C539"/>
      <c r="D539"/>
      <c r="E539"/>
      <c r="F539"/>
      <c r="G539"/>
      <c r="H539"/>
      <c r="I539"/>
      <c r="J539"/>
      <c r="Z539" s="29"/>
      <c r="AA539" s="29"/>
      <c r="BC539" s="56" t="s">
        <v>411</v>
      </c>
      <c r="BD539" s="22"/>
      <c r="BE539" s="24"/>
    </row>
    <row r="540" spans="1:57" s="2" customFormat="1" ht="15">
      <c r="A540" s="30"/>
      <c r="B540"/>
      <c r="C540"/>
      <c r="D540"/>
      <c r="E540"/>
      <c r="F540"/>
      <c r="G540"/>
      <c r="H540"/>
      <c r="I540"/>
      <c r="J540"/>
      <c r="Z540" s="29"/>
      <c r="AA540" s="29"/>
      <c r="BC540" s="56" t="s">
        <v>413</v>
      </c>
      <c r="BD540" s="22"/>
      <c r="BE540" s="24"/>
    </row>
    <row r="541" spans="1:57" s="2" customFormat="1" ht="15">
      <c r="A541" s="30"/>
      <c r="B541"/>
      <c r="C541"/>
      <c r="D541"/>
      <c r="E541"/>
      <c r="F541"/>
      <c r="G541"/>
      <c r="H541"/>
      <c r="I541"/>
      <c r="J541"/>
      <c r="Z541" s="29"/>
      <c r="AA541" s="29"/>
      <c r="BC541" s="56" t="s">
        <v>415</v>
      </c>
      <c r="BD541" s="22"/>
      <c r="BE541" s="24"/>
    </row>
    <row r="542" spans="1:57" s="2" customFormat="1" ht="15">
      <c r="A542" s="30"/>
      <c r="B542"/>
      <c r="C542"/>
      <c r="D542"/>
      <c r="E542"/>
      <c r="F542"/>
      <c r="G542"/>
      <c r="H542"/>
      <c r="I542"/>
      <c r="J542"/>
      <c r="Z542" s="29"/>
      <c r="AA542" s="29"/>
      <c r="BC542" s="56" t="s">
        <v>417</v>
      </c>
      <c r="BD542" s="22"/>
      <c r="BE542" s="24"/>
    </row>
    <row r="543" spans="1:57" s="2" customFormat="1" ht="15">
      <c r="A543" s="30"/>
      <c r="B543"/>
      <c r="C543"/>
      <c r="D543"/>
      <c r="E543"/>
      <c r="F543"/>
      <c r="G543"/>
      <c r="H543"/>
      <c r="I543"/>
      <c r="J543"/>
      <c r="Z543" s="29"/>
      <c r="AA543" s="29"/>
      <c r="BC543" s="56" t="s">
        <v>419</v>
      </c>
      <c r="BD543" s="22"/>
      <c r="BE543" s="24"/>
    </row>
    <row r="544" spans="1:57" s="2" customFormat="1" ht="15">
      <c r="A544" s="30"/>
      <c r="B544"/>
      <c r="C544"/>
      <c r="D544"/>
      <c r="E544"/>
      <c r="F544"/>
      <c r="G544"/>
      <c r="H544"/>
      <c r="I544"/>
      <c r="J544"/>
      <c r="Z544" s="29"/>
      <c r="AA544" s="29"/>
      <c r="BC544" s="56" t="s">
        <v>421</v>
      </c>
      <c r="BD544" s="22"/>
      <c r="BE544" s="24"/>
    </row>
    <row r="545" spans="1:57" s="2" customFormat="1" ht="15">
      <c r="A545" s="30"/>
      <c r="B545"/>
      <c r="C545"/>
      <c r="D545"/>
      <c r="E545"/>
      <c r="F545"/>
      <c r="G545"/>
      <c r="H545"/>
      <c r="I545"/>
      <c r="J545"/>
      <c r="Z545" s="29"/>
      <c r="AA545" s="29"/>
      <c r="BC545" s="56" t="s">
        <v>423</v>
      </c>
      <c r="BD545" s="22"/>
      <c r="BE545" s="24"/>
    </row>
    <row r="546" spans="1:57" s="2" customFormat="1" ht="15">
      <c r="A546" s="30"/>
      <c r="B546"/>
      <c r="C546"/>
      <c r="D546"/>
      <c r="E546"/>
      <c r="F546"/>
      <c r="G546"/>
      <c r="H546"/>
      <c r="I546"/>
      <c r="J546"/>
      <c r="Z546" s="29"/>
      <c r="AA546" s="29"/>
      <c r="BC546" s="56" t="s">
        <v>425</v>
      </c>
      <c r="BD546" s="22"/>
      <c r="BE546" s="24"/>
    </row>
    <row r="547" spans="1:57" s="2" customFormat="1" ht="15">
      <c r="A547" s="30"/>
      <c r="B547"/>
      <c r="C547"/>
      <c r="D547"/>
      <c r="E547"/>
      <c r="F547"/>
      <c r="G547"/>
      <c r="H547"/>
      <c r="I547"/>
      <c r="J547"/>
      <c r="Z547" s="29"/>
      <c r="AA547" s="29"/>
      <c r="BC547" s="56" t="s">
        <v>427</v>
      </c>
      <c r="BD547" s="22"/>
      <c r="BE547" s="24"/>
    </row>
    <row r="548" spans="1:57" s="2" customFormat="1" ht="15">
      <c r="A548" s="30"/>
      <c r="B548"/>
      <c r="C548"/>
      <c r="D548"/>
      <c r="E548"/>
      <c r="F548"/>
      <c r="G548"/>
      <c r="H548"/>
      <c r="I548"/>
      <c r="J548"/>
      <c r="Z548" s="29"/>
      <c r="AA548" s="29"/>
      <c r="BC548" s="56" t="s">
        <v>429</v>
      </c>
      <c r="BD548" s="22"/>
      <c r="BE548" s="24"/>
    </row>
    <row r="549" spans="1:57" s="2" customFormat="1" ht="15">
      <c r="A549" s="30"/>
      <c r="B549"/>
      <c r="C549"/>
      <c r="D549"/>
      <c r="E549"/>
      <c r="F549"/>
      <c r="G549"/>
      <c r="H549"/>
      <c r="I549"/>
      <c r="J549"/>
      <c r="Z549" s="29"/>
      <c r="AA549" s="29"/>
      <c r="BC549" s="56" t="s">
        <v>431</v>
      </c>
      <c r="BD549" s="22"/>
      <c r="BE549" s="24"/>
    </row>
    <row r="550" spans="1:57" s="2" customFormat="1" ht="15">
      <c r="A550" s="30"/>
      <c r="B550"/>
      <c r="C550"/>
      <c r="D550"/>
      <c r="E550"/>
      <c r="F550"/>
      <c r="G550"/>
      <c r="H550"/>
      <c r="I550"/>
      <c r="J550"/>
      <c r="Z550" s="29"/>
      <c r="AA550" s="29"/>
      <c r="BC550" s="56" t="s">
        <v>433</v>
      </c>
      <c r="BD550" s="22"/>
      <c r="BE550" s="24"/>
    </row>
    <row r="551" spans="1:57" s="2" customFormat="1" ht="15">
      <c r="A551" s="30"/>
      <c r="B551"/>
      <c r="C551"/>
      <c r="D551"/>
      <c r="E551"/>
      <c r="F551"/>
      <c r="G551"/>
      <c r="H551"/>
      <c r="I551"/>
      <c r="J551"/>
      <c r="Z551" s="29"/>
      <c r="AA551" s="29"/>
      <c r="BC551" s="56" t="s">
        <v>888</v>
      </c>
      <c r="BD551" s="22"/>
      <c r="BE551" s="24"/>
    </row>
    <row r="552" spans="1:57" s="2" customFormat="1" ht="15">
      <c r="A552" s="30"/>
      <c r="B552"/>
      <c r="C552"/>
      <c r="D552"/>
      <c r="E552"/>
      <c r="F552"/>
      <c r="G552"/>
      <c r="H552"/>
      <c r="I552"/>
      <c r="J552"/>
      <c r="Z552" s="29"/>
      <c r="AA552" s="29"/>
      <c r="BC552" s="56" t="s">
        <v>436</v>
      </c>
      <c r="BD552" s="22"/>
      <c r="BE552" s="24"/>
    </row>
    <row r="553" spans="1:57" s="2" customFormat="1" ht="15">
      <c r="A553" s="30"/>
      <c r="B553"/>
      <c r="C553"/>
      <c r="D553"/>
      <c r="E553"/>
      <c r="F553"/>
      <c r="G553"/>
      <c r="H553"/>
      <c r="I553"/>
      <c r="J553"/>
      <c r="Z553" s="29"/>
      <c r="AA553" s="29"/>
      <c r="BC553" s="56" t="s">
        <v>438</v>
      </c>
      <c r="BD553" s="22"/>
      <c r="BE553" s="24"/>
    </row>
    <row r="554" spans="1:57" s="2" customFormat="1" ht="15">
      <c r="A554" s="30"/>
      <c r="B554"/>
      <c r="C554"/>
      <c r="D554"/>
      <c r="E554"/>
      <c r="F554"/>
      <c r="G554"/>
      <c r="H554"/>
      <c r="I554"/>
      <c r="J554"/>
      <c r="Z554" s="29"/>
      <c r="AA554" s="29"/>
      <c r="BC554" s="56" t="s">
        <v>440</v>
      </c>
      <c r="BD554" s="22"/>
      <c r="BE554" s="24"/>
    </row>
    <row r="555" spans="1:57" s="2" customFormat="1" ht="15">
      <c r="A555" s="30"/>
      <c r="B555"/>
      <c r="C555"/>
      <c r="D555"/>
      <c r="E555"/>
      <c r="F555"/>
      <c r="G555"/>
      <c r="H555"/>
      <c r="I555"/>
      <c r="J555"/>
      <c r="Z555" s="29"/>
      <c r="AA555" s="29"/>
      <c r="BC555" s="56" t="s">
        <v>442</v>
      </c>
      <c r="BD555" s="22"/>
      <c r="BE555" s="24"/>
    </row>
    <row r="556" spans="1:57" s="2" customFormat="1" ht="15">
      <c r="A556" s="30"/>
      <c r="B556"/>
      <c r="C556"/>
      <c r="D556"/>
      <c r="E556"/>
      <c r="F556"/>
      <c r="G556"/>
      <c r="H556"/>
      <c r="I556"/>
      <c r="J556"/>
      <c r="Z556" s="29"/>
      <c r="AA556" s="29"/>
      <c r="BC556" s="56" t="s">
        <v>444</v>
      </c>
      <c r="BD556" s="22"/>
      <c r="BE556" s="24"/>
    </row>
    <row r="557" spans="1:57" s="2" customFormat="1" ht="15">
      <c r="A557" s="30"/>
      <c r="B557"/>
      <c r="C557"/>
      <c r="D557"/>
      <c r="E557"/>
      <c r="F557"/>
      <c r="G557"/>
      <c r="H557"/>
      <c r="I557"/>
      <c r="J557"/>
      <c r="Z557" s="29"/>
      <c r="AA557" s="29"/>
      <c r="BC557" s="56" t="s">
        <v>446</v>
      </c>
      <c r="BD557" s="22"/>
      <c r="BE557" s="24"/>
    </row>
    <row r="558" spans="1:57" s="2" customFormat="1" ht="15">
      <c r="A558" s="30"/>
      <c r="B558"/>
      <c r="C558"/>
      <c r="D558"/>
      <c r="E558"/>
      <c r="F558"/>
      <c r="G558"/>
      <c r="H558"/>
      <c r="I558"/>
      <c r="J558"/>
      <c r="Z558" s="29"/>
      <c r="AA558" s="29"/>
      <c r="BC558" s="56" t="s">
        <v>448</v>
      </c>
      <c r="BD558" s="22"/>
      <c r="BE558" s="24"/>
    </row>
    <row r="559" spans="1:57" s="2" customFormat="1" ht="15">
      <c r="A559" s="30"/>
      <c r="B559"/>
      <c r="C559"/>
      <c r="D559"/>
      <c r="E559"/>
      <c r="F559"/>
      <c r="G559"/>
      <c r="H559"/>
      <c r="I559"/>
      <c r="J559"/>
      <c r="Z559" s="29"/>
      <c r="AA559" s="29"/>
      <c r="BC559" s="56" t="s">
        <v>450</v>
      </c>
      <c r="BD559" s="22"/>
      <c r="BE559" s="24"/>
    </row>
    <row r="560" spans="1:57" s="2" customFormat="1" ht="15">
      <c r="A560" s="30"/>
      <c r="B560"/>
      <c r="C560"/>
      <c r="D560"/>
      <c r="E560"/>
      <c r="F560"/>
      <c r="G560"/>
      <c r="H560"/>
      <c r="I560"/>
      <c r="J560"/>
      <c r="Z560" s="29"/>
      <c r="AA560" s="29"/>
      <c r="BC560" s="56" t="s">
        <v>452</v>
      </c>
      <c r="BD560" s="22"/>
      <c r="BE560" s="24"/>
    </row>
    <row r="561" spans="1:57" s="2" customFormat="1" ht="15">
      <c r="A561" s="30"/>
      <c r="B561"/>
      <c r="C561"/>
      <c r="D561"/>
      <c r="E561"/>
      <c r="F561"/>
      <c r="G561"/>
      <c r="H561"/>
      <c r="I561"/>
      <c r="J561"/>
      <c r="Z561" s="29"/>
      <c r="AA561" s="29"/>
      <c r="BC561" s="56" t="s">
        <v>454</v>
      </c>
      <c r="BD561" s="22"/>
      <c r="BE561" s="24"/>
    </row>
    <row r="562" spans="1:57" s="2" customFormat="1" ht="15">
      <c r="A562" s="30"/>
      <c r="B562"/>
      <c r="C562"/>
      <c r="D562"/>
      <c r="E562"/>
      <c r="F562"/>
      <c r="G562"/>
      <c r="H562"/>
      <c r="I562"/>
      <c r="J562"/>
      <c r="Z562" s="29"/>
      <c r="AA562" s="29"/>
      <c r="BC562" s="56" t="s">
        <v>879</v>
      </c>
      <c r="BD562" s="22"/>
      <c r="BE562" s="24"/>
    </row>
    <row r="563" spans="1:57" s="2" customFormat="1" ht="15">
      <c r="A563" s="30"/>
      <c r="B563"/>
      <c r="C563"/>
      <c r="D563"/>
      <c r="E563"/>
      <c r="F563"/>
      <c r="G563"/>
      <c r="H563"/>
      <c r="I563"/>
      <c r="J563"/>
      <c r="Z563" s="29"/>
      <c r="AA563" s="29"/>
      <c r="BC563" s="56" t="s">
        <v>456</v>
      </c>
      <c r="BD563" s="22"/>
      <c r="BE563" s="24"/>
    </row>
    <row r="564" spans="1:57" s="2" customFormat="1" ht="15">
      <c r="A564" s="30"/>
      <c r="B564"/>
      <c r="C564"/>
      <c r="D564"/>
      <c r="E564"/>
      <c r="F564"/>
      <c r="G564"/>
      <c r="H564"/>
      <c r="I564"/>
      <c r="J564"/>
      <c r="Z564" s="29"/>
      <c r="AA564" s="29"/>
      <c r="BC564" s="56" t="s">
        <v>458</v>
      </c>
      <c r="BD564" s="22"/>
      <c r="BE564" s="24"/>
    </row>
    <row r="565" spans="1:57" s="2" customFormat="1" ht="15">
      <c r="A565" s="30"/>
      <c r="B565"/>
      <c r="C565"/>
      <c r="D565"/>
      <c r="E565"/>
      <c r="F565"/>
      <c r="G565"/>
      <c r="H565"/>
      <c r="I565"/>
      <c r="J565"/>
      <c r="Z565" s="29"/>
      <c r="AA565" s="29"/>
      <c r="BC565" s="56" t="s">
        <v>460</v>
      </c>
      <c r="BD565" s="22"/>
      <c r="BE565" s="24"/>
    </row>
    <row r="566" spans="1:57" s="2" customFormat="1" ht="15">
      <c r="A566" s="30"/>
      <c r="B566"/>
      <c r="C566"/>
      <c r="D566"/>
      <c r="E566"/>
      <c r="F566"/>
      <c r="G566"/>
      <c r="H566"/>
      <c r="I566"/>
      <c r="J566"/>
      <c r="Z566" s="29"/>
      <c r="AA566" s="29"/>
      <c r="BC566" s="56" t="s">
        <v>462</v>
      </c>
      <c r="BD566" s="22"/>
      <c r="BE566" s="24"/>
    </row>
    <row r="567" spans="1:57" s="2" customFormat="1" ht="15">
      <c r="A567" s="30"/>
      <c r="B567"/>
      <c r="C567"/>
      <c r="D567"/>
      <c r="E567"/>
      <c r="F567"/>
      <c r="G567"/>
      <c r="H567"/>
      <c r="I567"/>
      <c r="J567"/>
      <c r="Z567" s="29"/>
      <c r="AA567" s="29"/>
      <c r="BC567" s="56" t="s">
        <v>464</v>
      </c>
      <c r="BD567" s="22"/>
      <c r="BE567" s="24"/>
    </row>
    <row r="568" spans="1:57" s="2" customFormat="1" ht="15">
      <c r="A568" s="30"/>
      <c r="B568"/>
      <c r="C568"/>
      <c r="D568"/>
      <c r="E568"/>
      <c r="F568"/>
      <c r="G568"/>
      <c r="H568"/>
      <c r="I568"/>
      <c r="J568"/>
      <c r="Z568" s="29"/>
      <c r="AA568" s="29"/>
      <c r="BC568" s="56" t="s">
        <v>466</v>
      </c>
      <c r="BD568" s="22"/>
      <c r="BE568" s="24"/>
    </row>
    <row r="569" spans="1:57" s="2" customFormat="1" ht="15">
      <c r="A569" s="30"/>
      <c r="B569"/>
      <c r="C569"/>
      <c r="D569"/>
      <c r="E569"/>
      <c r="F569"/>
      <c r="G569"/>
      <c r="H569"/>
      <c r="I569"/>
      <c r="J569"/>
      <c r="Z569" s="29"/>
      <c r="AA569" s="29"/>
      <c r="BC569" s="56" t="s">
        <v>468</v>
      </c>
      <c r="BD569" s="22"/>
      <c r="BE569" s="24"/>
    </row>
    <row r="570" spans="1:57" s="2" customFormat="1" ht="15">
      <c r="A570" s="30"/>
      <c r="B570"/>
      <c r="C570"/>
      <c r="D570"/>
      <c r="E570"/>
      <c r="F570"/>
      <c r="G570"/>
      <c r="H570"/>
      <c r="I570"/>
      <c r="J570"/>
      <c r="Z570" s="29"/>
      <c r="AA570" s="29"/>
      <c r="BC570" s="56" t="s">
        <v>470</v>
      </c>
      <c r="BD570" s="22"/>
      <c r="BE570" s="24"/>
    </row>
    <row r="571" spans="1:57" s="2" customFormat="1" ht="15">
      <c r="A571" s="30"/>
      <c r="B571"/>
      <c r="C571"/>
      <c r="D571"/>
      <c r="E571"/>
      <c r="F571"/>
      <c r="G571"/>
      <c r="H571"/>
      <c r="I571"/>
      <c r="J571"/>
      <c r="Z571" s="29"/>
      <c r="AA571" s="29"/>
      <c r="BC571" s="56" t="s">
        <v>472</v>
      </c>
      <c r="BD571" s="22"/>
      <c r="BE571" s="24"/>
    </row>
    <row r="572" spans="1:57" s="2" customFormat="1" ht="15">
      <c r="A572" s="30"/>
      <c r="B572"/>
      <c r="C572"/>
      <c r="D572"/>
      <c r="E572"/>
      <c r="F572"/>
      <c r="G572"/>
      <c r="H572"/>
      <c r="I572"/>
      <c r="J572"/>
      <c r="Z572" s="29"/>
      <c r="AA572" s="29"/>
      <c r="BC572" s="56" t="s">
        <v>474</v>
      </c>
      <c r="BD572" s="22"/>
      <c r="BE572" s="24"/>
    </row>
    <row r="573" spans="1:57" s="2" customFormat="1" ht="15">
      <c r="A573" s="30"/>
      <c r="B573"/>
      <c r="C573"/>
      <c r="D573"/>
      <c r="E573"/>
      <c r="F573"/>
      <c r="G573"/>
      <c r="H573"/>
      <c r="I573"/>
      <c r="J573"/>
      <c r="Z573" s="29"/>
      <c r="AA573" s="29"/>
      <c r="BC573" s="56" t="s">
        <v>476</v>
      </c>
      <c r="BD573" s="22"/>
      <c r="BE573" s="24"/>
    </row>
    <row r="574" spans="1:57" s="2" customFormat="1" ht="15">
      <c r="A574" s="30"/>
      <c r="B574"/>
      <c r="C574"/>
      <c r="D574"/>
      <c r="E574"/>
      <c r="F574"/>
      <c r="G574"/>
      <c r="H574"/>
      <c r="I574"/>
      <c r="J574"/>
      <c r="Z574" s="29"/>
      <c r="AA574" s="29"/>
      <c r="BC574" s="56" t="s">
        <v>478</v>
      </c>
      <c r="BD574" s="22"/>
      <c r="BE574" s="24"/>
    </row>
    <row r="575" spans="1:57" s="2" customFormat="1" ht="15">
      <c r="A575" s="30"/>
      <c r="B575"/>
      <c r="C575"/>
      <c r="D575"/>
      <c r="E575"/>
      <c r="F575"/>
      <c r="G575"/>
      <c r="H575"/>
      <c r="I575"/>
      <c r="J575"/>
      <c r="Z575" s="29"/>
      <c r="AA575" s="29"/>
      <c r="BC575" s="56" t="s">
        <v>480</v>
      </c>
      <c r="BD575" s="23"/>
      <c r="BE575" s="24"/>
    </row>
    <row r="576" spans="1:57" s="2" customFormat="1" ht="15">
      <c r="A576" s="30"/>
      <c r="B576"/>
      <c r="C576"/>
      <c r="D576"/>
      <c r="E576"/>
      <c r="F576"/>
      <c r="G576"/>
      <c r="H576"/>
      <c r="I576"/>
      <c r="J576"/>
      <c r="Z576" s="29"/>
      <c r="AA576" s="29"/>
      <c r="BC576" s="56" t="s">
        <v>482</v>
      </c>
      <c r="BD576" s="22"/>
      <c r="BE576" s="24"/>
    </row>
    <row r="577" spans="1:57" s="2" customFormat="1" ht="15">
      <c r="A577" s="30"/>
      <c r="B577"/>
      <c r="C577"/>
      <c r="D577"/>
      <c r="E577"/>
      <c r="F577"/>
      <c r="G577"/>
      <c r="H577"/>
      <c r="I577"/>
      <c r="J577"/>
      <c r="Z577" s="29"/>
      <c r="AA577" s="29"/>
      <c r="BC577" s="56" t="s">
        <v>484</v>
      </c>
      <c r="BD577" s="22"/>
      <c r="BE577" s="24"/>
    </row>
    <row r="578" spans="1:57" s="2" customFormat="1" ht="15">
      <c r="A578" s="30"/>
      <c r="B578"/>
      <c r="C578"/>
      <c r="D578"/>
      <c r="E578"/>
      <c r="F578"/>
      <c r="G578"/>
      <c r="H578"/>
      <c r="I578"/>
      <c r="J578"/>
      <c r="Z578" s="29"/>
      <c r="AA578" s="29"/>
      <c r="BC578" s="56" t="s">
        <v>486</v>
      </c>
      <c r="BD578" s="22"/>
      <c r="BE578" s="24"/>
    </row>
    <row r="579" spans="1:57" s="2" customFormat="1" ht="15">
      <c r="A579" s="30"/>
      <c r="B579"/>
      <c r="C579"/>
      <c r="D579"/>
      <c r="E579"/>
      <c r="F579"/>
      <c r="G579"/>
      <c r="H579"/>
      <c r="I579"/>
      <c r="J579"/>
      <c r="Z579" s="29"/>
      <c r="AA579" s="29"/>
      <c r="BC579" s="56" t="s">
        <v>488</v>
      </c>
      <c r="BD579" s="22"/>
      <c r="BE579" s="24"/>
    </row>
    <row r="580" spans="1:57" s="2" customFormat="1" ht="15">
      <c r="A580" s="30"/>
      <c r="B580"/>
      <c r="C580"/>
      <c r="D580"/>
      <c r="E580"/>
      <c r="F580"/>
      <c r="G580"/>
      <c r="H580"/>
      <c r="I580"/>
      <c r="J580"/>
      <c r="Z580" s="29"/>
      <c r="AA580" s="29"/>
      <c r="BC580" s="56" t="s">
        <v>490</v>
      </c>
      <c r="BD580" s="22"/>
      <c r="BE580" s="24"/>
    </row>
    <row r="581" spans="1:57" s="2" customFormat="1" ht="15">
      <c r="A581" s="30"/>
      <c r="B581"/>
      <c r="C581"/>
      <c r="D581"/>
      <c r="E581"/>
      <c r="F581"/>
      <c r="G581"/>
      <c r="H581"/>
      <c r="I581"/>
      <c r="J581"/>
      <c r="Z581" s="29"/>
      <c r="AA581" s="29"/>
      <c r="BC581" s="56" t="s">
        <v>492</v>
      </c>
      <c r="BD581" s="22"/>
      <c r="BE581" s="24"/>
    </row>
    <row r="582" spans="1:57" s="2" customFormat="1" ht="15">
      <c r="A582" s="30"/>
      <c r="B582"/>
      <c r="C582"/>
      <c r="D582"/>
      <c r="E582"/>
      <c r="F582"/>
      <c r="G582"/>
      <c r="H582"/>
      <c r="I582"/>
      <c r="J582"/>
      <c r="Z582" s="29"/>
      <c r="AA582" s="29"/>
      <c r="BC582" s="56" t="s">
        <v>494</v>
      </c>
      <c r="BD582" s="22"/>
      <c r="BE582" s="24"/>
    </row>
    <row r="583" spans="1:57" s="2" customFormat="1" ht="15">
      <c r="A583" s="30"/>
      <c r="B583"/>
      <c r="C583"/>
      <c r="D583"/>
      <c r="E583"/>
      <c r="F583"/>
      <c r="G583"/>
      <c r="H583"/>
      <c r="I583"/>
      <c r="J583"/>
      <c r="Z583" s="29"/>
      <c r="AA583" s="29"/>
      <c r="BC583" s="56" t="s">
        <v>496</v>
      </c>
      <c r="BD583" s="22"/>
      <c r="BE583" s="24"/>
    </row>
    <row r="584" spans="1:57" s="2" customFormat="1" ht="15">
      <c r="A584" s="30"/>
      <c r="B584"/>
      <c r="C584"/>
      <c r="D584"/>
      <c r="E584"/>
      <c r="F584"/>
      <c r="G584"/>
      <c r="H584"/>
      <c r="I584"/>
      <c r="J584"/>
      <c r="Z584" s="29"/>
      <c r="AA584" s="29"/>
      <c r="BC584" s="56" t="s">
        <v>498</v>
      </c>
      <c r="BD584" s="22"/>
      <c r="BE584" s="24"/>
    </row>
    <row r="585" spans="1:57" s="2" customFormat="1" ht="15">
      <c r="A585" s="30"/>
      <c r="B585"/>
      <c r="C585"/>
      <c r="D585"/>
      <c r="E585"/>
      <c r="F585"/>
      <c r="G585"/>
      <c r="H585"/>
      <c r="I585"/>
      <c r="J585"/>
      <c r="Z585" s="29"/>
      <c r="AA585" s="29"/>
      <c r="BC585" s="56" t="s">
        <v>500</v>
      </c>
      <c r="BD585" s="22"/>
      <c r="BE585" s="24"/>
    </row>
    <row r="586" spans="1:57" s="2" customFormat="1" ht="15">
      <c r="A586" s="30"/>
      <c r="B586"/>
      <c r="C586"/>
      <c r="D586"/>
      <c r="E586"/>
      <c r="F586"/>
      <c r="G586"/>
      <c r="H586"/>
      <c r="I586"/>
      <c r="J586"/>
      <c r="Z586" s="29"/>
      <c r="AA586" s="29"/>
      <c r="BC586" s="56" t="s">
        <v>502</v>
      </c>
      <c r="BD586" s="22"/>
      <c r="BE586" s="24"/>
    </row>
    <row r="587" spans="1:57" s="2" customFormat="1" ht="15">
      <c r="A587" s="30"/>
      <c r="B587"/>
      <c r="C587"/>
      <c r="D587"/>
      <c r="E587"/>
      <c r="F587"/>
      <c r="G587"/>
      <c r="H587"/>
      <c r="I587"/>
      <c r="J587"/>
      <c r="Z587" s="29"/>
      <c r="AA587" s="29"/>
      <c r="BC587" s="56" t="s">
        <v>504</v>
      </c>
      <c r="BD587" s="22"/>
      <c r="BE587" s="24"/>
    </row>
    <row r="588" spans="1:57" s="2" customFormat="1" ht="15">
      <c r="A588" s="30"/>
      <c r="B588"/>
      <c r="C588"/>
      <c r="D588"/>
      <c r="E588"/>
      <c r="F588"/>
      <c r="G588"/>
      <c r="H588"/>
      <c r="I588"/>
      <c r="J588"/>
      <c r="Z588" s="29"/>
      <c r="AA588" s="29"/>
      <c r="BC588" s="56" t="s">
        <v>506</v>
      </c>
      <c r="BD588" s="22"/>
      <c r="BE588" s="24"/>
    </row>
    <row r="589" spans="1:57" s="2" customFormat="1" ht="15">
      <c r="A589" s="30"/>
      <c r="B589"/>
      <c r="C589"/>
      <c r="D589"/>
      <c r="E589"/>
      <c r="F589"/>
      <c r="G589"/>
      <c r="H589"/>
      <c r="I589"/>
      <c r="J589"/>
      <c r="Z589" s="29"/>
      <c r="AA589" s="29"/>
      <c r="BC589" s="56" t="s">
        <v>508</v>
      </c>
      <c r="BD589" s="22"/>
      <c r="BE589" s="24"/>
    </row>
    <row r="590" spans="1:57" s="2" customFormat="1" ht="15">
      <c r="A590" s="30"/>
      <c r="B590"/>
      <c r="C590"/>
      <c r="D590"/>
      <c r="E590"/>
      <c r="F590"/>
      <c r="G590"/>
      <c r="H590"/>
      <c r="I590"/>
      <c r="J590"/>
      <c r="Z590" s="29"/>
      <c r="AA590" s="29"/>
      <c r="BC590" s="57" t="s">
        <v>873</v>
      </c>
      <c r="BD590" s="22"/>
      <c r="BE590" s="24"/>
    </row>
    <row r="591" spans="1:57" s="2" customFormat="1" ht="15">
      <c r="A591" s="30"/>
      <c r="B591"/>
      <c r="C591"/>
      <c r="D591"/>
      <c r="E591"/>
      <c r="F591"/>
      <c r="G591"/>
      <c r="H591"/>
      <c r="I591"/>
      <c r="J591"/>
      <c r="Z591" s="29"/>
      <c r="AA591" s="29"/>
      <c r="BC591" s="56" t="s">
        <v>510</v>
      </c>
      <c r="BD591" s="22"/>
      <c r="BE591" s="24"/>
    </row>
    <row r="592" spans="1:57" s="2" customFormat="1" ht="15">
      <c r="A592" s="30"/>
      <c r="B592"/>
      <c r="C592"/>
      <c r="D592"/>
      <c r="E592"/>
      <c r="F592"/>
      <c r="G592"/>
      <c r="H592"/>
      <c r="I592"/>
      <c r="J592"/>
      <c r="Z592" s="29"/>
      <c r="AA592" s="29"/>
      <c r="BC592" s="56" t="s">
        <v>512</v>
      </c>
      <c r="BD592" s="22"/>
      <c r="BE592" s="24"/>
    </row>
    <row r="593" spans="1:57" s="2" customFormat="1" ht="15">
      <c r="A593" s="30"/>
      <c r="B593"/>
      <c r="C593"/>
      <c r="D593"/>
      <c r="E593"/>
      <c r="F593"/>
      <c r="G593"/>
      <c r="H593"/>
      <c r="I593"/>
      <c r="J593"/>
      <c r="Z593" s="29"/>
      <c r="AA593" s="29"/>
      <c r="BC593" s="56" t="s">
        <v>514</v>
      </c>
      <c r="BD593" s="22"/>
      <c r="BE593" s="24"/>
    </row>
    <row r="594" spans="1:57" s="2" customFormat="1" ht="15">
      <c r="A594" s="30"/>
      <c r="B594"/>
      <c r="C594"/>
      <c r="D594"/>
      <c r="E594"/>
      <c r="F594"/>
      <c r="G594"/>
      <c r="H594"/>
      <c r="I594"/>
      <c r="J594"/>
      <c r="Z594" s="29"/>
      <c r="AA594" s="29"/>
      <c r="BC594" s="56" t="s">
        <v>516</v>
      </c>
      <c r="BD594" s="22"/>
      <c r="BE594" s="24"/>
    </row>
    <row r="595" spans="1:57" s="2" customFormat="1" ht="15">
      <c r="A595" s="30"/>
      <c r="B595"/>
      <c r="C595"/>
      <c r="D595"/>
      <c r="E595"/>
      <c r="F595"/>
      <c r="G595"/>
      <c r="H595"/>
      <c r="I595"/>
      <c r="J595"/>
      <c r="Z595" s="29"/>
      <c r="AA595" s="29"/>
      <c r="BC595" s="56" t="s">
        <v>518</v>
      </c>
      <c r="BD595" s="22"/>
      <c r="BE595" s="24"/>
    </row>
    <row r="596" spans="1:57" s="2" customFormat="1" ht="15">
      <c r="A596" s="30"/>
      <c r="B596"/>
      <c r="C596"/>
      <c r="D596"/>
      <c r="E596"/>
      <c r="F596"/>
      <c r="G596"/>
      <c r="H596"/>
      <c r="I596"/>
      <c r="J596"/>
      <c r="Z596" s="29"/>
      <c r="AA596" s="29"/>
      <c r="BC596" s="56" t="s">
        <v>520</v>
      </c>
      <c r="BD596" s="22"/>
      <c r="BE596" s="24"/>
    </row>
    <row r="597" spans="1:57" s="2" customFormat="1" ht="15">
      <c r="A597" s="30"/>
      <c r="B597"/>
      <c r="C597"/>
      <c r="D597"/>
      <c r="E597"/>
      <c r="F597"/>
      <c r="G597"/>
      <c r="H597"/>
      <c r="I597"/>
      <c r="J597"/>
      <c r="Z597" s="29"/>
      <c r="AA597" s="29"/>
      <c r="BC597" s="56" t="s">
        <v>522</v>
      </c>
      <c r="BD597" s="22"/>
      <c r="BE597" s="24"/>
    </row>
    <row r="598" spans="1:57" s="2" customFormat="1" ht="15">
      <c r="A598" s="30"/>
      <c r="B598"/>
      <c r="C598"/>
      <c r="D598"/>
      <c r="E598"/>
      <c r="F598"/>
      <c r="G598"/>
      <c r="H598"/>
      <c r="I598"/>
      <c r="J598"/>
      <c r="Z598" s="29"/>
      <c r="AA598" s="29"/>
      <c r="BC598" s="56" t="s">
        <v>524</v>
      </c>
      <c r="BD598" s="22"/>
      <c r="BE598" s="24"/>
    </row>
    <row r="599" spans="1:57" s="2" customFormat="1" ht="15">
      <c r="A599" s="30"/>
      <c r="B599"/>
      <c r="C599"/>
      <c r="D599"/>
      <c r="E599"/>
      <c r="F599"/>
      <c r="G599"/>
      <c r="H599"/>
      <c r="I599"/>
      <c r="J599"/>
      <c r="Z599" s="29"/>
      <c r="AA599" s="29"/>
      <c r="BC599" s="56" t="s">
        <v>526</v>
      </c>
      <c r="BD599" s="22"/>
      <c r="BE599" s="24"/>
    </row>
    <row r="600" spans="1:57" s="2" customFormat="1" ht="15">
      <c r="A600" s="30"/>
      <c r="B600"/>
      <c r="C600"/>
      <c r="D600"/>
      <c r="E600"/>
      <c r="F600"/>
      <c r="G600"/>
      <c r="H600"/>
      <c r="I600"/>
      <c r="J600"/>
      <c r="Z600" s="29"/>
      <c r="AA600" s="29"/>
      <c r="BC600" s="56" t="s">
        <v>528</v>
      </c>
      <c r="BD600" s="22"/>
      <c r="BE600" s="24"/>
    </row>
    <row r="601" spans="1:57" s="2" customFormat="1" ht="15">
      <c r="A601" s="30"/>
      <c r="B601"/>
      <c r="C601"/>
      <c r="D601"/>
      <c r="E601"/>
      <c r="F601"/>
      <c r="G601"/>
      <c r="H601"/>
      <c r="I601"/>
      <c r="J601"/>
      <c r="Z601" s="29"/>
      <c r="AA601" s="29"/>
      <c r="BC601" s="56" t="s">
        <v>530</v>
      </c>
      <c r="BD601" s="22"/>
      <c r="BE601" s="24"/>
    </row>
    <row r="602" spans="1:57" s="2" customFormat="1" ht="15">
      <c r="A602" s="30"/>
      <c r="B602"/>
      <c r="C602"/>
      <c r="D602"/>
      <c r="E602"/>
      <c r="F602"/>
      <c r="G602"/>
      <c r="H602"/>
      <c r="I602"/>
      <c r="J602"/>
      <c r="Z602" s="29"/>
      <c r="AA602" s="29"/>
      <c r="BC602" s="56" t="s">
        <v>532</v>
      </c>
      <c r="BD602" s="22"/>
      <c r="BE602" s="24"/>
    </row>
    <row r="603" spans="1:57" s="2" customFormat="1" ht="15">
      <c r="A603" s="30"/>
      <c r="B603"/>
      <c r="C603"/>
      <c r="D603"/>
      <c r="E603"/>
      <c r="F603"/>
      <c r="G603"/>
      <c r="H603"/>
      <c r="I603"/>
      <c r="J603"/>
      <c r="Z603" s="29"/>
      <c r="AA603" s="29"/>
      <c r="BC603" s="56" t="s">
        <v>534</v>
      </c>
      <c r="BD603" s="22"/>
      <c r="BE603" s="24"/>
    </row>
    <row r="604" spans="1:57" s="2" customFormat="1" ht="15">
      <c r="A604" s="30"/>
      <c r="B604"/>
      <c r="C604"/>
      <c r="D604"/>
      <c r="E604"/>
      <c r="F604"/>
      <c r="G604"/>
      <c r="H604"/>
      <c r="I604"/>
      <c r="J604"/>
      <c r="Z604" s="29"/>
      <c r="AA604" s="29"/>
      <c r="BC604" s="56" t="s">
        <v>536</v>
      </c>
      <c r="BD604" s="22"/>
      <c r="BE604" s="24"/>
    </row>
    <row r="605" spans="1:57" s="2" customFormat="1" ht="15">
      <c r="A605" s="30"/>
      <c r="B605"/>
      <c r="C605"/>
      <c r="D605"/>
      <c r="E605"/>
      <c r="F605"/>
      <c r="G605"/>
      <c r="H605"/>
      <c r="I605"/>
      <c r="J605"/>
      <c r="Z605" s="29"/>
      <c r="AA605" s="29"/>
      <c r="BC605" s="56" t="s">
        <v>538</v>
      </c>
      <c r="BD605" s="22"/>
      <c r="BE605" s="24"/>
    </row>
    <row r="606" spans="1:57" s="2" customFormat="1" ht="15">
      <c r="A606" s="30"/>
      <c r="B606"/>
      <c r="C606"/>
      <c r="D606"/>
      <c r="E606"/>
      <c r="F606"/>
      <c r="G606"/>
      <c r="H606"/>
      <c r="I606"/>
      <c r="J606"/>
      <c r="Z606" s="29"/>
      <c r="AA606" s="29"/>
      <c r="BC606" s="56" t="s">
        <v>540</v>
      </c>
      <c r="BD606" s="22"/>
      <c r="BE606" s="24"/>
    </row>
    <row r="607" spans="1:57" s="2" customFormat="1" ht="15">
      <c r="A607" s="30"/>
      <c r="B607"/>
      <c r="C607"/>
      <c r="D607"/>
      <c r="E607"/>
      <c r="F607"/>
      <c r="G607"/>
      <c r="H607"/>
      <c r="I607"/>
      <c r="J607"/>
      <c r="Z607" s="29"/>
      <c r="AA607" s="29"/>
      <c r="BC607" s="56" t="s">
        <v>542</v>
      </c>
      <c r="BD607" s="22"/>
      <c r="BE607" s="24"/>
    </row>
    <row r="608" spans="1:57" s="2" customFormat="1" ht="15">
      <c r="A608" s="30"/>
      <c r="B608"/>
      <c r="C608"/>
      <c r="D608"/>
      <c r="E608"/>
      <c r="F608"/>
      <c r="G608"/>
      <c r="H608"/>
      <c r="I608"/>
      <c r="J608"/>
      <c r="Z608" s="29"/>
      <c r="AA608" s="29"/>
      <c r="BC608" s="56" t="s">
        <v>544</v>
      </c>
      <c r="BD608" s="22"/>
      <c r="BE608" s="24"/>
    </row>
    <row r="609" spans="1:57" s="2" customFormat="1" ht="15">
      <c r="A609" s="30"/>
      <c r="B609"/>
      <c r="C609"/>
      <c r="D609"/>
      <c r="E609"/>
      <c r="F609"/>
      <c r="G609"/>
      <c r="H609"/>
      <c r="I609"/>
      <c r="J609"/>
      <c r="Z609" s="29"/>
      <c r="AA609" s="29"/>
      <c r="BC609" s="56" t="s">
        <v>546</v>
      </c>
      <c r="BD609" s="22"/>
      <c r="BE609" s="24"/>
    </row>
    <row r="610" spans="1:57" s="2" customFormat="1" ht="15">
      <c r="A610" s="30"/>
      <c r="B610"/>
      <c r="C610"/>
      <c r="D610"/>
      <c r="E610"/>
      <c r="F610"/>
      <c r="G610"/>
      <c r="H610"/>
      <c r="I610"/>
      <c r="J610"/>
      <c r="Z610" s="29"/>
      <c r="AA610" s="29"/>
      <c r="BC610" s="56" t="s">
        <v>548</v>
      </c>
      <c r="BD610" s="22"/>
      <c r="BE610" s="24"/>
    </row>
    <row r="611" spans="1:57" s="2" customFormat="1" ht="15">
      <c r="A611" s="30"/>
      <c r="B611"/>
      <c r="C611"/>
      <c r="D611"/>
      <c r="E611"/>
      <c r="F611"/>
      <c r="G611"/>
      <c r="H611"/>
      <c r="I611"/>
      <c r="J611"/>
      <c r="Z611" s="29"/>
      <c r="AA611" s="29"/>
      <c r="BC611" s="56" t="s">
        <v>550</v>
      </c>
      <c r="BD611" s="22"/>
      <c r="BE611" s="24"/>
    </row>
    <row r="612" spans="1:57" s="2" customFormat="1" ht="15">
      <c r="A612" s="30"/>
      <c r="B612"/>
      <c r="C612"/>
      <c r="D612"/>
      <c r="E612"/>
      <c r="F612"/>
      <c r="G612"/>
      <c r="H612"/>
      <c r="I612"/>
      <c r="J612"/>
      <c r="Z612" s="29"/>
      <c r="AA612" s="29"/>
      <c r="BC612" s="56" t="s">
        <v>552</v>
      </c>
      <c r="BD612" s="22"/>
      <c r="BE612" s="24"/>
    </row>
    <row r="613" spans="1:57" s="2" customFormat="1" ht="15">
      <c r="A613" s="30"/>
      <c r="B613"/>
      <c r="C613"/>
      <c r="D613"/>
      <c r="E613"/>
      <c r="F613"/>
      <c r="G613"/>
      <c r="H613"/>
      <c r="I613"/>
      <c r="J613"/>
      <c r="Z613" s="29"/>
      <c r="AA613" s="29"/>
      <c r="BC613" s="56" t="s">
        <v>554</v>
      </c>
      <c r="BD613" s="22"/>
      <c r="BE613" s="24"/>
    </row>
    <row r="614" spans="1:57" s="2" customFormat="1" ht="15">
      <c r="A614" s="30"/>
      <c r="B614"/>
      <c r="C614"/>
      <c r="D614"/>
      <c r="E614"/>
      <c r="F614"/>
      <c r="G614"/>
      <c r="H614"/>
      <c r="I614"/>
      <c r="J614"/>
      <c r="Z614" s="29"/>
      <c r="AA614" s="29"/>
      <c r="BC614" s="56" t="s">
        <v>556</v>
      </c>
      <c r="BD614" s="22"/>
      <c r="BE614" s="24"/>
    </row>
    <row r="615" spans="1:57" s="2" customFormat="1" ht="15">
      <c r="A615" s="30"/>
      <c r="B615"/>
      <c r="C615"/>
      <c r="D615"/>
      <c r="E615"/>
      <c r="F615"/>
      <c r="G615"/>
      <c r="H615"/>
      <c r="I615"/>
      <c r="J615"/>
      <c r="Z615" s="29"/>
      <c r="AA615" s="29"/>
      <c r="BC615" s="56" t="s">
        <v>558</v>
      </c>
      <c r="BD615" s="22"/>
      <c r="BE615" s="24"/>
    </row>
    <row r="616" spans="1:57" s="2" customFormat="1" ht="15">
      <c r="A616" s="30"/>
      <c r="B616"/>
      <c r="C616"/>
      <c r="D616"/>
      <c r="E616"/>
      <c r="F616"/>
      <c r="G616"/>
      <c r="H616"/>
      <c r="I616"/>
      <c r="J616"/>
      <c r="Z616" s="29"/>
      <c r="AA616" s="29"/>
      <c r="BC616" s="56" t="s">
        <v>560</v>
      </c>
      <c r="BD616" s="22"/>
      <c r="BE616" s="24"/>
    </row>
    <row r="617" spans="1:57" s="2" customFormat="1" ht="15">
      <c r="A617" s="30"/>
      <c r="B617"/>
      <c r="C617"/>
      <c r="D617"/>
      <c r="E617"/>
      <c r="F617"/>
      <c r="G617"/>
      <c r="H617"/>
      <c r="I617"/>
      <c r="J617"/>
      <c r="Z617" s="29"/>
      <c r="AA617" s="29"/>
      <c r="BC617" s="56" t="s">
        <v>562</v>
      </c>
      <c r="BD617" s="22"/>
      <c r="BE617" s="24"/>
    </row>
    <row r="618" spans="1:57" s="2" customFormat="1" ht="15">
      <c r="A618" s="30"/>
      <c r="B618"/>
      <c r="C618"/>
      <c r="D618"/>
      <c r="E618"/>
      <c r="F618"/>
      <c r="G618"/>
      <c r="H618"/>
      <c r="I618"/>
      <c r="J618"/>
      <c r="Z618" s="29"/>
      <c r="AA618" s="29"/>
      <c r="BC618" s="56" t="s">
        <v>564</v>
      </c>
      <c r="BD618" s="22"/>
      <c r="BE618" s="24"/>
    </row>
    <row r="619" spans="1:57" s="2" customFormat="1" ht="15">
      <c r="A619" s="30"/>
      <c r="B619"/>
      <c r="C619"/>
      <c r="D619"/>
      <c r="E619"/>
      <c r="F619"/>
      <c r="G619"/>
      <c r="H619"/>
      <c r="I619"/>
      <c r="J619"/>
      <c r="Z619" s="29"/>
      <c r="AA619" s="29"/>
      <c r="BC619" s="56" t="s">
        <v>566</v>
      </c>
      <c r="BD619" s="22"/>
      <c r="BE619" s="24"/>
    </row>
    <row r="620" spans="1:57" s="2" customFormat="1" ht="15">
      <c r="A620" s="30"/>
      <c r="B620"/>
      <c r="C620"/>
      <c r="D620"/>
      <c r="E620"/>
      <c r="F620"/>
      <c r="G620"/>
      <c r="H620"/>
      <c r="I620"/>
      <c r="J620"/>
      <c r="Z620" s="29"/>
      <c r="AA620" s="29"/>
      <c r="BC620" s="56" t="s">
        <v>568</v>
      </c>
      <c r="BD620" s="22"/>
      <c r="BE620" s="24"/>
    </row>
    <row r="621" spans="1:57" s="2" customFormat="1" ht="15">
      <c r="A621" s="30"/>
      <c r="B621"/>
      <c r="C621"/>
      <c r="D621"/>
      <c r="E621"/>
      <c r="F621"/>
      <c r="G621"/>
      <c r="H621"/>
      <c r="I621"/>
      <c r="J621"/>
      <c r="Z621" s="29"/>
      <c r="AA621" s="29"/>
      <c r="BC621" s="56" t="s">
        <v>570</v>
      </c>
      <c r="BD621" s="22"/>
      <c r="BE621" s="24"/>
    </row>
    <row r="622" spans="1:57" s="2" customFormat="1" ht="15">
      <c r="A622" s="30"/>
      <c r="B622"/>
      <c r="C622"/>
      <c r="D622"/>
      <c r="E622"/>
      <c r="F622"/>
      <c r="G622"/>
      <c r="H622"/>
      <c r="I622"/>
      <c r="J622"/>
      <c r="Z622" s="29"/>
      <c r="AA622" s="29"/>
      <c r="BC622" s="56" t="s">
        <v>572</v>
      </c>
      <c r="BD622" s="22"/>
      <c r="BE622" s="24"/>
    </row>
    <row r="623" spans="1:57" s="2" customFormat="1" ht="15">
      <c r="A623" s="30"/>
      <c r="B623"/>
      <c r="C623"/>
      <c r="D623"/>
      <c r="E623"/>
      <c r="F623"/>
      <c r="G623"/>
      <c r="H623"/>
      <c r="I623"/>
      <c r="J623"/>
      <c r="Z623" s="29"/>
      <c r="AA623" s="29"/>
      <c r="BC623" s="56" t="s">
        <v>574</v>
      </c>
      <c r="BD623" s="22"/>
      <c r="BE623" s="24"/>
    </row>
    <row r="624" spans="1:57" s="2" customFormat="1" ht="15">
      <c r="A624" s="30"/>
      <c r="B624"/>
      <c r="C624"/>
      <c r="D624"/>
      <c r="E624"/>
      <c r="F624"/>
      <c r="G624"/>
      <c r="H624"/>
      <c r="I624"/>
      <c r="J624"/>
      <c r="Z624" s="29"/>
      <c r="AA624" s="29"/>
      <c r="BC624" s="56" t="s">
        <v>576</v>
      </c>
      <c r="BD624" s="23"/>
      <c r="BE624" s="24"/>
    </row>
    <row r="625" spans="1:57" s="2" customFormat="1" ht="15">
      <c r="A625" s="30"/>
      <c r="B625"/>
      <c r="C625"/>
      <c r="D625"/>
      <c r="E625"/>
      <c r="F625"/>
      <c r="G625"/>
      <c r="H625"/>
      <c r="I625"/>
      <c r="J625"/>
      <c r="Z625" s="29"/>
      <c r="AA625" s="29"/>
      <c r="BC625" s="56" t="s">
        <v>578</v>
      </c>
      <c r="BD625" s="22"/>
      <c r="BE625" s="24"/>
    </row>
    <row r="626" spans="1:57" s="2" customFormat="1" ht="15">
      <c r="A626" s="30"/>
      <c r="B626"/>
      <c r="C626"/>
      <c r="D626"/>
      <c r="E626"/>
      <c r="F626"/>
      <c r="G626"/>
      <c r="H626"/>
      <c r="I626"/>
      <c r="J626"/>
      <c r="Z626" s="29"/>
      <c r="AA626" s="29"/>
      <c r="BC626" s="56" t="s">
        <v>580</v>
      </c>
      <c r="BD626" s="22"/>
      <c r="BE626" s="24"/>
    </row>
    <row r="627" spans="1:57" s="2" customFormat="1" ht="15">
      <c r="A627" s="30"/>
      <c r="B627"/>
      <c r="C627"/>
      <c r="D627"/>
      <c r="E627"/>
      <c r="F627"/>
      <c r="G627"/>
      <c r="H627"/>
      <c r="I627"/>
      <c r="J627"/>
      <c r="Z627" s="29"/>
      <c r="AA627" s="29"/>
      <c r="BC627" s="56" t="s">
        <v>582</v>
      </c>
      <c r="BD627" s="22"/>
      <c r="BE627" s="24"/>
    </row>
    <row r="628" spans="1:57" s="2" customFormat="1" ht="15">
      <c r="A628" s="30"/>
      <c r="B628"/>
      <c r="C628"/>
      <c r="D628"/>
      <c r="E628"/>
      <c r="F628"/>
      <c r="G628"/>
      <c r="H628"/>
      <c r="I628"/>
      <c r="J628"/>
      <c r="Z628" s="29"/>
      <c r="AA628" s="29"/>
      <c r="BC628" s="56" t="s">
        <v>584</v>
      </c>
      <c r="BD628" s="22"/>
      <c r="BE628" s="24"/>
    </row>
    <row r="629" spans="1:57" s="2" customFormat="1" ht="15">
      <c r="A629" s="30"/>
      <c r="B629"/>
      <c r="C629"/>
      <c r="D629"/>
      <c r="E629"/>
      <c r="F629"/>
      <c r="G629"/>
      <c r="H629"/>
      <c r="I629"/>
      <c r="J629"/>
      <c r="Z629" s="29"/>
      <c r="AA629" s="29"/>
      <c r="BC629" s="56" t="s">
        <v>586</v>
      </c>
      <c r="BD629" s="22"/>
      <c r="BE629" s="24"/>
    </row>
    <row r="630" spans="1:57" s="2" customFormat="1" ht="15">
      <c r="A630" s="30"/>
      <c r="B630"/>
      <c r="C630"/>
      <c r="D630"/>
      <c r="E630"/>
      <c r="F630"/>
      <c r="G630"/>
      <c r="H630"/>
      <c r="I630"/>
      <c r="J630"/>
      <c r="Z630" s="29"/>
      <c r="AA630" s="29"/>
      <c r="BC630" s="56" t="s">
        <v>588</v>
      </c>
      <c r="BD630" s="22"/>
      <c r="BE630" s="24"/>
    </row>
    <row r="631" spans="1:57" s="2" customFormat="1" ht="15">
      <c r="A631" s="30"/>
      <c r="B631"/>
      <c r="C631"/>
      <c r="D631"/>
      <c r="E631"/>
      <c r="F631"/>
      <c r="G631"/>
      <c r="H631"/>
      <c r="I631"/>
      <c r="J631"/>
      <c r="Z631" s="29"/>
      <c r="AA631" s="29"/>
      <c r="BC631" s="56" t="s">
        <v>590</v>
      </c>
      <c r="BD631" s="22"/>
      <c r="BE631" s="24"/>
    </row>
    <row r="632" spans="1:57" s="2" customFormat="1" ht="15">
      <c r="A632" s="30"/>
      <c r="B632"/>
      <c r="C632"/>
      <c r="D632"/>
      <c r="E632"/>
      <c r="F632"/>
      <c r="G632"/>
      <c r="H632"/>
      <c r="I632"/>
      <c r="J632"/>
      <c r="Z632" s="29"/>
      <c r="AA632" s="29"/>
      <c r="BC632" s="56" t="s">
        <v>592</v>
      </c>
      <c r="BD632" s="22"/>
      <c r="BE632" s="24"/>
    </row>
    <row r="633" spans="1:57" s="2" customFormat="1" ht="15">
      <c r="A633" s="30"/>
      <c r="B633"/>
      <c r="C633"/>
      <c r="D633"/>
      <c r="E633"/>
      <c r="F633"/>
      <c r="G633"/>
      <c r="H633"/>
      <c r="I633"/>
      <c r="J633"/>
      <c r="Z633" s="29"/>
      <c r="AA633" s="29"/>
      <c r="BC633" s="56" t="s">
        <v>594</v>
      </c>
      <c r="BD633" s="22"/>
      <c r="BE633" s="24"/>
    </row>
    <row r="634" spans="1:57" s="2" customFormat="1" ht="15">
      <c r="A634" s="30"/>
      <c r="B634"/>
      <c r="C634"/>
      <c r="D634"/>
      <c r="E634"/>
      <c r="F634"/>
      <c r="G634"/>
      <c r="H634"/>
      <c r="I634"/>
      <c r="J634"/>
      <c r="Z634" s="29"/>
      <c r="AA634" s="29"/>
      <c r="BC634" s="56" t="s">
        <v>596</v>
      </c>
      <c r="BD634" s="22"/>
      <c r="BE634" s="24"/>
    </row>
    <row r="635" spans="1:57" s="2" customFormat="1" ht="15">
      <c r="A635" s="30"/>
      <c r="B635"/>
      <c r="C635"/>
      <c r="D635"/>
      <c r="E635"/>
      <c r="F635"/>
      <c r="G635"/>
      <c r="H635"/>
      <c r="I635"/>
      <c r="J635"/>
      <c r="Z635" s="29"/>
      <c r="AA635" s="29"/>
      <c r="BC635" s="56" t="s">
        <v>598</v>
      </c>
      <c r="BD635" s="22"/>
      <c r="BE635" s="24"/>
    </row>
    <row r="636" spans="1:57" s="2" customFormat="1" ht="15">
      <c r="A636" s="30"/>
      <c r="B636"/>
      <c r="C636"/>
      <c r="D636"/>
      <c r="E636"/>
      <c r="F636"/>
      <c r="G636"/>
      <c r="H636"/>
      <c r="I636"/>
      <c r="J636"/>
      <c r="Z636" s="29"/>
      <c r="AA636" s="29"/>
      <c r="BC636" s="56" t="s">
        <v>600</v>
      </c>
      <c r="BD636" s="22"/>
      <c r="BE636" s="24"/>
    </row>
    <row r="637" spans="1:57" s="2" customFormat="1" ht="15">
      <c r="A637" s="30"/>
      <c r="B637"/>
      <c r="C637"/>
      <c r="D637"/>
      <c r="E637"/>
      <c r="F637"/>
      <c r="G637"/>
      <c r="H637"/>
      <c r="I637"/>
      <c r="J637"/>
      <c r="Z637" s="29"/>
      <c r="AA637" s="29"/>
      <c r="BC637" s="56" t="s">
        <v>602</v>
      </c>
      <c r="BD637" s="22"/>
      <c r="BE637" s="24"/>
    </row>
    <row r="638" spans="1:57" s="2" customFormat="1" ht="15">
      <c r="A638" s="30"/>
      <c r="B638"/>
      <c r="C638"/>
      <c r="D638"/>
      <c r="E638"/>
      <c r="F638"/>
      <c r="G638"/>
      <c r="H638"/>
      <c r="I638"/>
      <c r="J638"/>
      <c r="Z638" s="29"/>
      <c r="AA638" s="29"/>
      <c r="BC638" s="56" t="s">
        <v>604</v>
      </c>
      <c r="BD638" s="22"/>
      <c r="BE638" s="24"/>
    </row>
    <row r="639" spans="1:57" s="2" customFormat="1" ht="15">
      <c r="A639" s="30"/>
      <c r="B639"/>
      <c r="C639"/>
      <c r="D639"/>
      <c r="E639"/>
      <c r="F639"/>
      <c r="G639"/>
      <c r="H639"/>
      <c r="I639"/>
      <c r="J639"/>
      <c r="Z639" s="29"/>
      <c r="AA639" s="29"/>
      <c r="BC639" s="57" t="s">
        <v>875</v>
      </c>
      <c r="BD639" s="22"/>
      <c r="BE639" s="24"/>
    </row>
    <row r="640" spans="1:57" s="2" customFormat="1" ht="15">
      <c r="A640" s="30"/>
      <c r="B640"/>
      <c r="C640"/>
      <c r="D640"/>
      <c r="E640"/>
      <c r="F640"/>
      <c r="G640"/>
      <c r="H640"/>
      <c r="I640"/>
      <c r="J640"/>
      <c r="Z640" s="29"/>
      <c r="AA640" s="29"/>
      <c r="BC640" s="56" t="s">
        <v>606</v>
      </c>
      <c r="BD640" s="22"/>
      <c r="BE640" s="24"/>
    </row>
    <row r="641" spans="1:57" s="2" customFormat="1" ht="15">
      <c r="A641" s="30"/>
      <c r="B641"/>
      <c r="C641"/>
      <c r="D641"/>
      <c r="E641"/>
      <c r="F641"/>
      <c r="G641"/>
      <c r="H641"/>
      <c r="I641"/>
      <c r="J641"/>
      <c r="Z641" s="29"/>
      <c r="AA641" s="29"/>
      <c r="BC641" s="56" t="s">
        <v>608</v>
      </c>
      <c r="BD641" s="22"/>
      <c r="BE641" s="24"/>
    </row>
    <row r="642" spans="1:57" s="2" customFormat="1" ht="15">
      <c r="A642" s="30"/>
      <c r="B642"/>
      <c r="C642"/>
      <c r="D642"/>
      <c r="E642"/>
      <c r="F642"/>
      <c r="G642"/>
      <c r="H642"/>
      <c r="I642"/>
      <c r="J642"/>
      <c r="Z642" s="29"/>
      <c r="AA642" s="29"/>
      <c r="BC642" s="56" t="s">
        <v>610</v>
      </c>
      <c r="BD642" s="22"/>
      <c r="BE642" s="24"/>
    </row>
    <row r="643" spans="1:57" s="2" customFormat="1" ht="15">
      <c r="A643" s="30"/>
      <c r="B643"/>
      <c r="C643"/>
      <c r="D643"/>
      <c r="E643"/>
      <c r="F643"/>
      <c r="G643"/>
      <c r="H643"/>
      <c r="I643"/>
      <c r="J643"/>
      <c r="Z643" s="29"/>
      <c r="AA643" s="29"/>
      <c r="BC643" s="56" t="s">
        <v>612</v>
      </c>
      <c r="BD643" s="22"/>
      <c r="BE643" s="24"/>
    </row>
    <row r="644" spans="1:57" s="2" customFormat="1" ht="15">
      <c r="A644" s="30"/>
      <c r="B644"/>
      <c r="C644"/>
      <c r="D644"/>
      <c r="E644"/>
      <c r="F644"/>
      <c r="G644"/>
      <c r="H644"/>
      <c r="I644"/>
      <c r="J644"/>
      <c r="Z644" s="29"/>
      <c r="AA644" s="29"/>
      <c r="BC644" s="56" t="s">
        <v>614</v>
      </c>
      <c r="BD644" s="22"/>
      <c r="BE644" s="24"/>
    </row>
    <row r="645" spans="1:57" s="2" customFormat="1" ht="15">
      <c r="A645" s="30"/>
      <c r="B645"/>
      <c r="C645"/>
      <c r="D645"/>
      <c r="E645"/>
      <c r="F645"/>
      <c r="G645"/>
      <c r="H645"/>
      <c r="I645"/>
      <c r="J645"/>
      <c r="Z645" s="29"/>
      <c r="AA645" s="29"/>
      <c r="BC645" s="56" t="s">
        <v>616</v>
      </c>
      <c r="BD645" s="22"/>
      <c r="BE645" s="24"/>
    </row>
    <row r="646" spans="1:57" s="2" customFormat="1" ht="15">
      <c r="A646" s="30"/>
      <c r="B646"/>
      <c r="C646"/>
      <c r="D646"/>
      <c r="E646"/>
      <c r="F646"/>
      <c r="G646"/>
      <c r="H646"/>
      <c r="I646"/>
      <c r="J646"/>
      <c r="Z646" s="29"/>
      <c r="AA646" s="29"/>
      <c r="BC646" s="56" t="s">
        <v>951</v>
      </c>
      <c r="BD646" s="22"/>
      <c r="BE646" s="24"/>
    </row>
    <row r="647" spans="1:57" s="2" customFormat="1" ht="15">
      <c r="A647" s="30"/>
      <c r="B647"/>
      <c r="C647"/>
      <c r="D647"/>
      <c r="E647"/>
      <c r="F647"/>
      <c r="G647"/>
      <c r="H647"/>
      <c r="I647"/>
      <c r="J647"/>
      <c r="Z647" s="29"/>
      <c r="AA647" s="29"/>
      <c r="BC647" s="56" t="s">
        <v>618</v>
      </c>
      <c r="BD647" s="22"/>
      <c r="BE647" s="24"/>
    </row>
    <row r="648" spans="1:57" s="2" customFormat="1" ht="15">
      <c r="A648" s="30"/>
      <c r="B648"/>
      <c r="C648"/>
      <c r="D648"/>
      <c r="E648"/>
      <c r="F648"/>
      <c r="G648"/>
      <c r="H648"/>
      <c r="I648"/>
      <c r="J648"/>
      <c r="Z648" s="29"/>
      <c r="AA648" s="29"/>
      <c r="BC648" s="56" t="s">
        <v>620</v>
      </c>
      <c r="BD648" s="22"/>
      <c r="BE648" s="24"/>
    </row>
    <row r="649" spans="1:57" s="2" customFormat="1" ht="15">
      <c r="A649" s="30"/>
      <c r="B649"/>
      <c r="C649"/>
      <c r="D649"/>
      <c r="E649"/>
      <c r="F649"/>
      <c r="G649"/>
      <c r="H649"/>
      <c r="I649"/>
      <c r="J649"/>
      <c r="Z649" s="29"/>
      <c r="AA649" s="29"/>
      <c r="BC649" s="56" t="s">
        <v>622</v>
      </c>
      <c r="BD649" s="22"/>
      <c r="BE649" s="24"/>
    </row>
    <row r="650" spans="1:57" s="2" customFormat="1" ht="15">
      <c r="A650" s="30"/>
      <c r="B650"/>
      <c r="C650"/>
      <c r="D650"/>
      <c r="E650"/>
      <c r="F650"/>
      <c r="G650"/>
      <c r="H650"/>
      <c r="I650"/>
      <c r="J650"/>
      <c r="Z650" s="29"/>
      <c r="AA650" s="29"/>
      <c r="BC650" s="56" t="s">
        <v>624</v>
      </c>
      <c r="BD650" s="22"/>
      <c r="BE650" s="24"/>
    </row>
    <row r="651" spans="1:57" s="2" customFormat="1" ht="15">
      <c r="A651" s="30"/>
      <c r="B651"/>
      <c r="C651"/>
      <c r="D651"/>
      <c r="E651"/>
      <c r="F651"/>
      <c r="G651"/>
      <c r="H651"/>
      <c r="I651"/>
      <c r="J651"/>
      <c r="Z651" s="29"/>
      <c r="AA651" s="29"/>
      <c r="BC651" s="56" t="s">
        <v>626</v>
      </c>
      <c r="BD651" s="22"/>
      <c r="BE651" s="24"/>
    </row>
    <row r="652" spans="1:57" s="2" customFormat="1" ht="15">
      <c r="A652" s="30"/>
      <c r="B652"/>
      <c r="C652"/>
      <c r="D652"/>
      <c r="E652"/>
      <c r="F652"/>
      <c r="G652"/>
      <c r="H652"/>
      <c r="I652"/>
      <c r="J652"/>
      <c r="Z652" s="29"/>
      <c r="AA652" s="29"/>
      <c r="BC652" s="56" t="s">
        <v>628</v>
      </c>
      <c r="BD652" s="22"/>
      <c r="BE652" s="24"/>
    </row>
    <row r="653" spans="1:57" s="2" customFormat="1" ht="15">
      <c r="A653" s="30"/>
      <c r="B653"/>
      <c r="C653"/>
      <c r="D653"/>
      <c r="E653"/>
      <c r="F653"/>
      <c r="G653"/>
      <c r="H653"/>
      <c r="I653"/>
      <c r="J653"/>
      <c r="Z653" s="29"/>
      <c r="AA653" s="29"/>
      <c r="BC653" s="56" t="s">
        <v>630</v>
      </c>
      <c r="BD653" s="22"/>
      <c r="BE653" s="24"/>
    </row>
    <row r="654" spans="1:57" s="2" customFormat="1" ht="15">
      <c r="A654" s="30"/>
      <c r="B654"/>
      <c r="C654"/>
      <c r="D654"/>
      <c r="E654"/>
      <c r="F654"/>
      <c r="G654"/>
      <c r="H654"/>
      <c r="I654"/>
      <c r="J654"/>
      <c r="Z654" s="29"/>
      <c r="AA654" s="29"/>
      <c r="BC654" s="56" t="s">
        <v>632</v>
      </c>
      <c r="BD654" s="22"/>
      <c r="BE654" s="24"/>
    </row>
    <row r="655" spans="1:57" s="2" customFormat="1" ht="15">
      <c r="A655" s="30"/>
      <c r="B655"/>
      <c r="C655"/>
      <c r="D655"/>
      <c r="E655"/>
      <c r="F655"/>
      <c r="G655"/>
      <c r="H655"/>
      <c r="I655"/>
      <c r="J655"/>
      <c r="Z655" s="29"/>
      <c r="AA655" s="29"/>
      <c r="BC655" s="56" t="s">
        <v>634</v>
      </c>
      <c r="BD655" s="22"/>
      <c r="BE655" s="24"/>
    </row>
    <row r="656" spans="1:57" s="2" customFormat="1" ht="15">
      <c r="A656" s="30"/>
      <c r="B656"/>
      <c r="C656"/>
      <c r="D656"/>
      <c r="E656"/>
      <c r="F656"/>
      <c r="G656"/>
      <c r="H656"/>
      <c r="I656"/>
      <c r="J656"/>
      <c r="Z656" s="29"/>
      <c r="AA656" s="29"/>
      <c r="BC656" s="56" t="s">
        <v>636</v>
      </c>
      <c r="BD656" s="22"/>
      <c r="BE656" s="24"/>
    </row>
    <row r="657" spans="1:57" s="2" customFormat="1" ht="15">
      <c r="A657" s="30"/>
      <c r="B657"/>
      <c r="C657"/>
      <c r="D657"/>
      <c r="E657"/>
      <c r="F657"/>
      <c r="G657"/>
      <c r="H657"/>
      <c r="I657"/>
      <c r="J657"/>
      <c r="Z657" s="29"/>
      <c r="AA657" s="29"/>
      <c r="BC657" s="56" t="s">
        <v>638</v>
      </c>
      <c r="BD657" s="22"/>
      <c r="BE657" s="24"/>
    </row>
    <row r="658" spans="1:57" s="2" customFormat="1" ht="15">
      <c r="A658" s="30"/>
      <c r="B658"/>
      <c r="C658"/>
      <c r="D658"/>
      <c r="E658"/>
      <c r="F658"/>
      <c r="G658"/>
      <c r="H658"/>
      <c r="I658"/>
      <c r="J658"/>
      <c r="Z658" s="29"/>
      <c r="AA658" s="29"/>
      <c r="BC658" s="56" t="s">
        <v>640</v>
      </c>
      <c r="BD658" s="22"/>
      <c r="BE658" s="24"/>
    </row>
    <row r="659" spans="1:57" s="2" customFormat="1" ht="15">
      <c r="A659" s="30"/>
      <c r="B659"/>
      <c r="C659"/>
      <c r="D659"/>
      <c r="E659"/>
      <c r="F659"/>
      <c r="G659"/>
      <c r="H659"/>
      <c r="I659"/>
      <c r="J659"/>
      <c r="Z659" s="29"/>
      <c r="AA659" s="29"/>
      <c r="BC659" s="56" t="s">
        <v>642</v>
      </c>
      <c r="BD659" s="22"/>
      <c r="BE659" s="24"/>
    </row>
    <row r="660" spans="1:57" s="2" customFormat="1" ht="15">
      <c r="A660" s="30"/>
      <c r="B660"/>
      <c r="C660"/>
      <c r="D660"/>
      <c r="E660"/>
      <c r="F660"/>
      <c r="G660"/>
      <c r="H660"/>
      <c r="I660"/>
      <c r="J660"/>
      <c r="Z660" s="29"/>
      <c r="AA660" s="29"/>
      <c r="BC660" s="56" t="s">
        <v>889</v>
      </c>
      <c r="BD660" s="22"/>
      <c r="BE660" s="24"/>
    </row>
    <row r="661" spans="1:57" s="2" customFormat="1" ht="15">
      <c r="A661" s="30"/>
      <c r="B661"/>
      <c r="C661"/>
      <c r="D661"/>
      <c r="E661"/>
      <c r="F661"/>
      <c r="G661"/>
      <c r="H661"/>
      <c r="I661"/>
      <c r="J661"/>
      <c r="Z661" s="29"/>
      <c r="AA661" s="29"/>
      <c r="BC661" s="56" t="s">
        <v>645</v>
      </c>
      <c r="BD661" s="22"/>
      <c r="BE661" s="24"/>
    </row>
    <row r="662" spans="1:57" s="2" customFormat="1" ht="15">
      <c r="A662" s="30"/>
      <c r="B662"/>
      <c r="C662"/>
      <c r="D662"/>
      <c r="E662"/>
      <c r="F662"/>
      <c r="G662"/>
      <c r="H662"/>
      <c r="I662"/>
      <c r="J662"/>
      <c r="Z662" s="29"/>
      <c r="AA662" s="29"/>
      <c r="BC662" s="56" t="s">
        <v>647</v>
      </c>
      <c r="BD662" s="22"/>
      <c r="BE662" s="24"/>
    </row>
    <row r="663" spans="1:57" s="2" customFormat="1" ht="15">
      <c r="A663" s="30"/>
      <c r="B663"/>
      <c r="C663"/>
      <c r="D663"/>
      <c r="E663"/>
      <c r="F663"/>
      <c r="G663"/>
      <c r="H663"/>
      <c r="I663"/>
      <c r="J663"/>
      <c r="Z663" s="29"/>
      <c r="AA663" s="29"/>
      <c r="BC663" s="56" t="s">
        <v>649</v>
      </c>
      <c r="BD663" s="22"/>
      <c r="BE663" s="24"/>
    </row>
    <row r="664" spans="1:57" s="2" customFormat="1" ht="15">
      <c r="A664" s="30"/>
      <c r="B664"/>
      <c r="C664"/>
      <c r="D664"/>
      <c r="E664"/>
      <c r="F664"/>
      <c r="G664"/>
      <c r="H664"/>
      <c r="I664"/>
      <c r="J664"/>
      <c r="Z664" s="29"/>
      <c r="AA664" s="29"/>
      <c r="BC664" s="56" t="s">
        <v>651</v>
      </c>
      <c r="BD664" s="22"/>
      <c r="BE664" s="24"/>
    </row>
    <row r="665" spans="1:57" s="2" customFormat="1" ht="15">
      <c r="A665" s="30"/>
      <c r="B665"/>
      <c r="C665"/>
      <c r="D665"/>
      <c r="E665"/>
      <c r="F665"/>
      <c r="G665"/>
      <c r="H665"/>
      <c r="I665"/>
      <c r="J665"/>
      <c r="Z665" s="29"/>
      <c r="AA665" s="29"/>
      <c r="BC665" s="56" t="s">
        <v>653</v>
      </c>
      <c r="BD665" s="22"/>
      <c r="BE665" s="24"/>
    </row>
    <row r="666" spans="1:57" s="2" customFormat="1" ht="15">
      <c r="A666" s="30"/>
      <c r="B666"/>
      <c r="C666"/>
      <c r="D666"/>
      <c r="E666"/>
      <c r="F666"/>
      <c r="G666"/>
      <c r="H666"/>
      <c r="I666"/>
      <c r="J666"/>
      <c r="Z666" s="29"/>
      <c r="AA666" s="29"/>
      <c r="BC666" s="56" t="s">
        <v>655</v>
      </c>
      <c r="BD666" s="22"/>
      <c r="BE666" s="24"/>
    </row>
    <row r="667" spans="1:57" s="2" customFormat="1" ht="15">
      <c r="A667" s="30"/>
      <c r="B667"/>
      <c r="C667"/>
      <c r="D667"/>
      <c r="E667"/>
      <c r="F667"/>
      <c r="G667"/>
      <c r="H667"/>
      <c r="I667"/>
      <c r="J667"/>
      <c r="Z667" s="29"/>
      <c r="AA667" s="29"/>
      <c r="BC667" s="56" t="s">
        <v>657</v>
      </c>
      <c r="BD667" s="22"/>
      <c r="BE667" s="24"/>
    </row>
    <row r="668" spans="1:57" s="2" customFormat="1" ht="15">
      <c r="A668" s="30"/>
      <c r="B668"/>
      <c r="C668"/>
      <c r="D668"/>
      <c r="E668"/>
      <c r="F668"/>
      <c r="G668"/>
      <c r="H668"/>
      <c r="I668"/>
      <c r="J668"/>
      <c r="Z668" s="29"/>
      <c r="AA668" s="29"/>
      <c r="BC668" s="56" t="s">
        <v>659</v>
      </c>
      <c r="BD668" s="22"/>
      <c r="BE668" s="24"/>
    </row>
    <row r="669" spans="1:57" s="2" customFormat="1" ht="15">
      <c r="A669" s="30"/>
      <c r="B669"/>
      <c r="C669"/>
      <c r="D669"/>
      <c r="E669"/>
      <c r="F669"/>
      <c r="G669"/>
      <c r="H669"/>
      <c r="I669"/>
      <c r="J669"/>
      <c r="Z669" s="29"/>
      <c r="AA669" s="29"/>
      <c r="BC669" s="56" t="s">
        <v>661</v>
      </c>
      <c r="BD669" s="22"/>
      <c r="BE669" s="24"/>
    </row>
    <row r="670" spans="1:57" s="2" customFormat="1" ht="15">
      <c r="A670" s="30"/>
      <c r="B670"/>
      <c r="C670"/>
      <c r="D670"/>
      <c r="E670"/>
      <c r="F670"/>
      <c r="G670"/>
      <c r="H670"/>
      <c r="I670"/>
      <c r="J670"/>
      <c r="Z670" s="29"/>
      <c r="AA670" s="29"/>
      <c r="BC670" s="56" t="s">
        <v>663</v>
      </c>
      <c r="BD670" s="22"/>
      <c r="BE670" s="24"/>
    </row>
    <row r="671" spans="1:57" s="2" customFormat="1" ht="15">
      <c r="A671" s="30"/>
      <c r="B671"/>
      <c r="C671"/>
      <c r="D671"/>
      <c r="E671"/>
      <c r="F671"/>
      <c r="G671"/>
      <c r="H671"/>
      <c r="I671"/>
      <c r="J671"/>
      <c r="Z671" s="29"/>
      <c r="AA671" s="29"/>
      <c r="BC671" s="56" t="s">
        <v>665</v>
      </c>
      <c r="BD671" s="22"/>
      <c r="BE671" s="24"/>
    </row>
    <row r="672" spans="1:57" s="2" customFormat="1" ht="15">
      <c r="A672" s="30"/>
      <c r="B672"/>
      <c r="C672"/>
      <c r="D672"/>
      <c r="E672"/>
      <c r="F672"/>
      <c r="G672"/>
      <c r="H672"/>
      <c r="I672"/>
      <c r="J672"/>
      <c r="Z672" s="29"/>
      <c r="AA672" s="29"/>
      <c r="BC672" s="56" t="s">
        <v>667</v>
      </c>
      <c r="BD672" s="22"/>
      <c r="BE672" s="24"/>
    </row>
    <row r="673" spans="1:57" s="2" customFormat="1" ht="15">
      <c r="A673" s="30"/>
      <c r="B673"/>
      <c r="C673"/>
      <c r="D673"/>
      <c r="E673"/>
      <c r="F673"/>
      <c r="G673"/>
      <c r="H673"/>
      <c r="I673"/>
      <c r="J673"/>
      <c r="Z673" s="29"/>
      <c r="AA673" s="29"/>
      <c r="BC673" s="56" t="s">
        <v>669</v>
      </c>
      <c r="BD673" s="22"/>
      <c r="BE673" s="24"/>
    </row>
    <row r="674" spans="1:57" s="2" customFormat="1" ht="15">
      <c r="A674" s="30"/>
      <c r="B674"/>
      <c r="C674"/>
      <c r="D674"/>
      <c r="E674"/>
      <c r="F674"/>
      <c r="G674"/>
      <c r="H674"/>
      <c r="I674"/>
      <c r="J674"/>
      <c r="Z674" s="29"/>
      <c r="AA674" s="29"/>
      <c r="BC674" s="56" t="s">
        <v>671</v>
      </c>
      <c r="BD674" s="22"/>
      <c r="BE674" s="24"/>
    </row>
    <row r="675" spans="1:57" s="2" customFormat="1" ht="15">
      <c r="A675" s="30"/>
      <c r="B675"/>
      <c r="C675"/>
      <c r="D675"/>
      <c r="E675"/>
      <c r="F675"/>
      <c r="G675"/>
      <c r="H675"/>
      <c r="I675"/>
      <c r="J675"/>
      <c r="Z675" s="29"/>
      <c r="AA675" s="29"/>
      <c r="BC675" s="56" t="s">
        <v>673</v>
      </c>
      <c r="BD675" s="22"/>
      <c r="BE675" s="24"/>
    </row>
    <row r="676" spans="1:57" s="2" customFormat="1" ht="15">
      <c r="A676" s="30"/>
      <c r="B676"/>
      <c r="C676"/>
      <c r="D676"/>
      <c r="E676"/>
      <c r="F676"/>
      <c r="G676"/>
      <c r="H676"/>
      <c r="I676"/>
      <c r="J676"/>
      <c r="Z676" s="29"/>
      <c r="AA676" s="29"/>
      <c r="BC676" s="56" t="s">
        <v>675</v>
      </c>
      <c r="BD676" s="22"/>
      <c r="BE676" s="24"/>
    </row>
    <row r="677" spans="1:57" s="2" customFormat="1" ht="15">
      <c r="A677" s="30"/>
      <c r="B677"/>
      <c r="C677"/>
      <c r="D677"/>
      <c r="E677"/>
      <c r="F677"/>
      <c r="G677"/>
      <c r="H677"/>
      <c r="I677"/>
      <c r="J677"/>
      <c r="Z677" s="29"/>
      <c r="AA677" s="29"/>
      <c r="BC677" s="56" t="s">
        <v>677</v>
      </c>
      <c r="BD677" s="22"/>
      <c r="BE677" s="24"/>
    </row>
    <row r="678" spans="1:57" s="2" customFormat="1" ht="15">
      <c r="A678" s="30"/>
      <c r="B678"/>
      <c r="C678"/>
      <c r="D678"/>
      <c r="E678"/>
      <c r="F678"/>
      <c r="G678"/>
      <c r="H678"/>
      <c r="I678"/>
      <c r="J678"/>
      <c r="Z678" s="29"/>
      <c r="AA678" s="29"/>
      <c r="BC678" s="56" t="s">
        <v>679</v>
      </c>
      <c r="BD678" s="22"/>
      <c r="BE678" s="24"/>
    </row>
    <row r="679" spans="1:57" s="2" customFormat="1" ht="15">
      <c r="A679" s="30"/>
      <c r="B679"/>
      <c r="C679"/>
      <c r="D679"/>
      <c r="E679"/>
      <c r="F679"/>
      <c r="G679"/>
      <c r="H679"/>
      <c r="I679"/>
      <c r="J679"/>
      <c r="Z679" s="29"/>
      <c r="AA679" s="29"/>
      <c r="BC679" s="56" t="s">
        <v>681</v>
      </c>
      <c r="BD679" s="22"/>
      <c r="BE679" s="24"/>
    </row>
    <row r="680" spans="1:57" s="2" customFormat="1" ht="15">
      <c r="A680" s="30"/>
      <c r="B680"/>
      <c r="C680"/>
      <c r="D680"/>
      <c r="E680"/>
      <c r="F680"/>
      <c r="G680"/>
      <c r="H680"/>
      <c r="I680"/>
      <c r="J680"/>
      <c r="Z680" s="29"/>
      <c r="AA680" s="29"/>
      <c r="BC680" s="56" t="s">
        <v>683</v>
      </c>
      <c r="BD680" s="22"/>
      <c r="BE680" s="24"/>
    </row>
    <row r="681" spans="1:57" s="2" customFormat="1" ht="15">
      <c r="A681" s="30"/>
      <c r="B681"/>
      <c r="C681"/>
      <c r="D681"/>
      <c r="E681"/>
      <c r="F681"/>
      <c r="G681"/>
      <c r="H681"/>
      <c r="I681"/>
      <c r="J681"/>
      <c r="Z681" s="29"/>
      <c r="AA681" s="29"/>
      <c r="BC681" s="56" t="s">
        <v>685</v>
      </c>
      <c r="BD681" s="22"/>
      <c r="BE681" s="24"/>
    </row>
    <row r="682" spans="1:57" s="2" customFormat="1" ht="15">
      <c r="A682" s="30"/>
      <c r="B682"/>
      <c r="C682"/>
      <c r="D682"/>
      <c r="E682"/>
      <c r="F682"/>
      <c r="G682"/>
      <c r="H682"/>
      <c r="I682"/>
      <c r="J682"/>
      <c r="Z682" s="29"/>
      <c r="AA682" s="29"/>
      <c r="BC682" s="56" t="s">
        <v>687</v>
      </c>
      <c r="BD682" s="22"/>
      <c r="BE682" s="24"/>
    </row>
    <row r="683" spans="1:57" s="2" customFormat="1" ht="15">
      <c r="A683" s="30"/>
      <c r="B683"/>
      <c r="C683"/>
      <c r="D683"/>
      <c r="E683"/>
      <c r="F683"/>
      <c r="G683"/>
      <c r="H683"/>
      <c r="I683"/>
      <c r="J683"/>
      <c r="Z683" s="29"/>
      <c r="AA683" s="29"/>
      <c r="BC683" s="56" t="s">
        <v>689</v>
      </c>
      <c r="BD683" s="22"/>
      <c r="BE683" s="24"/>
    </row>
    <row r="684" spans="1:57" s="2" customFormat="1" ht="15">
      <c r="A684" s="30"/>
      <c r="B684"/>
      <c r="C684"/>
      <c r="D684"/>
      <c r="E684"/>
      <c r="F684"/>
      <c r="G684"/>
      <c r="H684"/>
      <c r="I684"/>
      <c r="J684"/>
      <c r="Z684" s="29"/>
      <c r="AA684" s="29"/>
      <c r="BC684" s="56" t="s">
        <v>691</v>
      </c>
      <c r="BD684" s="22"/>
      <c r="BE684" s="24"/>
    </row>
    <row r="685" spans="1:57" s="2" customFormat="1" ht="15">
      <c r="A685" s="30"/>
      <c r="B685"/>
      <c r="C685"/>
      <c r="D685"/>
      <c r="E685"/>
      <c r="F685"/>
      <c r="G685"/>
      <c r="H685"/>
      <c r="I685"/>
      <c r="J685"/>
      <c r="Z685" s="29"/>
      <c r="AA685" s="29"/>
      <c r="BC685" s="56" t="s">
        <v>693</v>
      </c>
      <c r="BD685" s="22"/>
      <c r="BE685" s="24"/>
    </row>
    <row r="686" spans="1:57" s="2" customFormat="1" ht="15">
      <c r="A686" s="30"/>
      <c r="B686"/>
      <c r="C686"/>
      <c r="D686"/>
      <c r="E686"/>
      <c r="F686"/>
      <c r="G686"/>
      <c r="H686"/>
      <c r="I686"/>
      <c r="J686"/>
      <c r="Z686" s="29"/>
      <c r="AA686" s="29"/>
      <c r="BC686" s="56" t="s">
        <v>857</v>
      </c>
      <c r="BD686" s="22"/>
      <c r="BE686" s="24"/>
    </row>
    <row r="687" spans="1:57" s="2" customFormat="1" ht="15">
      <c r="A687" s="30"/>
      <c r="B687"/>
      <c r="C687"/>
      <c r="D687"/>
      <c r="E687"/>
      <c r="F687"/>
      <c r="G687"/>
      <c r="H687"/>
      <c r="I687"/>
      <c r="J687"/>
      <c r="Z687" s="29"/>
      <c r="AA687" s="29"/>
      <c r="BC687" s="56" t="s">
        <v>696</v>
      </c>
      <c r="BD687" s="22"/>
      <c r="BE687" s="24"/>
    </row>
    <row r="688" spans="1:57" s="2" customFormat="1" ht="15">
      <c r="A688" s="30"/>
      <c r="B688"/>
      <c r="C688"/>
      <c r="D688"/>
      <c r="E688"/>
      <c r="F688"/>
      <c r="G688"/>
      <c r="H688"/>
      <c r="I688"/>
      <c r="J688"/>
      <c r="Z688" s="29"/>
      <c r="AA688" s="29"/>
      <c r="BC688" s="56" t="s">
        <v>698</v>
      </c>
      <c r="BD688" s="22"/>
      <c r="BE688" s="24"/>
    </row>
    <row r="689" spans="1:57" s="2" customFormat="1" ht="15">
      <c r="A689" s="30"/>
      <c r="B689"/>
      <c r="C689"/>
      <c r="D689"/>
      <c r="E689"/>
      <c r="F689"/>
      <c r="G689"/>
      <c r="H689"/>
      <c r="I689"/>
      <c r="J689"/>
      <c r="Z689" s="29"/>
      <c r="AA689" s="29"/>
      <c r="BC689" s="56" t="s">
        <v>700</v>
      </c>
      <c r="BD689" s="22"/>
      <c r="BE689" s="24"/>
    </row>
    <row r="690" spans="1:57" s="2" customFormat="1" ht="15">
      <c r="A690" s="30"/>
      <c r="B690"/>
      <c r="C690"/>
      <c r="D690"/>
      <c r="E690"/>
      <c r="F690"/>
      <c r="G690"/>
      <c r="H690"/>
      <c r="I690"/>
      <c r="J690"/>
      <c r="Z690" s="29"/>
      <c r="AA690" s="29"/>
      <c r="BC690" s="56" t="s">
        <v>702</v>
      </c>
      <c r="BD690" s="22"/>
      <c r="BE690" s="24"/>
    </row>
    <row r="691" spans="1:57" s="2" customFormat="1" ht="15">
      <c r="A691" s="30"/>
      <c r="B691"/>
      <c r="C691"/>
      <c r="D691"/>
      <c r="E691"/>
      <c r="F691"/>
      <c r="G691"/>
      <c r="H691"/>
      <c r="I691"/>
      <c r="J691"/>
      <c r="Z691" s="29"/>
      <c r="AA691" s="29"/>
      <c r="BC691" s="56" t="s">
        <v>704</v>
      </c>
      <c r="BD691" s="22"/>
      <c r="BE691" s="24"/>
    </row>
    <row r="692" spans="1:57" s="2" customFormat="1" ht="15">
      <c r="A692" s="30"/>
      <c r="B692"/>
      <c r="C692"/>
      <c r="D692"/>
      <c r="E692"/>
      <c r="F692"/>
      <c r="G692"/>
      <c r="H692"/>
      <c r="I692"/>
      <c r="J692"/>
      <c r="Z692" s="29"/>
      <c r="AA692" s="29"/>
      <c r="BC692" s="56" t="s">
        <v>706</v>
      </c>
      <c r="BD692" s="22"/>
      <c r="BE692" s="24"/>
    </row>
    <row r="693" spans="1:57" s="2" customFormat="1" ht="15">
      <c r="A693" s="30"/>
      <c r="B693"/>
      <c r="C693"/>
      <c r="D693"/>
      <c r="E693"/>
      <c r="F693"/>
      <c r="G693"/>
      <c r="H693"/>
      <c r="I693"/>
      <c r="J693"/>
      <c r="Z693" s="29"/>
      <c r="AA693" s="29"/>
      <c r="BC693" s="56" t="s">
        <v>708</v>
      </c>
      <c r="BD693" s="22"/>
      <c r="BE693" s="24"/>
    </row>
    <row r="694" spans="1:57" s="2" customFormat="1" ht="15">
      <c r="A694" s="30"/>
      <c r="B694"/>
      <c r="C694"/>
      <c r="D694"/>
      <c r="E694"/>
      <c r="F694"/>
      <c r="G694"/>
      <c r="H694"/>
      <c r="I694"/>
      <c r="J694"/>
      <c r="Z694" s="29"/>
      <c r="AA694" s="29"/>
      <c r="BC694" s="56" t="s">
        <v>710</v>
      </c>
      <c r="BD694" s="22"/>
      <c r="BE694" s="24"/>
    </row>
    <row r="695" spans="1:57" s="2" customFormat="1" ht="15">
      <c r="A695" s="30"/>
      <c r="B695"/>
      <c r="C695"/>
      <c r="D695"/>
      <c r="E695"/>
      <c r="F695"/>
      <c r="G695"/>
      <c r="H695"/>
      <c r="I695"/>
      <c r="J695"/>
      <c r="Z695" s="29"/>
      <c r="AA695" s="29"/>
      <c r="BC695" s="56" t="s">
        <v>712</v>
      </c>
      <c r="BD695" s="22"/>
      <c r="BE695" s="24"/>
    </row>
    <row r="696" spans="1:57" s="2" customFormat="1" ht="15">
      <c r="A696" s="30"/>
      <c r="B696"/>
      <c r="C696"/>
      <c r="D696"/>
      <c r="E696"/>
      <c r="F696"/>
      <c r="G696"/>
      <c r="H696"/>
      <c r="I696"/>
      <c r="J696"/>
      <c r="Z696" s="29"/>
      <c r="AA696" s="29"/>
      <c r="BC696" s="56" t="s">
        <v>714</v>
      </c>
      <c r="BD696" s="22"/>
      <c r="BE696" s="24"/>
    </row>
    <row r="697" spans="1:57" s="2" customFormat="1" ht="15">
      <c r="A697" s="30"/>
      <c r="B697"/>
      <c r="C697"/>
      <c r="D697"/>
      <c r="E697"/>
      <c r="F697"/>
      <c r="G697"/>
      <c r="H697"/>
      <c r="I697"/>
      <c r="J697"/>
      <c r="Z697" s="29"/>
      <c r="AA697" s="29"/>
      <c r="BC697" s="56" t="s">
        <v>716</v>
      </c>
      <c r="BD697" s="22"/>
      <c r="BE697" s="24"/>
    </row>
    <row r="698" spans="1:57" s="2" customFormat="1" ht="15">
      <c r="A698" s="30"/>
      <c r="B698"/>
      <c r="C698"/>
      <c r="D698"/>
      <c r="E698"/>
      <c r="F698"/>
      <c r="G698"/>
      <c r="H698"/>
      <c r="I698"/>
      <c r="J698"/>
      <c r="Z698" s="29"/>
      <c r="AA698" s="29"/>
      <c r="BC698" s="56" t="s">
        <v>718</v>
      </c>
      <c r="BD698" s="22"/>
      <c r="BE698" s="24"/>
    </row>
    <row r="699" spans="1:57" s="2" customFormat="1" ht="15">
      <c r="A699" s="30"/>
      <c r="B699"/>
      <c r="C699"/>
      <c r="D699"/>
      <c r="E699"/>
      <c r="F699"/>
      <c r="G699"/>
      <c r="H699"/>
      <c r="I699"/>
      <c r="J699"/>
      <c r="Z699" s="29"/>
      <c r="AA699" s="29"/>
      <c r="BC699" s="56" t="s">
        <v>720</v>
      </c>
      <c r="BD699" s="22"/>
      <c r="BE699" s="24"/>
    </row>
    <row r="700" spans="1:57" s="2" customFormat="1" ht="15">
      <c r="A700" s="30"/>
      <c r="B700"/>
      <c r="C700"/>
      <c r="D700"/>
      <c r="E700"/>
      <c r="F700"/>
      <c r="G700"/>
      <c r="H700"/>
      <c r="I700"/>
      <c r="J700"/>
      <c r="Z700" s="29"/>
      <c r="AA700" s="29"/>
      <c r="BC700" s="56" t="s">
        <v>722</v>
      </c>
      <c r="BD700" s="22"/>
      <c r="BE700" s="24"/>
    </row>
    <row r="701" spans="1:57" s="2" customFormat="1" ht="15">
      <c r="A701" s="30"/>
      <c r="B701"/>
      <c r="C701"/>
      <c r="D701"/>
      <c r="E701"/>
      <c r="F701"/>
      <c r="G701"/>
      <c r="H701"/>
      <c r="I701"/>
      <c r="J701"/>
      <c r="Z701" s="29"/>
      <c r="AA701" s="29"/>
      <c r="BC701" s="56" t="s">
        <v>724</v>
      </c>
      <c r="BD701" s="22"/>
      <c r="BE701" s="24"/>
    </row>
    <row r="702" spans="1:57" s="2" customFormat="1" ht="15">
      <c r="A702" s="30"/>
      <c r="B702"/>
      <c r="C702"/>
      <c r="D702"/>
      <c r="E702"/>
      <c r="F702"/>
      <c r="G702"/>
      <c r="H702"/>
      <c r="I702"/>
      <c r="J702"/>
      <c r="Z702" s="29"/>
      <c r="AA702" s="29"/>
      <c r="BC702" s="56" t="s">
        <v>726</v>
      </c>
      <c r="BD702" s="22"/>
      <c r="BE702" s="24"/>
    </row>
    <row r="703" spans="1:57" s="2" customFormat="1" ht="15">
      <c r="A703" s="30"/>
      <c r="B703"/>
      <c r="C703"/>
      <c r="D703"/>
      <c r="E703"/>
      <c r="F703"/>
      <c r="G703"/>
      <c r="H703"/>
      <c r="I703"/>
      <c r="J703"/>
      <c r="Z703" s="29"/>
      <c r="AA703" s="29"/>
      <c r="BC703" s="56" t="s">
        <v>728</v>
      </c>
      <c r="BD703" s="22"/>
      <c r="BE703" s="24"/>
    </row>
    <row r="704" spans="1:57" s="2" customFormat="1" ht="15">
      <c r="A704" s="30"/>
      <c r="B704"/>
      <c r="C704"/>
      <c r="D704"/>
      <c r="E704"/>
      <c r="F704"/>
      <c r="G704"/>
      <c r="H704"/>
      <c r="I704"/>
      <c r="J704"/>
      <c r="Z704" s="29"/>
      <c r="AA704" s="29"/>
      <c r="BC704" s="56" t="s">
        <v>730</v>
      </c>
      <c r="BD704" s="22"/>
      <c r="BE704" s="24"/>
    </row>
    <row r="705" spans="1:57" s="2" customFormat="1" ht="15">
      <c r="A705" s="30"/>
      <c r="B705"/>
      <c r="C705"/>
      <c r="D705"/>
      <c r="E705"/>
      <c r="F705"/>
      <c r="G705"/>
      <c r="H705"/>
      <c r="I705"/>
      <c r="J705"/>
      <c r="Z705" s="29"/>
      <c r="AA705" s="29"/>
      <c r="BC705" s="56" t="s">
        <v>732</v>
      </c>
      <c r="BD705" s="22"/>
      <c r="BE705" s="24"/>
    </row>
    <row r="706" spans="1:57" s="2" customFormat="1" ht="15">
      <c r="A706" s="30"/>
      <c r="B706"/>
      <c r="C706"/>
      <c r="D706"/>
      <c r="E706"/>
      <c r="F706"/>
      <c r="G706"/>
      <c r="H706"/>
      <c r="I706"/>
      <c r="J706"/>
      <c r="Z706" s="29"/>
      <c r="AA706" s="29"/>
      <c r="BC706" s="56" t="s">
        <v>734</v>
      </c>
      <c r="BD706" s="22"/>
      <c r="BE706" s="24"/>
    </row>
    <row r="707" spans="1:57" s="2" customFormat="1" ht="15">
      <c r="A707" s="30"/>
      <c r="B707"/>
      <c r="C707"/>
      <c r="D707"/>
      <c r="E707"/>
      <c r="F707"/>
      <c r="G707"/>
      <c r="H707"/>
      <c r="I707"/>
      <c r="J707"/>
      <c r="Z707" s="29"/>
      <c r="AA707" s="29"/>
      <c r="BC707" s="56" t="s">
        <v>736</v>
      </c>
      <c r="BD707" s="22"/>
      <c r="BE707" s="24"/>
    </row>
    <row r="708" spans="1:57" s="2" customFormat="1" ht="15">
      <c r="A708" s="30"/>
      <c r="B708"/>
      <c r="C708"/>
      <c r="D708"/>
      <c r="E708"/>
      <c r="F708"/>
      <c r="G708"/>
      <c r="H708"/>
      <c r="I708"/>
      <c r="J708"/>
      <c r="Z708" s="29"/>
      <c r="AA708" s="29"/>
      <c r="BC708" s="56" t="s">
        <v>738</v>
      </c>
      <c r="BD708" s="22"/>
      <c r="BE708" s="24"/>
    </row>
    <row r="709" spans="1:57" s="2" customFormat="1" ht="15">
      <c r="A709" s="30"/>
      <c r="B709"/>
      <c r="C709"/>
      <c r="D709"/>
      <c r="E709"/>
      <c r="F709"/>
      <c r="G709"/>
      <c r="H709"/>
      <c r="I709"/>
      <c r="J709"/>
      <c r="Z709" s="29"/>
      <c r="AA709" s="29"/>
      <c r="BC709" s="56" t="s">
        <v>740</v>
      </c>
      <c r="BD709" s="22"/>
      <c r="BE709" s="24"/>
    </row>
    <row r="710" spans="1:57" s="2" customFormat="1" ht="15">
      <c r="A710" s="30"/>
      <c r="B710"/>
      <c r="C710"/>
      <c r="D710"/>
      <c r="E710"/>
      <c r="F710"/>
      <c r="G710"/>
      <c r="H710"/>
      <c r="I710"/>
      <c r="J710"/>
      <c r="Z710" s="29"/>
      <c r="AA710" s="29"/>
      <c r="BC710" s="56" t="s">
        <v>742</v>
      </c>
      <c r="BD710" s="22"/>
      <c r="BE710" s="24"/>
    </row>
    <row r="711" spans="1:57" s="2" customFormat="1" ht="15">
      <c r="A711" s="30"/>
      <c r="B711"/>
      <c r="C711"/>
      <c r="D711"/>
      <c r="E711"/>
      <c r="F711"/>
      <c r="G711"/>
      <c r="H711"/>
      <c r="I711"/>
      <c r="J711"/>
      <c r="Z711" s="29"/>
      <c r="AA711" s="29"/>
      <c r="BC711" s="56" t="s">
        <v>744</v>
      </c>
      <c r="BD711" s="22"/>
      <c r="BE711" s="24"/>
    </row>
    <row r="712" spans="1:57" s="2" customFormat="1" ht="15">
      <c r="A712" s="30"/>
      <c r="B712"/>
      <c r="C712"/>
      <c r="D712"/>
      <c r="E712"/>
      <c r="F712"/>
      <c r="G712"/>
      <c r="H712"/>
      <c r="I712"/>
      <c r="J712"/>
      <c r="Z712" s="29"/>
      <c r="AA712" s="29"/>
      <c r="BC712" s="56" t="s">
        <v>890</v>
      </c>
      <c r="BD712" s="22"/>
      <c r="BE712" s="24"/>
    </row>
    <row r="713" spans="1:57" s="2" customFormat="1" ht="15">
      <c r="A713" s="30"/>
      <c r="B713"/>
      <c r="C713"/>
      <c r="D713"/>
      <c r="E713"/>
      <c r="F713"/>
      <c r="G713"/>
      <c r="H713"/>
      <c r="I713"/>
      <c r="J713"/>
      <c r="Z713" s="29"/>
      <c r="AA713" s="29"/>
      <c r="BC713" s="56" t="s">
        <v>747</v>
      </c>
      <c r="BD713" s="22"/>
      <c r="BE713" s="24"/>
    </row>
    <row r="714" spans="1:57" s="2" customFormat="1" ht="15">
      <c r="A714" s="30"/>
      <c r="B714"/>
      <c r="C714"/>
      <c r="D714"/>
      <c r="E714"/>
      <c r="F714"/>
      <c r="G714"/>
      <c r="H714"/>
      <c r="I714"/>
      <c r="J714"/>
      <c r="Z714" s="29"/>
      <c r="AA714" s="29"/>
      <c r="BC714" s="56" t="s">
        <v>749</v>
      </c>
      <c r="BD714" s="22"/>
      <c r="BE714" s="24"/>
    </row>
    <row r="715" spans="1:57" s="2" customFormat="1" ht="15">
      <c r="A715" s="30"/>
      <c r="B715"/>
      <c r="C715"/>
      <c r="D715"/>
      <c r="E715"/>
      <c r="F715"/>
      <c r="G715"/>
      <c r="H715"/>
      <c r="I715"/>
      <c r="J715"/>
      <c r="Z715" s="29"/>
      <c r="AA715" s="29"/>
      <c r="BC715" s="56" t="s">
        <v>751</v>
      </c>
      <c r="BD715" s="22"/>
      <c r="BE715" s="24"/>
    </row>
    <row r="716" spans="1:57" s="2" customFormat="1" ht="15">
      <c r="A716" s="30"/>
      <c r="B716"/>
      <c r="C716"/>
      <c r="D716"/>
      <c r="E716"/>
      <c r="F716"/>
      <c r="G716"/>
      <c r="H716"/>
      <c r="I716"/>
      <c r="J716"/>
      <c r="Z716" s="29"/>
      <c r="AA716" s="29"/>
      <c r="BC716" s="56" t="s">
        <v>753</v>
      </c>
      <c r="BD716" s="22"/>
      <c r="BE716" s="24"/>
    </row>
    <row r="717" spans="1:57" s="2" customFormat="1" ht="15">
      <c r="A717" s="30"/>
      <c r="B717"/>
      <c r="C717"/>
      <c r="D717"/>
      <c r="E717"/>
      <c r="F717"/>
      <c r="G717"/>
      <c r="H717"/>
      <c r="I717"/>
      <c r="J717"/>
      <c r="Z717" s="29"/>
      <c r="AA717" s="29"/>
      <c r="BC717" s="56" t="s">
        <v>755</v>
      </c>
      <c r="BD717" s="22"/>
      <c r="BE717" s="24"/>
    </row>
    <row r="718" spans="1:57" s="2" customFormat="1" ht="15">
      <c r="A718" s="30"/>
      <c r="B718"/>
      <c r="C718"/>
      <c r="D718"/>
      <c r="E718"/>
      <c r="F718"/>
      <c r="G718"/>
      <c r="H718"/>
      <c r="I718"/>
      <c r="J718"/>
      <c r="Z718" s="29"/>
      <c r="AA718" s="29"/>
      <c r="BC718" s="56" t="s">
        <v>757</v>
      </c>
      <c r="BD718" s="22"/>
      <c r="BE718" s="24"/>
    </row>
    <row r="719" spans="1:57" s="2" customFormat="1" ht="15">
      <c r="A719" s="30"/>
      <c r="B719"/>
      <c r="C719"/>
      <c r="D719"/>
      <c r="E719"/>
      <c r="F719"/>
      <c r="G719"/>
      <c r="H719"/>
      <c r="I719"/>
      <c r="J719"/>
      <c r="Z719" s="29"/>
      <c r="AA719" s="29"/>
      <c r="BC719" s="56" t="s">
        <v>759</v>
      </c>
      <c r="BD719" s="22"/>
      <c r="BE719" s="24"/>
    </row>
    <row r="720" spans="1:57" s="2" customFormat="1" ht="15">
      <c r="A720" s="30"/>
      <c r="B720"/>
      <c r="C720"/>
      <c r="D720"/>
      <c r="E720"/>
      <c r="F720"/>
      <c r="G720"/>
      <c r="H720"/>
      <c r="I720"/>
      <c r="J720"/>
      <c r="Z720" s="29"/>
      <c r="AA720" s="29"/>
      <c r="BC720" s="56" t="s">
        <v>761</v>
      </c>
      <c r="BD720" s="22"/>
      <c r="BE720" s="24"/>
    </row>
    <row r="721" spans="1:57" s="2" customFormat="1" ht="15">
      <c r="A721" s="30"/>
      <c r="B721"/>
      <c r="C721"/>
      <c r="D721"/>
      <c r="E721"/>
      <c r="F721"/>
      <c r="G721"/>
      <c r="H721"/>
      <c r="I721"/>
      <c r="J721"/>
      <c r="Z721" s="29"/>
      <c r="AA721" s="29"/>
      <c r="BC721" s="56" t="s">
        <v>763</v>
      </c>
      <c r="BD721" s="22"/>
      <c r="BE721" s="24"/>
    </row>
    <row r="722" spans="1:57" s="2" customFormat="1" ht="15">
      <c r="A722" s="30"/>
      <c r="B722"/>
      <c r="C722"/>
      <c r="D722"/>
      <c r="E722"/>
      <c r="F722"/>
      <c r="G722"/>
      <c r="H722"/>
      <c r="I722"/>
      <c r="J722"/>
      <c r="Z722" s="29"/>
      <c r="AA722" s="29"/>
      <c r="BC722" s="56" t="s">
        <v>765</v>
      </c>
      <c r="BD722" s="22"/>
      <c r="BE722" s="24"/>
    </row>
    <row r="723" spans="1:57" s="2" customFormat="1" ht="15">
      <c r="A723" s="30"/>
      <c r="B723"/>
      <c r="C723"/>
      <c r="D723"/>
      <c r="E723"/>
      <c r="F723"/>
      <c r="G723"/>
      <c r="H723"/>
      <c r="I723"/>
      <c r="J723"/>
      <c r="Z723" s="29"/>
      <c r="AA723" s="29"/>
      <c r="BC723" s="56" t="s">
        <v>767</v>
      </c>
      <c r="BD723" s="22"/>
      <c r="BE723" s="24"/>
    </row>
    <row r="724" spans="1:57" s="2" customFormat="1" ht="15">
      <c r="A724" s="30"/>
      <c r="B724"/>
      <c r="C724"/>
      <c r="D724"/>
      <c r="E724"/>
      <c r="F724"/>
      <c r="G724"/>
      <c r="H724"/>
      <c r="I724"/>
      <c r="J724"/>
      <c r="Z724" s="29"/>
      <c r="AA724" s="29"/>
      <c r="BC724" s="56" t="s">
        <v>769</v>
      </c>
      <c r="BD724" s="22"/>
      <c r="BE724" s="24"/>
    </row>
    <row r="725" spans="1:57" s="2" customFormat="1" ht="15">
      <c r="A725" s="30"/>
      <c r="B725"/>
      <c r="C725"/>
      <c r="D725"/>
      <c r="E725"/>
      <c r="F725"/>
      <c r="G725"/>
      <c r="H725"/>
      <c r="I725"/>
      <c r="J725"/>
      <c r="Z725" s="29"/>
      <c r="AA725" s="29"/>
      <c r="BC725" s="56" t="s">
        <v>771</v>
      </c>
      <c r="BD725" s="22"/>
      <c r="BE725" s="24"/>
    </row>
    <row r="726" spans="1:57" s="2" customFormat="1" ht="15">
      <c r="A726" s="30"/>
      <c r="B726"/>
      <c r="C726"/>
      <c r="D726"/>
      <c r="E726"/>
      <c r="F726"/>
      <c r="G726"/>
      <c r="H726"/>
      <c r="I726"/>
      <c r="J726"/>
      <c r="Z726" s="29"/>
      <c r="AA726" s="29"/>
      <c r="BC726" s="56" t="s">
        <v>773</v>
      </c>
      <c r="BD726" s="22"/>
      <c r="BE726" s="24"/>
    </row>
    <row r="727" spans="1:57" s="2" customFormat="1" ht="15">
      <c r="A727" s="30"/>
      <c r="B727"/>
      <c r="C727"/>
      <c r="D727"/>
      <c r="E727"/>
      <c r="F727"/>
      <c r="G727"/>
      <c r="H727"/>
      <c r="I727"/>
      <c r="J727"/>
      <c r="Z727" s="29"/>
      <c r="AA727" s="29"/>
      <c r="BC727" s="56" t="s">
        <v>775</v>
      </c>
      <c r="BD727" s="22"/>
      <c r="BE727" s="24"/>
    </row>
    <row r="728" spans="1:57" s="2" customFormat="1" ht="15">
      <c r="A728" s="30"/>
      <c r="B728"/>
      <c r="C728"/>
      <c r="D728"/>
      <c r="E728"/>
      <c r="F728"/>
      <c r="G728"/>
      <c r="H728"/>
      <c r="I728"/>
      <c r="J728"/>
      <c r="Z728" s="29"/>
      <c r="AA728" s="29"/>
      <c r="BC728" s="56" t="s">
        <v>777</v>
      </c>
      <c r="BD728" s="22"/>
      <c r="BE728" s="24"/>
    </row>
    <row r="729" spans="1:57" s="2" customFormat="1" ht="15">
      <c r="A729" s="30"/>
      <c r="B729"/>
      <c r="C729"/>
      <c r="D729"/>
      <c r="E729"/>
      <c r="F729"/>
      <c r="G729"/>
      <c r="H729"/>
      <c r="I729"/>
      <c r="J729"/>
      <c r="Z729" s="29"/>
      <c r="AA729" s="29"/>
      <c r="BC729" s="56" t="s">
        <v>779</v>
      </c>
      <c r="BD729" s="22"/>
      <c r="BE729" s="24"/>
    </row>
    <row r="730" spans="1:57" s="2" customFormat="1" ht="15">
      <c r="A730" s="30"/>
      <c r="B730"/>
      <c r="C730"/>
      <c r="D730"/>
      <c r="E730"/>
      <c r="F730"/>
      <c r="G730"/>
      <c r="H730"/>
      <c r="I730"/>
      <c r="J730"/>
      <c r="Z730" s="29"/>
      <c r="AA730" s="29"/>
      <c r="BC730" s="56" t="s">
        <v>781</v>
      </c>
      <c r="BD730" s="22"/>
      <c r="BE730" s="24"/>
    </row>
    <row r="731" spans="1:57" s="2" customFormat="1" ht="15">
      <c r="A731" s="30"/>
      <c r="B731"/>
      <c r="C731"/>
      <c r="D731"/>
      <c r="E731"/>
      <c r="F731"/>
      <c r="G731"/>
      <c r="H731"/>
      <c r="I731"/>
      <c r="J731"/>
      <c r="Z731" s="29"/>
      <c r="AA731" s="29"/>
      <c r="BC731" s="56" t="s">
        <v>783</v>
      </c>
      <c r="BD731" s="22"/>
      <c r="BE731" s="24"/>
    </row>
    <row r="732" spans="1:57" s="2" customFormat="1" ht="15">
      <c r="A732" s="30"/>
      <c r="B732"/>
      <c r="C732"/>
      <c r="D732"/>
      <c r="E732"/>
      <c r="F732"/>
      <c r="G732"/>
      <c r="H732"/>
      <c r="I732"/>
      <c r="J732"/>
      <c r="Z732" s="29"/>
      <c r="AA732" s="29"/>
      <c r="BC732" s="56" t="s">
        <v>785</v>
      </c>
      <c r="BD732" s="22"/>
      <c r="BE732" s="24"/>
    </row>
    <row r="733" spans="1:57" s="2" customFormat="1" ht="15">
      <c r="A733" s="30"/>
      <c r="B733"/>
      <c r="C733"/>
      <c r="D733"/>
      <c r="E733"/>
      <c r="F733"/>
      <c r="G733"/>
      <c r="H733"/>
      <c r="I733"/>
      <c r="J733"/>
      <c r="Z733" s="29"/>
      <c r="AA733" s="29"/>
      <c r="BC733" s="56" t="s">
        <v>787</v>
      </c>
      <c r="BD733" s="22"/>
      <c r="BE733" s="24"/>
    </row>
    <row r="734" spans="1:57" s="2" customFormat="1" ht="15">
      <c r="A734" s="30"/>
      <c r="B734"/>
      <c r="C734"/>
      <c r="D734"/>
      <c r="E734"/>
      <c r="F734"/>
      <c r="G734"/>
      <c r="H734"/>
      <c r="I734"/>
      <c r="J734"/>
      <c r="Z734" s="29"/>
      <c r="AA734" s="29"/>
      <c r="BC734" s="56" t="s">
        <v>789</v>
      </c>
      <c r="BD734" s="22"/>
      <c r="BE734" s="24"/>
    </row>
    <row r="735" spans="1:57" s="2" customFormat="1" ht="15">
      <c r="A735" s="30"/>
      <c r="B735"/>
      <c r="C735"/>
      <c r="D735"/>
      <c r="E735"/>
      <c r="F735"/>
      <c r="G735"/>
      <c r="H735"/>
      <c r="I735"/>
      <c r="J735"/>
      <c r="Z735" s="29"/>
      <c r="AA735" s="29"/>
      <c r="BC735" s="56" t="s">
        <v>791</v>
      </c>
      <c r="BD735" s="23"/>
      <c r="BE735" s="24"/>
    </row>
    <row r="736" spans="1:57" s="2" customFormat="1" ht="15">
      <c r="A736" s="30"/>
      <c r="B736"/>
      <c r="C736"/>
      <c r="D736"/>
      <c r="E736"/>
      <c r="F736"/>
      <c r="G736"/>
      <c r="H736"/>
      <c r="I736"/>
      <c r="J736"/>
      <c r="Z736" s="29"/>
      <c r="AA736" s="29"/>
      <c r="BC736" s="56" t="s">
        <v>793</v>
      </c>
      <c r="BD736" s="22"/>
      <c r="BE736" s="24"/>
    </row>
    <row r="737" spans="1:57" s="2" customFormat="1" ht="15">
      <c r="A737" s="30"/>
      <c r="B737"/>
      <c r="C737"/>
      <c r="D737"/>
      <c r="E737"/>
      <c r="F737"/>
      <c r="G737"/>
      <c r="H737"/>
      <c r="I737"/>
      <c r="J737"/>
      <c r="Z737" s="29"/>
      <c r="AA737" s="29"/>
      <c r="BC737" s="56" t="s">
        <v>891</v>
      </c>
      <c r="BD737" s="22"/>
      <c r="BE737" s="24"/>
    </row>
    <row r="738" spans="1:57" s="2" customFormat="1" ht="15">
      <c r="A738" s="30"/>
      <c r="B738"/>
      <c r="C738"/>
      <c r="D738"/>
      <c r="E738"/>
      <c r="F738"/>
      <c r="G738"/>
      <c r="H738"/>
      <c r="I738"/>
      <c r="J738"/>
      <c r="Z738" s="29"/>
      <c r="AA738" s="29"/>
      <c r="BC738" s="56" t="s">
        <v>796</v>
      </c>
      <c r="BD738" s="22"/>
      <c r="BE738" s="24"/>
    </row>
    <row r="739" spans="1:57" s="2" customFormat="1" ht="15">
      <c r="A739" s="30"/>
      <c r="B739"/>
      <c r="C739"/>
      <c r="D739"/>
      <c r="E739"/>
      <c r="F739"/>
      <c r="G739"/>
      <c r="H739"/>
      <c r="I739"/>
      <c r="J739"/>
      <c r="Z739" s="29"/>
      <c r="AA739" s="29"/>
      <c r="BC739" s="56" t="s">
        <v>798</v>
      </c>
      <c r="BD739" s="22"/>
      <c r="BE739" s="24"/>
    </row>
    <row r="740" spans="1:57" s="2" customFormat="1" ht="15">
      <c r="A740" s="30"/>
      <c r="B740"/>
      <c r="C740"/>
      <c r="D740"/>
      <c r="E740"/>
      <c r="F740"/>
      <c r="G740"/>
      <c r="H740"/>
      <c r="I740"/>
      <c r="J740"/>
      <c r="Z740" s="29"/>
      <c r="AA740" s="29"/>
      <c r="BC740" s="56" t="s">
        <v>800</v>
      </c>
      <c r="BD740" s="22"/>
      <c r="BE740" s="24"/>
    </row>
    <row r="741" spans="1:57" s="2" customFormat="1" ht="15">
      <c r="A741" s="30"/>
      <c r="B741"/>
      <c r="C741"/>
      <c r="D741"/>
      <c r="E741"/>
      <c r="F741"/>
      <c r="G741"/>
      <c r="H741"/>
      <c r="I741"/>
      <c r="J741"/>
      <c r="Z741" s="29"/>
      <c r="AA741" s="29"/>
      <c r="BC741" s="56" t="s">
        <v>802</v>
      </c>
      <c r="BD741" s="22"/>
      <c r="BE741" s="24"/>
    </row>
    <row r="742" spans="1:57" s="2" customFormat="1" ht="15">
      <c r="A742" s="30"/>
      <c r="B742"/>
      <c r="C742"/>
      <c r="D742"/>
      <c r="E742"/>
      <c r="F742"/>
      <c r="G742"/>
      <c r="H742"/>
      <c r="I742"/>
      <c r="J742"/>
      <c r="Z742" s="29"/>
      <c r="AA742" s="29"/>
      <c r="BC742" s="56" t="s">
        <v>804</v>
      </c>
      <c r="BD742" s="22"/>
      <c r="BE742" s="24"/>
    </row>
    <row r="743" spans="1:57" s="2" customFormat="1" ht="15">
      <c r="A743" s="30"/>
      <c r="B743"/>
      <c r="C743"/>
      <c r="D743"/>
      <c r="E743"/>
      <c r="F743"/>
      <c r="G743"/>
      <c r="H743"/>
      <c r="I743"/>
      <c r="J743"/>
      <c r="Z743" s="29"/>
      <c r="AA743" s="29"/>
      <c r="BC743" s="56" t="s">
        <v>892</v>
      </c>
      <c r="BD743" s="22"/>
      <c r="BE743" s="24"/>
    </row>
    <row r="744" spans="1:57" s="2" customFormat="1" ht="15">
      <c r="A744" s="30"/>
      <c r="B744"/>
      <c r="C744"/>
      <c r="D744"/>
      <c r="E744"/>
      <c r="F744"/>
      <c r="G744"/>
      <c r="H744"/>
      <c r="I744"/>
      <c r="J744"/>
      <c r="Z744" s="29"/>
      <c r="AA744" s="29"/>
      <c r="BC744" s="56" t="s">
        <v>807</v>
      </c>
      <c r="BD744" s="22"/>
      <c r="BE744" s="24"/>
    </row>
    <row r="745" spans="1:57" s="2" customFormat="1" ht="15">
      <c r="A745" s="30"/>
      <c r="B745"/>
      <c r="C745"/>
      <c r="D745"/>
      <c r="E745"/>
      <c r="F745"/>
      <c r="G745"/>
      <c r="H745"/>
      <c r="I745"/>
      <c r="J745"/>
      <c r="Z745" s="29"/>
      <c r="AA745" s="29"/>
      <c r="BC745" s="56" t="s">
        <v>809</v>
      </c>
      <c r="BD745" s="22"/>
      <c r="BE745" s="24"/>
    </row>
    <row r="746" spans="1:57" s="2" customFormat="1" ht="15">
      <c r="A746" s="30"/>
      <c r="B746"/>
      <c r="C746"/>
      <c r="D746"/>
      <c r="E746"/>
      <c r="F746"/>
      <c r="G746"/>
      <c r="H746"/>
      <c r="I746"/>
      <c r="J746"/>
      <c r="Z746" s="29"/>
      <c r="AA746" s="29"/>
      <c r="BC746" s="56" t="s">
        <v>811</v>
      </c>
      <c r="BD746" s="22"/>
      <c r="BE746" s="24"/>
    </row>
    <row r="747" spans="1:57" s="2" customFormat="1" ht="15">
      <c r="A747" s="30"/>
      <c r="B747"/>
      <c r="C747"/>
      <c r="D747"/>
      <c r="E747"/>
      <c r="F747"/>
      <c r="G747"/>
      <c r="H747"/>
      <c r="I747"/>
      <c r="J747"/>
      <c r="Z747" s="29"/>
      <c r="AA747" s="29"/>
      <c r="BC747" s="56" t="s">
        <v>813</v>
      </c>
      <c r="BD747" s="22"/>
      <c r="BE747" s="24"/>
    </row>
    <row r="748" spans="1:57" s="2" customFormat="1" ht="15">
      <c r="A748" s="30"/>
      <c r="B748"/>
      <c r="C748"/>
      <c r="D748"/>
      <c r="E748"/>
      <c r="F748"/>
      <c r="G748"/>
      <c r="H748"/>
      <c r="I748"/>
      <c r="J748"/>
      <c r="Z748" s="29"/>
      <c r="AA748" s="29"/>
      <c r="BC748" s="56" t="s">
        <v>815</v>
      </c>
      <c r="BD748" s="22"/>
      <c r="BE748" s="24"/>
    </row>
    <row r="749" spans="1:57" s="2" customFormat="1" ht="15">
      <c r="A749" s="30"/>
      <c r="B749"/>
      <c r="C749"/>
      <c r="D749"/>
      <c r="E749"/>
      <c r="F749"/>
      <c r="G749"/>
      <c r="H749"/>
      <c r="I749"/>
      <c r="J749"/>
      <c r="Z749" s="29"/>
      <c r="AA749" s="29"/>
      <c r="BC749" s="56" t="s">
        <v>817</v>
      </c>
      <c r="BD749" s="22"/>
      <c r="BE749" s="24"/>
    </row>
    <row r="750" spans="1:57" s="2" customFormat="1" ht="15">
      <c r="A750" s="30"/>
      <c r="B750"/>
      <c r="C750"/>
      <c r="D750"/>
      <c r="E750"/>
      <c r="F750"/>
      <c r="G750"/>
      <c r="H750"/>
      <c r="I750"/>
      <c r="J750"/>
      <c r="Z750" s="29"/>
      <c r="AA750" s="29"/>
      <c r="BC750" s="56" t="s">
        <v>819</v>
      </c>
      <c r="BD750" s="22"/>
      <c r="BE750" s="24"/>
    </row>
    <row r="751" spans="1:55" s="2" customFormat="1" ht="15">
      <c r="A751" s="30"/>
      <c r="B751"/>
      <c r="C751"/>
      <c r="D751"/>
      <c r="E751"/>
      <c r="F751"/>
      <c r="G751"/>
      <c r="H751"/>
      <c r="I751"/>
      <c r="J751"/>
      <c r="Z751" s="29"/>
      <c r="AA751" s="29"/>
      <c r="BC751" s="57" t="s">
        <v>877</v>
      </c>
    </row>
    <row r="752" spans="1:55" s="2" customFormat="1" ht="15">
      <c r="A752" s="30"/>
      <c r="B752"/>
      <c r="C752"/>
      <c r="D752"/>
      <c r="E752"/>
      <c r="F752"/>
      <c r="G752"/>
      <c r="H752"/>
      <c r="I752"/>
      <c r="J752"/>
      <c r="Z752" s="29"/>
      <c r="AA752" s="29"/>
      <c r="BC752" s="56" t="s">
        <v>821</v>
      </c>
    </row>
    <row r="753" spans="1:55" s="2" customFormat="1" ht="15">
      <c r="A753" s="30"/>
      <c r="B753"/>
      <c r="C753"/>
      <c r="D753"/>
      <c r="E753"/>
      <c r="F753"/>
      <c r="G753"/>
      <c r="H753"/>
      <c r="I753"/>
      <c r="J753"/>
      <c r="Z753" s="29"/>
      <c r="AA753" s="29"/>
      <c r="BC753" s="56" t="s">
        <v>823</v>
      </c>
    </row>
    <row r="754" spans="1:55" s="2" customFormat="1" ht="15">
      <c r="A754" s="30"/>
      <c r="B754"/>
      <c r="C754"/>
      <c r="D754"/>
      <c r="E754"/>
      <c r="F754"/>
      <c r="G754"/>
      <c r="H754"/>
      <c r="I754"/>
      <c r="J754"/>
      <c r="Z754" s="29"/>
      <c r="AA754" s="29"/>
      <c r="BC754" s="56" t="s">
        <v>825</v>
      </c>
    </row>
    <row r="755" spans="1:55" s="2" customFormat="1" ht="15">
      <c r="A755" s="30"/>
      <c r="B755"/>
      <c r="C755"/>
      <c r="D755"/>
      <c r="E755"/>
      <c r="F755"/>
      <c r="G755"/>
      <c r="H755"/>
      <c r="I755"/>
      <c r="J755"/>
      <c r="Z755" s="29"/>
      <c r="AA755" s="29"/>
      <c r="BC755" s="56" t="s">
        <v>827</v>
      </c>
    </row>
    <row r="756" spans="1:55" s="2" customFormat="1" ht="15">
      <c r="A756" s="30"/>
      <c r="B756"/>
      <c r="C756"/>
      <c r="D756"/>
      <c r="E756"/>
      <c r="F756"/>
      <c r="G756"/>
      <c r="H756"/>
      <c r="I756"/>
      <c r="J756"/>
      <c r="Z756" s="29"/>
      <c r="AA756" s="29"/>
      <c r="BC756" s="56" t="s">
        <v>829</v>
      </c>
    </row>
    <row r="757" spans="1:55" s="2" customFormat="1" ht="15">
      <c r="A757" s="30"/>
      <c r="B757"/>
      <c r="C757"/>
      <c r="D757"/>
      <c r="E757"/>
      <c r="F757"/>
      <c r="G757"/>
      <c r="H757"/>
      <c r="I757"/>
      <c r="J757"/>
      <c r="Z757" s="29"/>
      <c r="AA757" s="29"/>
      <c r="BC757" s="56" t="s">
        <v>831</v>
      </c>
    </row>
    <row r="758" spans="1:55" s="2" customFormat="1" ht="15">
      <c r="A758" s="30"/>
      <c r="B758"/>
      <c r="C758"/>
      <c r="D758"/>
      <c r="E758"/>
      <c r="F758"/>
      <c r="G758"/>
      <c r="H758"/>
      <c r="I758"/>
      <c r="J758"/>
      <c r="Z758" s="29"/>
      <c r="AA758" s="29"/>
      <c r="BC758" s="56" t="s">
        <v>833</v>
      </c>
    </row>
    <row r="759" spans="1:55" s="2" customFormat="1" ht="15">
      <c r="A759" s="30"/>
      <c r="B759"/>
      <c r="C759"/>
      <c r="D759"/>
      <c r="E759"/>
      <c r="F759"/>
      <c r="G759"/>
      <c r="H759"/>
      <c r="I759"/>
      <c r="J759"/>
      <c r="Z759" s="29"/>
      <c r="AA759" s="29"/>
      <c r="BC759" s="56" t="s">
        <v>835</v>
      </c>
    </row>
    <row r="760" spans="1:55" s="2" customFormat="1" ht="15">
      <c r="A760" s="30"/>
      <c r="B760"/>
      <c r="C760"/>
      <c r="D760"/>
      <c r="E760"/>
      <c r="F760"/>
      <c r="G760"/>
      <c r="H760"/>
      <c r="I760"/>
      <c r="J760"/>
      <c r="Z760" s="29"/>
      <c r="AA760" s="29"/>
      <c r="BC760" s="56" t="s">
        <v>837</v>
      </c>
    </row>
    <row r="761" spans="1:55" s="2" customFormat="1" ht="15">
      <c r="A761" s="30"/>
      <c r="B761"/>
      <c r="C761"/>
      <c r="D761"/>
      <c r="E761"/>
      <c r="F761"/>
      <c r="G761"/>
      <c r="H761"/>
      <c r="I761"/>
      <c r="J761"/>
      <c r="Z761" s="29"/>
      <c r="AA761" s="29"/>
      <c r="BC761" s="56" t="s">
        <v>839</v>
      </c>
    </row>
    <row r="762" spans="1:55" s="2" customFormat="1" ht="15">
      <c r="A762" s="30"/>
      <c r="B762"/>
      <c r="C762"/>
      <c r="D762"/>
      <c r="E762"/>
      <c r="F762"/>
      <c r="G762"/>
      <c r="H762"/>
      <c r="I762"/>
      <c r="J762"/>
      <c r="Z762" s="29"/>
      <c r="AA762" s="29"/>
      <c r="BC762" s="56" t="s">
        <v>841</v>
      </c>
    </row>
    <row r="763" spans="1:55" s="2" customFormat="1" ht="15">
      <c r="A763" s="30"/>
      <c r="B763"/>
      <c r="C763"/>
      <c r="D763"/>
      <c r="E763"/>
      <c r="F763"/>
      <c r="G763"/>
      <c r="H763"/>
      <c r="I763"/>
      <c r="J763"/>
      <c r="Z763" s="29"/>
      <c r="AA763" s="29"/>
      <c r="BC763" s="56" t="s">
        <v>843</v>
      </c>
    </row>
    <row r="764" spans="1:55" s="2" customFormat="1" ht="15">
      <c r="A764" s="30"/>
      <c r="B764"/>
      <c r="C764"/>
      <c r="D764"/>
      <c r="E764"/>
      <c r="F764"/>
      <c r="G764"/>
      <c r="H764"/>
      <c r="I764"/>
      <c r="J764"/>
      <c r="Z764" s="29"/>
      <c r="AA764" s="29"/>
      <c r="BC764" s="56" t="s">
        <v>845</v>
      </c>
    </row>
    <row r="765" spans="1:55" s="2" customFormat="1" ht="15">
      <c r="A765" s="30"/>
      <c r="B765"/>
      <c r="C765"/>
      <c r="D765"/>
      <c r="E765"/>
      <c r="F765"/>
      <c r="G765"/>
      <c r="H765"/>
      <c r="I765"/>
      <c r="J765"/>
      <c r="Z765" s="29"/>
      <c r="AA765" s="29"/>
      <c r="BC765" s="56" t="s">
        <v>847</v>
      </c>
    </row>
    <row r="766" spans="1:55" s="2" customFormat="1" ht="15">
      <c r="A766" s="30"/>
      <c r="B766"/>
      <c r="C766"/>
      <c r="D766"/>
      <c r="E766"/>
      <c r="F766"/>
      <c r="G766"/>
      <c r="H766"/>
      <c r="I766"/>
      <c r="J766"/>
      <c r="Z766" s="29"/>
      <c r="AA766" s="29"/>
      <c r="BC766" s="56" t="s">
        <v>849</v>
      </c>
    </row>
    <row r="767" spans="1:27" s="2" customFormat="1" ht="15">
      <c r="A767" s="30"/>
      <c r="B767"/>
      <c r="C767"/>
      <c r="D767"/>
      <c r="E767"/>
      <c r="F767"/>
      <c r="G767"/>
      <c r="H767"/>
      <c r="I767"/>
      <c r="J767"/>
      <c r="Z767" s="29"/>
      <c r="AA767" s="29"/>
    </row>
    <row r="768" spans="1:27" s="2" customFormat="1" ht="15">
      <c r="A768" s="30"/>
      <c r="B768"/>
      <c r="C768"/>
      <c r="D768"/>
      <c r="E768"/>
      <c r="F768"/>
      <c r="G768"/>
      <c r="H768"/>
      <c r="I768"/>
      <c r="J768"/>
      <c r="Z768" s="29"/>
      <c r="AA768" s="29"/>
    </row>
    <row r="769" spans="1:27" s="2" customFormat="1" ht="15">
      <c r="A769" s="30"/>
      <c r="B769"/>
      <c r="C769"/>
      <c r="D769"/>
      <c r="E769"/>
      <c r="F769"/>
      <c r="G769"/>
      <c r="H769"/>
      <c r="I769"/>
      <c r="J769"/>
      <c r="Z769" s="29"/>
      <c r="AA769" s="29"/>
    </row>
    <row r="770" spans="1:27" s="2" customFormat="1" ht="15">
      <c r="A770" s="30"/>
      <c r="B770"/>
      <c r="C770"/>
      <c r="D770"/>
      <c r="E770"/>
      <c r="F770"/>
      <c r="G770"/>
      <c r="H770"/>
      <c r="I770"/>
      <c r="J770"/>
      <c r="Z770" s="29"/>
      <c r="AA770" s="29"/>
    </row>
    <row r="771" spans="1:27" s="2" customFormat="1" ht="15">
      <c r="A771" s="30"/>
      <c r="B771"/>
      <c r="C771"/>
      <c r="D771"/>
      <c r="E771"/>
      <c r="F771"/>
      <c r="G771"/>
      <c r="H771"/>
      <c r="I771"/>
      <c r="J771"/>
      <c r="Z771" s="29"/>
      <c r="AA771" s="29"/>
    </row>
    <row r="772" spans="1:27" s="2" customFormat="1" ht="15">
      <c r="A772" s="30"/>
      <c r="B772"/>
      <c r="C772"/>
      <c r="D772"/>
      <c r="E772"/>
      <c r="F772"/>
      <c r="G772"/>
      <c r="H772"/>
      <c r="I772"/>
      <c r="J772"/>
      <c r="Z772" s="29"/>
      <c r="AA772" s="29"/>
    </row>
    <row r="773" spans="1:27" s="2" customFormat="1" ht="15">
      <c r="A773" s="30"/>
      <c r="B773"/>
      <c r="C773"/>
      <c r="D773"/>
      <c r="E773"/>
      <c r="F773"/>
      <c r="G773"/>
      <c r="H773"/>
      <c r="I773"/>
      <c r="J773"/>
      <c r="Z773" s="29"/>
      <c r="AA773" s="29"/>
    </row>
    <row r="774" spans="1:27" s="2" customFormat="1" ht="15">
      <c r="A774" s="30"/>
      <c r="B774"/>
      <c r="C774"/>
      <c r="D774"/>
      <c r="E774"/>
      <c r="F774"/>
      <c r="G774"/>
      <c r="H774"/>
      <c r="I774"/>
      <c r="J774"/>
      <c r="Z774" s="29"/>
      <c r="AA774" s="29"/>
    </row>
    <row r="775" spans="1:27" s="2" customFormat="1" ht="15">
      <c r="A775" s="30"/>
      <c r="B775"/>
      <c r="C775"/>
      <c r="D775"/>
      <c r="E775"/>
      <c r="F775"/>
      <c r="G775"/>
      <c r="H775"/>
      <c r="I775"/>
      <c r="J775"/>
      <c r="Z775" s="29"/>
      <c r="AA775" s="29"/>
    </row>
    <row r="776" spans="1:27" s="2" customFormat="1" ht="15">
      <c r="A776" s="30"/>
      <c r="B776"/>
      <c r="C776"/>
      <c r="D776"/>
      <c r="E776"/>
      <c r="F776"/>
      <c r="G776"/>
      <c r="H776"/>
      <c r="I776"/>
      <c r="J776"/>
      <c r="Z776" s="29"/>
      <c r="AA776" s="29"/>
    </row>
    <row r="777" spans="1:27" s="2" customFormat="1" ht="15">
      <c r="A777" s="30"/>
      <c r="B777"/>
      <c r="C777"/>
      <c r="D777"/>
      <c r="E777"/>
      <c r="F777"/>
      <c r="G777"/>
      <c r="H777"/>
      <c r="I777"/>
      <c r="J777"/>
      <c r="Z777" s="29"/>
      <c r="AA777" s="29"/>
    </row>
    <row r="778" spans="1:27" s="2" customFormat="1" ht="15">
      <c r="A778" s="30"/>
      <c r="B778"/>
      <c r="C778"/>
      <c r="D778"/>
      <c r="E778"/>
      <c r="F778"/>
      <c r="G778"/>
      <c r="H778"/>
      <c r="I778"/>
      <c r="J778"/>
      <c r="Z778" s="29"/>
      <c r="AA778" s="29"/>
    </row>
    <row r="779" spans="1:27" s="2" customFormat="1" ht="15">
      <c r="A779" s="30"/>
      <c r="B779"/>
      <c r="C779"/>
      <c r="D779"/>
      <c r="E779"/>
      <c r="F779"/>
      <c r="G779"/>
      <c r="H779"/>
      <c r="I779"/>
      <c r="J779"/>
      <c r="Z779" s="29"/>
      <c r="AA779" s="29"/>
    </row>
    <row r="780" spans="1:27" s="2" customFormat="1" ht="15">
      <c r="A780" s="30"/>
      <c r="B780"/>
      <c r="C780"/>
      <c r="D780"/>
      <c r="E780"/>
      <c r="F780"/>
      <c r="G780"/>
      <c r="H780"/>
      <c r="I780"/>
      <c r="J780"/>
      <c r="Z780" s="29"/>
      <c r="AA780" s="29"/>
    </row>
    <row r="781" spans="1:27" s="2" customFormat="1" ht="15">
      <c r="A781" s="30"/>
      <c r="B781"/>
      <c r="C781"/>
      <c r="D781"/>
      <c r="E781"/>
      <c r="F781"/>
      <c r="G781"/>
      <c r="H781"/>
      <c r="I781"/>
      <c r="J781"/>
      <c r="Z781" s="29"/>
      <c r="AA781" s="29"/>
    </row>
    <row r="782" spans="1:27" s="2" customFormat="1" ht="15">
      <c r="A782" s="30"/>
      <c r="B782"/>
      <c r="C782"/>
      <c r="D782"/>
      <c r="E782"/>
      <c r="F782"/>
      <c r="G782"/>
      <c r="H782"/>
      <c r="I782"/>
      <c r="J782"/>
      <c r="Z782" s="29"/>
      <c r="AA782" s="29"/>
    </row>
    <row r="783" spans="1:27" s="2" customFormat="1" ht="15">
      <c r="A783" s="30"/>
      <c r="B783"/>
      <c r="C783"/>
      <c r="D783"/>
      <c r="E783"/>
      <c r="F783"/>
      <c r="G783"/>
      <c r="H783"/>
      <c r="I783"/>
      <c r="J783"/>
      <c r="Z783" s="29"/>
      <c r="AA783" s="29"/>
    </row>
    <row r="784" spans="1:27" s="2" customFormat="1" ht="15">
      <c r="A784" s="30"/>
      <c r="B784"/>
      <c r="C784"/>
      <c r="D784"/>
      <c r="E784"/>
      <c r="F784"/>
      <c r="G784"/>
      <c r="H784"/>
      <c r="I784"/>
      <c r="J784"/>
      <c r="Z784" s="29"/>
      <c r="AA784" s="29"/>
    </row>
    <row r="785" spans="1:27" s="2" customFormat="1" ht="15">
      <c r="A785" s="30"/>
      <c r="B785"/>
      <c r="C785"/>
      <c r="D785"/>
      <c r="E785"/>
      <c r="F785"/>
      <c r="G785"/>
      <c r="H785"/>
      <c r="I785"/>
      <c r="J785"/>
      <c r="Z785" s="29"/>
      <c r="AA785" s="29"/>
    </row>
    <row r="786" spans="1:27" s="2" customFormat="1" ht="15">
      <c r="A786" s="30"/>
      <c r="B786"/>
      <c r="C786"/>
      <c r="D786"/>
      <c r="E786"/>
      <c r="F786"/>
      <c r="G786"/>
      <c r="H786"/>
      <c r="I786"/>
      <c r="J786"/>
      <c r="Z786" s="29"/>
      <c r="AA786" s="29"/>
    </row>
    <row r="787" spans="1:27" s="2" customFormat="1" ht="15">
      <c r="A787" s="30"/>
      <c r="B787"/>
      <c r="C787"/>
      <c r="D787"/>
      <c r="E787"/>
      <c r="F787"/>
      <c r="G787"/>
      <c r="H787"/>
      <c r="I787"/>
      <c r="J787"/>
      <c r="Z787" s="29"/>
      <c r="AA787" s="29"/>
    </row>
    <row r="788" spans="1:27" s="2" customFormat="1" ht="15">
      <c r="A788" s="30"/>
      <c r="B788"/>
      <c r="C788"/>
      <c r="D788"/>
      <c r="E788"/>
      <c r="F788"/>
      <c r="G788"/>
      <c r="H788"/>
      <c r="I788"/>
      <c r="J788"/>
      <c r="Z788" s="29"/>
      <c r="AA788" s="29"/>
    </row>
    <row r="789" spans="1:27" s="2" customFormat="1" ht="15">
      <c r="A789" s="30"/>
      <c r="B789"/>
      <c r="C789"/>
      <c r="D789"/>
      <c r="E789"/>
      <c r="F789"/>
      <c r="G789"/>
      <c r="H789"/>
      <c r="I789"/>
      <c r="J789"/>
      <c r="Z789" s="29"/>
      <c r="AA789" s="29"/>
    </row>
    <row r="790" spans="1:27" s="2" customFormat="1" ht="15">
      <c r="A790" s="30"/>
      <c r="B790"/>
      <c r="C790"/>
      <c r="D790"/>
      <c r="E790"/>
      <c r="F790"/>
      <c r="G790"/>
      <c r="H790"/>
      <c r="I790"/>
      <c r="J790"/>
      <c r="Z790" s="29"/>
      <c r="AA790" s="29"/>
    </row>
    <row r="791" spans="1:27" s="2" customFormat="1" ht="15">
      <c r="A791" s="30"/>
      <c r="B791"/>
      <c r="C791"/>
      <c r="D791"/>
      <c r="E791"/>
      <c r="F791"/>
      <c r="G791"/>
      <c r="H791"/>
      <c r="I791"/>
      <c r="J791"/>
      <c r="Z791" s="29"/>
      <c r="AA791" s="29"/>
    </row>
    <row r="792" spans="1:27" s="2" customFormat="1" ht="15">
      <c r="A792" s="30"/>
      <c r="B792"/>
      <c r="C792"/>
      <c r="D792"/>
      <c r="E792"/>
      <c r="F792"/>
      <c r="G792"/>
      <c r="H792"/>
      <c r="I792"/>
      <c r="J792"/>
      <c r="Z792" s="29"/>
      <c r="AA792" s="29"/>
    </row>
    <row r="793" spans="1:27" s="2" customFormat="1" ht="15">
      <c r="A793" s="30"/>
      <c r="B793"/>
      <c r="C793"/>
      <c r="D793"/>
      <c r="E793"/>
      <c r="F793"/>
      <c r="G793"/>
      <c r="H793"/>
      <c r="I793"/>
      <c r="J793"/>
      <c r="Z793" s="29"/>
      <c r="AA793" s="29"/>
    </row>
    <row r="794" spans="1:27" s="2" customFormat="1" ht="15">
      <c r="A794" s="30"/>
      <c r="B794"/>
      <c r="C794"/>
      <c r="D794"/>
      <c r="E794"/>
      <c r="F794"/>
      <c r="G794"/>
      <c r="H794"/>
      <c r="I794"/>
      <c r="J794"/>
      <c r="Z794" s="29"/>
      <c r="AA794" s="29"/>
    </row>
    <row r="795" spans="1:27" s="2" customFormat="1" ht="15">
      <c r="A795" s="30"/>
      <c r="B795"/>
      <c r="C795"/>
      <c r="D795"/>
      <c r="E795"/>
      <c r="F795"/>
      <c r="G795"/>
      <c r="H795"/>
      <c r="I795"/>
      <c r="J795"/>
      <c r="Z795" s="29"/>
      <c r="AA795" s="29"/>
    </row>
    <row r="796" spans="1:27" s="2" customFormat="1" ht="15">
      <c r="A796" s="30"/>
      <c r="B796"/>
      <c r="C796"/>
      <c r="D796"/>
      <c r="E796"/>
      <c r="F796"/>
      <c r="G796"/>
      <c r="H796"/>
      <c r="I796"/>
      <c r="J796"/>
      <c r="Z796" s="29"/>
      <c r="AA796" s="29"/>
    </row>
    <row r="797" spans="1:27" s="2" customFormat="1" ht="15">
      <c r="A797" s="30"/>
      <c r="B797"/>
      <c r="C797"/>
      <c r="D797"/>
      <c r="E797"/>
      <c r="F797"/>
      <c r="G797"/>
      <c r="H797"/>
      <c r="I797"/>
      <c r="J797"/>
      <c r="Z797" s="29"/>
      <c r="AA797" s="29"/>
    </row>
    <row r="798" spans="1:27" s="2" customFormat="1" ht="15">
      <c r="A798" s="30"/>
      <c r="B798"/>
      <c r="C798"/>
      <c r="D798"/>
      <c r="E798"/>
      <c r="F798"/>
      <c r="G798"/>
      <c r="H798"/>
      <c r="I798"/>
      <c r="J798"/>
      <c r="Z798" s="29"/>
      <c r="AA798" s="29"/>
    </row>
    <row r="799" spans="1:27" s="2" customFormat="1" ht="15">
      <c r="A799" s="30"/>
      <c r="B799"/>
      <c r="C799"/>
      <c r="D799"/>
      <c r="E799"/>
      <c r="F799"/>
      <c r="G799"/>
      <c r="H799"/>
      <c r="I799"/>
      <c r="J799"/>
      <c r="Z799" s="29"/>
      <c r="AA799" s="29"/>
    </row>
    <row r="800" spans="1:27" s="2" customFormat="1" ht="15">
      <c r="A800" s="30"/>
      <c r="B800"/>
      <c r="C800"/>
      <c r="D800"/>
      <c r="E800"/>
      <c r="F800"/>
      <c r="G800"/>
      <c r="H800"/>
      <c r="I800"/>
      <c r="J800"/>
      <c r="Z800" s="29"/>
      <c r="AA800" s="29"/>
    </row>
    <row r="801" spans="1:27" s="2" customFormat="1" ht="15">
      <c r="A801" s="30"/>
      <c r="B801"/>
      <c r="C801"/>
      <c r="D801"/>
      <c r="E801"/>
      <c r="F801"/>
      <c r="G801"/>
      <c r="H801"/>
      <c r="I801"/>
      <c r="J801"/>
      <c r="Z801" s="29"/>
      <c r="AA801" s="29"/>
    </row>
    <row r="802" spans="1:27" s="2" customFormat="1" ht="15">
      <c r="A802" s="30"/>
      <c r="B802"/>
      <c r="C802"/>
      <c r="D802"/>
      <c r="E802"/>
      <c r="F802"/>
      <c r="G802"/>
      <c r="H802"/>
      <c r="I802"/>
      <c r="J802"/>
      <c r="Z802" s="29"/>
      <c r="AA802" s="29"/>
    </row>
    <row r="803" spans="1:27" s="2" customFormat="1" ht="15">
      <c r="A803" s="30"/>
      <c r="B803"/>
      <c r="C803"/>
      <c r="D803"/>
      <c r="E803"/>
      <c r="F803"/>
      <c r="G803"/>
      <c r="H803"/>
      <c r="I803"/>
      <c r="J803"/>
      <c r="Z803" s="29"/>
      <c r="AA803" s="29"/>
    </row>
    <row r="804" spans="1:27" s="2" customFormat="1" ht="15">
      <c r="A804" s="30"/>
      <c r="B804"/>
      <c r="C804"/>
      <c r="D804"/>
      <c r="E804"/>
      <c r="F804"/>
      <c r="G804"/>
      <c r="H804"/>
      <c r="I804"/>
      <c r="J804"/>
      <c r="Z804" s="29"/>
      <c r="AA804" s="29"/>
    </row>
    <row r="805" spans="1:27" s="2" customFormat="1" ht="15">
      <c r="A805" s="30"/>
      <c r="B805"/>
      <c r="C805"/>
      <c r="D805"/>
      <c r="E805"/>
      <c r="F805"/>
      <c r="G805"/>
      <c r="H805"/>
      <c r="I805"/>
      <c r="J805"/>
      <c r="Z805" s="29"/>
      <c r="AA805" s="29"/>
    </row>
    <row r="806" spans="1:27" s="2" customFormat="1" ht="15">
      <c r="A806" s="30"/>
      <c r="B806"/>
      <c r="C806"/>
      <c r="D806"/>
      <c r="E806"/>
      <c r="F806"/>
      <c r="G806"/>
      <c r="H806"/>
      <c r="I806"/>
      <c r="J806"/>
      <c r="Z806" s="29"/>
      <c r="AA806" s="29"/>
    </row>
    <row r="807" spans="1:27" s="2" customFormat="1" ht="15">
      <c r="A807" s="30"/>
      <c r="B807"/>
      <c r="C807"/>
      <c r="D807"/>
      <c r="E807"/>
      <c r="F807"/>
      <c r="G807"/>
      <c r="H807"/>
      <c r="I807"/>
      <c r="J807"/>
      <c r="Z807" s="29"/>
      <c r="AA807" s="29"/>
    </row>
    <row r="808" spans="1:27" s="2" customFormat="1" ht="15">
      <c r="A808" s="30"/>
      <c r="B808"/>
      <c r="C808"/>
      <c r="D808"/>
      <c r="E808"/>
      <c r="F808"/>
      <c r="G808"/>
      <c r="H808"/>
      <c r="I808"/>
      <c r="J808"/>
      <c r="Z808" s="29"/>
      <c r="AA808" s="29"/>
    </row>
    <row r="809" spans="1:27" s="2" customFormat="1" ht="15">
      <c r="A809" s="30"/>
      <c r="B809"/>
      <c r="C809"/>
      <c r="D809"/>
      <c r="E809"/>
      <c r="F809"/>
      <c r="G809"/>
      <c r="H809"/>
      <c r="I809"/>
      <c r="J809"/>
      <c r="Z809" s="29"/>
      <c r="AA809" s="29"/>
    </row>
    <row r="810" spans="1:27" s="2" customFormat="1" ht="15">
      <c r="A810" s="30"/>
      <c r="B810"/>
      <c r="C810"/>
      <c r="D810"/>
      <c r="E810"/>
      <c r="F810"/>
      <c r="G810"/>
      <c r="H810"/>
      <c r="I810"/>
      <c r="J810"/>
      <c r="Z810" s="29"/>
      <c r="AA810" s="29"/>
    </row>
    <row r="811" spans="1:27" s="2" customFormat="1" ht="15">
      <c r="A811" s="30"/>
      <c r="B811"/>
      <c r="C811"/>
      <c r="D811"/>
      <c r="E811"/>
      <c r="F811"/>
      <c r="G811"/>
      <c r="H811"/>
      <c r="I811"/>
      <c r="J811"/>
      <c r="Z811" s="29"/>
      <c r="AA811" s="29"/>
    </row>
    <row r="812" spans="1:27" s="2" customFormat="1" ht="15">
      <c r="A812" s="30"/>
      <c r="B812"/>
      <c r="C812"/>
      <c r="D812"/>
      <c r="E812"/>
      <c r="F812"/>
      <c r="G812"/>
      <c r="H812"/>
      <c r="I812"/>
      <c r="J812"/>
      <c r="Z812" s="29"/>
      <c r="AA812" s="29"/>
    </row>
    <row r="813" spans="1:27" s="2" customFormat="1" ht="15">
      <c r="A813" s="30"/>
      <c r="B813"/>
      <c r="C813"/>
      <c r="D813"/>
      <c r="E813"/>
      <c r="F813"/>
      <c r="G813"/>
      <c r="H813"/>
      <c r="I813"/>
      <c r="J813"/>
      <c r="Z813" s="29"/>
      <c r="AA813" s="29"/>
    </row>
    <row r="814" spans="1:27" s="2" customFormat="1" ht="15">
      <c r="A814" s="30"/>
      <c r="B814"/>
      <c r="C814"/>
      <c r="D814"/>
      <c r="E814"/>
      <c r="F814"/>
      <c r="G814"/>
      <c r="H814"/>
      <c r="I814"/>
      <c r="J814"/>
      <c r="Z814" s="29"/>
      <c r="AA814" s="29"/>
    </row>
    <row r="815" spans="1:27" s="2" customFormat="1" ht="15">
      <c r="A815" s="30"/>
      <c r="B815"/>
      <c r="C815"/>
      <c r="D815"/>
      <c r="E815"/>
      <c r="F815"/>
      <c r="G815"/>
      <c r="H815"/>
      <c r="I815"/>
      <c r="J815"/>
      <c r="Z815" s="29"/>
      <c r="AA815" s="29"/>
    </row>
    <row r="816" spans="1:27" s="2" customFormat="1" ht="15">
      <c r="A816" s="30"/>
      <c r="B816"/>
      <c r="C816"/>
      <c r="D816"/>
      <c r="E816"/>
      <c r="F816"/>
      <c r="G816"/>
      <c r="H816"/>
      <c r="I816"/>
      <c r="J816"/>
      <c r="Z816" s="29"/>
      <c r="AA816" s="29"/>
    </row>
    <row r="817" spans="1:27" s="2" customFormat="1" ht="15">
      <c r="A817" s="30"/>
      <c r="B817"/>
      <c r="C817"/>
      <c r="D817"/>
      <c r="E817"/>
      <c r="F817"/>
      <c r="G817"/>
      <c r="H817"/>
      <c r="I817"/>
      <c r="J817"/>
      <c r="Z817" s="29"/>
      <c r="AA817" s="29"/>
    </row>
    <row r="818" spans="1:27" s="2" customFormat="1" ht="15">
      <c r="A818" s="30"/>
      <c r="B818"/>
      <c r="C818"/>
      <c r="D818"/>
      <c r="E818"/>
      <c r="F818"/>
      <c r="G818"/>
      <c r="H818"/>
      <c r="I818"/>
      <c r="J818"/>
      <c r="Z818" s="29"/>
      <c r="AA818" s="29"/>
    </row>
    <row r="819" spans="1:27" s="2" customFormat="1" ht="15">
      <c r="A819" s="30"/>
      <c r="B819"/>
      <c r="C819"/>
      <c r="D819"/>
      <c r="E819"/>
      <c r="F819"/>
      <c r="G819"/>
      <c r="H819"/>
      <c r="I819"/>
      <c r="J819"/>
      <c r="Z819" s="29"/>
      <c r="AA819" s="29"/>
    </row>
    <row r="820" spans="1:27" s="2" customFormat="1" ht="15">
      <c r="A820" s="30"/>
      <c r="B820"/>
      <c r="C820"/>
      <c r="D820"/>
      <c r="E820"/>
      <c r="F820"/>
      <c r="G820"/>
      <c r="H820"/>
      <c r="I820"/>
      <c r="J820"/>
      <c r="Z820" s="29"/>
      <c r="AA820" s="29"/>
    </row>
    <row r="821" spans="1:27" s="2" customFormat="1" ht="15">
      <c r="A821" s="30"/>
      <c r="B821"/>
      <c r="C821"/>
      <c r="D821"/>
      <c r="E821"/>
      <c r="F821"/>
      <c r="G821"/>
      <c r="H821"/>
      <c r="I821"/>
      <c r="J821"/>
      <c r="Z821" s="29"/>
      <c r="AA821" s="29"/>
    </row>
    <row r="822" spans="1:27" s="2" customFormat="1" ht="15">
      <c r="A822" s="30"/>
      <c r="B822"/>
      <c r="C822"/>
      <c r="D822"/>
      <c r="E822"/>
      <c r="F822"/>
      <c r="G822"/>
      <c r="H822"/>
      <c r="I822"/>
      <c r="J822"/>
      <c r="Z822" s="29"/>
      <c r="AA822" s="29"/>
    </row>
    <row r="823" spans="1:27" s="2" customFormat="1" ht="15">
      <c r="A823" s="30"/>
      <c r="B823"/>
      <c r="C823"/>
      <c r="D823"/>
      <c r="E823"/>
      <c r="F823"/>
      <c r="G823"/>
      <c r="H823"/>
      <c r="I823"/>
      <c r="J823"/>
      <c r="Z823" s="29"/>
      <c r="AA823" s="29"/>
    </row>
    <row r="824" spans="1:27" s="2" customFormat="1" ht="15">
      <c r="A824" s="30"/>
      <c r="B824"/>
      <c r="C824"/>
      <c r="D824"/>
      <c r="E824"/>
      <c r="F824"/>
      <c r="G824"/>
      <c r="H824"/>
      <c r="I824"/>
      <c r="J824"/>
      <c r="Z824" s="29"/>
      <c r="AA824" s="29"/>
    </row>
    <row r="825" spans="1:27" s="2" customFormat="1" ht="15">
      <c r="A825" s="30"/>
      <c r="B825"/>
      <c r="C825"/>
      <c r="D825"/>
      <c r="E825"/>
      <c r="F825"/>
      <c r="G825"/>
      <c r="H825"/>
      <c r="I825"/>
      <c r="J825"/>
      <c r="Z825" s="29"/>
      <c r="AA825" s="29"/>
    </row>
    <row r="826" spans="1:27" s="2" customFormat="1" ht="15">
      <c r="A826" s="30"/>
      <c r="B826"/>
      <c r="C826"/>
      <c r="D826"/>
      <c r="E826"/>
      <c r="F826"/>
      <c r="G826"/>
      <c r="H826"/>
      <c r="I826"/>
      <c r="J826"/>
      <c r="Z826" s="29"/>
      <c r="AA826" s="29"/>
    </row>
    <row r="827" spans="1:27" s="2" customFormat="1" ht="15">
      <c r="A827" s="30"/>
      <c r="B827"/>
      <c r="C827"/>
      <c r="D827"/>
      <c r="E827"/>
      <c r="F827"/>
      <c r="G827"/>
      <c r="H827"/>
      <c r="I827"/>
      <c r="J827"/>
      <c r="Z827" s="29"/>
      <c r="AA827" s="29"/>
    </row>
    <row r="828" spans="1:27" s="2" customFormat="1" ht="15">
      <c r="A828" s="30"/>
      <c r="B828"/>
      <c r="C828"/>
      <c r="D828"/>
      <c r="E828"/>
      <c r="F828"/>
      <c r="G828"/>
      <c r="H828"/>
      <c r="I828"/>
      <c r="J828"/>
      <c r="Z828" s="29"/>
      <c r="AA828" s="29"/>
    </row>
    <row r="829" spans="1:27" s="2" customFormat="1" ht="15">
      <c r="A829" s="30"/>
      <c r="B829"/>
      <c r="C829"/>
      <c r="D829"/>
      <c r="E829"/>
      <c r="F829"/>
      <c r="G829"/>
      <c r="H829"/>
      <c r="I829"/>
      <c r="J829"/>
      <c r="Z829" s="29"/>
      <c r="AA829" s="29"/>
    </row>
    <row r="830" spans="1:27" s="2" customFormat="1" ht="15">
      <c r="A830" s="30"/>
      <c r="B830"/>
      <c r="C830"/>
      <c r="D830"/>
      <c r="E830"/>
      <c r="F830"/>
      <c r="G830"/>
      <c r="H830"/>
      <c r="I830"/>
      <c r="J830"/>
      <c r="Z830" s="29"/>
      <c r="AA830" s="29"/>
    </row>
    <row r="831" spans="1:27" s="2" customFormat="1" ht="15">
      <c r="A831" s="30"/>
      <c r="B831"/>
      <c r="C831"/>
      <c r="D831"/>
      <c r="E831"/>
      <c r="F831"/>
      <c r="G831"/>
      <c r="H831"/>
      <c r="I831"/>
      <c r="J831"/>
      <c r="Z831" s="29"/>
      <c r="AA831" s="29"/>
    </row>
    <row r="832" spans="1:27" s="2" customFormat="1" ht="15">
      <c r="A832" s="30"/>
      <c r="B832"/>
      <c r="C832"/>
      <c r="D832"/>
      <c r="E832"/>
      <c r="F832"/>
      <c r="G832"/>
      <c r="H832"/>
      <c r="I832"/>
      <c r="J832"/>
      <c r="Z832" s="29"/>
      <c r="AA832" s="29"/>
    </row>
    <row r="833" spans="1:27" s="2" customFormat="1" ht="15">
      <c r="A833" s="30"/>
      <c r="B833"/>
      <c r="C833"/>
      <c r="D833"/>
      <c r="E833"/>
      <c r="F833"/>
      <c r="G833"/>
      <c r="H833"/>
      <c r="I833"/>
      <c r="J833"/>
      <c r="Z833" s="29"/>
      <c r="AA833" s="29"/>
    </row>
    <row r="834" spans="1:27" s="2" customFormat="1" ht="15">
      <c r="A834" s="30"/>
      <c r="B834"/>
      <c r="C834"/>
      <c r="D834"/>
      <c r="E834"/>
      <c r="F834"/>
      <c r="G834"/>
      <c r="H834"/>
      <c r="I834"/>
      <c r="J834"/>
      <c r="Z834" s="29"/>
      <c r="AA834" s="29"/>
    </row>
    <row r="835" spans="1:27" s="2" customFormat="1" ht="15">
      <c r="A835" s="30"/>
      <c r="B835"/>
      <c r="C835"/>
      <c r="D835"/>
      <c r="E835"/>
      <c r="F835"/>
      <c r="G835"/>
      <c r="H835"/>
      <c r="I835"/>
      <c r="J835"/>
      <c r="Z835" s="29"/>
      <c r="AA835" s="29"/>
    </row>
    <row r="836" spans="1:27" s="2" customFormat="1" ht="15">
      <c r="A836" s="30"/>
      <c r="B836"/>
      <c r="C836"/>
      <c r="D836"/>
      <c r="E836"/>
      <c r="F836"/>
      <c r="G836"/>
      <c r="H836"/>
      <c r="I836"/>
      <c r="J836"/>
      <c r="Z836" s="29"/>
      <c r="AA836" s="29"/>
    </row>
    <row r="837" spans="1:27" s="2" customFormat="1" ht="15">
      <c r="A837" s="30"/>
      <c r="B837"/>
      <c r="C837"/>
      <c r="D837"/>
      <c r="E837"/>
      <c r="F837"/>
      <c r="G837"/>
      <c r="H837"/>
      <c r="I837"/>
      <c r="J837"/>
      <c r="Z837" s="29"/>
      <c r="AA837" s="29"/>
    </row>
    <row r="838" spans="1:27" s="2" customFormat="1" ht="15">
      <c r="A838" s="30"/>
      <c r="B838"/>
      <c r="C838"/>
      <c r="D838"/>
      <c r="E838"/>
      <c r="F838"/>
      <c r="G838"/>
      <c r="H838"/>
      <c r="I838"/>
      <c r="J838"/>
      <c r="Z838" s="29"/>
      <c r="AA838" s="29"/>
    </row>
    <row r="839" spans="1:27" s="2" customFormat="1" ht="15">
      <c r="A839" s="30"/>
      <c r="B839"/>
      <c r="C839"/>
      <c r="D839"/>
      <c r="E839"/>
      <c r="F839"/>
      <c r="G839"/>
      <c r="H839"/>
      <c r="I839"/>
      <c r="J839"/>
      <c r="Z839" s="29"/>
      <c r="AA839" s="29"/>
    </row>
    <row r="840" spans="1:27" s="2" customFormat="1" ht="15">
      <c r="A840" s="30"/>
      <c r="B840"/>
      <c r="C840"/>
      <c r="D840"/>
      <c r="E840"/>
      <c r="F840"/>
      <c r="G840"/>
      <c r="H840"/>
      <c r="I840"/>
      <c r="J840"/>
      <c r="Z840" s="29"/>
      <c r="AA840" s="29"/>
    </row>
    <row r="841" spans="1:27" s="2" customFormat="1" ht="15">
      <c r="A841" s="30"/>
      <c r="B841"/>
      <c r="C841"/>
      <c r="D841"/>
      <c r="E841"/>
      <c r="F841"/>
      <c r="G841"/>
      <c r="H841"/>
      <c r="I841"/>
      <c r="J841"/>
      <c r="Z841" s="29"/>
      <c r="AA841" s="29"/>
    </row>
    <row r="842" spans="1:27" s="2" customFormat="1" ht="15">
      <c r="A842" s="30"/>
      <c r="B842"/>
      <c r="C842"/>
      <c r="D842"/>
      <c r="E842"/>
      <c r="F842"/>
      <c r="G842"/>
      <c r="H842"/>
      <c r="I842"/>
      <c r="J842"/>
      <c r="Z842" s="29"/>
      <c r="AA842" s="29"/>
    </row>
    <row r="843" spans="1:27" s="2" customFormat="1" ht="15">
      <c r="A843" s="30"/>
      <c r="B843"/>
      <c r="C843"/>
      <c r="D843"/>
      <c r="E843"/>
      <c r="F843"/>
      <c r="G843"/>
      <c r="H843"/>
      <c r="I843"/>
      <c r="J843"/>
      <c r="Z843" s="29"/>
      <c r="AA843" s="29"/>
    </row>
    <row r="844" spans="1:27" s="2" customFormat="1" ht="15">
      <c r="A844" s="30"/>
      <c r="B844"/>
      <c r="C844"/>
      <c r="D844"/>
      <c r="E844"/>
      <c r="F844"/>
      <c r="G844"/>
      <c r="H844"/>
      <c r="I844"/>
      <c r="J844"/>
      <c r="Z844" s="29"/>
      <c r="AA844" s="29"/>
    </row>
    <row r="845" spans="1:27" s="2" customFormat="1" ht="15">
      <c r="A845" s="30"/>
      <c r="B845"/>
      <c r="C845"/>
      <c r="D845"/>
      <c r="E845"/>
      <c r="F845"/>
      <c r="G845"/>
      <c r="H845"/>
      <c r="I845"/>
      <c r="J845"/>
      <c r="Z845" s="29"/>
      <c r="AA845" s="29"/>
    </row>
    <row r="846" spans="1:27" s="2" customFormat="1" ht="15">
      <c r="A846" s="30"/>
      <c r="B846"/>
      <c r="C846"/>
      <c r="D846"/>
      <c r="E846"/>
      <c r="F846"/>
      <c r="G846"/>
      <c r="H846"/>
      <c r="I846"/>
      <c r="J846"/>
      <c r="Z846" s="29"/>
      <c r="AA846" s="29"/>
    </row>
    <row r="847" spans="1:27" s="2" customFormat="1" ht="15">
      <c r="A847" s="30"/>
      <c r="B847"/>
      <c r="C847"/>
      <c r="D847"/>
      <c r="E847"/>
      <c r="F847"/>
      <c r="G847"/>
      <c r="H847"/>
      <c r="I847"/>
      <c r="J847"/>
      <c r="Z847" s="29"/>
      <c r="AA847" s="29"/>
    </row>
    <row r="848" spans="1:27" s="2" customFormat="1" ht="15">
      <c r="A848" s="30"/>
      <c r="B848"/>
      <c r="C848"/>
      <c r="D848"/>
      <c r="E848"/>
      <c r="F848"/>
      <c r="G848"/>
      <c r="H848"/>
      <c r="I848"/>
      <c r="J848"/>
      <c r="Z848" s="29"/>
      <c r="AA848" s="29"/>
    </row>
    <row r="849" spans="1:27" s="2" customFormat="1" ht="15">
      <c r="A849" s="30"/>
      <c r="B849"/>
      <c r="C849"/>
      <c r="D849"/>
      <c r="E849"/>
      <c r="F849"/>
      <c r="G849"/>
      <c r="H849"/>
      <c r="I849"/>
      <c r="J849"/>
      <c r="Z849" s="29"/>
      <c r="AA849" s="29"/>
    </row>
    <row r="850" spans="1:27" s="2" customFormat="1" ht="15">
      <c r="A850" s="30"/>
      <c r="B850"/>
      <c r="C850"/>
      <c r="D850"/>
      <c r="E850"/>
      <c r="F850"/>
      <c r="G850"/>
      <c r="H850"/>
      <c r="I850"/>
      <c r="J850"/>
      <c r="Z850" s="29"/>
      <c r="AA850" s="29"/>
    </row>
    <row r="851" spans="1:27" s="2" customFormat="1" ht="15">
      <c r="A851" s="30"/>
      <c r="B851"/>
      <c r="C851"/>
      <c r="D851"/>
      <c r="E851"/>
      <c r="F851"/>
      <c r="G851"/>
      <c r="H851"/>
      <c r="I851"/>
      <c r="J851"/>
      <c r="Z851" s="29"/>
      <c r="AA851" s="29"/>
    </row>
    <row r="852" spans="1:27" s="2" customFormat="1" ht="15">
      <c r="A852" s="30"/>
      <c r="B852"/>
      <c r="C852"/>
      <c r="D852"/>
      <c r="E852"/>
      <c r="F852"/>
      <c r="G852"/>
      <c r="H852"/>
      <c r="I852"/>
      <c r="J852"/>
      <c r="Z852" s="29"/>
      <c r="AA852" s="29"/>
    </row>
    <row r="853" spans="1:27" s="2" customFormat="1" ht="15">
      <c r="A853" s="30"/>
      <c r="B853"/>
      <c r="C853"/>
      <c r="D853"/>
      <c r="E853"/>
      <c r="F853"/>
      <c r="G853"/>
      <c r="H853"/>
      <c r="I853"/>
      <c r="J853"/>
      <c r="Z853" s="29"/>
      <c r="AA853" s="29"/>
    </row>
    <row r="854" spans="1:27" s="2" customFormat="1" ht="15">
      <c r="A854" s="30"/>
      <c r="B854"/>
      <c r="C854"/>
      <c r="D854"/>
      <c r="E854"/>
      <c r="F854"/>
      <c r="G854"/>
      <c r="H854"/>
      <c r="I854"/>
      <c r="J854"/>
      <c r="Z854" s="29"/>
      <c r="AA854" s="29"/>
    </row>
    <row r="855" spans="1:27" s="2" customFormat="1" ht="15">
      <c r="A855" s="30"/>
      <c r="B855"/>
      <c r="C855"/>
      <c r="D855"/>
      <c r="E855"/>
      <c r="F855"/>
      <c r="G855"/>
      <c r="H855"/>
      <c r="I855"/>
      <c r="J855"/>
      <c r="Z855" s="29"/>
      <c r="AA855" s="29"/>
    </row>
    <row r="856" spans="1:27" s="2" customFormat="1" ht="15">
      <c r="A856" s="30"/>
      <c r="B856"/>
      <c r="C856"/>
      <c r="D856"/>
      <c r="E856"/>
      <c r="F856"/>
      <c r="G856"/>
      <c r="H856"/>
      <c r="I856"/>
      <c r="J856"/>
      <c r="Z856" s="29"/>
      <c r="AA856" s="29"/>
    </row>
    <row r="857" spans="1:27" s="2" customFormat="1" ht="15">
      <c r="A857" s="30"/>
      <c r="B857"/>
      <c r="C857"/>
      <c r="D857"/>
      <c r="E857"/>
      <c r="F857"/>
      <c r="G857"/>
      <c r="H857"/>
      <c r="I857"/>
      <c r="J857"/>
      <c r="Z857" s="29"/>
      <c r="AA857" s="29"/>
    </row>
    <row r="858" spans="1:27" s="2" customFormat="1" ht="15">
      <c r="A858" s="30"/>
      <c r="B858"/>
      <c r="C858"/>
      <c r="D858"/>
      <c r="E858"/>
      <c r="F858"/>
      <c r="G858"/>
      <c r="H858"/>
      <c r="I858"/>
      <c r="J858"/>
      <c r="Z858" s="29"/>
      <c r="AA858" s="29"/>
    </row>
    <row r="859" spans="1:27" s="2" customFormat="1" ht="15">
      <c r="A859" s="30"/>
      <c r="B859"/>
      <c r="C859"/>
      <c r="D859"/>
      <c r="E859"/>
      <c r="F859"/>
      <c r="G859"/>
      <c r="H859"/>
      <c r="I859"/>
      <c r="J859"/>
      <c r="Z859" s="29"/>
      <c r="AA859" s="29"/>
    </row>
    <row r="860" spans="1:27" s="2" customFormat="1" ht="15">
      <c r="A860" s="30"/>
      <c r="B860"/>
      <c r="C860"/>
      <c r="D860"/>
      <c r="E860"/>
      <c r="F860"/>
      <c r="G860"/>
      <c r="H860"/>
      <c r="I860"/>
      <c r="J860"/>
      <c r="Z860" s="29"/>
      <c r="AA860" s="29"/>
    </row>
    <row r="861" spans="1:27" s="2" customFormat="1" ht="15">
      <c r="A861" s="30"/>
      <c r="B861"/>
      <c r="C861"/>
      <c r="D861"/>
      <c r="E861"/>
      <c r="F861"/>
      <c r="G861"/>
      <c r="H861"/>
      <c r="I861"/>
      <c r="J861"/>
      <c r="Z861" s="29"/>
      <c r="AA861" s="29"/>
    </row>
    <row r="862" spans="1:27" s="2" customFormat="1" ht="15">
      <c r="A862" s="30"/>
      <c r="B862"/>
      <c r="C862"/>
      <c r="D862"/>
      <c r="E862"/>
      <c r="F862"/>
      <c r="G862"/>
      <c r="H862"/>
      <c r="I862"/>
      <c r="J862"/>
      <c r="Z862" s="29"/>
      <c r="AA862" s="29"/>
    </row>
    <row r="863" spans="1:27" s="2" customFormat="1" ht="15">
      <c r="A863" s="30"/>
      <c r="B863"/>
      <c r="C863"/>
      <c r="D863"/>
      <c r="E863"/>
      <c r="F863"/>
      <c r="G863"/>
      <c r="H863"/>
      <c r="I863"/>
      <c r="J863"/>
      <c r="Z863" s="29"/>
      <c r="AA863" s="29"/>
    </row>
    <row r="864" spans="1:27" s="2" customFormat="1" ht="15">
      <c r="A864" s="30"/>
      <c r="B864"/>
      <c r="C864"/>
      <c r="D864"/>
      <c r="E864"/>
      <c r="F864"/>
      <c r="G864"/>
      <c r="H864"/>
      <c r="I864"/>
      <c r="J864"/>
      <c r="Z864" s="29"/>
      <c r="AA864" s="29"/>
    </row>
    <row r="865" spans="1:27" s="2" customFormat="1" ht="15">
      <c r="A865" s="30"/>
      <c r="B865"/>
      <c r="C865"/>
      <c r="D865"/>
      <c r="E865"/>
      <c r="F865"/>
      <c r="G865"/>
      <c r="H865"/>
      <c r="I865"/>
      <c r="J865"/>
      <c r="Z865" s="29"/>
      <c r="AA865" s="29"/>
    </row>
    <row r="866" spans="1:27" s="2" customFormat="1" ht="15">
      <c r="A866" s="30"/>
      <c r="B866"/>
      <c r="C866"/>
      <c r="D866"/>
      <c r="E866"/>
      <c r="F866"/>
      <c r="G866"/>
      <c r="H866"/>
      <c r="I866"/>
      <c r="J866"/>
      <c r="Z866" s="29"/>
      <c r="AA866" s="29"/>
    </row>
    <row r="867" spans="1:27" s="2" customFormat="1" ht="15">
      <c r="A867" s="30"/>
      <c r="B867"/>
      <c r="C867"/>
      <c r="D867"/>
      <c r="E867"/>
      <c r="F867"/>
      <c r="G867"/>
      <c r="H867"/>
      <c r="I867"/>
      <c r="J867"/>
      <c r="Z867" s="29"/>
      <c r="AA867" s="29"/>
    </row>
    <row r="868" spans="1:27" s="2" customFormat="1" ht="15">
      <c r="A868" s="30"/>
      <c r="B868"/>
      <c r="C868"/>
      <c r="D868"/>
      <c r="E868"/>
      <c r="F868"/>
      <c r="G868"/>
      <c r="H868"/>
      <c r="I868"/>
      <c r="J868"/>
      <c r="Z868" s="29"/>
      <c r="AA868" s="29"/>
    </row>
    <row r="869" spans="1:27" s="2" customFormat="1" ht="15">
      <c r="A869" s="30"/>
      <c r="B869"/>
      <c r="C869"/>
      <c r="D869"/>
      <c r="E869"/>
      <c r="F869"/>
      <c r="G869"/>
      <c r="H869"/>
      <c r="I869"/>
      <c r="J869"/>
      <c r="Z869" s="29"/>
      <c r="AA869" s="29"/>
    </row>
    <row r="870" spans="1:27" s="2" customFormat="1" ht="15">
      <c r="A870" s="30"/>
      <c r="B870"/>
      <c r="C870"/>
      <c r="D870"/>
      <c r="E870"/>
      <c r="F870"/>
      <c r="G870"/>
      <c r="H870"/>
      <c r="I870"/>
      <c r="J870"/>
      <c r="Z870" s="29"/>
      <c r="AA870" s="29"/>
    </row>
    <row r="871" spans="1:27" s="2" customFormat="1" ht="15">
      <c r="A871" s="30"/>
      <c r="B871"/>
      <c r="C871"/>
      <c r="D871"/>
      <c r="E871"/>
      <c r="F871"/>
      <c r="G871"/>
      <c r="H871"/>
      <c r="I871"/>
      <c r="J871"/>
      <c r="Z871" s="29"/>
      <c r="AA871" s="29"/>
    </row>
    <row r="872" spans="1:27" s="2" customFormat="1" ht="15">
      <c r="A872" s="30"/>
      <c r="B872"/>
      <c r="C872"/>
      <c r="D872"/>
      <c r="E872"/>
      <c r="F872"/>
      <c r="G872"/>
      <c r="H872"/>
      <c r="I872"/>
      <c r="J872"/>
      <c r="Z872" s="29"/>
      <c r="AA872" s="29"/>
    </row>
    <row r="873" spans="1:27" s="2" customFormat="1" ht="15">
      <c r="A873" s="30"/>
      <c r="B873"/>
      <c r="C873"/>
      <c r="D873"/>
      <c r="E873"/>
      <c r="F873"/>
      <c r="G873"/>
      <c r="H873"/>
      <c r="I873"/>
      <c r="J873"/>
      <c r="Z873" s="29"/>
      <c r="AA873" s="29"/>
    </row>
    <row r="874" spans="1:27" s="2" customFormat="1" ht="15">
      <c r="A874" s="30"/>
      <c r="B874"/>
      <c r="C874"/>
      <c r="D874"/>
      <c r="E874"/>
      <c r="F874"/>
      <c r="G874"/>
      <c r="H874"/>
      <c r="I874"/>
      <c r="J874"/>
      <c r="Z874" s="29"/>
      <c r="AA874" s="29"/>
    </row>
    <row r="875" spans="1:27" s="2" customFormat="1" ht="15">
      <c r="A875" s="30"/>
      <c r="B875"/>
      <c r="C875"/>
      <c r="D875"/>
      <c r="E875"/>
      <c r="F875"/>
      <c r="G875"/>
      <c r="H875"/>
      <c r="I875"/>
      <c r="J875"/>
      <c r="Z875" s="29"/>
      <c r="AA875" s="29"/>
    </row>
    <row r="876" spans="1:27" s="2" customFormat="1" ht="15">
      <c r="A876" s="30"/>
      <c r="B876"/>
      <c r="C876"/>
      <c r="D876"/>
      <c r="E876"/>
      <c r="F876"/>
      <c r="G876"/>
      <c r="H876"/>
      <c r="I876"/>
      <c r="J876"/>
      <c r="Z876" s="29"/>
      <c r="AA876" s="29"/>
    </row>
    <row r="877" spans="1:27" s="2" customFormat="1" ht="15">
      <c r="A877" s="30"/>
      <c r="B877"/>
      <c r="C877"/>
      <c r="D877"/>
      <c r="E877"/>
      <c r="F877"/>
      <c r="G877"/>
      <c r="H877"/>
      <c r="I877"/>
      <c r="J877"/>
      <c r="Z877" s="29"/>
      <c r="AA877" s="29"/>
    </row>
    <row r="878" spans="1:27" s="2" customFormat="1" ht="15">
      <c r="A878" s="30"/>
      <c r="B878"/>
      <c r="C878"/>
      <c r="D878"/>
      <c r="E878"/>
      <c r="F878"/>
      <c r="G878"/>
      <c r="H878"/>
      <c r="I878"/>
      <c r="J878"/>
      <c r="Z878" s="29"/>
      <c r="AA878" s="29"/>
    </row>
    <row r="879" spans="1:27" s="2" customFormat="1" ht="15">
      <c r="A879" s="30"/>
      <c r="B879"/>
      <c r="C879"/>
      <c r="D879"/>
      <c r="E879"/>
      <c r="F879"/>
      <c r="G879"/>
      <c r="H879"/>
      <c r="I879"/>
      <c r="J879"/>
      <c r="Z879" s="29"/>
      <c r="AA879" s="29"/>
    </row>
    <row r="880" spans="1:27" s="2" customFormat="1" ht="15">
      <c r="A880" s="30"/>
      <c r="B880"/>
      <c r="C880"/>
      <c r="D880"/>
      <c r="E880"/>
      <c r="F880"/>
      <c r="G880"/>
      <c r="H880"/>
      <c r="I880"/>
      <c r="J880"/>
      <c r="Z880" s="29"/>
      <c r="AA880" s="29"/>
    </row>
    <row r="881" spans="1:27" s="2" customFormat="1" ht="15">
      <c r="A881" s="30"/>
      <c r="B881"/>
      <c r="C881"/>
      <c r="D881"/>
      <c r="E881"/>
      <c r="F881"/>
      <c r="G881"/>
      <c r="H881"/>
      <c r="I881"/>
      <c r="J881"/>
      <c r="Z881" s="29"/>
      <c r="AA881" s="29"/>
    </row>
    <row r="882" spans="1:27" s="2" customFormat="1" ht="15">
      <c r="A882" s="30"/>
      <c r="B882"/>
      <c r="C882"/>
      <c r="D882"/>
      <c r="E882"/>
      <c r="F882"/>
      <c r="G882"/>
      <c r="H882"/>
      <c r="I882"/>
      <c r="J882"/>
      <c r="Z882" s="29"/>
      <c r="AA882" s="29"/>
    </row>
    <row r="883" spans="1:27" s="2" customFormat="1" ht="15">
      <c r="A883" s="30"/>
      <c r="B883"/>
      <c r="C883"/>
      <c r="D883"/>
      <c r="E883"/>
      <c r="F883"/>
      <c r="G883"/>
      <c r="H883"/>
      <c r="I883"/>
      <c r="J883"/>
      <c r="Z883" s="29"/>
      <c r="AA883" s="29"/>
    </row>
    <row r="884" spans="1:27" s="2" customFormat="1" ht="15">
      <c r="A884" s="30"/>
      <c r="B884"/>
      <c r="C884"/>
      <c r="D884"/>
      <c r="E884"/>
      <c r="F884"/>
      <c r="G884"/>
      <c r="H884"/>
      <c r="I884"/>
      <c r="J884"/>
      <c r="Z884" s="29"/>
      <c r="AA884" s="29"/>
    </row>
    <row r="885" spans="1:27" s="2" customFormat="1" ht="15">
      <c r="A885" s="30"/>
      <c r="B885"/>
      <c r="C885"/>
      <c r="D885"/>
      <c r="E885"/>
      <c r="F885"/>
      <c r="G885"/>
      <c r="H885"/>
      <c r="I885"/>
      <c r="J885"/>
      <c r="Z885" s="29"/>
      <c r="AA885" s="29"/>
    </row>
    <row r="886" spans="1:27" s="2" customFormat="1" ht="15">
      <c r="A886" s="30"/>
      <c r="B886"/>
      <c r="C886"/>
      <c r="D886"/>
      <c r="E886"/>
      <c r="F886"/>
      <c r="G886"/>
      <c r="H886"/>
      <c r="I886"/>
      <c r="J886"/>
      <c r="Z886" s="29"/>
      <c r="AA886" s="29"/>
    </row>
    <row r="887" spans="1:27" s="2" customFormat="1" ht="15">
      <c r="A887" s="30"/>
      <c r="B887"/>
      <c r="C887"/>
      <c r="D887"/>
      <c r="E887"/>
      <c r="F887"/>
      <c r="G887"/>
      <c r="H887"/>
      <c r="I887"/>
      <c r="J887"/>
      <c r="Z887" s="29"/>
      <c r="AA887" s="29"/>
    </row>
    <row r="888" spans="1:27" s="2" customFormat="1" ht="15">
      <c r="A888" s="30"/>
      <c r="B888"/>
      <c r="C888"/>
      <c r="D888"/>
      <c r="E888"/>
      <c r="F888"/>
      <c r="G888"/>
      <c r="H888"/>
      <c r="I888"/>
      <c r="J888"/>
      <c r="Z888" s="29"/>
      <c r="AA888" s="29"/>
    </row>
    <row r="889" spans="1:27" s="2" customFormat="1" ht="15">
      <c r="A889" s="30"/>
      <c r="B889"/>
      <c r="C889"/>
      <c r="D889"/>
      <c r="E889"/>
      <c r="F889"/>
      <c r="G889"/>
      <c r="H889"/>
      <c r="I889"/>
      <c r="J889"/>
      <c r="Z889" s="29"/>
      <c r="AA889" s="29"/>
    </row>
    <row r="890" spans="1:27" s="2" customFormat="1" ht="15">
      <c r="A890" s="30"/>
      <c r="B890"/>
      <c r="C890"/>
      <c r="D890"/>
      <c r="E890"/>
      <c r="F890"/>
      <c r="G890"/>
      <c r="H890"/>
      <c r="I890"/>
      <c r="J890"/>
      <c r="Z890" s="29"/>
      <c r="AA890" s="29"/>
    </row>
    <row r="891" spans="1:27" s="2" customFormat="1" ht="15">
      <c r="A891" s="30"/>
      <c r="B891"/>
      <c r="C891"/>
      <c r="D891"/>
      <c r="E891"/>
      <c r="F891"/>
      <c r="G891"/>
      <c r="H891"/>
      <c r="I891"/>
      <c r="J891"/>
      <c r="Z891" s="29"/>
      <c r="AA891" s="29"/>
    </row>
    <row r="892" spans="1:27" s="2" customFormat="1" ht="15">
      <c r="A892" s="30"/>
      <c r="B892"/>
      <c r="C892"/>
      <c r="D892"/>
      <c r="E892"/>
      <c r="F892"/>
      <c r="G892"/>
      <c r="H892"/>
      <c r="I892"/>
      <c r="J892"/>
      <c r="Z892" s="29"/>
      <c r="AA892" s="29"/>
    </row>
    <row r="893" spans="1:27" s="2" customFormat="1" ht="15">
      <c r="A893" s="30"/>
      <c r="B893"/>
      <c r="C893"/>
      <c r="D893"/>
      <c r="E893"/>
      <c r="F893"/>
      <c r="G893"/>
      <c r="H893"/>
      <c r="I893"/>
      <c r="J893"/>
      <c r="Z893" s="29"/>
      <c r="AA893" s="29"/>
    </row>
    <row r="894" spans="1:27" s="2" customFormat="1" ht="15">
      <c r="A894" s="30"/>
      <c r="B894"/>
      <c r="C894"/>
      <c r="D894"/>
      <c r="E894"/>
      <c r="F894"/>
      <c r="G894"/>
      <c r="H894"/>
      <c r="I894"/>
      <c r="J894"/>
      <c r="Z894" s="29"/>
      <c r="AA894" s="29"/>
    </row>
    <row r="895" spans="1:27" s="2" customFormat="1" ht="15">
      <c r="A895" s="30"/>
      <c r="B895"/>
      <c r="C895"/>
      <c r="D895"/>
      <c r="E895"/>
      <c r="F895"/>
      <c r="G895"/>
      <c r="H895"/>
      <c r="I895"/>
      <c r="J895"/>
      <c r="Z895" s="29"/>
      <c r="AA895" s="29"/>
    </row>
    <row r="896" spans="1:27" s="2" customFormat="1" ht="15">
      <c r="A896" s="30"/>
      <c r="B896"/>
      <c r="C896"/>
      <c r="D896"/>
      <c r="E896"/>
      <c r="F896"/>
      <c r="G896"/>
      <c r="H896"/>
      <c r="I896"/>
      <c r="J896"/>
      <c r="Z896" s="29"/>
      <c r="AA896" s="29"/>
    </row>
    <row r="897" spans="1:27" s="2" customFormat="1" ht="15">
      <c r="A897" s="30"/>
      <c r="B897"/>
      <c r="C897"/>
      <c r="D897"/>
      <c r="E897"/>
      <c r="F897"/>
      <c r="G897"/>
      <c r="H897"/>
      <c r="I897"/>
      <c r="J897"/>
      <c r="Z897" s="29"/>
      <c r="AA897" s="29"/>
    </row>
    <row r="898" spans="1:27" s="2" customFormat="1" ht="15">
      <c r="A898" s="30"/>
      <c r="B898"/>
      <c r="C898"/>
      <c r="D898"/>
      <c r="E898"/>
      <c r="F898"/>
      <c r="G898"/>
      <c r="H898"/>
      <c r="I898"/>
      <c r="J898"/>
      <c r="Z898" s="29"/>
      <c r="AA898" s="29"/>
    </row>
    <row r="899" spans="1:27" s="2" customFormat="1" ht="15">
      <c r="A899" s="30"/>
      <c r="B899"/>
      <c r="C899"/>
      <c r="D899"/>
      <c r="E899"/>
      <c r="F899"/>
      <c r="G899"/>
      <c r="H899"/>
      <c r="I899"/>
      <c r="J899"/>
      <c r="Z899" s="29"/>
      <c r="AA899" s="29"/>
    </row>
    <row r="900" spans="1:27" s="2" customFormat="1" ht="15">
      <c r="A900" s="30"/>
      <c r="B900"/>
      <c r="C900"/>
      <c r="D900"/>
      <c r="E900"/>
      <c r="F900"/>
      <c r="G900"/>
      <c r="H900"/>
      <c r="I900"/>
      <c r="J900"/>
      <c r="Z900" s="29"/>
      <c r="AA900" s="29"/>
    </row>
    <row r="901" spans="1:27" s="2" customFormat="1" ht="15">
      <c r="A901" s="30"/>
      <c r="B901"/>
      <c r="C901"/>
      <c r="D901"/>
      <c r="E901"/>
      <c r="F901"/>
      <c r="G901"/>
      <c r="H901"/>
      <c r="I901"/>
      <c r="J901"/>
      <c r="Z901" s="29"/>
      <c r="AA901" s="29"/>
    </row>
    <row r="902" spans="1:27" s="2" customFormat="1" ht="15">
      <c r="A902" s="30"/>
      <c r="B902"/>
      <c r="C902"/>
      <c r="D902"/>
      <c r="E902"/>
      <c r="F902"/>
      <c r="G902"/>
      <c r="H902"/>
      <c r="I902"/>
      <c r="J902"/>
      <c r="Z902" s="29"/>
      <c r="AA902" s="29"/>
    </row>
    <row r="903" spans="1:27" s="2" customFormat="1" ht="15">
      <c r="A903" s="30"/>
      <c r="B903"/>
      <c r="C903"/>
      <c r="D903"/>
      <c r="E903"/>
      <c r="F903"/>
      <c r="G903"/>
      <c r="H903"/>
      <c r="I903"/>
      <c r="J903"/>
      <c r="Z903" s="29"/>
      <c r="AA903" s="29"/>
    </row>
    <row r="904" spans="1:27" s="2" customFormat="1" ht="15">
      <c r="A904" s="30"/>
      <c r="B904"/>
      <c r="C904"/>
      <c r="D904"/>
      <c r="E904"/>
      <c r="F904"/>
      <c r="G904"/>
      <c r="H904"/>
      <c r="I904"/>
      <c r="J904"/>
      <c r="Z904" s="29"/>
      <c r="AA904" s="29"/>
    </row>
    <row r="905" spans="1:27" s="2" customFormat="1" ht="15">
      <c r="A905" s="30"/>
      <c r="B905"/>
      <c r="C905"/>
      <c r="D905"/>
      <c r="E905"/>
      <c r="F905"/>
      <c r="G905"/>
      <c r="H905"/>
      <c r="I905"/>
      <c r="J905"/>
      <c r="Z905" s="29"/>
      <c r="AA905" s="29"/>
    </row>
    <row r="906" spans="1:27" s="2" customFormat="1" ht="15">
      <c r="A906" s="30"/>
      <c r="B906"/>
      <c r="C906"/>
      <c r="D906"/>
      <c r="E906"/>
      <c r="F906"/>
      <c r="G906"/>
      <c r="H906"/>
      <c r="I906"/>
      <c r="J906"/>
      <c r="Z906" s="29"/>
      <c r="AA906" s="29"/>
    </row>
    <row r="907" spans="1:27" s="2" customFormat="1" ht="15">
      <c r="A907" s="30"/>
      <c r="B907"/>
      <c r="C907"/>
      <c r="D907"/>
      <c r="E907"/>
      <c r="F907"/>
      <c r="G907"/>
      <c r="H907"/>
      <c r="I907"/>
      <c r="J907"/>
      <c r="Z907" s="29"/>
      <c r="AA907" s="29"/>
    </row>
    <row r="908" spans="1:27" s="2" customFormat="1" ht="15">
      <c r="A908" s="30"/>
      <c r="B908"/>
      <c r="C908"/>
      <c r="D908"/>
      <c r="E908"/>
      <c r="F908"/>
      <c r="G908"/>
      <c r="H908"/>
      <c r="I908"/>
      <c r="J908"/>
      <c r="Z908" s="29"/>
      <c r="AA908" s="29"/>
    </row>
    <row r="909" spans="1:27" s="2" customFormat="1" ht="15">
      <c r="A909" s="30"/>
      <c r="B909"/>
      <c r="C909"/>
      <c r="D909"/>
      <c r="E909"/>
      <c r="F909"/>
      <c r="G909"/>
      <c r="H909"/>
      <c r="I909"/>
      <c r="J909"/>
      <c r="Z909" s="29"/>
      <c r="AA909" s="29"/>
    </row>
    <row r="910" spans="1:27" s="2" customFormat="1" ht="15">
      <c r="A910" s="30"/>
      <c r="B910"/>
      <c r="C910"/>
      <c r="D910"/>
      <c r="E910"/>
      <c r="F910"/>
      <c r="G910"/>
      <c r="H910"/>
      <c r="I910"/>
      <c r="J910"/>
      <c r="Z910" s="29"/>
      <c r="AA910" s="29"/>
    </row>
    <row r="911" spans="1:27" s="2" customFormat="1" ht="15">
      <c r="A911" s="30"/>
      <c r="B911"/>
      <c r="C911"/>
      <c r="D911"/>
      <c r="E911"/>
      <c r="F911"/>
      <c r="G911"/>
      <c r="H911"/>
      <c r="I911"/>
      <c r="J911"/>
      <c r="Z911" s="29"/>
      <c r="AA911" s="29"/>
    </row>
    <row r="912" spans="1:27" s="2" customFormat="1" ht="15">
      <c r="A912" s="30"/>
      <c r="B912"/>
      <c r="C912"/>
      <c r="D912"/>
      <c r="E912"/>
      <c r="F912"/>
      <c r="G912"/>
      <c r="H912"/>
      <c r="I912"/>
      <c r="J912"/>
      <c r="Z912" s="29"/>
      <c r="AA912" s="29"/>
    </row>
    <row r="913" spans="1:27" s="2" customFormat="1" ht="15">
      <c r="A913" s="30"/>
      <c r="B913"/>
      <c r="C913"/>
      <c r="D913"/>
      <c r="E913"/>
      <c r="F913"/>
      <c r="G913"/>
      <c r="H913"/>
      <c r="I913"/>
      <c r="J913"/>
      <c r="Z913" s="29"/>
      <c r="AA913" s="29"/>
    </row>
    <row r="914" spans="1:27" s="2" customFormat="1" ht="15">
      <c r="A914" s="30"/>
      <c r="B914"/>
      <c r="C914"/>
      <c r="D914"/>
      <c r="E914"/>
      <c r="F914"/>
      <c r="G914"/>
      <c r="H914"/>
      <c r="I914"/>
      <c r="J914"/>
      <c r="Z914" s="29"/>
      <c r="AA914" s="29"/>
    </row>
    <row r="915" spans="1:27" s="2" customFormat="1" ht="15">
      <c r="A915" s="30"/>
      <c r="B915"/>
      <c r="C915"/>
      <c r="D915"/>
      <c r="E915"/>
      <c r="F915"/>
      <c r="G915"/>
      <c r="H915"/>
      <c r="I915"/>
      <c r="J915"/>
      <c r="Z915" s="29"/>
      <c r="AA915" s="29"/>
    </row>
    <row r="916" spans="1:27" s="2" customFormat="1" ht="15">
      <c r="A916" s="30"/>
      <c r="B916"/>
      <c r="C916"/>
      <c r="D916"/>
      <c r="E916"/>
      <c r="F916"/>
      <c r="G916"/>
      <c r="H916"/>
      <c r="I916"/>
      <c r="J916"/>
      <c r="Z916" s="29"/>
      <c r="AA916" s="29"/>
    </row>
    <row r="917" spans="1:27" s="2" customFormat="1" ht="15">
      <c r="A917" s="30"/>
      <c r="B917"/>
      <c r="C917"/>
      <c r="D917"/>
      <c r="E917"/>
      <c r="F917"/>
      <c r="G917"/>
      <c r="H917"/>
      <c r="I917"/>
      <c r="J917"/>
      <c r="Z917" s="29"/>
      <c r="AA917" s="29"/>
    </row>
    <row r="918" spans="1:27" s="2" customFormat="1" ht="15">
      <c r="A918" s="30"/>
      <c r="B918"/>
      <c r="C918"/>
      <c r="D918"/>
      <c r="E918"/>
      <c r="F918"/>
      <c r="G918"/>
      <c r="H918"/>
      <c r="I918"/>
      <c r="J918"/>
      <c r="Z918" s="29"/>
      <c r="AA918" s="29"/>
    </row>
    <row r="919" spans="1:27" s="2" customFormat="1" ht="15">
      <c r="A919" s="30"/>
      <c r="B919"/>
      <c r="C919"/>
      <c r="D919"/>
      <c r="E919"/>
      <c r="F919"/>
      <c r="G919"/>
      <c r="H919"/>
      <c r="I919"/>
      <c r="J919"/>
      <c r="Z919" s="29"/>
      <c r="AA919" s="29"/>
    </row>
    <row r="920" spans="1:27" s="2" customFormat="1" ht="15">
      <c r="A920" s="30"/>
      <c r="B920"/>
      <c r="C920"/>
      <c r="D920"/>
      <c r="E920"/>
      <c r="F920"/>
      <c r="G920"/>
      <c r="H920"/>
      <c r="I920"/>
      <c r="J920"/>
      <c r="Z920" s="29"/>
      <c r="AA920" s="29"/>
    </row>
    <row r="921" spans="1:27" s="2" customFormat="1" ht="15">
      <c r="A921" s="30"/>
      <c r="B921"/>
      <c r="C921"/>
      <c r="D921"/>
      <c r="E921"/>
      <c r="F921"/>
      <c r="G921"/>
      <c r="H921"/>
      <c r="I921"/>
      <c r="J921"/>
      <c r="Z921" s="29"/>
      <c r="AA921" s="29"/>
    </row>
    <row r="922" spans="1:27" s="2" customFormat="1" ht="15">
      <c r="A922" s="30"/>
      <c r="B922"/>
      <c r="C922"/>
      <c r="D922"/>
      <c r="E922"/>
      <c r="F922"/>
      <c r="G922"/>
      <c r="H922"/>
      <c r="I922"/>
      <c r="J922"/>
      <c r="Z922" s="29"/>
      <c r="AA922" s="29"/>
    </row>
    <row r="923" spans="1:27" s="2" customFormat="1" ht="15">
      <c r="A923" s="30"/>
      <c r="B923"/>
      <c r="C923"/>
      <c r="D923"/>
      <c r="E923"/>
      <c r="F923"/>
      <c r="G923"/>
      <c r="H923"/>
      <c r="I923"/>
      <c r="J923"/>
      <c r="Z923" s="29"/>
      <c r="AA923" s="29"/>
    </row>
    <row r="924" spans="1:27" s="2" customFormat="1" ht="15">
      <c r="A924" s="30"/>
      <c r="B924"/>
      <c r="C924"/>
      <c r="D924"/>
      <c r="E924"/>
      <c r="F924"/>
      <c r="G924"/>
      <c r="H924"/>
      <c r="I924"/>
      <c r="J924"/>
      <c r="Z924" s="29"/>
      <c r="AA924" s="29"/>
    </row>
    <row r="925" spans="1:27" s="2" customFormat="1" ht="15">
      <c r="A925" s="30"/>
      <c r="B925"/>
      <c r="C925"/>
      <c r="D925"/>
      <c r="E925"/>
      <c r="F925"/>
      <c r="G925"/>
      <c r="H925"/>
      <c r="I925"/>
      <c r="J925"/>
      <c r="Z925" s="29"/>
      <c r="AA925" s="29"/>
    </row>
    <row r="926" spans="1:27" s="2" customFormat="1" ht="15">
      <c r="A926" s="30"/>
      <c r="B926"/>
      <c r="C926"/>
      <c r="D926"/>
      <c r="E926"/>
      <c r="F926"/>
      <c r="G926"/>
      <c r="H926"/>
      <c r="I926"/>
      <c r="J926"/>
      <c r="Z926" s="29"/>
      <c r="AA926" s="29"/>
    </row>
    <row r="927" spans="1:27" s="2" customFormat="1" ht="15">
      <c r="A927" s="30"/>
      <c r="B927"/>
      <c r="C927"/>
      <c r="D927"/>
      <c r="E927"/>
      <c r="F927"/>
      <c r="G927"/>
      <c r="H927"/>
      <c r="I927"/>
      <c r="J927"/>
      <c r="Z927" s="29"/>
      <c r="AA927" s="29"/>
    </row>
    <row r="928" spans="1:27" s="2" customFormat="1" ht="15">
      <c r="A928" s="30"/>
      <c r="B928"/>
      <c r="C928"/>
      <c r="D928"/>
      <c r="E928"/>
      <c r="F928"/>
      <c r="G928"/>
      <c r="H928"/>
      <c r="I928"/>
      <c r="J928"/>
      <c r="Z928" s="29"/>
      <c r="AA928" s="29"/>
    </row>
    <row r="929" spans="1:27" s="2" customFormat="1" ht="15">
      <c r="A929" s="30"/>
      <c r="B929"/>
      <c r="C929"/>
      <c r="D929"/>
      <c r="E929"/>
      <c r="F929"/>
      <c r="G929"/>
      <c r="H929"/>
      <c r="I929"/>
      <c r="J929"/>
      <c r="Z929" s="29"/>
      <c r="AA929" s="29"/>
    </row>
    <row r="930" spans="1:27" s="2" customFormat="1" ht="15">
      <c r="A930" s="30"/>
      <c r="B930"/>
      <c r="C930"/>
      <c r="D930"/>
      <c r="E930"/>
      <c r="F930"/>
      <c r="G930"/>
      <c r="H930"/>
      <c r="I930"/>
      <c r="J930"/>
      <c r="Z930" s="29"/>
      <c r="AA930" s="29"/>
    </row>
    <row r="931" spans="1:27" s="2" customFormat="1" ht="15">
      <c r="A931" s="30"/>
      <c r="B931"/>
      <c r="C931"/>
      <c r="D931"/>
      <c r="E931"/>
      <c r="F931"/>
      <c r="G931"/>
      <c r="H931"/>
      <c r="I931"/>
      <c r="J931"/>
      <c r="Z931" s="29"/>
      <c r="AA931" s="29"/>
    </row>
    <row r="932" spans="1:27" s="2" customFormat="1" ht="15">
      <c r="A932" s="30"/>
      <c r="B932"/>
      <c r="C932"/>
      <c r="D932"/>
      <c r="E932"/>
      <c r="F932"/>
      <c r="G932"/>
      <c r="H932"/>
      <c r="I932"/>
      <c r="J932"/>
      <c r="Z932" s="29"/>
      <c r="AA932" s="29"/>
    </row>
    <row r="933" spans="1:27" s="2" customFormat="1" ht="15">
      <c r="A933" s="30"/>
      <c r="B933"/>
      <c r="C933"/>
      <c r="D933"/>
      <c r="E933"/>
      <c r="F933"/>
      <c r="G933"/>
      <c r="H933"/>
      <c r="I933"/>
      <c r="J933"/>
      <c r="Z933" s="29"/>
      <c r="AA933" s="29"/>
    </row>
    <row r="934" spans="1:27" s="2" customFormat="1" ht="15">
      <c r="A934" s="30"/>
      <c r="B934"/>
      <c r="C934"/>
      <c r="D934"/>
      <c r="E934"/>
      <c r="F934"/>
      <c r="G934"/>
      <c r="H934"/>
      <c r="I934"/>
      <c r="J934"/>
      <c r="Z934" s="29"/>
      <c r="AA934" s="29"/>
    </row>
    <row r="935" spans="1:27" s="2" customFormat="1" ht="15">
      <c r="A935" s="30"/>
      <c r="B935"/>
      <c r="C935"/>
      <c r="D935"/>
      <c r="E935"/>
      <c r="F935"/>
      <c r="G935"/>
      <c r="H935"/>
      <c r="I935"/>
      <c r="J935"/>
      <c r="Z935" s="29"/>
      <c r="AA935" s="29"/>
    </row>
    <row r="936" spans="1:27" s="2" customFormat="1" ht="15">
      <c r="A936" s="30"/>
      <c r="B936"/>
      <c r="C936"/>
      <c r="D936"/>
      <c r="E936"/>
      <c r="F936"/>
      <c r="G936"/>
      <c r="H936"/>
      <c r="I936"/>
      <c r="J936"/>
      <c r="Z936" s="29"/>
      <c r="AA936" s="29"/>
    </row>
    <row r="937" spans="1:27" s="2" customFormat="1" ht="15">
      <c r="A937" s="30"/>
      <c r="B937"/>
      <c r="C937"/>
      <c r="D937"/>
      <c r="E937"/>
      <c r="F937"/>
      <c r="G937"/>
      <c r="H937"/>
      <c r="I937"/>
      <c r="J937"/>
      <c r="Z937" s="29"/>
      <c r="AA937" s="29"/>
    </row>
    <row r="938" spans="1:27" s="2" customFormat="1" ht="15">
      <c r="A938" s="30"/>
      <c r="B938"/>
      <c r="C938"/>
      <c r="D938"/>
      <c r="E938"/>
      <c r="F938"/>
      <c r="G938"/>
      <c r="H938"/>
      <c r="I938"/>
      <c r="J938"/>
      <c r="Z938" s="29"/>
      <c r="AA938" s="29"/>
    </row>
    <row r="939" spans="1:27" s="2" customFormat="1" ht="15">
      <c r="A939" s="30"/>
      <c r="B939"/>
      <c r="C939"/>
      <c r="D939"/>
      <c r="E939"/>
      <c r="F939"/>
      <c r="G939"/>
      <c r="H939"/>
      <c r="I939"/>
      <c r="J939"/>
      <c r="Z939" s="29"/>
      <c r="AA939" s="29"/>
    </row>
    <row r="940" spans="1:27" s="2" customFormat="1" ht="15">
      <c r="A940" s="30"/>
      <c r="B940"/>
      <c r="C940"/>
      <c r="D940"/>
      <c r="E940"/>
      <c r="F940"/>
      <c r="G940"/>
      <c r="H940"/>
      <c r="I940"/>
      <c r="J940"/>
      <c r="Z940" s="29"/>
      <c r="AA940" s="29"/>
    </row>
    <row r="941" spans="1:27" s="2" customFormat="1" ht="15">
      <c r="A941" s="30"/>
      <c r="B941"/>
      <c r="C941"/>
      <c r="D941"/>
      <c r="E941"/>
      <c r="F941"/>
      <c r="G941"/>
      <c r="H941"/>
      <c r="I941"/>
      <c r="J941"/>
      <c r="Z941" s="29"/>
      <c r="AA941" s="29"/>
    </row>
    <row r="942" spans="1:27" s="2" customFormat="1" ht="15">
      <c r="A942" s="30"/>
      <c r="B942"/>
      <c r="C942"/>
      <c r="D942"/>
      <c r="E942"/>
      <c r="F942"/>
      <c r="G942"/>
      <c r="H942"/>
      <c r="I942"/>
      <c r="J942"/>
      <c r="Z942" s="29"/>
      <c r="AA942" s="29"/>
    </row>
    <row r="943" spans="1:27" s="2" customFormat="1" ht="15">
      <c r="A943" s="30"/>
      <c r="B943"/>
      <c r="C943"/>
      <c r="D943"/>
      <c r="E943"/>
      <c r="F943"/>
      <c r="G943"/>
      <c r="H943"/>
      <c r="I943"/>
      <c r="J943"/>
      <c r="Z943" s="29"/>
      <c r="AA943" s="29"/>
    </row>
    <row r="944" spans="1:27" s="2" customFormat="1" ht="15">
      <c r="A944" s="30"/>
      <c r="B944"/>
      <c r="C944"/>
      <c r="D944"/>
      <c r="E944"/>
      <c r="F944"/>
      <c r="G944"/>
      <c r="H944"/>
      <c r="I944"/>
      <c r="J944"/>
      <c r="Z944" s="29"/>
      <c r="AA944" s="29"/>
    </row>
    <row r="945" spans="1:27" s="2" customFormat="1" ht="15">
      <c r="A945" s="30"/>
      <c r="B945"/>
      <c r="C945"/>
      <c r="D945"/>
      <c r="E945"/>
      <c r="F945"/>
      <c r="G945"/>
      <c r="H945"/>
      <c r="I945"/>
      <c r="J945"/>
      <c r="Z945" s="29"/>
      <c r="AA945" s="29"/>
    </row>
    <row r="946" spans="1:27" s="2" customFormat="1" ht="15">
      <c r="A946" s="30"/>
      <c r="B946"/>
      <c r="C946"/>
      <c r="D946"/>
      <c r="E946"/>
      <c r="F946"/>
      <c r="G946"/>
      <c r="H946"/>
      <c r="I946"/>
      <c r="J946"/>
      <c r="Z946" s="29"/>
      <c r="AA946" s="29"/>
    </row>
    <row r="947" spans="1:27" s="2" customFormat="1" ht="15">
      <c r="A947" s="30"/>
      <c r="B947"/>
      <c r="C947"/>
      <c r="D947"/>
      <c r="E947"/>
      <c r="F947"/>
      <c r="G947"/>
      <c r="H947"/>
      <c r="I947"/>
      <c r="J947"/>
      <c r="Z947" s="29"/>
      <c r="AA947" s="29"/>
    </row>
    <row r="948" spans="1:27" s="2" customFormat="1" ht="15">
      <c r="A948" s="30"/>
      <c r="B948"/>
      <c r="C948"/>
      <c r="D948"/>
      <c r="E948"/>
      <c r="F948"/>
      <c r="G948"/>
      <c r="H948"/>
      <c r="I948"/>
      <c r="J948"/>
      <c r="Z948" s="29"/>
      <c r="AA948" s="29"/>
    </row>
    <row r="949" spans="1:27" s="2" customFormat="1" ht="15">
      <c r="A949" s="30"/>
      <c r="B949"/>
      <c r="C949"/>
      <c r="D949"/>
      <c r="E949"/>
      <c r="F949"/>
      <c r="G949"/>
      <c r="H949"/>
      <c r="I949"/>
      <c r="J949"/>
      <c r="Z949" s="29"/>
      <c r="AA949" s="29"/>
    </row>
    <row r="950" spans="1:27" s="2" customFormat="1" ht="15">
      <c r="A950" s="30"/>
      <c r="B950"/>
      <c r="C950"/>
      <c r="D950"/>
      <c r="E950"/>
      <c r="F950"/>
      <c r="G950"/>
      <c r="H950"/>
      <c r="I950"/>
      <c r="J950"/>
      <c r="Z950" s="29"/>
      <c r="AA950" s="29"/>
    </row>
    <row r="951" spans="1:27" s="2" customFormat="1" ht="15">
      <c r="A951" s="30"/>
      <c r="B951"/>
      <c r="C951"/>
      <c r="D951"/>
      <c r="E951"/>
      <c r="F951"/>
      <c r="G951"/>
      <c r="H951"/>
      <c r="I951"/>
      <c r="J951"/>
      <c r="Z951" s="29"/>
      <c r="AA951" s="29"/>
    </row>
    <row r="952" spans="1:27" s="2" customFormat="1" ht="15">
      <c r="A952" s="30"/>
      <c r="B952"/>
      <c r="C952"/>
      <c r="D952"/>
      <c r="E952"/>
      <c r="F952"/>
      <c r="G952"/>
      <c r="H952"/>
      <c r="I952"/>
      <c r="J952"/>
      <c r="Z952" s="29"/>
      <c r="AA952" s="29"/>
    </row>
    <row r="953" spans="1:27" s="2" customFormat="1" ht="15">
      <c r="A953" s="30"/>
      <c r="B953"/>
      <c r="C953"/>
      <c r="D953"/>
      <c r="E953"/>
      <c r="F953"/>
      <c r="G953"/>
      <c r="H953"/>
      <c r="I953"/>
      <c r="J953"/>
      <c r="Z953" s="29"/>
      <c r="AA953" s="29"/>
    </row>
    <row r="954" spans="1:27" s="2" customFormat="1" ht="15">
      <c r="A954" s="30"/>
      <c r="B954"/>
      <c r="C954"/>
      <c r="D954"/>
      <c r="E954"/>
      <c r="F954"/>
      <c r="G954"/>
      <c r="H954"/>
      <c r="I954"/>
      <c r="J954"/>
      <c r="Z954" s="29"/>
      <c r="AA954" s="29"/>
    </row>
    <row r="955" spans="1:27" s="2" customFormat="1" ht="15">
      <c r="A955" s="30"/>
      <c r="B955"/>
      <c r="C955"/>
      <c r="D955"/>
      <c r="E955"/>
      <c r="F955"/>
      <c r="G955"/>
      <c r="H955"/>
      <c r="I955"/>
      <c r="J955"/>
      <c r="Z955" s="29"/>
      <c r="AA955" s="29"/>
    </row>
    <row r="956" spans="1:27" s="2" customFormat="1" ht="15">
      <c r="A956" s="30"/>
      <c r="B956"/>
      <c r="C956"/>
      <c r="D956"/>
      <c r="E956"/>
      <c r="F956"/>
      <c r="G956"/>
      <c r="H956"/>
      <c r="I956"/>
      <c r="J956"/>
      <c r="Z956" s="29"/>
      <c r="AA956" s="29"/>
    </row>
    <row r="957" spans="1:27" s="2" customFormat="1" ht="15">
      <c r="A957" s="30"/>
      <c r="B957"/>
      <c r="C957"/>
      <c r="D957"/>
      <c r="E957"/>
      <c r="F957"/>
      <c r="G957"/>
      <c r="H957"/>
      <c r="I957"/>
      <c r="J957"/>
      <c r="Z957" s="29"/>
      <c r="AA957" s="29"/>
    </row>
    <row r="958" spans="1:27" s="2" customFormat="1" ht="15">
      <c r="A958" s="30"/>
      <c r="B958"/>
      <c r="C958"/>
      <c r="D958"/>
      <c r="E958"/>
      <c r="F958"/>
      <c r="G958"/>
      <c r="H958"/>
      <c r="I958"/>
      <c r="J958"/>
      <c r="Z958" s="29"/>
      <c r="AA958" s="29"/>
    </row>
    <row r="959" spans="1:27" s="2" customFormat="1" ht="15">
      <c r="A959" s="30"/>
      <c r="B959"/>
      <c r="C959"/>
      <c r="D959"/>
      <c r="E959"/>
      <c r="F959"/>
      <c r="G959"/>
      <c r="H959"/>
      <c r="I959"/>
      <c r="J959"/>
      <c r="Z959" s="29"/>
      <c r="AA959" s="29"/>
    </row>
    <row r="960" spans="1:27" s="2" customFormat="1" ht="15">
      <c r="A960" s="30"/>
      <c r="B960"/>
      <c r="C960"/>
      <c r="D960"/>
      <c r="E960"/>
      <c r="F960"/>
      <c r="G960"/>
      <c r="H960"/>
      <c r="I960"/>
      <c r="J960"/>
      <c r="Z960" s="29"/>
      <c r="AA960" s="29"/>
    </row>
    <row r="961" spans="1:27" s="2" customFormat="1" ht="15">
      <c r="A961" s="30"/>
      <c r="B961"/>
      <c r="C961"/>
      <c r="D961"/>
      <c r="E961"/>
      <c r="F961"/>
      <c r="G961"/>
      <c r="H961"/>
      <c r="I961"/>
      <c r="J961"/>
      <c r="Z961" s="29"/>
      <c r="AA961" s="29"/>
    </row>
    <row r="962" spans="1:27" s="2" customFormat="1" ht="15">
      <c r="A962" s="30"/>
      <c r="B962"/>
      <c r="C962"/>
      <c r="D962"/>
      <c r="E962"/>
      <c r="F962"/>
      <c r="G962"/>
      <c r="H962"/>
      <c r="I962"/>
      <c r="J962"/>
      <c r="Z962" s="29"/>
      <c r="AA962" s="29"/>
    </row>
    <row r="963" spans="1:27" s="2" customFormat="1" ht="15">
      <c r="A963" s="30"/>
      <c r="B963"/>
      <c r="C963"/>
      <c r="D963"/>
      <c r="E963"/>
      <c r="F963"/>
      <c r="G963"/>
      <c r="H963"/>
      <c r="I963"/>
      <c r="J963"/>
      <c r="Z963" s="29"/>
      <c r="AA963" s="29"/>
    </row>
    <row r="964" spans="1:27" s="2" customFormat="1" ht="15">
      <c r="A964" s="30"/>
      <c r="B964"/>
      <c r="C964"/>
      <c r="D964"/>
      <c r="E964"/>
      <c r="F964"/>
      <c r="G964"/>
      <c r="H964"/>
      <c r="I964"/>
      <c r="J964"/>
      <c r="Z964" s="29"/>
      <c r="AA964" s="29"/>
    </row>
    <row r="965" spans="1:27" s="2" customFormat="1" ht="15">
      <c r="A965" s="30"/>
      <c r="B965"/>
      <c r="C965"/>
      <c r="D965"/>
      <c r="E965"/>
      <c r="F965"/>
      <c r="G965"/>
      <c r="H965"/>
      <c r="I965"/>
      <c r="J965"/>
      <c r="Z965" s="29"/>
      <c r="AA965" s="29"/>
    </row>
    <row r="966" spans="1:27" s="2" customFormat="1" ht="15">
      <c r="A966" s="30"/>
      <c r="B966"/>
      <c r="C966"/>
      <c r="D966"/>
      <c r="E966"/>
      <c r="F966"/>
      <c r="G966"/>
      <c r="H966"/>
      <c r="I966"/>
      <c r="J966"/>
      <c r="Z966" s="29"/>
      <c r="AA966" s="29"/>
    </row>
    <row r="967" spans="1:27" s="2" customFormat="1" ht="15">
      <c r="A967" s="30"/>
      <c r="B967"/>
      <c r="C967"/>
      <c r="D967"/>
      <c r="E967"/>
      <c r="F967"/>
      <c r="G967"/>
      <c r="H967"/>
      <c r="I967"/>
      <c r="J967"/>
      <c r="Z967" s="29"/>
      <c r="AA967" s="29"/>
    </row>
    <row r="968" spans="1:27" s="2" customFormat="1" ht="15">
      <c r="A968" s="30"/>
      <c r="B968"/>
      <c r="C968"/>
      <c r="D968"/>
      <c r="E968"/>
      <c r="F968"/>
      <c r="G968"/>
      <c r="H968"/>
      <c r="I968"/>
      <c r="J968"/>
      <c r="Z968" s="29"/>
      <c r="AA968" s="29"/>
    </row>
    <row r="969" spans="1:27" s="2" customFormat="1" ht="15">
      <c r="A969" s="30"/>
      <c r="B969"/>
      <c r="C969"/>
      <c r="D969"/>
      <c r="E969"/>
      <c r="F969"/>
      <c r="G969"/>
      <c r="H969"/>
      <c r="I969"/>
      <c r="J969"/>
      <c r="Z969" s="29"/>
      <c r="AA969" s="29"/>
    </row>
    <row r="970" spans="1:27" s="2" customFormat="1" ht="15">
      <c r="A970" s="30"/>
      <c r="B970"/>
      <c r="C970"/>
      <c r="D970"/>
      <c r="E970"/>
      <c r="F970"/>
      <c r="G970"/>
      <c r="H970"/>
      <c r="I970"/>
      <c r="J970"/>
      <c r="Z970" s="29"/>
      <c r="AA970" s="29"/>
    </row>
    <row r="971" spans="1:27" s="2" customFormat="1" ht="15">
      <c r="A971" s="30"/>
      <c r="B971"/>
      <c r="C971"/>
      <c r="D971"/>
      <c r="E971"/>
      <c r="F971"/>
      <c r="G971"/>
      <c r="H971"/>
      <c r="I971"/>
      <c r="J971"/>
      <c r="Z971" s="29"/>
      <c r="AA971" s="29"/>
    </row>
    <row r="972" spans="1:27" s="2" customFormat="1" ht="15">
      <c r="A972" s="30"/>
      <c r="B972"/>
      <c r="C972"/>
      <c r="D972"/>
      <c r="E972"/>
      <c r="F972"/>
      <c r="G972"/>
      <c r="H972"/>
      <c r="I972"/>
      <c r="J972"/>
      <c r="Z972" s="29"/>
      <c r="AA972" s="29"/>
    </row>
    <row r="973" spans="1:27" s="2" customFormat="1" ht="15">
      <c r="A973" s="30"/>
      <c r="B973"/>
      <c r="C973"/>
      <c r="D973"/>
      <c r="E973"/>
      <c r="F973"/>
      <c r="G973"/>
      <c r="H973"/>
      <c r="I973"/>
      <c r="J973"/>
      <c r="Z973" s="29"/>
      <c r="AA973" s="29"/>
    </row>
    <row r="974" spans="1:27" s="2" customFormat="1" ht="15">
      <c r="A974" s="30"/>
      <c r="B974"/>
      <c r="C974"/>
      <c r="D974"/>
      <c r="E974"/>
      <c r="F974"/>
      <c r="G974"/>
      <c r="H974"/>
      <c r="I974"/>
      <c r="J974"/>
      <c r="Z974" s="29"/>
      <c r="AA974" s="29"/>
    </row>
    <row r="975" spans="1:27" s="2" customFormat="1" ht="15">
      <c r="A975" s="30"/>
      <c r="B975"/>
      <c r="C975"/>
      <c r="D975"/>
      <c r="E975"/>
      <c r="F975"/>
      <c r="G975"/>
      <c r="H975"/>
      <c r="I975"/>
      <c r="J975"/>
      <c r="Z975" s="29"/>
      <c r="AA975" s="29"/>
    </row>
    <row r="976" spans="1:27" s="2" customFormat="1" ht="15">
      <c r="A976" s="30"/>
      <c r="B976"/>
      <c r="C976"/>
      <c r="D976"/>
      <c r="E976"/>
      <c r="F976"/>
      <c r="G976"/>
      <c r="H976"/>
      <c r="I976"/>
      <c r="J976"/>
      <c r="Z976" s="29"/>
      <c r="AA976" s="29"/>
    </row>
    <row r="977" spans="1:27" s="2" customFormat="1" ht="15">
      <c r="A977" s="30"/>
      <c r="B977"/>
      <c r="C977"/>
      <c r="D977"/>
      <c r="E977"/>
      <c r="F977"/>
      <c r="G977"/>
      <c r="H977"/>
      <c r="I977"/>
      <c r="J977"/>
      <c r="Z977" s="29"/>
      <c r="AA977" s="29"/>
    </row>
    <row r="978" spans="1:27" s="2" customFormat="1" ht="15">
      <c r="A978" s="30"/>
      <c r="B978"/>
      <c r="C978"/>
      <c r="D978"/>
      <c r="E978"/>
      <c r="F978"/>
      <c r="G978"/>
      <c r="H978"/>
      <c r="I978"/>
      <c r="J978"/>
      <c r="Z978" s="29"/>
      <c r="AA978" s="29"/>
    </row>
    <row r="979" spans="1:27" s="2" customFormat="1" ht="15">
      <c r="A979" s="30"/>
      <c r="B979"/>
      <c r="C979"/>
      <c r="D979"/>
      <c r="E979"/>
      <c r="F979"/>
      <c r="G979"/>
      <c r="H979"/>
      <c r="I979"/>
      <c r="J979"/>
      <c r="Z979" s="29"/>
      <c r="AA979" s="29"/>
    </row>
    <row r="980" spans="1:27" s="2" customFormat="1" ht="15">
      <c r="A980" s="30"/>
      <c r="B980"/>
      <c r="C980"/>
      <c r="D980"/>
      <c r="E980"/>
      <c r="F980"/>
      <c r="G980"/>
      <c r="H980"/>
      <c r="I980"/>
      <c r="J980"/>
      <c r="Z980" s="29"/>
      <c r="AA980" s="29"/>
    </row>
    <row r="981" spans="1:27" s="2" customFormat="1" ht="15">
      <c r="A981" s="30"/>
      <c r="B981"/>
      <c r="C981"/>
      <c r="D981"/>
      <c r="E981"/>
      <c r="F981"/>
      <c r="G981"/>
      <c r="H981"/>
      <c r="I981"/>
      <c r="J981"/>
      <c r="Z981" s="29"/>
      <c r="AA981" s="29"/>
    </row>
    <row r="982" spans="1:27" s="2" customFormat="1" ht="15">
      <c r="A982" s="30"/>
      <c r="B982"/>
      <c r="C982"/>
      <c r="D982"/>
      <c r="E982"/>
      <c r="F982"/>
      <c r="G982"/>
      <c r="H982"/>
      <c r="I982"/>
      <c r="J982"/>
      <c r="Z982" s="29"/>
      <c r="AA982" s="29"/>
    </row>
    <row r="983" spans="1:27" s="2" customFormat="1" ht="15">
      <c r="A983" s="30"/>
      <c r="B983"/>
      <c r="C983"/>
      <c r="D983"/>
      <c r="E983"/>
      <c r="F983"/>
      <c r="G983"/>
      <c r="H983"/>
      <c r="I983"/>
      <c r="J983"/>
      <c r="Z983" s="29"/>
      <c r="AA983" s="29"/>
    </row>
    <row r="984" spans="1:27" s="2" customFormat="1" ht="15">
      <c r="A984" s="30"/>
      <c r="B984"/>
      <c r="C984"/>
      <c r="D984"/>
      <c r="E984"/>
      <c r="F984"/>
      <c r="G984"/>
      <c r="H984"/>
      <c r="I984"/>
      <c r="J984"/>
      <c r="Z984" s="29"/>
      <c r="AA984" s="29"/>
    </row>
    <row r="985" spans="1:27" s="2" customFormat="1" ht="15">
      <c r="A985" s="30"/>
      <c r="B985"/>
      <c r="C985"/>
      <c r="D985"/>
      <c r="E985"/>
      <c r="F985"/>
      <c r="G985"/>
      <c r="H985"/>
      <c r="I985"/>
      <c r="J985"/>
      <c r="Z985" s="29"/>
      <c r="AA985" s="29"/>
    </row>
    <row r="986" spans="1:27" s="2" customFormat="1" ht="15">
      <c r="A986" s="30"/>
      <c r="B986"/>
      <c r="C986"/>
      <c r="D986"/>
      <c r="E986"/>
      <c r="F986"/>
      <c r="G986"/>
      <c r="H986"/>
      <c r="I986"/>
      <c r="J986"/>
      <c r="Z986" s="29"/>
      <c r="AA986" s="29"/>
    </row>
    <row r="987" spans="1:27" s="2" customFormat="1" ht="15">
      <c r="A987" s="30"/>
      <c r="B987"/>
      <c r="C987"/>
      <c r="D987"/>
      <c r="E987"/>
      <c r="F987"/>
      <c r="G987"/>
      <c r="H987"/>
      <c r="I987"/>
      <c r="J987"/>
      <c r="Z987" s="29"/>
      <c r="AA987" s="29"/>
    </row>
    <row r="988" spans="1:27" s="2" customFormat="1" ht="15">
      <c r="A988" s="30"/>
      <c r="B988"/>
      <c r="C988"/>
      <c r="D988"/>
      <c r="E988"/>
      <c r="F988"/>
      <c r="G988"/>
      <c r="H988"/>
      <c r="I988"/>
      <c r="J988"/>
      <c r="Z988" s="29"/>
      <c r="AA988" s="29"/>
    </row>
    <row r="989" spans="1:27" s="2" customFormat="1" ht="15">
      <c r="A989" s="30"/>
      <c r="B989"/>
      <c r="C989"/>
      <c r="D989"/>
      <c r="E989"/>
      <c r="F989"/>
      <c r="G989"/>
      <c r="H989"/>
      <c r="I989"/>
      <c r="J989"/>
      <c r="Z989" s="29"/>
      <c r="AA989" s="29"/>
    </row>
    <row r="990" spans="1:27" s="2" customFormat="1" ht="15">
      <c r="A990" s="30"/>
      <c r="B990"/>
      <c r="C990"/>
      <c r="D990"/>
      <c r="E990"/>
      <c r="F990"/>
      <c r="G990"/>
      <c r="H990"/>
      <c r="I990"/>
      <c r="J990"/>
      <c r="Z990" s="29"/>
      <c r="AA990" s="29"/>
    </row>
    <row r="991" spans="1:27" s="2" customFormat="1" ht="15">
      <c r="A991" s="30"/>
      <c r="B991"/>
      <c r="C991"/>
      <c r="D991"/>
      <c r="E991"/>
      <c r="F991"/>
      <c r="G991"/>
      <c r="H991"/>
      <c r="I991"/>
      <c r="J991"/>
      <c r="Z991" s="29"/>
      <c r="AA991" s="29"/>
    </row>
    <row r="992" spans="1:27" s="2" customFormat="1" ht="15">
      <c r="A992" s="30"/>
      <c r="B992"/>
      <c r="C992"/>
      <c r="D992"/>
      <c r="E992"/>
      <c r="F992"/>
      <c r="G992"/>
      <c r="H992"/>
      <c r="I992"/>
      <c r="J992"/>
      <c r="Z992" s="29"/>
      <c r="AA992" s="29"/>
    </row>
    <row r="993" spans="1:27" s="2" customFormat="1" ht="15">
      <c r="A993" s="30"/>
      <c r="B993"/>
      <c r="C993"/>
      <c r="D993"/>
      <c r="E993"/>
      <c r="F993"/>
      <c r="G993"/>
      <c r="H993"/>
      <c r="I993"/>
      <c r="J993"/>
      <c r="Z993" s="29"/>
      <c r="AA993" s="29"/>
    </row>
    <row r="994" spans="1:27" s="2" customFormat="1" ht="15">
      <c r="A994" s="30"/>
      <c r="B994"/>
      <c r="C994"/>
      <c r="D994"/>
      <c r="E994"/>
      <c r="F994"/>
      <c r="G994"/>
      <c r="H994"/>
      <c r="I994"/>
      <c r="J994"/>
      <c r="Z994" s="29"/>
      <c r="AA994" s="29"/>
    </row>
    <row r="995" spans="1:27" s="2" customFormat="1" ht="15">
      <c r="A995" s="30"/>
      <c r="B995"/>
      <c r="C995"/>
      <c r="D995"/>
      <c r="E995"/>
      <c r="F995"/>
      <c r="G995"/>
      <c r="H995"/>
      <c r="I995"/>
      <c r="J995"/>
      <c r="Z995" s="29"/>
      <c r="AA995" s="29"/>
    </row>
    <row r="996" spans="1:27" s="2" customFormat="1" ht="15">
      <c r="A996" s="30"/>
      <c r="B996"/>
      <c r="C996"/>
      <c r="D996"/>
      <c r="E996"/>
      <c r="F996"/>
      <c r="G996"/>
      <c r="H996"/>
      <c r="I996"/>
      <c r="J996"/>
      <c r="Z996" s="29"/>
      <c r="AA996" s="29"/>
    </row>
    <row r="997" spans="1:27" s="2" customFormat="1" ht="15">
      <c r="A997" s="30"/>
      <c r="B997"/>
      <c r="C997"/>
      <c r="D997"/>
      <c r="E997"/>
      <c r="F997"/>
      <c r="G997"/>
      <c r="H997"/>
      <c r="I997"/>
      <c r="J997"/>
      <c r="Z997" s="29"/>
      <c r="AA997" s="29"/>
    </row>
    <row r="998" spans="1:27" s="2" customFormat="1" ht="15">
      <c r="A998" s="30"/>
      <c r="B998"/>
      <c r="C998"/>
      <c r="D998"/>
      <c r="E998"/>
      <c r="F998"/>
      <c r="G998"/>
      <c r="H998"/>
      <c r="I998"/>
      <c r="J998"/>
      <c r="Z998" s="29"/>
      <c r="AA998" s="29"/>
    </row>
    <row r="999" spans="1:27" s="2" customFormat="1" ht="15">
      <c r="A999" s="30"/>
      <c r="B999"/>
      <c r="C999"/>
      <c r="D999"/>
      <c r="E999"/>
      <c r="F999"/>
      <c r="G999"/>
      <c r="H999"/>
      <c r="I999"/>
      <c r="J999"/>
      <c r="Z999" s="29"/>
      <c r="AA999" s="29"/>
    </row>
    <row r="1000" spans="1:27" s="2" customFormat="1" ht="15">
      <c r="A1000" s="30"/>
      <c r="B1000"/>
      <c r="C1000"/>
      <c r="D1000"/>
      <c r="E1000"/>
      <c r="F1000"/>
      <c r="G1000"/>
      <c r="H1000"/>
      <c r="I1000"/>
      <c r="J1000"/>
      <c r="Z1000" s="29"/>
      <c r="AA1000" s="29"/>
    </row>
    <row r="1001" spans="1:27" s="2" customFormat="1" ht="15">
      <c r="A1001" s="30"/>
      <c r="B1001"/>
      <c r="C1001"/>
      <c r="D1001"/>
      <c r="E1001"/>
      <c r="F1001"/>
      <c r="G1001"/>
      <c r="H1001"/>
      <c r="I1001"/>
      <c r="J1001"/>
      <c r="Z1001" s="29"/>
      <c r="AA1001" s="29"/>
    </row>
    <row r="1002" spans="1:27" s="2" customFormat="1" ht="15">
      <c r="A1002" s="30"/>
      <c r="B1002"/>
      <c r="C1002"/>
      <c r="D1002"/>
      <c r="E1002"/>
      <c r="F1002"/>
      <c r="G1002"/>
      <c r="H1002"/>
      <c r="I1002"/>
      <c r="J1002"/>
      <c r="Z1002" s="29"/>
      <c r="AA1002" s="29"/>
    </row>
    <row r="1003" spans="1:27" s="2" customFormat="1" ht="15">
      <c r="A1003" s="30"/>
      <c r="B1003"/>
      <c r="C1003"/>
      <c r="D1003"/>
      <c r="E1003"/>
      <c r="F1003"/>
      <c r="G1003"/>
      <c r="H1003"/>
      <c r="I1003"/>
      <c r="J1003"/>
      <c r="Z1003" s="29"/>
      <c r="AA1003" s="29"/>
    </row>
    <row r="1004" spans="1:27" s="2" customFormat="1" ht="15">
      <c r="A1004" s="30"/>
      <c r="B1004"/>
      <c r="C1004"/>
      <c r="D1004"/>
      <c r="E1004"/>
      <c r="F1004"/>
      <c r="G1004"/>
      <c r="H1004"/>
      <c r="I1004"/>
      <c r="J1004"/>
      <c r="Z1004" s="29"/>
      <c r="AA1004" s="29"/>
    </row>
    <row r="1005" spans="1:27" s="2" customFormat="1" ht="15">
      <c r="A1005" s="30"/>
      <c r="B1005"/>
      <c r="C1005"/>
      <c r="D1005"/>
      <c r="E1005"/>
      <c r="F1005"/>
      <c r="G1005"/>
      <c r="H1005"/>
      <c r="I1005"/>
      <c r="J1005"/>
      <c r="Z1005" s="29"/>
      <c r="AA1005" s="29"/>
    </row>
    <row r="1006" spans="1:27" s="2" customFormat="1" ht="15">
      <c r="A1006" s="30"/>
      <c r="B1006"/>
      <c r="C1006"/>
      <c r="D1006"/>
      <c r="E1006"/>
      <c r="F1006"/>
      <c r="G1006"/>
      <c r="H1006"/>
      <c r="I1006"/>
      <c r="J1006"/>
      <c r="Z1006" s="29"/>
      <c r="AA1006" s="29"/>
    </row>
    <row r="1007" spans="1:27" s="2" customFormat="1" ht="15">
      <c r="A1007" s="30"/>
      <c r="B1007"/>
      <c r="C1007"/>
      <c r="D1007"/>
      <c r="E1007"/>
      <c r="F1007"/>
      <c r="G1007"/>
      <c r="H1007"/>
      <c r="I1007"/>
      <c r="J1007"/>
      <c r="Z1007" s="29"/>
      <c r="AA1007" s="29"/>
    </row>
    <row r="1008" spans="1:27" s="2" customFormat="1" ht="15">
      <c r="A1008" s="30"/>
      <c r="B1008"/>
      <c r="C1008"/>
      <c r="D1008"/>
      <c r="E1008"/>
      <c r="F1008"/>
      <c r="G1008"/>
      <c r="H1008"/>
      <c r="I1008"/>
      <c r="J1008"/>
      <c r="Z1008" s="29"/>
      <c r="AA1008" s="29"/>
    </row>
    <row r="1009" spans="1:27" s="2" customFormat="1" ht="15">
      <c r="A1009" s="30"/>
      <c r="B1009"/>
      <c r="C1009"/>
      <c r="D1009"/>
      <c r="E1009"/>
      <c r="F1009"/>
      <c r="G1009"/>
      <c r="H1009"/>
      <c r="I1009"/>
      <c r="J1009"/>
      <c r="Z1009" s="29"/>
      <c r="AA1009" s="29"/>
    </row>
    <row r="1010" spans="1:27" s="2" customFormat="1" ht="15">
      <c r="A1010" s="30"/>
      <c r="B1010"/>
      <c r="C1010"/>
      <c r="D1010"/>
      <c r="E1010"/>
      <c r="F1010"/>
      <c r="G1010"/>
      <c r="H1010"/>
      <c r="I1010"/>
      <c r="J1010"/>
      <c r="Z1010" s="29"/>
      <c r="AA1010" s="29"/>
    </row>
    <row r="1011" spans="1:27" s="2" customFormat="1" ht="15">
      <c r="A1011" s="30"/>
      <c r="B1011"/>
      <c r="C1011"/>
      <c r="D1011"/>
      <c r="E1011"/>
      <c r="F1011"/>
      <c r="G1011"/>
      <c r="H1011"/>
      <c r="I1011"/>
      <c r="J1011"/>
      <c r="Z1011" s="29"/>
      <c r="AA1011" s="29"/>
    </row>
    <row r="1012" spans="1:27" s="2" customFormat="1" ht="15">
      <c r="A1012" s="30"/>
      <c r="B1012"/>
      <c r="C1012"/>
      <c r="D1012"/>
      <c r="E1012"/>
      <c r="F1012"/>
      <c r="G1012"/>
      <c r="H1012"/>
      <c r="I1012"/>
      <c r="J1012"/>
      <c r="Z1012" s="29"/>
      <c r="AA1012" s="29"/>
    </row>
    <row r="1013" spans="1:27" s="2" customFormat="1" ht="15">
      <c r="A1013" s="30"/>
      <c r="B1013"/>
      <c r="C1013"/>
      <c r="D1013"/>
      <c r="E1013"/>
      <c r="F1013"/>
      <c r="G1013"/>
      <c r="H1013"/>
      <c r="I1013"/>
      <c r="J1013"/>
      <c r="Z1013" s="29"/>
      <c r="AA1013" s="29"/>
    </row>
    <row r="1014" spans="1:27" s="2" customFormat="1" ht="15">
      <c r="A1014" s="30"/>
      <c r="B1014"/>
      <c r="C1014"/>
      <c r="D1014"/>
      <c r="E1014"/>
      <c r="F1014"/>
      <c r="G1014"/>
      <c r="H1014"/>
      <c r="I1014"/>
      <c r="J1014"/>
      <c r="Z1014" s="29"/>
      <c r="AA1014" s="29"/>
    </row>
    <row r="1015" spans="1:27" s="2" customFormat="1" ht="15">
      <c r="A1015" s="30"/>
      <c r="B1015"/>
      <c r="C1015"/>
      <c r="D1015"/>
      <c r="E1015"/>
      <c r="F1015"/>
      <c r="G1015"/>
      <c r="H1015"/>
      <c r="I1015"/>
      <c r="J1015"/>
      <c r="Z1015" s="29"/>
      <c r="AA1015" s="29"/>
    </row>
    <row r="1016" spans="1:27" s="2" customFormat="1" ht="15">
      <c r="A1016" s="30"/>
      <c r="B1016"/>
      <c r="C1016"/>
      <c r="D1016"/>
      <c r="E1016"/>
      <c r="F1016"/>
      <c r="G1016"/>
      <c r="H1016"/>
      <c r="I1016"/>
      <c r="J1016"/>
      <c r="Z1016" s="29"/>
      <c r="AA1016" s="29"/>
    </row>
    <row r="1017" spans="1:27" s="2" customFormat="1" ht="15">
      <c r="A1017" s="30"/>
      <c r="B1017"/>
      <c r="C1017"/>
      <c r="D1017"/>
      <c r="E1017"/>
      <c r="F1017"/>
      <c r="G1017"/>
      <c r="H1017"/>
      <c r="I1017"/>
      <c r="J1017"/>
      <c r="Z1017" s="29"/>
      <c r="AA1017" s="29"/>
    </row>
    <row r="1018" spans="1:27" s="2" customFormat="1" ht="15">
      <c r="A1018" s="30"/>
      <c r="B1018"/>
      <c r="C1018"/>
      <c r="D1018"/>
      <c r="E1018"/>
      <c r="F1018"/>
      <c r="G1018"/>
      <c r="H1018"/>
      <c r="I1018"/>
      <c r="J1018"/>
      <c r="Z1018" s="29"/>
      <c r="AA1018" s="29"/>
    </row>
    <row r="1019" spans="1:27" s="2" customFormat="1" ht="15">
      <c r="A1019" s="30"/>
      <c r="B1019"/>
      <c r="C1019"/>
      <c r="D1019"/>
      <c r="E1019"/>
      <c r="F1019"/>
      <c r="G1019"/>
      <c r="H1019"/>
      <c r="I1019"/>
      <c r="J1019"/>
      <c r="Z1019" s="29"/>
      <c r="AA1019" s="29"/>
    </row>
    <row r="1020" spans="1:27" s="2" customFormat="1" ht="15">
      <c r="A1020" s="30"/>
      <c r="B1020"/>
      <c r="C1020"/>
      <c r="D1020"/>
      <c r="E1020"/>
      <c r="F1020"/>
      <c r="G1020"/>
      <c r="H1020"/>
      <c r="I1020"/>
      <c r="J1020"/>
      <c r="Z1020" s="29"/>
      <c r="AA1020" s="29"/>
    </row>
    <row r="1021" spans="1:27" s="2" customFormat="1" ht="15">
      <c r="A1021" s="30"/>
      <c r="B1021"/>
      <c r="C1021"/>
      <c r="D1021"/>
      <c r="E1021"/>
      <c r="F1021"/>
      <c r="G1021"/>
      <c r="H1021"/>
      <c r="I1021"/>
      <c r="J1021"/>
      <c r="Z1021" s="29"/>
      <c r="AA1021" s="29"/>
    </row>
    <row r="1022" spans="1:27" s="2" customFormat="1" ht="15">
      <c r="A1022" s="30"/>
      <c r="B1022"/>
      <c r="C1022"/>
      <c r="D1022"/>
      <c r="E1022"/>
      <c r="F1022"/>
      <c r="G1022"/>
      <c r="H1022"/>
      <c r="I1022"/>
      <c r="J1022"/>
      <c r="Z1022" s="29"/>
      <c r="AA1022" s="29"/>
    </row>
    <row r="1023" spans="1:27" s="2" customFormat="1" ht="15">
      <c r="A1023" s="30"/>
      <c r="B1023"/>
      <c r="C1023"/>
      <c r="D1023"/>
      <c r="E1023"/>
      <c r="F1023"/>
      <c r="G1023"/>
      <c r="H1023"/>
      <c r="I1023"/>
      <c r="J1023"/>
      <c r="Z1023" s="29"/>
      <c r="AA1023" s="29"/>
    </row>
    <row r="1024" spans="1:27" s="2" customFormat="1" ht="15">
      <c r="A1024" s="30"/>
      <c r="B1024"/>
      <c r="C1024"/>
      <c r="D1024"/>
      <c r="E1024"/>
      <c r="F1024"/>
      <c r="G1024"/>
      <c r="H1024"/>
      <c r="I1024"/>
      <c r="J1024"/>
      <c r="Z1024" s="29"/>
      <c r="AA1024" s="29"/>
    </row>
    <row r="1025" spans="1:27" s="2" customFormat="1" ht="15">
      <c r="A1025" s="30"/>
      <c r="B1025"/>
      <c r="C1025"/>
      <c r="D1025"/>
      <c r="E1025"/>
      <c r="F1025"/>
      <c r="G1025"/>
      <c r="H1025"/>
      <c r="I1025"/>
      <c r="J1025"/>
      <c r="Z1025" s="29"/>
      <c r="AA1025" s="29"/>
    </row>
    <row r="1026" spans="1:27" s="2" customFormat="1" ht="15">
      <c r="A1026" s="30"/>
      <c r="B1026"/>
      <c r="C1026"/>
      <c r="D1026"/>
      <c r="E1026"/>
      <c r="F1026"/>
      <c r="G1026"/>
      <c r="H1026"/>
      <c r="I1026"/>
      <c r="J1026"/>
      <c r="Z1026" s="29"/>
      <c r="AA1026" s="29"/>
    </row>
    <row r="1027" spans="1:27" s="2" customFormat="1" ht="15">
      <c r="A1027" s="30"/>
      <c r="B1027"/>
      <c r="C1027"/>
      <c r="D1027"/>
      <c r="E1027"/>
      <c r="F1027"/>
      <c r="G1027"/>
      <c r="H1027"/>
      <c r="I1027"/>
      <c r="J1027"/>
      <c r="Z1027" s="29"/>
      <c r="AA1027" s="29"/>
    </row>
    <row r="1028" spans="1:27" s="2" customFormat="1" ht="15">
      <c r="A1028" s="30"/>
      <c r="B1028"/>
      <c r="C1028"/>
      <c r="D1028"/>
      <c r="E1028"/>
      <c r="F1028"/>
      <c r="G1028"/>
      <c r="H1028"/>
      <c r="I1028"/>
      <c r="J1028"/>
      <c r="Z1028" s="29"/>
      <c r="AA1028" s="29"/>
    </row>
    <row r="1029" spans="1:27" s="2" customFormat="1" ht="15">
      <c r="A1029" s="30"/>
      <c r="B1029"/>
      <c r="C1029"/>
      <c r="D1029"/>
      <c r="E1029"/>
      <c r="F1029"/>
      <c r="G1029"/>
      <c r="H1029"/>
      <c r="I1029"/>
      <c r="J1029"/>
      <c r="Z1029" s="29"/>
      <c r="AA1029" s="29"/>
    </row>
    <row r="1030" spans="1:27" s="2" customFormat="1" ht="15">
      <c r="A1030" s="30"/>
      <c r="B1030"/>
      <c r="C1030"/>
      <c r="D1030"/>
      <c r="E1030"/>
      <c r="F1030"/>
      <c r="G1030"/>
      <c r="H1030"/>
      <c r="I1030"/>
      <c r="J1030"/>
      <c r="Z1030" s="29"/>
      <c r="AA1030" s="29"/>
    </row>
    <row r="1031" spans="1:27" s="2" customFormat="1" ht="15">
      <c r="A1031" s="30"/>
      <c r="B1031"/>
      <c r="C1031"/>
      <c r="D1031"/>
      <c r="E1031"/>
      <c r="F1031"/>
      <c r="G1031"/>
      <c r="H1031"/>
      <c r="I1031"/>
      <c r="J1031"/>
      <c r="Z1031" s="29"/>
      <c r="AA1031" s="29"/>
    </row>
    <row r="1032" spans="1:27" s="2" customFormat="1" ht="15">
      <c r="A1032" s="30"/>
      <c r="B1032"/>
      <c r="C1032"/>
      <c r="D1032"/>
      <c r="E1032"/>
      <c r="F1032"/>
      <c r="G1032"/>
      <c r="H1032"/>
      <c r="I1032"/>
      <c r="J1032"/>
      <c r="Z1032" s="29"/>
      <c r="AA1032" s="29"/>
    </row>
    <row r="1033" spans="1:27" s="2" customFormat="1" ht="15">
      <c r="A1033" s="30"/>
      <c r="B1033"/>
      <c r="C1033"/>
      <c r="D1033"/>
      <c r="E1033"/>
      <c r="F1033"/>
      <c r="G1033"/>
      <c r="H1033"/>
      <c r="I1033"/>
      <c r="J1033"/>
      <c r="Z1033" s="29"/>
      <c r="AA1033" s="29"/>
    </row>
    <row r="1034" spans="1:27" s="2" customFormat="1" ht="15">
      <c r="A1034" s="30"/>
      <c r="B1034"/>
      <c r="C1034"/>
      <c r="D1034"/>
      <c r="E1034"/>
      <c r="F1034"/>
      <c r="G1034"/>
      <c r="H1034"/>
      <c r="I1034"/>
      <c r="J1034"/>
      <c r="Z1034" s="29"/>
      <c r="AA1034" s="29"/>
    </row>
    <row r="1035" spans="1:27" s="2" customFormat="1" ht="15">
      <c r="A1035" s="30"/>
      <c r="B1035"/>
      <c r="C1035"/>
      <c r="D1035"/>
      <c r="E1035"/>
      <c r="F1035"/>
      <c r="G1035"/>
      <c r="H1035"/>
      <c r="I1035"/>
      <c r="J1035"/>
      <c r="Z1035" s="29"/>
      <c r="AA1035" s="29"/>
    </row>
    <row r="1036" spans="1:27" s="2" customFormat="1" ht="15">
      <c r="A1036" s="30"/>
      <c r="B1036"/>
      <c r="C1036"/>
      <c r="D1036"/>
      <c r="E1036"/>
      <c r="F1036"/>
      <c r="G1036"/>
      <c r="H1036"/>
      <c r="I1036"/>
      <c r="J1036"/>
      <c r="Z1036" s="29"/>
      <c r="AA1036" s="29"/>
    </row>
    <row r="1037" spans="1:27" s="2" customFormat="1" ht="15">
      <c r="A1037" s="30"/>
      <c r="B1037"/>
      <c r="C1037"/>
      <c r="D1037"/>
      <c r="E1037"/>
      <c r="F1037"/>
      <c r="G1037"/>
      <c r="H1037"/>
      <c r="I1037"/>
      <c r="J1037"/>
      <c r="Z1037" s="29"/>
      <c r="AA1037" s="29"/>
    </row>
    <row r="1038" spans="1:27" s="2" customFormat="1" ht="15">
      <c r="A1038" s="30"/>
      <c r="B1038"/>
      <c r="C1038"/>
      <c r="D1038"/>
      <c r="E1038"/>
      <c r="F1038"/>
      <c r="G1038"/>
      <c r="H1038"/>
      <c r="I1038"/>
      <c r="J1038"/>
      <c r="Z1038" s="29"/>
      <c r="AA1038" s="29"/>
    </row>
    <row r="1039" spans="1:27" s="2" customFormat="1" ht="15">
      <c r="A1039" s="30"/>
      <c r="B1039"/>
      <c r="C1039"/>
      <c r="D1039"/>
      <c r="E1039"/>
      <c r="F1039"/>
      <c r="G1039"/>
      <c r="H1039"/>
      <c r="I1039"/>
      <c r="J1039"/>
      <c r="Z1039" s="29"/>
      <c r="AA1039" s="29"/>
    </row>
    <row r="1040" spans="1:27" s="2" customFormat="1" ht="15">
      <c r="A1040" s="30"/>
      <c r="B1040"/>
      <c r="C1040"/>
      <c r="D1040"/>
      <c r="E1040"/>
      <c r="F1040"/>
      <c r="G1040"/>
      <c r="H1040"/>
      <c r="I1040"/>
      <c r="J1040"/>
      <c r="Z1040" s="29"/>
      <c r="AA1040" s="29"/>
    </row>
    <row r="1041" spans="1:27" s="2" customFormat="1" ht="15">
      <c r="A1041" s="30"/>
      <c r="B1041"/>
      <c r="C1041"/>
      <c r="D1041"/>
      <c r="E1041"/>
      <c r="F1041"/>
      <c r="G1041"/>
      <c r="H1041"/>
      <c r="I1041"/>
      <c r="J1041"/>
      <c r="Z1041" s="29"/>
      <c r="AA1041" s="29"/>
    </row>
    <row r="1042" spans="1:27" s="2" customFormat="1" ht="15">
      <c r="A1042" s="30"/>
      <c r="B1042"/>
      <c r="C1042"/>
      <c r="D1042"/>
      <c r="E1042"/>
      <c r="F1042"/>
      <c r="G1042"/>
      <c r="H1042"/>
      <c r="I1042"/>
      <c r="J1042"/>
      <c r="Z1042" s="29"/>
      <c r="AA1042" s="29"/>
    </row>
    <row r="1043" spans="1:27" s="2" customFormat="1" ht="15">
      <c r="A1043" s="30"/>
      <c r="B1043"/>
      <c r="C1043"/>
      <c r="D1043"/>
      <c r="E1043"/>
      <c r="F1043"/>
      <c r="G1043"/>
      <c r="H1043"/>
      <c r="I1043"/>
      <c r="J1043"/>
      <c r="Z1043" s="29"/>
      <c r="AA1043" s="29"/>
    </row>
    <row r="1044" spans="1:27" s="2" customFormat="1" ht="15">
      <c r="A1044" s="30"/>
      <c r="B1044"/>
      <c r="C1044"/>
      <c r="D1044"/>
      <c r="E1044"/>
      <c r="F1044"/>
      <c r="G1044"/>
      <c r="H1044"/>
      <c r="I1044"/>
      <c r="J1044"/>
      <c r="Z1044" s="29"/>
      <c r="AA1044" s="29"/>
    </row>
    <row r="1045" spans="1:27" s="2" customFormat="1" ht="15">
      <c r="A1045" s="30"/>
      <c r="B1045"/>
      <c r="C1045"/>
      <c r="D1045"/>
      <c r="E1045"/>
      <c r="F1045"/>
      <c r="G1045"/>
      <c r="H1045"/>
      <c r="I1045"/>
      <c r="J1045"/>
      <c r="Z1045" s="29"/>
      <c r="AA1045" s="29"/>
    </row>
    <row r="1046" spans="1:27" s="2" customFormat="1" ht="15">
      <c r="A1046" s="30"/>
      <c r="B1046"/>
      <c r="C1046"/>
      <c r="D1046"/>
      <c r="E1046"/>
      <c r="F1046"/>
      <c r="G1046"/>
      <c r="H1046"/>
      <c r="I1046"/>
      <c r="J1046"/>
      <c r="Z1046" s="29"/>
      <c r="AA1046" s="29"/>
    </row>
    <row r="1047" spans="1:27" s="2" customFormat="1" ht="15">
      <c r="A1047" s="30"/>
      <c r="B1047"/>
      <c r="C1047"/>
      <c r="D1047"/>
      <c r="E1047"/>
      <c r="F1047"/>
      <c r="G1047"/>
      <c r="H1047"/>
      <c r="I1047"/>
      <c r="J1047"/>
      <c r="Z1047" s="29"/>
      <c r="AA1047" s="29"/>
    </row>
    <row r="1048" spans="1:27" s="2" customFormat="1" ht="15">
      <c r="A1048" s="30"/>
      <c r="B1048"/>
      <c r="C1048"/>
      <c r="D1048"/>
      <c r="E1048"/>
      <c r="F1048"/>
      <c r="G1048"/>
      <c r="H1048"/>
      <c r="I1048"/>
      <c r="J1048"/>
      <c r="Z1048" s="29"/>
      <c r="AA1048" s="29"/>
    </row>
    <row r="1049" spans="1:27" s="2" customFormat="1" ht="15">
      <c r="A1049" s="30"/>
      <c r="B1049"/>
      <c r="C1049"/>
      <c r="D1049"/>
      <c r="E1049"/>
      <c r="F1049"/>
      <c r="G1049"/>
      <c r="H1049"/>
      <c r="I1049"/>
      <c r="J1049"/>
      <c r="Z1049" s="29"/>
      <c r="AA1049" s="29"/>
    </row>
    <row r="1050" spans="1:27" s="2" customFormat="1" ht="15">
      <c r="A1050" s="30"/>
      <c r="B1050"/>
      <c r="C1050"/>
      <c r="D1050"/>
      <c r="E1050"/>
      <c r="F1050"/>
      <c r="G1050"/>
      <c r="H1050"/>
      <c r="I1050"/>
      <c r="J1050"/>
      <c r="Z1050" s="29"/>
      <c r="AA1050" s="29"/>
    </row>
    <row r="1051" spans="1:27" s="2" customFormat="1" ht="15">
      <c r="A1051" s="30"/>
      <c r="B1051"/>
      <c r="C1051"/>
      <c r="D1051"/>
      <c r="E1051"/>
      <c r="F1051"/>
      <c r="G1051"/>
      <c r="H1051"/>
      <c r="I1051"/>
      <c r="J1051"/>
      <c r="Z1051" s="29"/>
      <c r="AA1051" s="29"/>
    </row>
    <row r="1052" spans="1:27" s="2" customFormat="1" ht="15">
      <c r="A1052" s="30"/>
      <c r="B1052"/>
      <c r="C1052"/>
      <c r="D1052"/>
      <c r="E1052"/>
      <c r="F1052"/>
      <c r="G1052"/>
      <c r="H1052"/>
      <c r="I1052"/>
      <c r="J1052"/>
      <c r="Z1052" s="29"/>
      <c r="AA1052" s="29"/>
    </row>
    <row r="1053" spans="1:27" s="2" customFormat="1" ht="15">
      <c r="A1053" s="30"/>
      <c r="B1053"/>
      <c r="C1053"/>
      <c r="D1053"/>
      <c r="E1053"/>
      <c r="F1053"/>
      <c r="G1053"/>
      <c r="H1053"/>
      <c r="I1053"/>
      <c r="J1053"/>
      <c r="Z1053" s="29"/>
      <c r="AA1053" s="29"/>
    </row>
    <row r="1054" spans="1:27" s="2" customFormat="1" ht="15">
      <c r="A1054" s="30"/>
      <c r="B1054"/>
      <c r="C1054"/>
      <c r="D1054"/>
      <c r="E1054"/>
      <c r="F1054"/>
      <c r="G1054"/>
      <c r="H1054"/>
      <c r="I1054"/>
      <c r="J1054"/>
      <c r="Z1054" s="29"/>
      <c r="AA1054" s="29"/>
    </row>
    <row r="1055" spans="1:27" s="2" customFormat="1" ht="15">
      <c r="A1055" s="30"/>
      <c r="B1055"/>
      <c r="C1055"/>
      <c r="D1055"/>
      <c r="E1055"/>
      <c r="F1055"/>
      <c r="G1055"/>
      <c r="H1055"/>
      <c r="I1055"/>
      <c r="J1055"/>
      <c r="Z1055" s="29"/>
      <c r="AA1055" s="29"/>
    </row>
    <row r="1056" spans="1:27" s="2" customFormat="1" ht="15">
      <c r="A1056" s="30"/>
      <c r="B1056"/>
      <c r="C1056"/>
      <c r="D1056"/>
      <c r="E1056"/>
      <c r="F1056"/>
      <c r="G1056"/>
      <c r="H1056"/>
      <c r="I1056"/>
      <c r="J1056"/>
      <c r="Z1056" s="29"/>
      <c r="AA1056" s="29"/>
    </row>
    <row r="1057" spans="1:27" s="2" customFormat="1" ht="15">
      <c r="A1057" s="30"/>
      <c r="B1057"/>
      <c r="C1057"/>
      <c r="D1057"/>
      <c r="E1057"/>
      <c r="F1057"/>
      <c r="G1057"/>
      <c r="H1057"/>
      <c r="I1057"/>
      <c r="J1057"/>
      <c r="Z1057" s="29"/>
      <c r="AA1057" s="29"/>
    </row>
    <row r="1058" spans="1:27" s="2" customFormat="1" ht="15">
      <c r="A1058" s="30"/>
      <c r="B1058"/>
      <c r="C1058"/>
      <c r="D1058"/>
      <c r="E1058"/>
      <c r="F1058"/>
      <c r="G1058"/>
      <c r="H1058"/>
      <c r="I1058"/>
      <c r="J1058"/>
      <c r="Z1058" s="29"/>
      <c r="AA1058" s="29"/>
    </row>
    <row r="1059" spans="1:27" s="2" customFormat="1" ht="15">
      <c r="A1059" s="30"/>
      <c r="B1059"/>
      <c r="C1059"/>
      <c r="D1059"/>
      <c r="E1059"/>
      <c r="F1059"/>
      <c r="G1059"/>
      <c r="H1059"/>
      <c r="I1059"/>
      <c r="J1059"/>
      <c r="Z1059" s="29"/>
      <c r="AA1059" s="29"/>
    </row>
    <row r="1060" spans="1:27" s="2" customFormat="1" ht="15">
      <c r="A1060" s="30"/>
      <c r="B1060"/>
      <c r="C1060"/>
      <c r="D1060"/>
      <c r="E1060"/>
      <c r="F1060"/>
      <c r="G1060"/>
      <c r="H1060"/>
      <c r="I1060"/>
      <c r="J1060"/>
      <c r="Z1060" s="29"/>
      <c r="AA1060" s="29"/>
    </row>
    <row r="1061" spans="1:27" s="2" customFormat="1" ht="15">
      <c r="A1061" s="30"/>
      <c r="B1061"/>
      <c r="C1061"/>
      <c r="D1061"/>
      <c r="E1061"/>
      <c r="F1061"/>
      <c r="G1061"/>
      <c r="H1061"/>
      <c r="I1061"/>
      <c r="J1061"/>
      <c r="Z1061" s="29"/>
      <c r="AA1061" s="29"/>
    </row>
    <row r="1062" spans="1:27" s="2" customFormat="1" ht="15">
      <c r="A1062" s="30"/>
      <c r="B1062"/>
      <c r="C1062"/>
      <c r="D1062"/>
      <c r="E1062"/>
      <c r="F1062"/>
      <c r="G1062"/>
      <c r="H1062"/>
      <c r="I1062"/>
      <c r="J1062"/>
      <c r="Z1062" s="29"/>
      <c r="AA1062" s="29"/>
    </row>
    <row r="1063" spans="1:27" s="2" customFormat="1" ht="15">
      <c r="A1063" s="30"/>
      <c r="B1063"/>
      <c r="C1063"/>
      <c r="D1063"/>
      <c r="E1063"/>
      <c r="F1063"/>
      <c r="G1063"/>
      <c r="H1063"/>
      <c r="I1063"/>
      <c r="J1063"/>
      <c r="Z1063" s="29"/>
      <c r="AA1063" s="29"/>
    </row>
    <row r="1064" spans="1:27" s="2" customFormat="1" ht="15">
      <c r="A1064" s="30"/>
      <c r="B1064"/>
      <c r="C1064"/>
      <c r="D1064"/>
      <c r="E1064"/>
      <c r="F1064"/>
      <c r="G1064"/>
      <c r="H1064"/>
      <c r="I1064"/>
      <c r="J1064"/>
      <c r="Z1064" s="29"/>
      <c r="AA1064" s="29"/>
    </row>
    <row r="1065" spans="1:27" s="2" customFormat="1" ht="15">
      <c r="A1065" s="30"/>
      <c r="B1065"/>
      <c r="C1065"/>
      <c r="D1065"/>
      <c r="E1065"/>
      <c r="F1065"/>
      <c r="G1065"/>
      <c r="H1065"/>
      <c r="I1065"/>
      <c r="J1065"/>
      <c r="Z1065" s="29"/>
      <c r="AA1065" s="29"/>
    </row>
    <row r="1066" spans="1:27" s="2" customFormat="1" ht="15">
      <c r="A1066" s="30"/>
      <c r="B1066"/>
      <c r="C1066"/>
      <c r="D1066"/>
      <c r="E1066"/>
      <c r="F1066"/>
      <c r="G1066"/>
      <c r="H1066"/>
      <c r="I1066"/>
      <c r="J1066"/>
      <c r="Z1066" s="29"/>
      <c r="AA1066" s="29"/>
    </row>
    <row r="1067" spans="1:27" s="2" customFormat="1" ht="15">
      <c r="A1067" s="30"/>
      <c r="B1067"/>
      <c r="C1067"/>
      <c r="D1067"/>
      <c r="E1067"/>
      <c r="F1067"/>
      <c r="G1067"/>
      <c r="H1067"/>
      <c r="I1067"/>
      <c r="J1067"/>
      <c r="Z1067" s="29"/>
      <c r="AA1067" s="29"/>
    </row>
    <row r="1068" spans="1:27" s="2" customFormat="1" ht="15">
      <c r="A1068" s="30"/>
      <c r="B1068"/>
      <c r="C1068"/>
      <c r="D1068"/>
      <c r="E1068"/>
      <c r="F1068"/>
      <c r="G1068"/>
      <c r="H1068"/>
      <c r="I1068"/>
      <c r="J1068"/>
      <c r="Z1068" s="29"/>
      <c r="AA1068" s="29"/>
    </row>
    <row r="1069" spans="1:27" s="2" customFormat="1" ht="15">
      <c r="A1069" s="30"/>
      <c r="B1069"/>
      <c r="C1069"/>
      <c r="D1069"/>
      <c r="E1069"/>
      <c r="F1069"/>
      <c r="G1069"/>
      <c r="H1069"/>
      <c r="I1069"/>
      <c r="J1069"/>
      <c r="Z1069" s="29"/>
      <c r="AA1069" s="29"/>
    </row>
    <row r="1070" spans="1:27" s="2" customFormat="1" ht="15">
      <c r="A1070" s="30"/>
      <c r="B1070"/>
      <c r="C1070"/>
      <c r="D1070"/>
      <c r="E1070"/>
      <c r="F1070"/>
      <c r="G1070"/>
      <c r="H1070"/>
      <c r="I1070"/>
      <c r="J1070"/>
      <c r="Z1070" s="29"/>
      <c r="AA1070" s="29"/>
    </row>
    <row r="1071" spans="1:27" s="2" customFormat="1" ht="15">
      <c r="A1071" s="30"/>
      <c r="B1071"/>
      <c r="C1071"/>
      <c r="D1071"/>
      <c r="E1071"/>
      <c r="F1071"/>
      <c r="G1071"/>
      <c r="H1071"/>
      <c r="I1071"/>
      <c r="J1071"/>
      <c r="Z1071" s="29"/>
      <c r="AA1071" s="29"/>
    </row>
    <row r="1072" spans="1:27" s="2" customFormat="1" ht="15">
      <c r="A1072" s="30"/>
      <c r="B1072"/>
      <c r="C1072"/>
      <c r="D1072"/>
      <c r="E1072"/>
      <c r="F1072"/>
      <c r="G1072"/>
      <c r="H1072"/>
      <c r="I1072"/>
      <c r="J1072"/>
      <c r="Z1072" s="29"/>
      <c r="AA1072" s="29"/>
    </row>
    <row r="1073" spans="1:27" s="2" customFormat="1" ht="15">
      <c r="A1073" s="30"/>
      <c r="B1073"/>
      <c r="C1073"/>
      <c r="D1073"/>
      <c r="E1073"/>
      <c r="F1073"/>
      <c r="G1073"/>
      <c r="H1073"/>
      <c r="I1073"/>
      <c r="J1073"/>
      <c r="Z1073" s="29"/>
      <c r="AA1073" s="29"/>
    </row>
    <row r="1074" spans="1:27" s="2" customFormat="1" ht="15">
      <c r="A1074" s="30"/>
      <c r="B1074"/>
      <c r="C1074"/>
      <c r="D1074"/>
      <c r="E1074"/>
      <c r="F1074"/>
      <c r="G1074"/>
      <c r="H1074"/>
      <c r="I1074"/>
      <c r="J1074"/>
      <c r="Z1074" s="29"/>
      <c r="AA1074" s="29"/>
    </row>
    <row r="1075" spans="1:27" s="2" customFormat="1" ht="15">
      <c r="A1075" s="30"/>
      <c r="B1075"/>
      <c r="C1075"/>
      <c r="D1075"/>
      <c r="E1075"/>
      <c r="F1075"/>
      <c r="G1075"/>
      <c r="H1075"/>
      <c r="I1075"/>
      <c r="J1075"/>
      <c r="Z1075" s="29"/>
      <c r="AA1075" s="29"/>
    </row>
    <row r="1076" spans="1:27" s="2" customFormat="1" ht="15">
      <c r="A1076" s="30"/>
      <c r="B1076"/>
      <c r="C1076"/>
      <c r="D1076"/>
      <c r="E1076"/>
      <c r="F1076"/>
      <c r="G1076"/>
      <c r="H1076"/>
      <c r="I1076"/>
      <c r="J1076"/>
      <c r="Z1076" s="29"/>
      <c r="AA1076" s="29"/>
    </row>
    <row r="1077" spans="1:27" s="2" customFormat="1" ht="15">
      <c r="A1077" s="30"/>
      <c r="B1077"/>
      <c r="C1077"/>
      <c r="D1077"/>
      <c r="E1077"/>
      <c r="F1077"/>
      <c r="G1077"/>
      <c r="H1077"/>
      <c r="I1077"/>
      <c r="J1077"/>
      <c r="Z1077" s="29"/>
      <c r="AA1077" s="29"/>
    </row>
    <row r="1078" spans="1:27" s="2" customFormat="1" ht="15">
      <c r="A1078" s="30"/>
      <c r="B1078"/>
      <c r="C1078"/>
      <c r="D1078"/>
      <c r="E1078"/>
      <c r="F1078"/>
      <c r="G1078"/>
      <c r="H1078"/>
      <c r="I1078"/>
      <c r="J1078"/>
      <c r="Z1078" s="29"/>
      <c r="AA1078" s="29"/>
    </row>
    <row r="1079" spans="1:27" s="2" customFormat="1" ht="15">
      <c r="A1079" s="30"/>
      <c r="B1079"/>
      <c r="C1079"/>
      <c r="D1079"/>
      <c r="E1079"/>
      <c r="F1079"/>
      <c r="G1079"/>
      <c r="H1079"/>
      <c r="I1079"/>
      <c r="J1079"/>
      <c r="Z1079" s="29"/>
      <c r="AA1079" s="29"/>
    </row>
    <row r="1080" spans="1:27" s="2" customFormat="1" ht="15">
      <c r="A1080" s="30"/>
      <c r="B1080"/>
      <c r="C1080"/>
      <c r="D1080"/>
      <c r="E1080"/>
      <c r="F1080"/>
      <c r="G1080"/>
      <c r="H1080"/>
      <c r="I1080"/>
      <c r="J1080"/>
      <c r="Z1080" s="29"/>
      <c r="AA1080" s="29"/>
    </row>
    <row r="1081" spans="1:27" s="2" customFormat="1" ht="15">
      <c r="A1081" s="30"/>
      <c r="B1081"/>
      <c r="C1081"/>
      <c r="D1081"/>
      <c r="E1081"/>
      <c r="F1081"/>
      <c r="G1081"/>
      <c r="H1081"/>
      <c r="I1081"/>
      <c r="J1081"/>
      <c r="Z1081" s="29"/>
      <c r="AA1081" s="29"/>
    </row>
    <row r="1082" spans="1:27" s="2" customFormat="1" ht="15">
      <c r="A1082" s="30"/>
      <c r="B1082"/>
      <c r="C1082"/>
      <c r="D1082"/>
      <c r="E1082"/>
      <c r="F1082"/>
      <c r="G1082"/>
      <c r="H1082"/>
      <c r="I1082"/>
      <c r="J1082"/>
      <c r="Z1082" s="29"/>
      <c r="AA1082" s="29"/>
    </row>
    <row r="1083" spans="1:27" s="2" customFormat="1" ht="15">
      <c r="A1083" s="30"/>
      <c r="B1083"/>
      <c r="C1083"/>
      <c r="D1083"/>
      <c r="E1083"/>
      <c r="F1083"/>
      <c r="G1083"/>
      <c r="H1083"/>
      <c r="I1083"/>
      <c r="J1083"/>
      <c r="Z1083" s="29"/>
      <c r="AA1083" s="29"/>
    </row>
    <row r="1084" spans="1:27" s="2" customFormat="1" ht="15">
      <c r="A1084" s="30"/>
      <c r="B1084"/>
      <c r="C1084"/>
      <c r="D1084"/>
      <c r="E1084"/>
      <c r="F1084"/>
      <c r="G1084"/>
      <c r="H1084"/>
      <c r="I1084"/>
      <c r="J1084"/>
      <c r="Z1084" s="29"/>
      <c r="AA1084" s="29"/>
    </row>
    <row r="1085" spans="1:27" s="2" customFormat="1" ht="15">
      <c r="A1085" s="30"/>
      <c r="B1085"/>
      <c r="C1085"/>
      <c r="D1085"/>
      <c r="E1085"/>
      <c r="F1085"/>
      <c r="G1085"/>
      <c r="H1085"/>
      <c r="I1085"/>
      <c r="J1085"/>
      <c r="Z1085" s="29"/>
      <c r="AA1085" s="29"/>
    </row>
    <row r="1086" spans="1:27" s="2" customFormat="1" ht="15">
      <c r="A1086" s="30"/>
      <c r="B1086"/>
      <c r="C1086"/>
      <c r="D1086"/>
      <c r="E1086"/>
      <c r="F1086"/>
      <c r="G1086"/>
      <c r="H1086"/>
      <c r="I1086"/>
      <c r="J1086"/>
      <c r="Z1086" s="29"/>
      <c r="AA1086" s="29"/>
    </row>
    <row r="1087" spans="1:27" s="2" customFormat="1" ht="15">
      <c r="A1087" s="30"/>
      <c r="B1087"/>
      <c r="C1087"/>
      <c r="D1087"/>
      <c r="E1087"/>
      <c r="F1087"/>
      <c r="G1087"/>
      <c r="H1087"/>
      <c r="I1087"/>
      <c r="J1087"/>
      <c r="Z1087" s="29"/>
      <c r="AA1087" s="29"/>
    </row>
    <row r="1088" spans="1:27" s="2" customFormat="1" ht="15">
      <c r="A1088" s="30"/>
      <c r="B1088"/>
      <c r="C1088"/>
      <c r="D1088"/>
      <c r="E1088"/>
      <c r="F1088"/>
      <c r="G1088"/>
      <c r="H1088"/>
      <c r="I1088"/>
      <c r="J1088"/>
      <c r="Z1088" s="29"/>
      <c r="AA1088" s="29"/>
    </row>
    <row r="1089" spans="1:27" s="2" customFormat="1" ht="15">
      <c r="A1089" s="30"/>
      <c r="B1089"/>
      <c r="C1089"/>
      <c r="D1089"/>
      <c r="E1089"/>
      <c r="F1089"/>
      <c r="G1089"/>
      <c r="H1089"/>
      <c r="I1089"/>
      <c r="J1089"/>
      <c r="Z1089" s="29"/>
      <c r="AA1089" s="29"/>
    </row>
    <row r="1090" spans="1:27" s="2" customFormat="1" ht="15">
      <c r="A1090" s="30"/>
      <c r="B1090"/>
      <c r="C1090"/>
      <c r="D1090"/>
      <c r="E1090"/>
      <c r="F1090"/>
      <c r="G1090"/>
      <c r="H1090"/>
      <c r="I1090"/>
      <c r="J1090"/>
      <c r="Z1090" s="29"/>
      <c r="AA1090" s="29"/>
    </row>
    <row r="1091" spans="1:27" s="2" customFormat="1" ht="15">
      <c r="A1091" s="30"/>
      <c r="B1091"/>
      <c r="C1091"/>
      <c r="D1091"/>
      <c r="E1091"/>
      <c r="F1091"/>
      <c r="G1091"/>
      <c r="H1091"/>
      <c r="I1091"/>
      <c r="J1091"/>
      <c r="Z1091" s="29"/>
      <c r="AA1091" s="29"/>
    </row>
    <row r="1092" spans="1:27" s="2" customFormat="1" ht="15">
      <c r="A1092" s="30"/>
      <c r="B1092"/>
      <c r="C1092"/>
      <c r="D1092"/>
      <c r="E1092"/>
      <c r="F1092"/>
      <c r="G1092"/>
      <c r="H1092"/>
      <c r="I1092"/>
      <c r="J1092"/>
      <c r="Z1092" s="29"/>
      <c r="AA1092" s="29"/>
    </row>
    <row r="1093" spans="1:27" s="2" customFormat="1" ht="15">
      <c r="A1093" s="30"/>
      <c r="B1093"/>
      <c r="C1093"/>
      <c r="D1093"/>
      <c r="E1093"/>
      <c r="F1093"/>
      <c r="G1093"/>
      <c r="H1093"/>
      <c r="I1093"/>
      <c r="J1093"/>
      <c r="Z1093" s="29"/>
      <c r="AA1093" s="29"/>
    </row>
    <row r="1094" spans="1:27" s="2" customFormat="1" ht="15">
      <c r="A1094" s="30"/>
      <c r="B1094"/>
      <c r="C1094"/>
      <c r="D1094"/>
      <c r="E1094"/>
      <c r="F1094"/>
      <c r="G1094"/>
      <c r="H1094"/>
      <c r="I1094"/>
      <c r="J1094"/>
      <c r="Z1094" s="29"/>
      <c r="AA1094" s="29"/>
    </row>
    <row r="1095" spans="1:27" s="2" customFormat="1" ht="15">
      <c r="A1095" s="30"/>
      <c r="B1095"/>
      <c r="C1095"/>
      <c r="D1095"/>
      <c r="E1095"/>
      <c r="F1095"/>
      <c r="G1095"/>
      <c r="H1095"/>
      <c r="I1095"/>
      <c r="J1095"/>
      <c r="Z1095" s="29"/>
      <c r="AA1095" s="29"/>
    </row>
    <row r="1096" spans="1:27" s="2" customFormat="1" ht="15">
      <c r="A1096" s="30"/>
      <c r="B1096"/>
      <c r="C1096"/>
      <c r="D1096"/>
      <c r="E1096"/>
      <c r="F1096"/>
      <c r="G1096"/>
      <c r="H1096"/>
      <c r="I1096"/>
      <c r="J1096"/>
      <c r="Z1096" s="29"/>
      <c r="AA1096" s="29"/>
    </row>
    <row r="1097" spans="1:27" s="2" customFormat="1" ht="15">
      <c r="A1097" s="30"/>
      <c r="B1097"/>
      <c r="C1097"/>
      <c r="D1097"/>
      <c r="E1097"/>
      <c r="F1097"/>
      <c r="G1097"/>
      <c r="H1097"/>
      <c r="I1097"/>
      <c r="J1097"/>
      <c r="Z1097" s="29"/>
      <c r="AA1097" s="29"/>
    </row>
    <row r="1098" spans="1:27" s="2" customFormat="1" ht="15">
      <c r="A1098" s="30"/>
      <c r="B1098"/>
      <c r="C1098"/>
      <c r="D1098"/>
      <c r="E1098"/>
      <c r="F1098"/>
      <c r="G1098"/>
      <c r="H1098"/>
      <c r="I1098"/>
      <c r="J1098"/>
      <c r="Z1098" s="29"/>
      <c r="AA1098" s="29"/>
    </row>
    <row r="1099" spans="1:27" s="2" customFormat="1" ht="15">
      <c r="A1099" s="30"/>
      <c r="B1099"/>
      <c r="C1099"/>
      <c r="D1099"/>
      <c r="E1099"/>
      <c r="F1099"/>
      <c r="G1099"/>
      <c r="H1099"/>
      <c r="I1099"/>
      <c r="J1099"/>
      <c r="Z1099" s="29"/>
      <c r="AA1099" s="29"/>
    </row>
    <row r="1100" spans="1:27" s="2" customFormat="1" ht="15">
      <c r="A1100" s="30"/>
      <c r="B1100"/>
      <c r="C1100"/>
      <c r="D1100"/>
      <c r="E1100"/>
      <c r="F1100"/>
      <c r="G1100"/>
      <c r="H1100"/>
      <c r="I1100"/>
      <c r="J1100"/>
      <c r="Z1100" s="29"/>
      <c r="AA1100" s="29"/>
    </row>
    <row r="1101" spans="1:27" s="2" customFormat="1" ht="15">
      <c r="A1101" s="30"/>
      <c r="B1101"/>
      <c r="C1101"/>
      <c r="D1101"/>
      <c r="E1101"/>
      <c r="F1101"/>
      <c r="G1101"/>
      <c r="H1101"/>
      <c r="I1101"/>
      <c r="J1101"/>
      <c r="Z1101" s="29"/>
      <c r="AA1101" s="29"/>
    </row>
    <row r="1102" spans="1:27" s="2" customFormat="1" ht="15">
      <c r="A1102" s="30"/>
      <c r="B1102"/>
      <c r="C1102"/>
      <c r="D1102"/>
      <c r="E1102"/>
      <c r="F1102"/>
      <c r="G1102"/>
      <c r="H1102"/>
      <c r="I1102"/>
      <c r="J1102"/>
      <c r="Z1102" s="29"/>
      <c r="AA1102" s="29"/>
    </row>
    <row r="1103" spans="1:27" s="2" customFormat="1" ht="15">
      <c r="A1103" s="30"/>
      <c r="B1103"/>
      <c r="C1103"/>
      <c r="D1103"/>
      <c r="E1103"/>
      <c r="F1103"/>
      <c r="G1103"/>
      <c r="H1103"/>
      <c r="I1103"/>
      <c r="J1103"/>
      <c r="Z1103" s="29"/>
      <c r="AA1103" s="29"/>
    </row>
    <row r="1104" spans="1:27" s="2" customFormat="1" ht="15">
      <c r="A1104" s="30"/>
      <c r="B1104"/>
      <c r="C1104"/>
      <c r="D1104"/>
      <c r="E1104"/>
      <c r="F1104"/>
      <c r="G1104"/>
      <c r="H1104"/>
      <c r="I1104"/>
      <c r="J1104"/>
      <c r="Z1104" s="29"/>
      <c r="AA1104" s="29"/>
    </row>
    <row r="1105" spans="1:27" s="2" customFormat="1" ht="15">
      <c r="A1105" s="30"/>
      <c r="B1105"/>
      <c r="C1105"/>
      <c r="D1105"/>
      <c r="E1105"/>
      <c r="F1105"/>
      <c r="G1105"/>
      <c r="H1105"/>
      <c r="I1105"/>
      <c r="J1105"/>
      <c r="Z1105" s="29"/>
      <c r="AA1105" s="29"/>
    </row>
    <row r="1106" spans="1:27" s="2" customFormat="1" ht="15">
      <c r="A1106" s="30"/>
      <c r="B1106"/>
      <c r="C1106"/>
      <c r="D1106"/>
      <c r="E1106"/>
      <c r="F1106"/>
      <c r="G1106"/>
      <c r="H1106"/>
      <c r="I1106"/>
      <c r="J1106"/>
      <c r="Z1106" s="29"/>
      <c r="AA1106" s="29"/>
    </row>
    <row r="1107" spans="1:27" s="2" customFormat="1" ht="15">
      <c r="A1107" s="30"/>
      <c r="B1107"/>
      <c r="C1107"/>
      <c r="D1107"/>
      <c r="E1107"/>
      <c r="F1107"/>
      <c r="G1107"/>
      <c r="H1107"/>
      <c r="I1107"/>
      <c r="J1107"/>
      <c r="Z1107" s="29"/>
      <c r="AA1107" s="29"/>
    </row>
    <row r="1108" spans="1:27" s="2" customFormat="1" ht="15">
      <c r="A1108" s="30"/>
      <c r="B1108"/>
      <c r="C1108"/>
      <c r="D1108"/>
      <c r="E1108"/>
      <c r="F1108"/>
      <c r="G1108"/>
      <c r="H1108"/>
      <c r="I1108"/>
      <c r="J1108"/>
      <c r="Z1108" s="29"/>
      <c r="AA1108" s="29"/>
    </row>
    <row r="1109" spans="1:27" s="2" customFormat="1" ht="15">
      <c r="A1109" s="30"/>
      <c r="B1109"/>
      <c r="C1109"/>
      <c r="D1109"/>
      <c r="E1109"/>
      <c r="F1109"/>
      <c r="G1109"/>
      <c r="H1109"/>
      <c r="I1109"/>
      <c r="J1109"/>
      <c r="Z1109" s="29"/>
      <c r="AA1109" s="29"/>
    </row>
    <row r="1110" spans="1:27" s="2" customFormat="1" ht="15">
      <c r="A1110" s="30"/>
      <c r="B1110"/>
      <c r="C1110"/>
      <c r="D1110"/>
      <c r="E1110"/>
      <c r="F1110"/>
      <c r="G1110"/>
      <c r="H1110"/>
      <c r="I1110"/>
      <c r="J1110"/>
      <c r="Z1110" s="29"/>
      <c r="AA1110" s="29"/>
    </row>
    <row r="1111" spans="1:27" s="2" customFormat="1" ht="15">
      <c r="A1111" s="30"/>
      <c r="B1111"/>
      <c r="C1111"/>
      <c r="D1111"/>
      <c r="E1111"/>
      <c r="F1111"/>
      <c r="G1111"/>
      <c r="H1111"/>
      <c r="I1111"/>
      <c r="J1111"/>
      <c r="Z1111" s="29"/>
      <c r="AA1111" s="29"/>
    </row>
    <row r="1112" spans="1:27" s="2" customFormat="1" ht="15">
      <c r="A1112" s="30"/>
      <c r="B1112"/>
      <c r="C1112"/>
      <c r="D1112"/>
      <c r="E1112"/>
      <c r="F1112"/>
      <c r="G1112"/>
      <c r="H1112"/>
      <c r="I1112"/>
      <c r="J1112"/>
      <c r="Z1112" s="29"/>
      <c r="AA1112" s="29"/>
    </row>
    <row r="1113" spans="1:27" s="2" customFormat="1" ht="15">
      <c r="A1113" s="30"/>
      <c r="B1113"/>
      <c r="C1113"/>
      <c r="D1113"/>
      <c r="E1113"/>
      <c r="F1113"/>
      <c r="G1113"/>
      <c r="H1113"/>
      <c r="I1113"/>
      <c r="J1113"/>
      <c r="Z1113" s="29"/>
      <c r="AA1113" s="29"/>
    </row>
    <row r="1114" spans="1:27" s="2" customFormat="1" ht="15">
      <c r="A1114" s="30"/>
      <c r="B1114"/>
      <c r="C1114"/>
      <c r="D1114"/>
      <c r="E1114"/>
      <c r="F1114"/>
      <c r="G1114"/>
      <c r="H1114"/>
      <c r="I1114"/>
      <c r="J1114"/>
      <c r="Z1114" s="29"/>
      <c r="AA1114" s="29"/>
    </row>
    <row r="1115" spans="1:27" s="2" customFormat="1" ht="15">
      <c r="A1115" s="30"/>
      <c r="B1115"/>
      <c r="C1115"/>
      <c r="D1115"/>
      <c r="E1115"/>
      <c r="F1115"/>
      <c r="G1115"/>
      <c r="H1115"/>
      <c r="I1115"/>
      <c r="J1115"/>
      <c r="Z1115" s="29"/>
      <c r="AA1115" s="29"/>
    </row>
    <row r="1116" spans="1:27" s="2" customFormat="1" ht="15">
      <c r="A1116" s="30"/>
      <c r="B1116"/>
      <c r="C1116"/>
      <c r="D1116"/>
      <c r="E1116"/>
      <c r="F1116"/>
      <c r="G1116"/>
      <c r="H1116"/>
      <c r="I1116"/>
      <c r="J1116"/>
      <c r="Z1116" s="29"/>
      <c r="AA1116" s="29"/>
    </row>
    <row r="1117" spans="1:27" s="2" customFormat="1" ht="15">
      <c r="A1117" s="30"/>
      <c r="B1117"/>
      <c r="C1117"/>
      <c r="D1117"/>
      <c r="E1117"/>
      <c r="F1117"/>
      <c r="G1117"/>
      <c r="H1117"/>
      <c r="I1117"/>
      <c r="J1117"/>
      <c r="Z1117" s="29"/>
      <c r="AA1117" s="29"/>
    </row>
    <row r="1118" spans="1:27" s="2" customFormat="1" ht="15">
      <c r="A1118" s="30"/>
      <c r="B1118"/>
      <c r="C1118"/>
      <c r="D1118"/>
      <c r="E1118"/>
      <c r="F1118"/>
      <c r="G1118"/>
      <c r="H1118"/>
      <c r="I1118"/>
      <c r="J1118"/>
      <c r="Z1118" s="29"/>
      <c r="AA1118" s="29"/>
    </row>
    <row r="1119" spans="1:27" s="2" customFormat="1" ht="15">
      <c r="A1119" s="30"/>
      <c r="B1119"/>
      <c r="C1119"/>
      <c r="D1119"/>
      <c r="E1119"/>
      <c r="F1119"/>
      <c r="G1119"/>
      <c r="H1119"/>
      <c r="I1119"/>
      <c r="J1119"/>
      <c r="Z1119" s="29"/>
      <c r="AA1119" s="29"/>
    </row>
    <row r="1120" spans="1:27" s="2" customFormat="1" ht="15">
      <c r="A1120" s="30"/>
      <c r="B1120"/>
      <c r="C1120"/>
      <c r="D1120"/>
      <c r="E1120"/>
      <c r="F1120"/>
      <c r="G1120"/>
      <c r="H1120"/>
      <c r="I1120"/>
      <c r="J1120"/>
      <c r="Z1120" s="29"/>
      <c r="AA1120" s="29"/>
    </row>
    <row r="1121" spans="1:27" s="2" customFormat="1" ht="15">
      <c r="A1121" s="30"/>
      <c r="B1121"/>
      <c r="C1121"/>
      <c r="D1121"/>
      <c r="E1121"/>
      <c r="F1121"/>
      <c r="G1121"/>
      <c r="H1121"/>
      <c r="I1121"/>
      <c r="J1121"/>
      <c r="Z1121" s="29"/>
      <c r="AA1121" s="29"/>
    </row>
    <row r="1122" spans="1:27" s="2" customFormat="1" ht="15">
      <c r="A1122" s="30"/>
      <c r="B1122"/>
      <c r="C1122"/>
      <c r="D1122"/>
      <c r="E1122"/>
      <c r="F1122"/>
      <c r="G1122"/>
      <c r="H1122"/>
      <c r="I1122"/>
      <c r="J1122"/>
      <c r="Z1122" s="29"/>
      <c r="AA1122" s="29"/>
    </row>
    <row r="1123" spans="1:27" s="2" customFormat="1" ht="15">
      <c r="A1123" s="30"/>
      <c r="B1123"/>
      <c r="C1123"/>
      <c r="D1123"/>
      <c r="E1123"/>
      <c r="F1123"/>
      <c r="G1123"/>
      <c r="H1123"/>
      <c r="I1123"/>
      <c r="J1123"/>
      <c r="Z1123" s="29"/>
      <c r="AA1123" s="29"/>
    </row>
    <row r="1124" spans="1:27" s="2" customFormat="1" ht="15">
      <c r="A1124" s="30"/>
      <c r="B1124"/>
      <c r="C1124"/>
      <c r="D1124"/>
      <c r="E1124"/>
      <c r="F1124"/>
      <c r="G1124"/>
      <c r="H1124"/>
      <c r="I1124"/>
      <c r="J1124"/>
      <c r="Z1124" s="29"/>
      <c r="AA1124" s="29"/>
    </row>
    <row r="1125" spans="1:27" s="2" customFormat="1" ht="15">
      <c r="A1125" s="30"/>
      <c r="B1125"/>
      <c r="C1125"/>
      <c r="D1125"/>
      <c r="E1125"/>
      <c r="F1125"/>
      <c r="G1125"/>
      <c r="H1125"/>
      <c r="I1125"/>
      <c r="J1125"/>
      <c r="Z1125" s="29"/>
      <c r="AA1125" s="29"/>
    </row>
    <row r="1126" spans="1:27" s="2" customFormat="1" ht="15">
      <c r="A1126" s="30"/>
      <c r="B1126"/>
      <c r="C1126"/>
      <c r="D1126"/>
      <c r="E1126"/>
      <c r="F1126"/>
      <c r="G1126"/>
      <c r="H1126"/>
      <c r="I1126"/>
      <c r="J1126"/>
      <c r="Z1126" s="29"/>
      <c r="AA1126" s="29"/>
    </row>
    <row r="1127" spans="1:27" s="2" customFormat="1" ht="15">
      <c r="A1127" s="30"/>
      <c r="B1127"/>
      <c r="C1127"/>
      <c r="D1127"/>
      <c r="E1127"/>
      <c r="F1127"/>
      <c r="G1127"/>
      <c r="H1127"/>
      <c r="I1127"/>
      <c r="J1127"/>
      <c r="Z1127" s="29"/>
      <c r="AA1127" s="29"/>
    </row>
    <row r="1128" spans="1:27" s="2" customFormat="1" ht="15">
      <c r="A1128" s="30"/>
      <c r="B1128"/>
      <c r="C1128"/>
      <c r="D1128"/>
      <c r="E1128"/>
      <c r="F1128"/>
      <c r="G1128"/>
      <c r="H1128"/>
      <c r="I1128"/>
      <c r="J1128"/>
      <c r="Z1128" s="29"/>
      <c r="AA1128" s="29"/>
    </row>
    <row r="1129" spans="1:27" s="2" customFormat="1" ht="15">
      <c r="A1129" s="30"/>
      <c r="B1129"/>
      <c r="C1129"/>
      <c r="D1129"/>
      <c r="E1129"/>
      <c r="F1129"/>
      <c r="G1129"/>
      <c r="H1129"/>
      <c r="I1129"/>
      <c r="J1129"/>
      <c r="Z1129" s="29"/>
      <c r="AA1129" s="29"/>
    </row>
    <row r="1130" spans="1:27" s="2" customFormat="1" ht="15">
      <c r="A1130" s="30"/>
      <c r="B1130"/>
      <c r="C1130"/>
      <c r="D1130"/>
      <c r="E1130"/>
      <c r="F1130"/>
      <c r="G1130"/>
      <c r="H1130"/>
      <c r="I1130"/>
      <c r="J1130"/>
      <c r="Z1130" s="29"/>
      <c r="AA1130" s="29"/>
    </row>
    <row r="1131" spans="1:27" s="2" customFormat="1" ht="15">
      <c r="A1131" s="30"/>
      <c r="B1131"/>
      <c r="C1131"/>
      <c r="D1131"/>
      <c r="E1131"/>
      <c r="F1131"/>
      <c r="G1131"/>
      <c r="H1131"/>
      <c r="I1131"/>
      <c r="J1131"/>
      <c r="Z1131" s="29"/>
      <c r="AA1131" s="29"/>
    </row>
    <row r="1132" spans="1:27" s="2" customFormat="1" ht="15">
      <c r="A1132" s="30"/>
      <c r="B1132"/>
      <c r="C1132"/>
      <c r="D1132"/>
      <c r="E1132"/>
      <c r="F1132"/>
      <c r="G1132"/>
      <c r="H1132"/>
      <c r="I1132"/>
      <c r="J1132"/>
      <c r="Z1132" s="29"/>
      <c r="AA1132" s="29"/>
    </row>
    <row r="1133" spans="1:27" s="2" customFormat="1" ht="15">
      <c r="A1133" s="30"/>
      <c r="B1133"/>
      <c r="C1133"/>
      <c r="D1133"/>
      <c r="E1133"/>
      <c r="F1133"/>
      <c r="G1133"/>
      <c r="H1133"/>
      <c r="I1133"/>
      <c r="J1133"/>
      <c r="Z1133" s="29"/>
      <c r="AA1133" s="29"/>
    </row>
    <row r="1134" spans="1:27" s="2" customFormat="1" ht="15">
      <c r="A1134" s="30"/>
      <c r="B1134"/>
      <c r="C1134"/>
      <c r="D1134"/>
      <c r="E1134"/>
      <c r="F1134"/>
      <c r="G1134"/>
      <c r="H1134"/>
      <c r="I1134"/>
      <c r="J1134"/>
      <c r="Z1134" s="29"/>
      <c r="AA1134" s="29"/>
    </row>
    <row r="1135" spans="1:27" s="2" customFormat="1" ht="15">
      <c r="A1135" s="30"/>
      <c r="B1135"/>
      <c r="C1135"/>
      <c r="D1135"/>
      <c r="E1135"/>
      <c r="F1135"/>
      <c r="G1135"/>
      <c r="H1135"/>
      <c r="I1135"/>
      <c r="J1135"/>
      <c r="Z1135" s="29"/>
      <c r="AA1135" s="29"/>
    </row>
    <row r="1136" spans="1:27" s="2" customFormat="1" ht="15">
      <c r="A1136" s="30"/>
      <c r="B1136"/>
      <c r="C1136"/>
      <c r="D1136"/>
      <c r="E1136"/>
      <c r="F1136"/>
      <c r="G1136"/>
      <c r="H1136"/>
      <c r="I1136"/>
      <c r="J1136"/>
      <c r="Z1136" s="29"/>
      <c r="AA1136" s="29"/>
    </row>
    <row r="1137" spans="1:27" s="2" customFormat="1" ht="15">
      <c r="A1137" s="30"/>
      <c r="B1137"/>
      <c r="C1137"/>
      <c r="D1137"/>
      <c r="E1137"/>
      <c r="F1137"/>
      <c r="G1137"/>
      <c r="H1137"/>
      <c r="I1137"/>
      <c r="J1137"/>
      <c r="Z1137" s="29"/>
      <c r="AA1137" s="29"/>
    </row>
    <row r="1138" spans="1:27" s="2" customFormat="1" ht="15">
      <c r="A1138" s="30"/>
      <c r="B1138"/>
      <c r="C1138"/>
      <c r="D1138"/>
      <c r="E1138"/>
      <c r="F1138"/>
      <c r="G1138"/>
      <c r="H1138"/>
      <c r="I1138"/>
      <c r="J1138"/>
      <c r="Z1138" s="29"/>
      <c r="AA1138" s="29"/>
    </row>
    <row r="1139" spans="1:27" s="2" customFormat="1" ht="15">
      <c r="A1139" s="30"/>
      <c r="B1139"/>
      <c r="C1139"/>
      <c r="D1139"/>
      <c r="E1139"/>
      <c r="F1139"/>
      <c r="G1139"/>
      <c r="H1139"/>
      <c r="I1139"/>
      <c r="J1139"/>
      <c r="Z1139" s="29"/>
      <c r="AA1139" s="29"/>
    </row>
    <row r="1140" spans="1:27" s="2" customFormat="1" ht="15">
      <c r="A1140" s="30"/>
      <c r="B1140"/>
      <c r="C1140"/>
      <c r="D1140"/>
      <c r="E1140"/>
      <c r="F1140"/>
      <c r="G1140"/>
      <c r="H1140"/>
      <c r="I1140"/>
      <c r="J1140"/>
      <c r="Z1140" s="29"/>
      <c r="AA1140" s="29"/>
    </row>
    <row r="1141" spans="1:27" s="2" customFormat="1" ht="15">
      <c r="A1141" s="30"/>
      <c r="B1141"/>
      <c r="C1141"/>
      <c r="D1141"/>
      <c r="E1141"/>
      <c r="F1141"/>
      <c r="G1141"/>
      <c r="H1141"/>
      <c r="I1141"/>
      <c r="J1141"/>
      <c r="Z1141" s="29"/>
      <c r="AA1141" s="29"/>
    </row>
    <row r="1142" spans="1:27" s="2" customFormat="1" ht="15">
      <c r="A1142" s="30"/>
      <c r="B1142"/>
      <c r="C1142"/>
      <c r="D1142"/>
      <c r="E1142"/>
      <c r="F1142"/>
      <c r="G1142"/>
      <c r="H1142"/>
      <c r="I1142"/>
      <c r="J1142"/>
      <c r="Z1142" s="29"/>
      <c r="AA1142" s="29"/>
    </row>
    <row r="1143" spans="1:27" s="2" customFormat="1" ht="15">
      <c r="A1143" s="30"/>
      <c r="B1143"/>
      <c r="C1143"/>
      <c r="D1143"/>
      <c r="E1143"/>
      <c r="F1143"/>
      <c r="G1143"/>
      <c r="H1143"/>
      <c r="I1143"/>
      <c r="J1143"/>
      <c r="Z1143" s="29"/>
      <c r="AA1143" s="29"/>
    </row>
    <row r="1144" spans="1:27" s="2" customFormat="1" ht="15">
      <c r="A1144" s="30"/>
      <c r="B1144"/>
      <c r="C1144"/>
      <c r="D1144"/>
      <c r="E1144"/>
      <c r="F1144"/>
      <c r="G1144"/>
      <c r="H1144"/>
      <c r="I1144"/>
      <c r="J1144"/>
      <c r="Z1144" s="29"/>
      <c r="AA1144" s="29"/>
    </row>
    <row r="1145" spans="1:27" s="2" customFormat="1" ht="15">
      <c r="A1145" s="30"/>
      <c r="B1145"/>
      <c r="C1145"/>
      <c r="D1145"/>
      <c r="E1145"/>
      <c r="F1145"/>
      <c r="G1145"/>
      <c r="H1145"/>
      <c r="I1145"/>
      <c r="J1145"/>
      <c r="Z1145" s="29"/>
      <c r="AA1145" s="29"/>
    </row>
    <row r="1146" spans="1:27" s="2" customFormat="1" ht="15">
      <c r="A1146" s="30"/>
      <c r="B1146"/>
      <c r="C1146"/>
      <c r="D1146"/>
      <c r="E1146"/>
      <c r="F1146"/>
      <c r="G1146"/>
      <c r="H1146"/>
      <c r="I1146"/>
      <c r="J1146"/>
      <c r="Z1146" s="29"/>
      <c r="AA1146" s="29"/>
    </row>
    <row r="1147" spans="1:27" s="2" customFormat="1" ht="15">
      <c r="A1147" s="30"/>
      <c r="B1147"/>
      <c r="C1147"/>
      <c r="D1147"/>
      <c r="E1147"/>
      <c r="F1147"/>
      <c r="G1147"/>
      <c r="H1147"/>
      <c r="I1147"/>
      <c r="J1147"/>
      <c r="Z1147" s="29"/>
      <c r="AA1147" s="29"/>
    </row>
    <row r="1148" spans="1:27" s="2" customFormat="1" ht="15">
      <c r="A1148" s="30"/>
      <c r="B1148"/>
      <c r="C1148"/>
      <c r="D1148"/>
      <c r="E1148"/>
      <c r="F1148"/>
      <c r="G1148"/>
      <c r="H1148"/>
      <c r="I1148"/>
      <c r="J1148"/>
      <c r="Z1148" s="29"/>
      <c r="AA1148" s="29"/>
    </row>
    <row r="1149" spans="1:27" s="2" customFormat="1" ht="15">
      <c r="A1149" s="30"/>
      <c r="B1149"/>
      <c r="C1149"/>
      <c r="D1149"/>
      <c r="E1149"/>
      <c r="F1149"/>
      <c r="G1149"/>
      <c r="H1149"/>
      <c r="I1149"/>
      <c r="J1149"/>
      <c r="Z1149" s="29"/>
      <c r="AA1149" s="29"/>
    </row>
    <row r="1150" spans="1:27" s="2" customFormat="1" ht="15">
      <c r="A1150" s="30"/>
      <c r="B1150"/>
      <c r="C1150"/>
      <c r="D1150"/>
      <c r="E1150"/>
      <c r="F1150"/>
      <c r="G1150"/>
      <c r="H1150"/>
      <c r="I1150"/>
      <c r="J1150"/>
      <c r="Z1150" s="29"/>
      <c r="AA1150" s="29"/>
    </row>
    <row r="1151" spans="1:27" s="2" customFormat="1" ht="15">
      <c r="A1151" s="30"/>
      <c r="B1151"/>
      <c r="C1151"/>
      <c r="D1151"/>
      <c r="E1151"/>
      <c r="F1151"/>
      <c r="G1151"/>
      <c r="H1151"/>
      <c r="I1151"/>
      <c r="J1151"/>
      <c r="Z1151" s="29"/>
      <c r="AA1151" s="29"/>
    </row>
    <row r="1152" spans="1:27" s="2" customFormat="1" ht="15">
      <c r="A1152" s="30"/>
      <c r="B1152"/>
      <c r="C1152"/>
      <c r="D1152"/>
      <c r="E1152"/>
      <c r="F1152"/>
      <c r="G1152"/>
      <c r="H1152"/>
      <c r="I1152"/>
      <c r="J1152"/>
      <c r="Z1152" s="29"/>
      <c r="AA1152" s="29"/>
    </row>
    <row r="1153" spans="1:27" s="2" customFormat="1" ht="15">
      <c r="A1153" s="30"/>
      <c r="B1153"/>
      <c r="C1153"/>
      <c r="D1153"/>
      <c r="E1153"/>
      <c r="F1153"/>
      <c r="G1153"/>
      <c r="H1153"/>
      <c r="I1153"/>
      <c r="J1153"/>
      <c r="Z1153" s="29"/>
      <c r="AA1153" s="29"/>
    </row>
    <row r="1154" spans="1:27" s="2" customFormat="1" ht="15">
      <c r="A1154" s="30"/>
      <c r="B1154"/>
      <c r="C1154"/>
      <c r="D1154"/>
      <c r="E1154"/>
      <c r="F1154"/>
      <c r="G1154"/>
      <c r="H1154"/>
      <c r="I1154"/>
      <c r="J1154"/>
      <c r="Z1154" s="29"/>
      <c r="AA1154" s="29"/>
    </row>
    <row r="1155" spans="1:27" s="2" customFormat="1" ht="15">
      <c r="A1155" s="30"/>
      <c r="B1155"/>
      <c r="C1155"/>
      <c r="D1155"/>
      <c r="E1155"/>
      <c r="F1155"/>
      <c r="G1155"/>
      <c r="H1155"/>
      <c r="I1155"/>
      <c r="J1155"/>
      <c r="Z1155" s="29"/>
      <c r="AA1155" s="29"/>
    </row>
    <row r="1156" spans="1:27" s="2" customFormat="1" ht="15">
      <c r="A1156" s="30"/>
      <c r="B1156"/>
      <c r="C1156"/>
      <c r="D1156"/>
      <c r="E1156"/>
      <c r="F1156"/>
      <c r="G1156"/>
      <c r="H1156"/>
      <c r="I1156"/>
      <c r="J1156"/>
      <c r="Z1156" s="29"/>
      <c r="AA1156" s="29"/>
    </row>
    <row r="1157" spans="1:27" s="2" customFormat="1" ht="15">
      <c r="A1157" s="30"/>
      <c r="B1157"/>
      <c r="C1157"/>
      <c r="D1157"/>
      <c r="E1157"/>
      <c r="F1157"/>
      <c r="G1157"/>
      <c r="H1157"/>
      <c r="I1157"/>
      <c r="J1157"/>
      <c r="Z1157" s="29"/>
      <c r="AA1157" s="29"/>
    </row>
    <row r="1158" spans="1:27" s="2" customFormat="1" ht="15">
      <c r="A1158" s="30"/>
      <c r="B1158"/>
      <c r="C1158"/>
      <c r="D1158"/>
      <c r="E1158"/>
      <c r="F1158"/>
      <c r="G1158"/>
      <c r="H1158"/>
      <c r="I1158"/>
      <c r="J1158"/>
      <c r="Z1158" s="29"/>
      <c r="AA1158" s="29"/>
    </row>
    <row r="1159" spans="1:27" s="2" customFormat="1" ht="15">
      <c r="A1159" s="30"/>
      <c r="B1159"/>
      <c r="C1159"/>
      <c r="D1159"/>
      <c r="E1159"/>
      <c r="F1159"/>
      <c r="G1159"/>
      <c r="H1159"/>
      <c r="I1159"/>
      <c r="J1159"/>
      <c r="Z1159" s="29"/>
      <c r="AA1159" s="29"/>
    </row>
    <row r="1160" spans="1:27" s="2" customFormat="1" ht="15">
      <c r="A1160" s="30"/>
      <c r="B1160"/>
      <c r="C1160"/>
      <c r="D1160"/>
      <c r="E1160"/>
      <c r="F1160"/>
      <c r="G1160"/>
      <c r="H1160"/>
      <c r="I1160"/>
      <c r="J1160"/>
      <c r="Z1160" s="29"/>
      <c r="AA1160" s="29"/>
    </row>
    <row r="1161" spans="1:27" s="2" customFormat="1" ht="15">
      <c r="A1161" s="30"/>
      <c r="B1161"/>
      <c r="C1161"/>
      <c r="D1161"/>
      <c r="E1161"/>
      <c r="F1161"/>
      <c r="G1161"/>
      <c r="H1161"/>
      <c r="I1161"/>
      <c r="J1161"/>
      <c r="Z1161" s="29"/>
      <c r="AA1161" s="29"/>
    </row>
    <row r="1162" spans="1:27" s="2" customFormat="1" ht="15">
      <c r="A1162" s="30"/>
      <c r="B1162"/>
      <c r="C1162"/>
      <c r="D1162"/>
      <c r="E1162"/>
      <c r="F1162"/>
      <c r="G1162"/>
      <c r="H1162"/>
      <c r="I1162"/>
      <c r="J1162"/>
      <c r="Z1162" s="29"/>
      <c r="AA1162" s="29"/>
    </row>
    <row r="1163" spans="1:27" s="2" customFormat="1" ht="15">
      <c r="A1163" s="30"/>
      <c r="B1163"/>
      <c r="C1163"/>
      <c r="D1163"/>
      <c r="E1163"/>
      <c r="F1163"/>
      <c r="G1163"/>
      <c r="H1163"/>
      <c r="I1163"/>
      <c r="J1163"/>
      <c r="Z1163" s="29"/>
      <c r="AA1163" s="29"/>
    </row>
    <row r="1164" spans="1:27" s="2" customFormat="1" ht="15">
      <c r="A1164" s="30"/>
      <c r="B1164"/>
      <c r="C1164"/>
      <c r="D1164"/>
      <c r="E1164"/>
      <c r="F1164"/>
      <c r="G1164"/>
      <c r="H1164"/>
      <c r="I1164"/>
      <c r="J1164"/>
      <c r="Z1164" s="29"/>
      <c r="AA1164" s="29"/>
    </row>
    <row r="1165" spans="1:27" s="2" customFormat="1" ht="15">
      <c r="A1165" s="30"/>
      <c r="B1165"/>
      <c r="C1165"/>
      <c r="D1165"/>
      <c r="E1165"/>
      <c r="F1165"/>
      <c r="G1165"/>
      <c r="H1165"/>
      <c r="I1165"/>
      <c r="J1165"/>
      <c r="Z1165" s="29"/>
      <c r="AA1165" s="29"/>
    </row>
    <row r="1166" spans="1:27" s="2" customFormat="1" ht="15">
      <c r="A1166" s="30"/>
      <c r="B1166"/>
      <c r="C1166"/>
      <c r="D1166"/>
      <c r="E1166"/>
      <c r="F1166"/>
      <c r="G1166"/>
      <c r="H1166"/>
      <c r="I1166"/>
      <c r="J1166"/>
      <c r="Z1166" s="29"/>
      <c r="AA1166" s="29"/>
    </row>
    <row r="1167" spans="1:27" s="2" customFormat="1" ht="15">
      <c r="A1167" s="30"/>
      <c r="B1167"/>
      <c r="C1167"/>
      <c r="D1167"/>
      <c r="E1167"/>
      <c r="F1167"/>
      <c r="G1167"/>
      <c r="H1167"/>
      <c r="I1167"/>
      <c r="J1167"/>
      <c r="Z1167" s="29"/>
      <c r="AA1167" s="29"/>
    </row>
    <row r="1168" spans="1:27" s="2" customFormat="1" ht="15">
      <c r="A1168" s="30"/>
      <c r="B1168"/>
      <c r="C1168"/>
      <c r="D1168"/>
      <c r="E1168"/>
      <c r="F1168"/>
      <c r="G1168"/>
      <c r="H1168"/>
      <c r="I1168"/>
      <c r="J1168"/>
      <c r="Z1168" s="29"/>
      <c r="AA1168" s="29"/>
    </row>
    <row r="1169" spans="1:27" s="2" customFormat="1" ht="15">
      <c r="A1169" s="30"/>
      <c r="B1169"/>
      <c r="C1169"/>
      <c r="D1169"/>
      <c r="E1169"/>
      <c r="F1169"/>
      <c r="G1169"/>
      <c r="H1169"/>
      <c r="I1169"/>
      <c r="J1169"/>
      <c r="Z1169" s="29"/>
      <c r="AA1169" s="29"/>
    </row>
    <row r="1170" spans="1:27" s="2" customFormat="1" ht="15">
      <c r="A1170" s="30"/>
      <c r="B1170"/>
      <c r="C1170"/>
      <c r="D1170"/>
      <c r="E1170"/>
      <c r="F1170"/>
      <c r="G1170"/>
      <c r="H1170"/>
      <c r="I1170"/>
      <c r="J1170"/>
      <c r="Z1170" s="29"/>
      <c r="AA1170" s="29"/>
    </row>
    <row r="1171" spans="1:27" s="2" customFormat="1" ht="15">
      <c r="A1171" s="30"/>
      <c r="B1171"/>
      <c r="C1171"/>
      <c r="D1171"/>
      <c r="E1171"/>
      <c r="F1171"/>
      <c r="G1171"/>
      <c r="H1171"/>
      <c r="I1171"/>
      <c r="J1171"/>
      <c r="Z1171" s="29"/>
      <c r="AA1171" s="29"/>
    </row>
    <row r="1172" spans="1:27" s="2" customFormat="1" ht="15">
      <c r="A1172" s="30"/>
      <c r="B1172"/>
      <c r="C1172"/>
      <c r="D1172"/>
      <c r="E1172"/>
      <c r="F1172"/>
      <c r="G1172"/>
      <c r="H1172"/>
      <c r="I1172"/>
      <c r="J1172"/>
      <c r="Z1172" s="29"/>
      <c r="AA1172" s="29"/>
    </row>
    <row r="1173" spans="1:27" s="2" customFormat="1" ht="15">
      <c r="A1173" s="30"/>
      <c r="B1173"/>
      <c r="C1173"/>
      <c r="D1173"/>
      <c r="E1173"/>
      <c r="F1173"/>
      <c r="G1173"/>
      <c r="H1173"/>
      <c r="I1173"/>
      <c r="J1173"/>
      <c r="Z1173" s="29"/>
      <c r="AA1173" s="29"/>
    </row>
    <row r="1174" spans="1:27" s="2" customFormat="1" ht="15">
      <c r="A1174" s="30"/>
      <c r="B1174"/>
      <c r="C1174"/>
      <c r="D1174"/>
      <c r="E1174"/>
      <c r="F1174"/>
      <c r="G1174"/>
      <c r="H1174"/>
      <c r="I1174"/>
      <c r="J1174"/>
      <c r="Z1174" s="29"/>
      <c r="AA1174" s="29"/>
    </row>
    <row r="1175" spans="1:27" s="2" customFormat="1" ht="15">
      <c r="A1175" s="30"/>
      <c r="B1175"/>
      <c r="C1175"/>
      <c r="D1175"/>
      <c r="E1175"/>
      <c r="F1175"/>
      <c r="G1175"/>
      <c r="H1175"/>
      <c r="I1175"/>
      <c r="J1175"/>
      <c r="Z1175" s="29"/>
      <c r="AA1175" s="29"/>
    </row>
    <row r="1176" spans="1:27" s="2" customFormat="1" ht="15">
      <c r="A1176" s="30"/>
      <c r="B1176"/>
      <c r="C1176"/>
      <c r="D1176"/>
      <c r="E1176"/>
      <c r="F1176"/>
      <c r="G1176"/>
      <c r="H1176"/>
      <c r="I1176"/>
      <c r="J1176"/>
      <c r="Z1176" s="29"/>
      <c r="AA1176" s="29"/>
    </row>
    <row r="1177" spans="1:27" s="2" customFormat="1" ht="15">
      <c r="A1177" s="30"/>
      <c r="B1177"/>
      <c r="C1177"/>
      <c r="D1177"/>
      <c r="E1177"/>
      <c r="F1177"/>
      <c r="G1177"/>
      <c r="H1177"/>
      <c r="I1177"/>
      <c r="J1177"/>
      <c r="Z1177" s="29"/>
      <c r="AA1177" s="29"/>
    </row>
    <row r="1178" spans="1:27" s="2" customFormat="1" ht="15">
      <c r="A1178" s="30"/>
      <c r="B1178"/>
      <c r="C1178"/>
      <c r="D1178"/>
      <c r="E1178"/>
      <c r="F1178"/>
      <c r="G1178"/>
      <c r="H1178"/>
      <c r="I1178"/>
      <c r="J1178"/>
      <c r="Z1178" s="29"/>
      <c r="AA1178" s="29"/>
    </row>
    <row r="1179" spans="1:27" s="2" customFormat="1" ht="15">
      <c r="A1179" s="30"/>
      <c r="B1179"/>
      <c r="C1179"/>
      <c r="D1179"/>
      <c r="E1179"/>
      <c r="F1179"/>
      <c r="G1179"/>
      <c r="H1179"/>
      <c r="I1179"/>
      <c r="J1179"/>
      <c r="Z1179" s="29"/>
      <c r="AA1179" s="29"/>
    </row>
    <row r="1180" spans="1:27" s="2" customFormat="1" ht="15">
      <c r="A1180" s="30"/>
      <c r="B1180"/>
      <c r="C1180"/>
      <c r="D1180"/>
      <c r="E1180"/>
      <c r="F1180"/>
      <c r="G1180"/>
      <c r="H1180"/>
      <c r="I1180"/>
      <c r="J1180"/>
      <c r="Z1180" s="29"/>
      <c r="AA1180" s="29"/>
    </row>
    <row r="1181" spans="1:27" s="2" customFormat="1" ht="15">
      <c r="A1181" s="30"/>
      <c r="B1181"/>
      <c r="C1181"/>
      <c r="D1181"/>
      <c r="E1181"/>
      <c r="F1181"/>
      <c r="G1181"/>
      <c r="H1181"/>
      <c r="I1181"/>
      <c r="J1181"/>
      <c r="Z1181" s="29"/>
      <c r="AA1181" s="29"/>
    </row>
    <row r="1182" spans="1:27" s="2" customFormat="1" ht="15">
      <c r="A1182" s="30"/>
      <c r="B1182"/>
      <c r="C1182"/>
      <c r="D1182"/>
      <c r="E1182"/>
      <c r="F1182"/>
      <c r="G1182"/>
      <c r="H1182"/>
      <c r="I1182"/>
      <c r="J1182"/>
      <c r="Z1182" s="29"/>
      <c r="AA1182" s="29"/>
    </row>
    <row r="1183" spans="1:27" s="2" customFormat="1" ht="15">
      <c r="A1183" s="30"/>
      <c r="B1183"/>
      <c r="C1183"/>
      <c r="D1183"/>
      <c r="E1183"/>
      <c r="F1183"/>
      <c r="G1183"/>
      <c r="H1183"/>
      <c r="I1183"/>
      <c r="J1183"/>
      <c r="Z1183" s="29"/>
      <c r="AA1183" s="29"/>
    </row>
    <row r="1184" spans="1:27" s="2" customFormat="1" ht="15">
      <c r="A1184" s="30"/>
      <c r="B1184"/>
      <c r="C1184"/>
      <c r="D1184"/>
      <c r="E1184"/>
      <c r="F1184"/>
      <c r="G1184"/>
      <c r="H1184"/>
      <c r="I1184"/>
      <c r="J1184"/>
      <c r="Z1184" s="29"/>
      <c r="AA1184" s="29"/>
    </row>
    <row r="1185" spans="1:27" s="2" customFormat="1" ht="15">
      <c r="A1185" s="30"/>
      <c r="B1185"/>
      <c r="C1185"/>
      <c r="D1185"/>
      <c r="E1185"/>
      <c r="F1185"/>
      <c r="G1185"/>
      <c r="H1185"/>
      <c r="I1185"/>
      <c r="J1185"/>
      <c r="Z1185" s="29"/>
      <c r="AA1185" s="29"/>
    </row>
    <row r="1186" spans="1:27" s="2" customFormat="1" ht="15">
      <c r="A1186" s="30"/>
      <c r="B1186"/>
      <c r="C1186"/>
      <c r="D1186"/>
      <c r="E1186"/>
      <c r="F1186"/>
      <c r="G1186"/>
      <c r="H1186"/>
      <c r="I1186"/>
      <c r="J1186"/>
      <c r="Z1186" s="29"/>
      <c r="AA1186" s="29"/>
    </row>
    <row r="1187" spans="1:27" s="2" customFormat="1" ht="15">
      <c r="A1187" s="30"/>
      <c r="B1187"/>
      <c r="C1187"/>
      <c r="D1187"/>
      <c r="E1187"/>
      <c r="F1187"/>
      <c r="G1187"/>
      <c r="H1187"/>
      <c r="I1187"/>
      <c r="J1187"/>
      <c r="Z1187" s="29"/>
      <c r="AA1187" s="29"/>
    </row>
    <row r="1188" spans="1:27" s="2" customFormat="1" ht="15">
      <c r="A1188" s="30"/>
      <c r="B1188"/>
      <c r="C1188"/>
      <c r="D1188"/>
      <c r="E1188"/>
      <c r="F1188"/>
      <c r="G1188"/>
      <c r="H1188"/>
      <c r="I1188"/>
      <c r="J1188"/>
      <c r="Z1188" s="29"/>
      <c r="AA1188" s="29"/>
    </row>
    <row r="1189" spans="1:27" s="2" customFormat="1" ht="15">
      <c r="A1189" s="30"/>
      <c r="B1189"/>
      <c r="C1189"/>
      <c r="D1189"/>
      <c r="E1189"/>
      <c r="F1189"/>
      <c r="G1189"/>
      <c r="H1189"/>
      <c r="I1189"/>
      <c r="J1189"/>
      <c r="Z1189" s="29"/>
      <c r="AA1189" s="29"/>
    </row>
    <row r="1190" spans="1:27" s="2" customFormat="1" ht="15">
      <c r="A1190" s="30"/>
      <c r="B1190"/>
      <c r="C1190"/>
      <c r="D1190"/>
      <c r="E1190"/>
      <c r="F1190"/>
      <c r="G1190"/>
      <c r="H1190"/>
      <c r="I1190"/>
      <c r="J1190"/>
      <c r="Z1190" s="29"/>
      <c r="AA1190" s="29"/>
    </row>
    <row r="1191" spans="1:27" s="2" customFormat="1" ht="15">
      <c r="A1191" s="30"/>
      <c r="B1191"/>
      <c r="C1191"/>
      <c r="D1191"/>
      <c r="E1191"/>
      <c r="F1191"/>
      <c r="G1191"/>
      <c r="H1191"/>
      <c r="I1191"/>
      <c r="J1191"/>
      <c r="Z1191" s="29"/>
      <c r="AA1191" s="29"/>
    </row>
    <row r="1192" spans="1:27" s="2" customFormat="1" ht="15">
      <c r="A1192" s="30"/>
      <c r="B1192"/>
      <c r="C1192"/>
      <c r="D1192"/>
      <c r="E1192"/>
      <c r="F1192"/>
      <c r="G1192"/>
      <c r="H1192"/>
      <c r="I1192"/>
      <c r="J1192"/>
      <c r="Z1192" s="29"/>
      <c r="AA1192" s="29"/>
    </row>
    <row r="1193" spans="1:27" s="2" customFormat="1" ht="15">
      <c r="A1193" s="30"/>
      <c r="B1193"/>
      <c r="C1193"/>
      <c r="D1193"/>
      <c r="E1193"/>
      <c r="F1193"/>
      <c r="G1193"/>
      <c r="H1193"/>
      <c r="I1193"/>
      <c r="J1193"/>
      <c r="Z1193" s="29"/>
      <c r="AA1193" s="29"/>
    </row>
    <row r="1194" spans="1:27" s="2" customFormat="1" ht="15">
      <c r="A1194" s="30"/>
      <c r="B1194"/>
      <c r="C1194"/>
      <c r="D1194"/>
      <c r="E1194"/>
      <c r="F1194"/>
      <c r="G1194"/>
      <c r="H1194"/>
      <c r="I1194"/>
      <c r="J1194"/>
      <c r="Z1194" s="29"/>
      <c r="AA1194" s="29"/>
    </row>
    <row r="1195" spans="1:27" s="2" customFormat="1" ht="15">
      <c r="A1195" s="30"/>
      <c r="B1195"/>
      <c r="C1195"/>
      <c r="D1195"/>
      <c r="E1195"/>
      <c r="F1195"/>
      <c r="G1195"/>
      <c r="H1195"/>
      <c r="I1195"/>
      <c r="J1195"/>
      <c r="Z1195" s="29"/>
      <c r="AA1195" s="29"/>
    </row>
    <row r="1196" spans="1:27" s="2" customFormat="1" ht="15">
      <c r="A1196" s="30"/>
      <c r="B1196"/>
      <c r="C1196"/>
      <c r="D1196"/>
      <c r="E1196"/>
      <c r="F1196"/>
      <c r="G1196"/>
      <c r="H1196"/>
      <c r="I1196"/>
      <c r="J1196"/>
      <c r="Z1196" s="29"/>
      <c r="AA1196" s="29"/>
    </row>
    <row r="1197" spans="1:27" s="2" customFormat="1" ht="15">
      <c r="A1197" s="30"/>
      <c r="B1197"/>
      <c r="C1197"/>
      <c r="D1197"/>
      <c r="E1197"/>
      <c r="F1197"/>
      <c r="G1197"/>
      <c r="H1197"/>
      <c r="I1197"/>
      <c r="J1197"/>
      <c r="Z1197" s="29"/>
      <c r="AA1197" s="29"/>
    </row>
    <row r="1198" spans="1:27" s="2" customFormat="1" ht="15">
      <c r="A1198" s="30"/>
      <c r="B1198"/>
      <c r="C1198"/>
      <c r="D1198"/>
      <c r="E1198"/>
      <c r="F1198"/>
      <c r="G1198"/>
      <c r="H1198"/>
      <c r="I1198"/>
      <c r="J1198"/>
      <c r="Z1198" s="29"/>
      <c r="AA1198" s="29"/>
    </row>
    <row r="1199" spans="1:27" s="2" customFormat="1" ht="15">
      <c r="A1199" s="30"/>
      <c r="B1199"/>
      <c r="C1199"/>
      <c r="D1199"/>
      <c r="E1199"/>
      <c r="F1199"/>
      <c r="G1199"/>
      <c r="H1199"/>
      <c r="I1199"/>
      <c r="J1199"/>
      <c r="Z1199" s="29"/>
      <c r="AA1199" s="29"/>
    </row>
    <row r="1200" spans="1:27" s="2" customFormat="1" ht="15">
      <c r="A1200" s="30"/>
      <c r="B1200"/>
      <c r="C1200"/>
      <c r="D1200"/>
      <c r="E1200"/>
      <c r="F1200"/>
      <c r="G1200"/>
      <c r="H1200"/>
      <c r="I1200"/>
      <c r="J1200"/>
      <c r="Z1200" s="29"/>
      <c r="AA1200" s="29"/>
    </row>
    <row r="1201" spans="1:27" s="2" customFormat="1" ht="15">
      <c r="A1201" s="30"/>
      <c r="B1201"/>
      <c r="C1201"/>
      <c r="D1201"/>
      <c r="E1201"/>
      <c r="F1201"/>
      <c r="G1201"/>
      <c r="H1201"/>
      <c r="I1201"/>
      <c r="J1201"/>
      <c r="Z1201" s="29"/>
      <c r="AA1201" s="29"/>
    </row>
    <row r="1202" spans="1:27" s="2" customFormat="1" ht="15">
      <c r="A1202" s="30"/>
      <c r="B1202"/>
      <c r="C1202"/>
      <c r="D1202"/>
      <c r="E1202"/>
      <c r="F1202"/>
      <c r="G1202"/>
      <c r="H1202"/>
      <c r="I1202"/>
      <c r="J1202"/>
      <c r="Z1202" s="29"/>
      <c r="AA1202" s="29"/>
    </row>
    <row r="1203" spans="1:27" s="2" customFormat="1" ht="15">
      <c r="A1203" s="30"/>
      <c r="B1203"/>
      <c r="C1203"/>
      <c r="D1203"/>
      <c r="E1203"/>
      <c r="F1203"/>
      <c r="G1203"/>
      <c r="H1203"/>
      <c r="I1203"/>
      <c r="J1203"/>
      <c r="Z1203" s="29"/>
      <c r="AA1203" s="29"/>
    </row>
    <row r="1204" spans="1:27" s="2" customFormat="1" ht="15">
      <c r="A1204" s="30"/>
      <c r="B1204"/>
      <c r="C1204"/>
      <c r="D1204"/>
      <c r="E1204"/>
      <c r="F1204"/>
      <c r="G1204"/>
      <c r="H1204"/>
      <c r="I1204"/>
      <c r="J1204"/>
      <c r="Z1204" s="29"/>
      <c r="AA1204" s="29"/>
    </row>
    <row r="1205" spans="1:27" s="2" customFormat="1" ht="15">
      <c r="A1205" s="30"/>
      <c r="B1205"/>
      <c r="C1205"/>
      <c r="D1205"/>
      <c r="E1205"/>
      <c r="F1205"/>
      <c r="G1205"/>
      <c r="H1205"/>
      <c r="I1205"/>
      <c r="J1205"/>
      <c r="Z1205" s="29"/>
      <c r="AA1205" s="29"/>
    </row>
    <row r="1206" spans="1:27" s="2" customFormat="1" ht="15">
      <c r="A1206" s="30"/>
      <c r="B1206"/>
      <c r="C1206"/>
      <c r="D1206"/>
      <c r="E1206"/>
      <c r="F1206"/>
      <c r="G1206"/>
      <c r="H1206"/>
      <c r="I1206"/>
      <c r="J1206"/>
      <c r="Z1206" s="29"/>
      <c r="AA1206" s="29"/>
    </row>
    <row r="1207" spans="1:27" s="2" customFormat="1" ht="15">
      <c r="A1207" s="30"/>
      <c r="B1207"/>
      <c r="C1207"/>
      <c r="D1207"/>
      <c r="E1207"/>
      <c r="F1207"/>
      <c r="G1207"/>
      <c r="H1207"/>
      <c r="I1207"/>
      <c r="J1207"/>
      <c r="Z1207" s="29"/>
      <c r="AA1207" s="29"/>
    </row>
    <row r="1208" spans="1:27" s="2" customFormat="1" ht="15">
      <c r="A1208" s="30"/>
      <c r="B1208"/>
      <c r="C1208"/>
      <c r="D1208"/>
      <c r="E1208"/>
      <c r="F1208"/>
      <c r="G1208"/>
      <c r="H1208"/>
      <c r="I1208"/>
      <c r="J1208"/>
      <c r="Z1208" s="29"/>
      <c r="AA1208" s="29"/>
    </row>
    <row r="1209" spans="1:27" s="2" customFormat="1" ht="15">
      <c r="A1209" s="30"/>
      <c r="B1209"/>
      <c r="C1209"/>
      <c r="D1209"/>
      <c r="E1209"/>
      <c r="F1209"/>
      <c r="G1209"/>
      <c r="H1209"/>
      <c r="I1209"/>
      <c r="J1209"/>
      <c r="Z1209" s="29"/>
      <c r="AA1209" s="29"/>
    </row>
    <row r="1210" spans="1:27" s="2" customFormat="1" ht="15">
      <c r="A1210" s="30"/>
      <c r="B1210"/>
      <c r="C1210"/>
      <c r="D1210"/>
      <c r="E1210"/>
      <c r="F1210"/>
      <c r="G1210"/>
      <c r="H1210"/>
      <c r="I1210"/>
      <c r="J1210"/>
      <c r="Z1210" s="29"/>
      <c r="AA1210" s="29"/>
    </row>
    <row r="1211" spans="1:27" s="2" customFormat="1" ht="15">
      <c r="A1211" s="30"/>
      <c r="B1211"/>
      <c r="C1211"/>
      <c r="D1211"/>
      <c r="E1211"/>
      <c r="F1211"/>
      <c r="G1211"/>
      <c r="H1211"/>
      <c r="I1211"/>
      <c r="J1211"/>
      <c r="Z1211" s="29"/>
      <c r="AA1211" s="29"/>
    </row>
    <row r="1212" spans="1:27" s="2" customFormat="1" ht="15">
      <c r="A1212" s="30"/>
      <c r="B1212"/>
      <c r="C1212"/>
      <c r="D1212"/>
      <c r="E1212"/>
      <c r="F1212"/>
      <c r="G1212"/>
      <c r="H1212"/>
      <c r="I1212"/>
      <c r="J1212"/>
      <c r="Z1212" s="29"/>
      <c r="AA1212" s="29"/>
    </row>
    <row r="1213" spans="1:27" s="2" customFormat="1" ht="15">
      <c r="A1213" s="30"/>
      <c r="B1213"/>
      <c r="C1213"/>
      <c r="D1213"/>
      <c r="E1213"/>
      <c r="F1213"/>
      <c r="G1213"/>
      <c r="H1213"/>
      <c r="I1213"/>
      <c r="J1213"/>
      <c r="Z1213" s="29"/>
      <c r="AA1213" s="29"/>
    </row>
    <row r="1214" spans="1:27" s="2" customFormat="1" ht="15">
      <c r="A1214" s="30"/>
      <c r="B1214"/>
      <c r="C1214"/>
      <c r="D1214"/>
      <c r="E1214"/>
      <c r="F1214"/>
      <c r="G1214"/>
      <c r="H1214"/>
      <c r="I1214"/>
      <c r="J1214"/>
      <c r="Z1214" s="29"/>
      <c r="AA1214" s="29"/>
    </row>
    <row r="1215" spans="1:27" s="2" customFormat="1" ht="15">
      <c r="A1215" s="30"/>
      <c r="B1215"/>
      <c r="C1215"/>
      <c r="D1215"/>
      <c r="E1215"/>
      <c r="F1215"/>
      <c r="G1215"/>
      <c r="H1215"/>
      <c r="I1215"/>
      <c r="J1215"/>
      <c r="Z1215" s="29"/>
      <c r="AA1215" s="29"/>
    </row>
    <row r="1216" spans="1:27" s="2" customFormat="1" ht="15">
      <c r="A1216" s="30"/>
      <c r="B1216"/>
      <c r="C1216"/>
      <c r="D1216"/>
      <c r="E1216"/>
      <c r="F1216"/>
      <c r="G1216"/>
      <c r="H1216"/>
      <c r="I1216"/>
      <c r="J1216"/>
      <c r="Z1216" s="29"/>
      <c r="AA1216" s="29"/>
    </row>
    <row r="1217" spans="1:27" s="2" customFormat="1" ht="15">
      <c r="A1217" s="30"/>
      <c r="B1217"/>
      <c r="C1217"/>
      <c r="D1217"/>
      <c r="E1217"/>
      <c r="F1217"/>
      <c r="G1217"/>
      <c r="H1217"/>
      <c r="I1217"/>
      <c r="J1217"/>
      <c r="Z1217" s="29"/>
      <c r="AA1217" s="29"/>
    </row>
    <row r="1218" spans="1:27" s="2" customFormat="1" ht="15">
      <c r="A1218" s="30"/>
      <c r="B1218"/>
      <c r="C1218"/>
      <c r="D1218"/>
      <c r="E1218"/>
      <c r="F1218"/>
      <c r="G1218"/>
      <c r="H1218"/>
      <c r="I1218"/>
      <c r="J1218"/>
      <c r="Z1218" s="29"/>
      <c r="AA1218" s="29"/>
    </row>
    <row r="1219" spans="1:27" s="2" customFormat="1" ht="15">
      <c r="A1219" s="30"/>
      <c r="B1219"/>
      <c r="C1219"/>
      <c r="D1219"/>
      <c r="E1219"/>
      <c r="F1219"/>
      <c r="G1219"/>
      <c r="H1219"/>
      <c r="I1219"/>
      <c r="J1219"/>
      <c r="Z1219" s="29"/>
      <c r="AA1219" s="29"/>
    </row>
    <row r="1220" spans="1:27" s="2" customFormat="1" ht="15">
      <c r="A1220" s="30"/>
      <c r="B1220"/>
      <c r="C1220"/>
      <c r="D1220"/>
      <c r="E1220"/>
      <c r="F1220"/>
      <c r="G1220"/>
      <c r="H1220"/>
      <c r="I1220"/>
      <c r="J1220"/>
      <c r="Z1220" s="29"/>
      <c r="AA1220" s="29"/>
    </row>
    <row r="1221" spans="1:27" s="2" customFormat="1" ht="15">
      <c r="A1221" s="30"/>
      <c r="B1221"/>
      <c r="C1221"/>
      <c r="D1221"/>
      <c r="E1221"/>
      <c r="F1221"/>
      <c r="G1221"/>
      <c r="H1221"/>
      <c r="I1221"/>
      <c r="J1221"/>
      <c r="Z1221" s="29"/>
      <c r="AA1221" s="29"/>
    </row>
    <row r="1222" spans="1:27" s="2" customFormat="1" ht="15">
      <c r="A1222" s="30"/>
      <c r="B1222"/>
      <c r="C1222"/>
      <c r="D1222"/>
      <c r="E1222"/>
      <c r="F1222"/>
      <c r="G1222"/>
      <c r="H1222"/>
      <c r="I1222"/>
      <c r="J1222"/>
      <c r="Z1222" s="29"/>
      <c r="AA1222" s="29"/>
    </row>
    <row r="1223" spans="1:27" s="2" customFormat="1" ht="15">
      <c r="A1223" s="30"/>
      <c r="B1223"/>
      <c r="C1223"/>
      <c r="D1223"/>
      <c r="E1223"/>
      <c r="F1223"/>
      <c r="G1223"/>
      <c r="H1223"/>
      <c r="I1223"/>
      <c r="J1223"/>
      <c r="Z1223" s="29"/>
      <c r="AA1223" s="29"/>
    </row>
    <row r="1224" spans="1:27" s="2" customFormat="1" ht="15">
      <c r="A1224" s="30"/>
      <c r="B1224"/>
      <c r="C1224"/>
      <c r="D1224"/>
      <c r="E1224"/>
      <c r="F1224"/>
      <c r="G1224"/>
      <c r="H1224"/>
      <c r="I1224"/>
      <c r="J1224"/>
      <c r="Z1224" s="29"/>
      <c r="AA1224" s="29"/>
    </row>
    <row r="1225" spans="1:27" s="2" customFormat="1" ht="15">
      <c r="A1225" s="30"/>
      <c r="B1225"/>
      <c r="C1225"/>
      <c r="D1225"/>
      <c r="E1225"/>
      <c r="F1225"/>
      <c r="G1225"/>
      <c r="H1225"/>
      <c r="I1225"/>
      <c r="J1225"/>
      <c r="Z1225" s="29"/>
      <c r="AA1225" s="29"/>
    </row>
    <row r="1226" spans="1:27" s="2" customFormat="1" ht="15">
      <c r="A1226" s="30"/>
      <c r="B1226"/>
      <c r="C1226"/>
      <c r="D1226"/>
      <c r="E1226"/>
      <c r="F1226"/>
      <c r="G1226"/>
      <c r="H1226"/>
      <c r="I1226"/>
      <c r="J1226"/>
      <c r="Z1226" s="29"/>
      <c r="AA1226" s="29"/>
    </row>
    <row r="1227" spans="1:27" s="2" customFormat="1" ht="15">
      <c r="A1227" s="30"/>
      <c r="B1227"/>
      <c r="C1227"/>
      <c r="D1227"/>
      <c r="E1227"/>
      <c r="F1227"/>
      <c r="G1227"/>
      <c r="H1227"/>
      <c r="I1227"/>
      <c r="J1227"/>
      <c r="Z1227" s="29"/>
      <c r="AA1227" s="29"/>
    </row>
    <row r="1228" spans="1:27" s="2" customFormat="1" ht="15">
      <c r="A1228" s="30"/>
      <c r="B1228"/>
      <c r="C1228"/>
      <c r="D1228"/>
      <c r="E1228"/>
      <c r="F1228"/>
      <c r="G1228"/>
      <c r="H1228"/>
      <c r="I1228"/>
      <c r="J1228"/>
      <c r="Z1228" s="29"/>
      <c r="AA1228" s="29"/>
    </row>
    <row r="1229" spans="1:27" s="2" customFormat="1" ht="15">
      <c r="A1229" s="30"/>
      <c r="B1229"/>
      <c r="C1229"/>
      <c r="D1229"/>
      <c r="E1229"/>
      <c r="F1229"/>
      <c r="G1229"/>
      <c r="H1229"/>
      <c r="I1229"/>
      <c r="J1229"/>
      <c r="Z1229" s="29"/>
      <c r="AA1229" s="29"/>
    </row>
    <row r="1230" spans="1:27" s="2" customFormat="1" ht="15">
      <c r="A1230" s="30"/>
      <c r="B1230"/>
      <c r="C1230"/>
      <c r="D1230"/>
      <c r="E1230"/>
      <c r="F1230"/>
      <c r="G1230"/>
      <c r="H1230"/>
      <c r="I1230"/>
      <c r="J1230"/>
      <c r="Z1230" s="29"/>
      <c r="AA1230" s="29"/>
    </row>
    <row r="1231" spans="1:27" s="2" customFormat="1" ht="15">
      <c r="A1231" s="30"/>
      <c r="B1231"/>
      <c r="C1231"/>
      <c r="D1231"/>
      <c r="E1231"/>
      <c r="F1231"/>
      <c r="G1231"/>
      <c r="H1231"/>
      <c r="I1231"/>
      <c r="J1231"/>
      <c r="Z1231" s="29"/>
      <c r="AA1231" s="29"/>
    </row>
    <row r="1232" spans="1:27" s="2" customFormat="1" ht="15">
      <c r="A1232" s="30"/>
      <c r="B1232"/>
      <c r="C1232"/>
      <c r="D1232"/>
      <c r="E1232"/>
      <c r="F1232"/>
      <c r="G1232"/>
      <c r="H1232"/>
      <c r="I1232"/>
      <c r="J1232"/>
      <c r="Z1232" s="29"/>
      <c r="AA1232" s="29"/>
    </row>
    <row r="1233" spans="1:27" s="2" customFormat="1" ht="15">
      <c r="A1233" s="30"/>
      <c r="B1233"/>
      <c r="C1233"/>
      <c r="D1233"/>
      <c r="E1233"/>
      <c r="F1233"/>
      <c r="G1233"/>
      <c r="H1233"/>
      <c r="I1233"/>
      <c r="J1233"/>
      <c r="Z1233" s="29"/>
      <c r="AA1233" s="29"/>
    </row>
    <row r="1234" spans="1:27" s="2" customFormat="1" ht="15">
      <c r="A1234" s="30"/>
      <c r="B1234"/>
      <c r="C1234"/>
      <c r="D1234"/>
      <c r="E1234"/>
      <c r="F1234"/>
      <c r="G1234"/>
      <c r="H1234"/>
      <c r="I1234"/>
      <c r="J1234"/>
      <c r="Z1234" s="29"/>
      <c r="AA1234" s="29"/>
    </row>
    <row r="1235" spans="1:27" s="2" customFormat="1" ht="15">
      <c r="A1235" s="30"/>
      <c r="B1235"/>
      <c r="C1235"/>
      <c r="D1235"/>
      <c r="E1235"/>
      <c r="F1235"/>
      <c r="G1235"/>
      <c r="H1235"/>
      <c r="I1235"/>
      <c r="J1235"/>
      <c r="Z1235" s="29"/>
      <c r="AA1235" s="29"/>
    </row>
    <row r="1236" spans="1:27" s="2" customFormat="1" ht="15">
      <c r="A1236" s="30"/>
      <c r="B1236"/>
      <c r="C1236"/>
      <c r="D1236"/>
      <c r="E1236"/>
      <c r="F1236"/>
      <c r="G1236"/>
      <c r="H1236"/>
      <c r="I1236"/>
      <c r="J1236"/>
      <c r="Z1236" s="29"/>
      <c r="AA1236" s="29"/>
    </row>
    <row r="1237" spans="1:27" s="2" customFormat="1" ht="15">
      <c r="A1237" s="30"/>
      <c r="B1237"/>
      <c r="C1237"/>
      <c r="D1237"/>
      <c r="E1237"/>
      <c r="F1237"/>
      <c r="G1237"/>
      <c r="H1237"/>
      <c r="I1237"/>
      <c r="J1237"/>
      <c r="Z1237" s="29"/>
      <c r="AA1237" s="29"/>
    </row>
    <row r="1238" spans="1:27" s="2" customFormat="1" ht="15">
      <c r="A1238" s="30"/>
      <c r="B1238"/>
      <c r="C1238"/>
      <c r="D1238"/>
      <c r="E1238"/>
      <c r="F1238"/>
      <c r="G1238"/>
      <c r="H1238"/>
      <c r="I1238"/>
      <c r="J1238"/>
      <c r="Z1238" s="29"/>
      <c r="AA1238" s="29"/>
    </row>
    <row r="1239" spans="1:27" s="2" customFormat="1" ht="15">
      <c r="A1239" s="30"/>
      <c r="B1239"/>
      <c r="C1239"/>
      <c r="D1239"/>
      <c r="E1239"/>
      <c r="F1239"/>
      <c r="G1239"/>
      <c r="H1239"/>
      <c r="I1239"/>
      <c r="J1239"/>
      <c r="Z1239" s="29"/>
      <c r="AA1239" s="29"/>
    </row>
    <row r="1240" spans="1:27" s="2" customFormat="1" ht="15">
      <c r="A1240" s="30"/>
      <c r="B1240"/>
      <c r="C1240"/>
      <c r="D1240"/>
      <c r="E1240"/>
      <c r="F1240"/>
      <c r="G1240"/>
      <c r="H1240"/>
      <c r="I1240"/>
      <c r="J1240"/>
      <c r="Z1240" s="29"/>
      <c r="AA1240" s="29"/>
    </row>
    <row r="1241" spans="1:27" s="2" customFormat="1" ht="15">
      <c r="A1241" s="30"/>
      <c r="B1241"/>
      <c r="C1241"/>
      <c r="D1241"/>
      <c r="E1241"/>
      <c r="F1241"/>
      <c r="G1241"/>
      <c r="H1241"/>
      <c r="I1241"/>
      <c r="J1241"/>
      <c r="Z1241" s="29"/>
      <c r="AA1241" s="29"/>
    </row>
    <row r="1242" spans="1:27" s="2" customFormat="1" ht="15">
      <c r="A1242" s="30"/>
      <c r="B1242"/>
      <c r="C1242"/>
      <c r="D1242"/>
      <c r="E1242"/>
      <c r="F1242"/>
      <c r="G1242"/>
      <c r="H1242"/>
      <c r="I1242"/>
      <c r="J1242"/>
      <c r="Z1242" s="29"/>
      <c r="AA1242" s="29"/>
    </row>
    <row r="1243" spans="1:27" s="2" customFormat="1" ht="15">
      <c r="A1243" s="30"/>
      <c r="B1243"/>
      <c r="C1243"/>
      <c r="D1243"/>
      <c r="E1243"/>
      <c r="F1243"/>
      <c r="G1243"/>
      <c r="H1243"/>
      <c r="I1243"/>
      <c r="J1243"/>
      <c r="Z1243" s="29"/>
      <c r="AA1243" s="29"/>
    </row>
    <row r="1244" spans="1:27" s="2" customFormat="1" ht="15">
      <c r="A1244" s="30"/>
      <c r="B1244"/>
      <c r="C1244"/>
      <c r="D1244"/>
      <c r="E1244"/>
      <c r="F1244"/>
      <c r="G1244"/>
      <c r="H1244"/>
      <c r="I1244"/>
      <c r="J1244"/>
      <c r="Z1244" s="29"/>
      <c r="AA1244" s="29"/>
    </row>
    <row r="1245" spans="1:27" s="2" customFormat="1" ht="15">
      <c r="A1245" s="30"/>
      <c r="B1245"/>
      <c r="C1245"/>
      <c r="D1245"/>
      <c r="E1245"/>
      <c r="F1245"/>
      <c r="G1245"/>
      <c r="H1245"/>
      <c r="I1245"/>
      <c r="J1245"/>
      <c r="Z1245" s="29"/>
      <c r="AA1245" s="29"/>
    </row>
    <row r="1246" spans="1:27" s="2" customFormat="1" ht="15">
      <c r="A1246" s="30"/>
      <c r="B1246"/>
      <c r="C1246"/>
      <c r="D1246"/>
      <c r="E1246"/>
      <c r="F1246"/>
      <c r="G1246"/>
      <c r="H1246"/>
      <c r="I1246"/>
      <c r="J1246"/>
      <c r="Z1246" s="29"/>
      <c r="AA1246" s="29"/>
    </row>
    <row r="1247" spans="1:27" s="2" customFormat="1" ht="15">
      <c r="A1247" s="30"/>
      <c r="B1247"/>
      <c r="C1247"/>
      <c r="D1247"/>
      <c r="E1247"/>
      <c r="F1247"/>
      <c r="G1247"/>
      <c r="H1247"/>
      <c r="I1247"/>
      <c r="J1247"/>
      <c r="Z1247" s="29"/>
      <c r="AA1247" s="29"/>
    </row>
    <row r="1248" spans="1:27" s="2" customFormat="1" ht="15">
      <c r="A1248" s="30"/>
      <c r="B1248"/>
      <c r="C1248"/>
      <c r="D1248"/>
      <c r="E1248"/>
      <c r="F1248"/>
      <c r="G1248"/>
      <c r="H1248"/>
      <c r="I1248"/>
      <c r="J1248"/>
      <c r="Z1248" s="29"/>
      <c r="AA1248" s="29"/>
    </row>
    <row r="1249" spans="1:27" s="2" customFormat="1" ht="15">
      <c r="A1249" s="30"/>
      <c r="B1249"/>
      <c r="C1249"/>
      <c r="D1249"/>
      <c r="E1249"/>
      <c r="F1249"/>
      <c r="G1249"/>
      <c r="H1249"/>
      <c r="I1249"/>
      <c r="J1249"/>
      <c r="Z1249" s="29"/>
      <c r="AA1249" s="29"/>
    </row>
    <row r="1250" spans="1:27" s="2" customFormat="1" ht="15">
      <c r="A1250" s="30"/>
      <c r="B1250"/>
      <c r="C1250"/>
      <c r="D1250"/>
      <c r="E1250"/>
      <c r="F1250"/>
      <c r="G1250"/>
      <c r="H1250"/>
      <c r="I1250"/>
      <c r="J1250"/>
      <c r="Z1250" s="29"/>
      <c r="AA1250" s="29"/>
    </row>
    <row r="1251" spans="1:27" s="2" customFormat="1" ht="15">
      <c r="A1251" s="30"/>
      <c r="B1251"/>
      <c r="C1251"/>
      <c r="D1251"/>
      <c r="E1251"/>
      <c r="F1251"/>
      <c r="G1251"/>
      <c r="H1251"/>
      <c r="I1251"/>
      <c r="J1251"/>
      <c r="Z1251" s="29"/>
      <c r="AA1251" s="29"/>
    </row>
    <row r="1252" spans="1:27" s="2" customFormat="1" ht="15">
      <c r="A1252" s="30"/>
      <c r="B1252"/>
      <c r="C1252"/>
      <c r="D1252"/>
      <c r="E1252"/>
      <c r="F1252"/>
      <c r="G1252"/>
      <c r="H1252"/>
      <c r="I1252"/>
      <c r="J1252"/>
      <c r="Z1252" s="29"/>
      <c r="AA1252" s="29"/>
    </row>
    <row r="1253" spans="1:27" s="2" customFormat="1" ht="15">
      <c r="A1253" s="30"/>
      <c r="B1253"/>
      <c r="C1253"/>
      <c r="D1253"/>
      <c r="E1253"/>
      <c r="F1253"/>
      <c r="G1253"/>
      <c r="H1253"/>
      <c r="I1253"/>
      <c r="J1253"/>
      <c r="Z1253" s="29"/>
      <c r="AA1253" s="29"/>
    </row>
    <row r="1254" spans="1:27" s="2" customFormat="1" ht="15">
      <c r="A1254" s="30"/>
      <c r="B1254"/>
      <c r="C1254"/>
      <c r="D1254"/>
      <c r="E1254"/>
      <c r="F1254"/>
      <c r="G1254"/>
      <c r="H1254"/>
      <c r="I1254"/>
      <c r="J1254"/>
      <c r="Z1254" s="29"/>
      <c r="AA1254" s="29"/>
    </row>
    <row r="1255" spans="1:27" s="2" customFormat="1" ht="15">
      <c r="A1255" s="30"/>
      <c r="B1255"/>
      <c r="C1255"/>
      <c r="D1255"/>
      <c r="E1255"/>
      <c r="F1255"/>
      <c r="G1255"/>
      <c r="H1255"/>
      <c r="I1255"/>
      <c r="J1255"/>
      <c r="Z1255" s="29"/>
      <c r="AA1255" s="29"/>
    </row>
    <row r="1256" spans="1:27" s="2" customFormat="1" ht="15">
      <c r="A1256" s="30"/>
      <c r="B1256"/>
      <c r="C1256"/>
      <c r="D1256"/>
      <c r="E1256"/>
      <c r="F1256"/>
      <c r="G1256"/>
      <c r="H1256"/>
      <c r="I1256"/>
      <c r="J1256"/>
      <c r="Z1256" s="29"/>
      <c r="AA1256" s="29"/>
    </row>
    <row r="1257" spans="1:27" s="2" customFormat="1" ht="15">
      <c r="A1257" s="30"/>
      <c r="B1257"/>
      <c r="C1257"/>
      <c r="D1257"/>
      <c r="E1257"/>
      <c r="F1257"/>
      <c r="G1257"/>
      <c r="H1257"/>
      <c r="I1257"/>
      <c r="J1257"/>
      <c r="Z1257" s="29"/>
      <c r="AA1257" s="29"/>
    </row>
    <row r="1258" spans="1:27" s="2" customFormat="1" ht="15">
      <c r="A1258" s="30"/>
      <c r="B1258"/>
      <c r="C1258"/>
      <c r="D1258"/>
      <c r="E1258"/>
      <c r="F1258"/>
      <c r="G1258"/>
      <c r="H1258"/>
      <c r="I1258"/>
      <c r="J1258"/>
      <c r="Z1258" s="29"/>
      <c r="AA1258" s="29"/>
    </row>
    <row r="1259" spans="1:27" s="2" customFormat="1" ht="15">
      <c r="A1259" s="30"/>
      <c r="B1259"/>
      <c r="C1259"/>
      <c r="D1259"/>
      <c r="E1259"/>
      <c r="F1259"/>
      <c r="G1259"/>
      <c r="H1259"/>
      <c r="I1259"/>
      <c r="J1259"/>
      <c r="Z1259" s="29"/>
      <c r="AA1259" s="29"/>
    </row>
    <row r="1260" spans="1:27" s="2" customFormat="1" ht="15">
      <c r="A1260" s="30"/>
      <c r="B1260"/>
      <c r="C1260"/>
      <c r="D1260"/>
      <c r="E1260"/>
      <c r="F1260"/>
      <c r="G1260"/>
      <c r="H1260"/>
      <c r="I1260"/>
      <c r="J1260"/>
      <c r="Z1260" s="29"/>
      <c r="AA1260" s="29"/>
    </row>
    <row r="1261" spans="1:27" s="2" customFormat="1" ht="15">
      <c r="A1261" s="30"/>
      <c r="B1261"/>
      <c r="C1261"/>
      <c r="D1261"/>
      <c r="E1261"/>
      <c r="F1261"/>
      <c r="G1261"/>
      <c r="H1261"/>
      <c r="I1261"/>
      <c r="J1261"/>
      <c r="Z1261" s="29"/>
      <c r="AA1261" s="29"/>
    </row>
    <row r="1262" spans="1:27" s="2" customFormat="1" ht="15">
      <c r="A1262" s="30"/>
      <c r="B1262"/>
      <c r="C1262"/>
      <c r="D1262"/>
      <c r="E1262"/>
      <c r="F1262"/>
      <c r="G1262"/>
      <c r="H1262"/>
      <c r="I1262"/>
      <c r="J1262"/>
      <c r="Z1262" s="29"/>
      <c r="AA1262" s="29"/>
    </row>
    <row r="1263" spans="1:27" s="2" customFormat="1" ht="15">
      <c r="A1263" s="30"/>
      <c r="B1263"/>
      <c r="C1263"/>
      <c r="D1263"/>
      <c r="E1263"/>
      <c r="F1263"/>
      <c r="G1263"/>
      <c r="H1263"/>
      <c r="I1263"/>
      <c r="J1263"/>
      <c r="Z1263" s="29"/>
      <c r="AA1263" s="29"/>
    </row>
    <row r="1264" spans="1:27" s="2" customFormat="1" ht="15">
      <c r="A1264" s="30"/>
      <c r="B1264"/>
      <c r="C1264"/>
      <c r="D1264"/>
      <c r="E1264"/>
      <c r="F1264"/>
      <c r="G1264"/>
      <c r="H1264"/>
      <c r="I1264"/>
      <c r="J1264"/>
      <c r="Z1264" s="29"/>
      <c r="AA1264" s="29"/>
    </row>
    <row r="1265" spans="1:27" s="2" customFormat="1" ht="15">
      <c r="A1265" s="30"/>
      <c r="B1265"/>
      <c r="C1265"/>
      <c r="D1265"/>
      <c r="E1265"/>
      <c r="F1265"/>
      <c r="G1265"/>
      <c r="H1265"/>
      <c r="I1265"/>
      <c r="J1265"/>
      <c r="Z1265" s="29"/>
      <c r="AA1265" s="29"/>
    </row>
    <row r="1266" spans="1:27" s="2" customFormat="1" ht="15">
      <c r="A1266" s="30"/>
      <c r="B1266"/>
      <c r="C1266"/>
      <c r="D1266"/>
      <c r="E1266"/>
      <c r="F1266"/>
      <c r="G1266"/>
      <c r="H1266"/>
      <c r="I1266"/>
      <c r="J1266"/>
      <c r="Z1266" s="29"/>
      <c r="AA1266" s="29"/>
    </row>
    <row r="1267" spans="1:27" s="2" customFormat="1" ht="15">
      <c r="A1267" s="30"/>
      <c r="B1267"/>
      <c r="C1267"/>
      <c r="D1267"/>
      <c r="E1267"/>
      <c r="F1267"/>
      <c r="G1267"/>
      <c r="H1267"/>
      <c r="I1267"/>
      <c r="J1267"/>
      <c r="Z1267" s="29"/>
      <c r="AA1267" s="29"/>
    </row>
    <row r="1268" spans="1:27" s="2" customFormat="1" ht="15">
      <c r="A1268" s="30"/>
      <c r="B1268"/>
      <c r="C1268"/>
      <c r="D1268"/>
      <c r="E1268"/>
      <c r="F1268"/>
      <c r="G1268"/>
      <c r="H1268"/>
      <c r="I1268"/>
      <c r="J1268"/>
      <c r="Z1268" s="29"/>
      <c r="AA1268" s="29"/>
    </row>
    <row r="1269" spans="1:27" s="2" customFormat="1" ht="15">
      <c r="A1269" s="30"/>
      <c r="B1269"/>
      <c r="C1269"/>
      <c r="D1269"/>
      <c r="E1269"/>
      <c r="F1269"/>
      <c r="G1269"/>
      <c r="H1269"/>
      <c r="I1269"/>
      <c r="J1269"/>
      <c r="Z1269" s="29"/>
      <c r="AA1269" s="29"/>
    </row>
    <row r="1270" spans="1:27" s="2" customFormat="1" ht="15">
      <c r="A1270" s="30"/>
      <c r="B1270"/>
      <c r="C1270"/>
      <c r="D1270"/>
      <c r="E1270"/>
      <c r="F1270"/>
      <c r="G1270"/>
      <c r="H1270"/>
      <c r="I1270"/>
      <c r="J1270"/>
      <c r="Z1270" s="29"/>
      <c r="AA1270" s="29"/>
    </row>
    <row r="1271" spans="1:27" s="2" customFormat="1" ht="15">
      <c r="A1271" s="30"/>
      <c r="B1271"/>
      <c r="C1271"/>
      <c r="D1271"/>
      <c r="E1271"/>
      <c r="F1271"/>
      <c r="G1271"/>
      <c r="H1271"/>
      <c r="I1271"/>
      <c r="J1271"/>
      <c r="Z1271" s="29"/>
      <c r="AA1271" s="29"/>
    </row>
    <row r="1272" spans="1:27" s="2" customFormat="1" ht="15">
      <c r="A1272" s="30"/>
      <c r="B1272"/>
      <c r="C1272"/>
      <c r="D1272"/>
      <c r="E1272"/>
      <c r="F1272"/>
      <c r="G1272"/>
      <c r="H1272"/>
      <c r="I1272"/>
      <c r="J1272"/>
      <c r="Z1272" s="29"/>
      <c r="AA1272" s="29"/>
    </row>
    <row r="1273" spans="1:27" s="2" customFormat="1" ht="15">
      <c r="A1273" s="30"/>
      <c r="B1273"/>
      <c r="C1273"/>
      <c r="D1273"/>
      <c r="E1273"/>
      <c r="F1273"/>
      <c r="G1273"/>
      <c r="H1273"/>
      <c r="I1273"/>
      <c r="J1273"/>
      <c r="Z1273" s="29"/>
      <c r="AA1273" s="29"/>
    </row>
    <row r="1274" spans="1:27" s="2" customFormat="1" ht="15">
      <c r="A1274" s="30"/>
      <c r="B1274"/>
      <c r="C1274"/>
      <c r="D1274"/>
      <c r="E1274"/>
      <c r="F1274"/>
      <c r="G1274"/>
      <c r="H1274"/>
      <c r="I1274"/>
      <c r="J1274"/>
      <c r="Z1274" s="29"/>
      <c r="AA1274" s="29"/>
    </row>
    <row r="1275" spans="1:27" s="2" customFormat="1" ht="15">
      <c r="A1275" s="30"/>
      <c r="B1275"/>
      <c r="C1275"/>
      <c r="D1275"/>
      <c r="E1275"/>
      <c r="F1275"/>
      <c r="G1275"/>
      <c r="H1275"/>
      <c r="I1275"/>
      <c r="J1275"/>
      <c r="Z1275" s="29"/>
      <c r="AA1275" s="29"/>
    </row>
    <row r="1276" spans="1:27" s="2" customFormat="1" ht="15">
      <c r="A1276" s="30"/>
      <c r="B1276"/>
      <c r="C1276"/>
      <c r="D1276"/>
      <c r="E1276"/>
      <c r="F1276"/>
      <c r="G1276"/>
      <c r="H1276"/>
      <c r="I1276"/>
      <c r="J1276"/>
      <c r="Z1276" s="29"/>
      <c r="AA1276" s="29"/>
    </row>
    <row r="1277" spans="1:27" s="2" customFormat="1" ht="15">
      <c r="A1277" s="30"/>
      <c r="B1277"/>
      <c r="C1277"/>
      <c r="D1277"/>
      <c r="E1277"/>
      <c r="F1277"/>
      <c r="G1277"/>
      <c r="H1277"/>
      <c r="I1277"/>
      <c r="J1277"/>
      <c r="Z1277" s="29"/>
      <c r="AA1277" s="29"/>
    </row>
    <row r="1278" spans="1:27" s="2" customFormat="1" ht="15">
      <c r="A1278" s="30"/>
      <c r="B1278"/>
      <c r="C1278"/>
      <c r="D1278"/>
      <c r="E1278"/>
      <c r="F1278"/>
      <c r="G1278"/>
      <c r="H1278"/>
      <c r="I1278"/>
      <c r="J1278"/>
      <c r="Z1278" s="29"/>
      <c r="AA1278" s="29"/>
    </row>
    <row r="1279" spans="1:27" s="2" customFormat="1" ht="15">
      <c r="A1279" s="30"/>
      <c r="B1279"/>
      <c r="C1279"/>
      <c r="D1279"/>
      <c r="E1279"/>
      <c r="F1279"/>
      <c r="G1279"/>
      <c r="H1279"/>
      <c r="I1279"/>
      <c r="J1279"/>
      <c r="Z1279" s="29"/>
      <c r="AA1279" s="29"/>
    </row>
    <row r="1280" spans="1:27" s="2" customFormat="1" ht="15">
      <c r="A1280" s="30"/>
      <c r="B1280"/>
      <c r="C1280"/>
      <c r="D1280"/>
      <c r="E1280"/>
      <c r="F1280"/>
      <c r="G1280"/>
      <c r="H1280"/>
      <c r="I1280"/>
      <c r="J1280"/>
      <c r="Z1280" s="29"/>
      <c r="AA1280" s="29"/>
    </row>
    <row r="1281" spans="1:27" s="2" customFormat="1" ht="15">
      <c r="A1281" s="30"/>
      <c r="B1281"/>
      <c r="C1281"/>
      <c r="D1281"/>
      <c r="E1281"/>
      <c r="F1281"/>
      <c r="G1281"/>
      <c r="H1281"/>
      <c r="I1281"/>
      <c r="J1281"/>
      <c r="Z1281" s="29"/>
      <c r="AA1281" s="29"/>
    </row>
    <row r="1282" spans="1:27" s="2" customFormat="1" ht="15">
      <c r="A1282" s="30"/>
      <c r="B1282"/>
      <c r="C1282"/>
      <c r="D1282"/>
      <c r="E1282"/>
      <c r="F1282"/>
      <c r="G1282"/>
      <c r="H1282"/>
      <c r="I1282"/>
      <c r="J1282"/>
      <c r="Z1282" s="29"/>
      <c r="AA1282" s="29"/>
    </row>
    <row r="1283" spans="1:27" s="2" customFormat="1" ht="15">
      <c r="A1283" s="30"/>
      <c r="B1283"/>
      <c r="C1283"/>
      <c r="D1283"/>
      <c r="E1283"/>
      <c r="F1283"/>
      <c r="G1283"/>
      <c r="H1283"/>
      <c r="I1283"/>
      <c r="J1283"/>
      <c r="Z1283" s="29"/>
      <c r="AA1283" s="29"/>
    </row>
    <row r="1284" spans="1:27" s="2" customFormat="1" ht="15">
      <c r="A1284" s="30"/>
      <c r="B1284"/>
      <c r="C1284"/>
      <c r="D1284"/>
      <c r="E1284"/>
      <c r="F1284"/>
      <c r="G1284"/>
      <c r="H1284"/>
      <c r="I1284"/>
      <c r="J1284"/>
      <c r="Z1284" s="29"/>
      <c r="AA1284" s="29"/>
    </row>
    <row r="1285" spans="1:27" s="2" customFormat="1" ht="15">
      <c r="A1285" s="30"/>
      <c r="B1285"/>
      <c r="C1285"/>
      <c r="D1285"/>
      <c r="E1285"/>
      <c r="F1285"/>
      <c r="G1285"/>
      <c r="H1285"/>
      <c r="I1285"/>
      <c r="J1285"/>
      <c r="Z1285" s="29"/>
      <c r="AA1285" s="29"/>
    </row>
    <row r="1286" spans="1:27" s="2" customFormat="1" ht="15">
      <c r="A1286" s="30"/>
      <c r="B1286"/>
      <c r="C1286"/>
      <c r="D1286"/>
      <c r="E1286"/>
      <c r="F1286"/>
      <c r="G1286"/>
      <c r="H1286"/>
      <c r="I1286"/>
      <c r="J1286"/>
      <c r="Z1286" s="29"/>
      <c r="AA1286" s="29"/>
    </row>
    <row r="1287" spans="1:27" s="2" customFormat="1" ht="15">
      <c r="A1287" s="30"/>
      <c r="B1287"/>
      <c r="C1287"/>
      <c r="D1287"/>
      <c r="E1287"/>
      <c r="F1287"/>
      <c r="G1287"/>
      <c r="H1287"/>
      <c r="I1287"/>
      <c r="J1287"/>
      <c r="Z1287" s="29"/>
      <c r="AA1287" s="29"/>
    </row>
    <row r="1288" spans="1:27" s="2" customFormat="1" ht="15">
      <c r="A1288" s="30"/>
      <c r="B1288"/>
      <c r="C1288"/>
      <c r="D1288"/>
      <c r="E1288"/>
      <c r="F1288"/>
      <c r="G1288"/>
      <c r="H1288"/>
      <c r="I1288"/>
      <c r="J1288"/>
      <c r="Z1288" s="29"/>
      <c r="AA1288" s="29"/>
    </row>
    <row r="1289" spans="1:27" s="2" customFormat="1" ht="15">
      <c r="A1289" s="30"/>
      <c r="B1289"/>
      <c r="C1289"/>
      <c r="D1289"/>
      <c r="E1289"/>
      <c r="F1289"/>
      <c r="G1289"/>
      <c r="H1289"/>
      <c r="I1289"/>
      <c r="J1289"/>
      <c r="Z1289" s="29"/>
      <c r="AA1289" s="29"/>
    </row>
    <row r="1290" spans="1:27" s="2" customFormat="1" ht="15">
      <c r="A1290" s="30"/>
      <c r="B1290"/>
      <c r="C1290"/>
      <c r="D1290"/>
      <c r="E1290"/>
      <c r="F1290"/>
      <c r="G1290"/>
      <c r="H1290"/>
      <c r="I1290"/>
      <c r="J1290"/>
      <c r="Z1290" s="29"/>
      <c r="AA1290" s="29"/>
    </row>
    <row r="1291" spans="1:27" s="2" customFormat="1" ht="15">
      <c r="A1291" s="30"/>
      <c r="B1291"/>
      <c r="C1291"/>
      <c r="D1291"/>
      <c r="E1291"/>
      <c r="F1291"/>
      <c r="G1291"/>
      <c r="H1291"/>
      <c r="I1291"/>
      <c r="J1291"/>
      <c r="Z1291" s="29"/>
      <c r="AA1291" s="29"/>
    </row>
    <row r="1292" spans="1:27" s="2" customFormat="1" ht="15">
      <c r="A1292" s="30"/>
      <c r="B1292"/>
      <c r="C1292"/>
      <c r="D1292"/>
      <c r="E1292"/>
      <c r="F1292"/>
      <c r="G1292"/>
      <c r="H1292"/>
      <c r="I1292"/>
      <c r="J1292"/>
      <c r="Z1292" s="29"/>
      <c r="AA1292" s="29"/>
    </row>
    <row r="1293" spans="1:27" s="2" customFormat="1" ht="15">
      <c r="A1293" s="30"/>
      <c r="B1293"/>
      <c r="C1293"/>
      <c r="D1293"/>
      <c r="E1293"/>
      <c r="F1293"/>
      <c r="G1293"/>
      <c r="H1293"/>
      <c r="I1293"/>
      <c r="J1293"/>
      <c r="Z1293" s="29"/>
      <c r="AA1293" s="29"/>
    </row>
    <row r="1294" spans="1:27" s="2" customFormat="1" ht="15">
      <c r="A1294" s="30"/>
      <c r="B1294"/>
      <c r="C1294"/>
      <c r="D1294"/>
      <c r="E1294"/>
      <c r="F1294"/>
      <c r="G1294"/>
      <c r="H1294"/>
      <c r="I1294"/>
      <c r="J1294"/>
      <c r="Z1294" s="29"/>
      <c r="AA1294" s="29"/>
    </row>
    <row r="1295" spans="1:27" s="2" customFormat="1" ht="15">
      <c r="A1295" s="30"/>
      <c r="B1295"/>
      <c r="C1295"/>
      <c r="D1295"/>
      <c r="E1295"/>
      <c r="F1295"/>
      <c r="G1295"/>
      <c r="H1295"/>
      <c r="I1295"/>
      <c r="J1295"/>
      <c r="Z1295" s="29"/>
      <c r="AA1295" s="29"/>
    </row>
    <row r="1296" spans="1:27" s="2" customFormat="1" ht="15">
      <c r="A1296" s="30"/>
      <c r="B1296"/>
      <c r="C1296"/>
      <c r="D1296"/>
      <c r="E1296"/>
      <c r="F1296"/>
      <c r="G1296"/>
      <c r="H1296"/>
      <c r="I1296"/>
      <c r="J1296"/>
      <c r="Z1296" s="29"/>
      <c r="AA1296" s="29"/>
    </row>
    <row r="1297" spans="1:27" s="2" customFormat="1" ht="15">
      <c r="A1297" s="30"/>
      <c r="B1297"/>
      <c r="C1297"/>
      <c r="D1297"/>
      <c r="E1297"/>
      <c r="F1297"/>
      <c r="G1297"/>
      <c r="H1297"/>
      <c r="I1297"/>
      <c r="J1297"/>
      <c r="Z1297" s="29"/>
      <c r="AA1297" s="29"/>
    </row>
    <row r="1298" spans="1:27" s="2" customFormat="1" ht="15">
      <c r="A1298" s="30"/>
      <c r="B1298"/>
      <c r="C1298"/>
      <c r="D1298"/>
      <c r="E1298"/>
      <c r="F1298"/>
      <c r="G1298"/>
      <c r="H1298"/>
      <c r="I1298"/>
      <c r="J1298"/>
      <c r="Z1298" s="29"/>
      <c r="AA1298" s="29"/>
    </row>
    <row r="1299" spans="1:27" s="2" customFormat="1" ht="15">
      <c r="A1299" s="30"/>
      <c r="B1299"/>
      <c r="C1299"/>
      <c r="D1299"/>
      <c r="E1299"/>
      <c r="F1299"/>
      <c r="G1299"/>
      <c r="H1299"/>
      <c r="I1299"/>
      <c r="J1299"/>
      <c r="Z1299" s="29"/>
      <c r="AA1299" s="29"/>
    </row>
    <row r="1300" spans="1:27" s="2" customFormat="1" ht="15">
      <c r="A1300" s="30"/>
      <c r="B1300"/>
      <c r="C1300"/>
      <c r="D1300"/>
      <c r="E1300"/>
      <c r="F1300"/>
      <c r="G1300"/>
      <c r="H1300"/>
      <c r="I1300"/>
      <c r="J1300"/>
      <c r="Z1300" s="29"/>
      <c r="AA1300" s="29"/>
    </row>
    <row r="1301" spans="1:27" s="2" customFormat="1" ht="15">
      <c r="A1301" s="30"/>
      <c r="B1301"/>
      <c r="C1301"/>
      <c r="D1301"/>
      <c r="E1301"/>
      <c r="F1301"/>
      <c r="G1301"/>
      <c r="H1301"/>
      <c r="I1301"/>
      <c r="J1301"/>
      <c r="Z1301" s="29"/>
      <c r="AA1301" s="29"/>
    </row>
    <row r="1302" spans="1:27" s="2" customFormat="1" ht="15">
      <c r="A1302" s="30"/>
      <c r="B1302"/>
      <c r="C1302"/>
      <c r="D1302"/>
      <c r="E1302"/>
      <c r="F1302"/>
      <c r="G1302"/>
      <c r="H1302"/>
      <c r="I1302"/>
      <c r="J1302"/>
      <c r="Z1302" s="29"/>
      <c r="AA1302" s="29"/>
    </row>
    <row r="1303" spans="1:27" s="2" customFormat="1" ht="15">
      <c r="A1303" s="30"/>
      <c r="B1303"/>
      <c r="C1303"/>
      <c r="D1303"/>
      <c r="E1303"/>
      <c r="F1303"/>
      <c r="G1303"/>
      <c r="H1303"/>
      <c r="I1303"/>
      <c r="J1303"/>
      <c r="Z1303" s="29"/>
      <c r="AA1303" s="29"/>
    </row>
    <row r="1304" spans="1:27" s="2" customFormat="1" ht="15">
      <c r="A1304" s="30"/>
      <c r="B1304"/>
      <c r="C1304"/>
      <c r="D1304"/>
      <c r="E1304"/>
      <c r="F1304"/>
      <c r="G1304"/>
      <c r="H1304"/>
      <c r="I1304"/>
      <c r="J1304"/>
      <c r="Z1304" s="29"/>
      <c r="AA1304" s="29"/>
    </row>
    <row r="1305" spans="1:27" s="2" customFormat="1" ht="15">
      <c r="A1305" s="30"/>
      <c r="B1305"/>
      <c r="C1305"/>
      <c r="D1305"/>
      <c r="E1305"/>
      <c r="F1305"/>
      <c r="G1305"/>
      <c r="H1305"/>
      <c r="I1305"/>
      <c r="J1305"/>
      <c r="Z1305" s="29"/>
      <c r="AA1305" s="29"/>
    </row>
    <row r="1306" spans="1:27" s="2" customFormat="1" ht="15">
      <c r="A1306" s="30"/>
      <c r="B1306"/>
      <c r="C1306"/>
      <c r="D1306"/>
      <c r="E1306"/>
      <c r="F1306"/>
      <c r="G1306"/>
      <c r="H1306"/>
      <c r="I1306"/>
      <c r="J1306"/>
      <c r="Z1306" s="29"/>
      <c r="AA1306" s="29"/>
    </row>
    <row r="1307" spans="1:27" s="2" customFormat="1" ht="15">
      <c r="A1307" s="30"/>
      <c r="B1307"/>
      <c r="C1307"/>
      <c r="D1307"/>
      <c r="E1307"/>
      <c r="F1307"/>
      <c r="G1307"/>
      <c r="H1307"/>
      <c r="I1307"/>
      <c r="J1307"/>
      <c r="Z1307" s="29"/>
      <c r="AA1307" s="29"/>
    </row>
    <row r="1308" spans="1:27" s="2" customFormat="1" ht="15">
      <c r="A1308" s="30"/>
      <c r="B1308"/>
      <c r="C1308"/>
      <c r="D1308"/>
      <c r="E1308"/>
      <c r="F1308"/>
      <c r="G1308"/>
      <c r="H1308"/>
      <c r="I1308"/>
      <c r="J1308"/>
      <c r="Z1308" s="29"/>
      <c r="AA1308" s="29"/>
    </row>
    <row r="1309" spans="1:27" s="2" customFormat="1" ht="15">
      <c r="A1309" s="30"/>
      <c r="B1309"/>
      <c r="C1309"/>
      <c r="D1309"/>
      <c r="E1309"/>
      <c r="F1309"/>
      <c r="G1309"/>
      <c r="H1309"/>
      <c r="I1309"/>
      <c r="J1309"/>
      <c r="Z1309" s="29"/>
      <c r="AA1309" s="29"/>
    </row>
    <row r="1310" spans="1:27" s="2" customFormat="1" ht="15">
      <c r="A1310" s="30"/>
      <c r="B1310"/>
      <c r="C1310"/>
      <c r="D1310"/>
      <c r="E1310"/>
      <c r="F1310"/>
      <c r="G1310"/>
      <c r="H1310"/>
      <c r="I1310"/>
      <c r="J1310"/>
      <c r="Z1310" s="29"/>
      <c r="AA1310" s="29"/>
    </row>
    <row r="1311" spans="1:27" s="2" customFormat="1" ht="15">
      <c r="A1311" s="30"/>
      <c r="B1311"/>
      <c r="C1311"/>
      <c r="D1311"/>
      <c r="E1311"/>
      <c r="F1311"/>
      <c r="G1311"/>
      <c r="H1311"/>
      <c r="I1311"/>
      <c r="J1311"/>
      <c r="Z1311" s="29"/>
      <c r="AA1311" s="29"/>
    </row>
    <row r="1312" spans="1:27" s="2" customFormat="1" ht="15">
      <c r="A1312" s="30"/>
      <c r="B1312"/>
      <c r="C1312"/>
      <c r="D1312"/>
      <c r="E1312"/>
      <c r="F1312"/>
      <c r="G1312"/>
      <c r="H1312"/>
      <c r="I1312"/>
      <c r="J1312"/>
      <c r="Z1312" s="29"/>
      <c r="AA1312" s="29"/>
    </row>
    <row r="1313" spans="1:27" s="2" customFormat="1" ht="15">
      <c r="A1313" s="30"/>
      <c r="B1313"/>
      <c r="C1313"/>
      <c r="D1313"/>
      <c r="E1313"/>
      <c r="F1313"/>
      <c r="G1313"/>
      <c r="H1313"/>
      <c r="I1313"/>
      <c r="J1313"/>
      <c r="Z1313" s="29"/>
      <c r="AA1313" s="29"/>
    </row>
    <row r="1314" spans="1:27" s="2" customFormat="1" ht="15">
      <c r="A1314" s="30"/>
      <c r="B1314"/>
      <c r="C1314"/>
      <c r="D1314"/>
      <c r="E1314"/>
      <c r="F1314"/>
      <c r="G1314"/>
      <c r="H1314"/>
      <c r="I1314"/>
      <c r="J1314"/>
      <c r="Z1314" s="29"/>
      <c r="AA1314" s="29"/>
    </row>
    <row r="1315" spans="1:27" s="2" customFormat="1" ht="15">
      <c r="A1315" s="30"/>
      <c r="B1315"/>
      <c r="C1315"/>
      <c r="D1315"/>
      <c r="E1315"/>
      <c r="F1315"/>
      <c r="G1315"/>
      <c r="H1315"/>
      <c r="I1315"/>
      <c r="J1315"/>
      <c r="Z1315" s="29"/>
      <c r="AA1315" s="29"/>
    </row>
    <row r="1316" spans="1:27" s="2" customFormat="1" ht="15">
      <c r="A1316" s="30"/>
      <c r="B1316"/>
      <c r="C1316"/>
      <c r="D1316"/>
      <c r="E1316"/>
      <c r="F1316"/>
      <c r="G1316"/>
      <c r="H1316"/>
      <c r="I1316"/>
      <c r="J1316"/>
      <c r="Z1316" s="29"/>
      <c r="AA1316" s="29"/>
    </row>
    <row r="1317" spans="1:27" s="2" customFormat="1" ht="15">
      <c r="A1317" s="30"/>
      <c r="B1317"/>
      <c r="C1317"/>
      <c r="D1317"/>
      <c r="E1317"/>
      <c r="F1317"/>
      <c r="G1317"/>
      <c r="H1317"/>
      <c r="I1317"/>
      <c r="J1317"/>
      <c r="Z1317" s="29"/>
      <c r="AA1317" s="29"/>
    </row>
    <row r="1318" spans="1:27" s="2" customFormat="1" ht="15">
      <c r="A1318" s="30"/>
      <c r="B1318"/>
      <c r="C1318"/>
      <c r="D1318"/>
      <c r="E1318"/>
      <c r="F1318"/>
      <c r="G1318"/>
      <c r="H1318"/>
      <c r="I1318"/>
      <c r="J1318"/>
      <c r="Z1318" s="29"/>
      <c r="AA1318" s="29"/>
    </row>
    <row r="1319" spans="1:27" s="2" customFormat="1" ht="15">
      <c r="A1319" s="30"/>
      <c r="B1319"/>
      <c r="C1319"/>
      <c r="D1319"/>
      <c r="E1319"/>
      <c r="F1319"/>
      <c r="G1319"/>
      <c r="H1319"/>
      <c r="I1319"/>
      <c r="J1319"/>
      <c r="Z1319" s="29"/>
      <c r="AA1319" s="29"/>
    </row>
    <row r="1320" spans="1:27" s="2" customFormat="1" ht="15">
      <c r="A1320" s="30"/>
      <c r="B1320"/>
      <c r="C1320"/>
      <c r="D1320"/>
      <c r="E1320"/>
      <c r="F1320"/>
      <c r="G1320"/>
      <c r="H1320"/>
      <c r="I1320"/>
      <c r="J1320"/>
      <c r="Z1320" s="29"/>
      <c r="AA1320" s="29"/>
    </row>
    <row r="1321" spans="1:27" s="2" customFormat="1" ht="15">
      <c r="A1321" s="30"/>
      <c r="B1321"/>
      <c r="C1321"/>
      <c r="D1321"/>
      <c r="E1321"/>
      <c r="F1321"/>
      <c r="G1321"/>
      <c r="H1321"/>
      <c r="I1321"/>
      <c r="J1321"/>
      <c r="Z1321" s="29"/>
      <c r="AA1321" s="29"/>
    </row>
    <row r="1322" spans="1:27" s="2" customFormat="1" ht="15">
      <c r="A1322" s="30"/>
      <c r="B1322"/>
      <c r="C1322"/>
      <c r="D1322"/>
      <c r="E1322"/>
      <c r="F1322"/>
      <c r="G1322"/>
      <c r="H1322"/>
      <c r="I1322"/>
      <c r="J1322"/>
      <c r="Z1322" s="29"/>
      <c r="AA1322" s="29"/>
    </row>
    <row r="1323" spans="1:27" s="2" customFormat="1" ht="15">
      <c r="A1323" s="30"/>
      <c r="B1323"/>
      <c r="C1323"/>
      <c r="D1323"/>
      <c r="E1323"/>
      <c r="F1323"/>
      <c r="G1323"/>
      <c r="H1323"/>
      <c r="I1323"/>
      <c r="J1323"/>
      <c r="Z1323" s="29"/>
      <c r="AA1323" s="29"/>
    </row>
    <row r="1324" spans="1:27" s="2" customFormat="1" ht="15">
      <c r="A1324" s="30"/>
      <c r="B1324"/>
      <c r="C1324"/>
      <c r="D1324"/>
      <c r="E1324"/>
      <c r="F1324"/>
      <c r="G1324"/>
      <c r="H1324"/>
      <c r="I1324"/>
      <c r="J1324"/>
      <c r="Z1324" s="29"/>
      <c r="AA1324" s="29"/>
    </row>
    <row r="1325" spans="1:27" s="2" customFormat="1" ht="15">
      <c r="A1325" s="30"/>
      <c r="B1325"/>
      <c r="C1325"/>
      <c r="D1325"/>
      <c r="E1325"/>
      <c r="F1325"/>
      <c r="G1325"/>
      <c r="H1325"/>
      <c r="I1325"/>
      <c r="J1325"/>
      <c r="Z1325" s="29"/>
      <c r="AA1325" s="29"/>
    </row>
    <row r="1326" spans="1:27" s="2" customFormat="1" ht="15">
      <c r="A1326" s="30"/>
      <c r="B1326"/>
      <c r="C1326"/>
      <c r="D1326"/>
      <c r="E1326"/>
      <c r="F1326"/>
      <c r="G1326"/>
      <c r="H1326"/>
      <c r="I1326"/>
      <c r="J1326"/>
      <c r="Z1326" s="29"/>
      <c r="AA1326" s="29"/>
    </row>
    <row r="1327" spans="1:27" s="2" customFormat="1" ht="15">
      <c r="A1327" s="30"/>
      <c r="B1327"/>
      <c r="C1327"/>
      <c r="D1327"/>
      <c r="E1327"/>
      <c r="F1327"/>
      <c r="G1327"/>
      <c r="H1327"/>
      <c r="I1327"/>
      <c r="J1327"/>
      <c r="Z1327" s="29"/>
      <c r="AA1327" s="29"/>
    </row>
    <row r="1328" spans="1:27" s="2" customFormat="1" ht="15">
      <c r="A1328" s="30"/>
      <c r="B1328"/>
      <c r="C1328"/>
      <c r="D1328"/>
      <c r="E1328"/>
      <c r="F1328"/>
      <c r="G1328"/>
      <c r="H1328"/>
      <c r="I1328"/>
      <c r="J1328"/>
      <c r="Z1328" s="29"/>
      <c r="AA1328" s="29"/>
    </row>
    <row r="1329" spans="1:27" s="2" customFormat="1" ht="15">
      <c r="A1329" s="30"/>
      <c r="B1329"/>
      <c r="C1329"/>
      <c r="D1329"/>
      <c r="E1329"/>
      <c r="F1329"/>
      <c r="G1329"/>
      <c r="H1329"/>
      <c r="I1329"/>
      <c r="J1329"/>
      <c r="Z1329" s="29"/>
      <c r="AA1329" s="29"/>
    </row>
    <row r="1330" spans="1:27" s="2" customFormat="1" ht="15">
      <c r="A1330" s="30"/>
      <c r="B1330"/>
      <c r="C1330"/>
      <c r="D1330"/>
      <c r="E1330"/>
      <c r="F1330"/>
      <c r="G1330"/>
      <c r="H1330"/>
      <c r="I1330"/>
      <c r="J1330"/>
      <c r="Z1330" s="29"/>
      <c r="AA1330" s="29"/>
    </row>
    <row r="1331" spans="1:27" s="2" customFormat="1" ht="15">
      <c r="A1331" s="30"/>
      <c r="B1331"/>
      <c r="C1331"/>
      <c r="D1331"/>
      <c r="E1331"/>
      <c r="F1331"/>
      <c r="G1331"/>
      <c r="H1331"/>
      <c r="I1331"/>
      <c r="J1331"/>
      <c r="Z1331" s="29"/>
      <c r="AA1331" s="29"/>
    </row>
    <row r="1332" spans="1:27" s="2" customFormat="1" ht="15">
      <c r="A1332" s="30"/>
      <c r="B1332"/>
      <c r="C1332"/>
      <c r="D1332"/>
      <c r="E1332"/>
      <c r="F1332"/>
      <c r="G1332"/>
      <c r="H1332"/>
      <c r="I1332"/>
      <c r="J1332"/>
      <c r="Z1332" s="29"/>
      <c r="AA1332" s="29"/>
    </row>
    <row r="1333" spans="1:27" s="2" customFormat="1" ht="15">
      <c r="A1333" s="30"/>
      <c r="B1333"/>
      <c r="C1333"/>
      <c r="D1333"/>
      <c r="E1333"/>
      <c r="F1333"/>
      <c r="G1333"/>
      <c r="H1333"/>
      <c r="I1333"/>
      <c r="J1333"/>
      <c r="Z1333" s="29"/>
      <c r="AA1333" s="29"/>
    </row>
    <row r="1334" spans="1:27" s="2" customFormat="1" ht="15">
      <c r="A1334" s="30"/>
      <c r="B1334"/>
      <c r="C1334"/>
      <c r="D1334"/>
      <c r="E1334"/>
      <c r="F1334"/>
      <c r="G1334"/>
      <c r="H1334"/>
      <c r="I1334"/>
      <c r="J1334"/>
      <c r="Z1334" s="29"/>
      <c r="AA1334" s="29"/>
    </row>
    <row r="1335" spans="1:27" s="2" customFormat="1" ht="15">
      <c r="A1335" s="30"/>
      <c r="B1335"/>
      <c r="C1335"/>
      <c r="D1335"/>
      <c r="E1335"/>
      <c r="F1335"/>
      <c r="G1335"/>
      <c r="H1335"/>
      <c r="I1335"/>
      <c r="J1335"/>
      <c r="Z1335" s="29"/>
      <c r="AA1335" s="29"/>
    </row>
    <row r="1336" spans="1:27" s="2" customFormat="1" ht="15">
      <c r="A1336" s="30"/>
      <c r="B1336"/>
      <c r="C1336"/>
      <c r="D1336"/>
      <c r="E1336"/>
      <c r="F1336"/>
      <c r="G1336"/>
      <c r="H1336"/>
      <c r="I1336"/>
      <c r="J1336"/>
      <c r="Z1336" s="29"/>
      <c r="AA1336" s="29"/>
    </row>
    <row r="1337" spans="1:27" s="2" customFormat="1" ht="15">
      <c r="A1337" s="30"/>
      <c r="B1337"/>
      <c r="C1337"/>
      <c r="D1337"/>
      <c r="E1337"/>
      <c r="F1337"/>
      <c r="G1337"/>
      <c r="H1337"/>
      <c r="I1337"/>
      <c r="J1337"/>
      <c r="Z1337" s="29"/>
      <c r="AA1337" s="29"/>
    </row>
    <row r="1338" spans="1:27" s="2" customFormat="1" ht="15">
      <c r="A1338" s="30"/>
      <c r="B1338"/>
      <c r="C1338"/>
      <c r="D1338"/>
      <c r="E1338"/>
      <c r="F1338"/>
      <c r="G1338"/>
      <c r="H1338"/>
      <c r="I1338"/>
      <c r="J1338"/>
      <c r="Z1338" s="29"/>
      <c r="AA1338" s="29"/>
    </row>
    <row r="1339" spans="1:27" s="2" customFormat="1" ht="15">
      <c r="A1339" s="30"/>
      <c r="B1339"/>
      <c r="C1339"/>
      <c r="D1339"/>
      <c r="E1339"/>
      <c r="F1339"/>
      <c r="G1339"/>
      <c r="H1339"/>
      <c r="I1339"/>
      <c r="J1339"/>
      <c r="Z1339" s="29"/>
      <c r="AA1339" s="29"/>
    </row>
    <row r="1340" spans="1:27" s="2" customFormat="1" ht="15">
      <c r="A1340" s="30"/>
      <c r="B1340"/>
      <c r="C1340"/>
      <c r="D1340"/>
      <c r="E1340"/>
      <c r="F1340"/>
      <c r="G1340"/>
      <c r="H1340"/>
      <c r="I1340"/>
      <c r="J1340"/>
      <c r="Z1340" s="29"/>
      <c r="AA1340" s="29"/>
    </row>
    <row r="1341" spans="1:27" s="2" customFormat="1" ht="15">
      <c r="A1341" s="30"/>
      <c r="B1341"/>
      <c r="C1341"/>
      <c r="D1341"/>
      <c r="E1341"/>
      <c r="F1341"/>
      <c r="G1341"/>
      <c r="H1341"/>
      <c r="I1341"/>
      <c r="J1341"/>
      <c r="Z1341" s="29"/>
      <c r="AA1341" s="29"/>
    </row>
    <row r="1342" spans="1:27" s="2" customFormat="1" ht="15">
      <c r="A1342" s="30"/>
      <c r="B1342"/>
      <c r="C1342"/>
      <c r="D1342"/>
      <c r="E1342"/>
      <c r="F1342"/>
      <c r="G1342"/>
      <c r="H1342"/>
      <c r="I1342"/>
      <c r="J1342"/>
      <c r="Z1342" s="29"/>
      <c r="AA1342" s="29"/>
    </row>
    <row r="1343" spans="1:27" s="2" customFormat="1" ht="15">
      <c r="A1343" s="30"/>
      <c r="B1343"/>
      <c r="C1343"/>
      <c r="D1343"/>
      <c r="E1343"/>
      <c r="F1343"/>
      <c r="G1343"/>
      <c r="H1343"/>
      <c r="I1343"/>
      <c r="J1343"/>
      <c r="Z1343" s="29"/>
      <c r="AA1343" s="29"/>
    </row>
    <row r="1344" spans="1:27" s="2" customFormat="1" ht="15">
      <c r="A1344" s="30"/>
      <c r="B1344"/>
      <c r="C1344"/>
      <c r="D1344"/>
      <c r="E1344"/>
      <c r="F1344"/>
      <c r="G1344"/>
      <c r="H1344"/>
      <c r="I1344"/>
      <c r="J1344"/>
      <c r="Z1344" s="29"/>
      <c r="AA1344" s="29"/>
    </row>
    <row r="1345" spans="1:27" s="2" customFormat="1" ht="15">
      <c r="A1345" s="30"/>
      <c r="B1345"/>
      <c r="C1345"/>
      <c r="D1345"/>
      <c r="E1345"/>
      <c r="F1345"/>
      <c r="G1345"/>
      <c r="H1345"/>
      <c r="I1345"/>
      <c r="J1345"/>
      <c r="Z1345" s="29"/>
      <c r="AA1345" s="29"/>
    </row>
    <row r="1346" spans="1:27" s="2" customFormat="1" ht="15">
      <c r="A1346" s="30"/>
      <c r="B1346"/>
      <c r="C1346"/>
      <c r="D1346"/>
      <c r="E1346"/>
      <c r="F1346"/>
      <c r="G1346"/>
      <c r="H1346"/>
      <c r="I1346"/>
      <c r="J1346"/>
      <c r="K1346"/>
      <c r="L1346"/>
      <c r="M1346"/>
      <c r="N1346"/>
      <c r="P1346"/>
      <c r="Q1346"/>
      <c r="S1346"/>
      <c r="T1346"/>
      <c r="U1346"/>
      <c r="V1346"/>
      <c r="Z1346" s="29"/>
      <c r="AA1346" s="29"/>
    </row>
    <row r="1347" spans="1:27" s="2" customFormat="1" ht="15">
      <c r="A1347" s="30"/>
      <c r="B1347"/>
      <c r="C1347"/>
      <c r="D1347"/>
      <c r="E1347"/>
      <c r="F1347"/>
      <c r="G1347"/>
      <c r="H1347"/>
      <c r="I1347"/>
      <c r="J1347"/>
      <c r="K1347"/>
      <c r="L1347"/>
      <c r="M1347"/>
      <c r="N1347"/>
      <c r="P1347"/>
      <c r="Q1347"/>
      <c r="S1347"/>
      <c r="T1347"/>
      <c r="U1347"/>
      <c r="V1347"/>
      <c r="Z1347" s="29"/>
      <c r="AA1347" s="29"/>
    </row>
    <row r="1348" spans="1:27" s="2" customFormat="1" ht="15">
      <c r="A1348" s="30"/>
      <c r="B1348"/>
      <c r="C1348"/>
      <c r="D1348"/>
      <c r="E1348"/>
      <c r="F1348"/>
      <c r="G1348"/>
      <c r="H1348"/>
      <c r="I1348"/>
      <c r="J1348"/>
      <c r="K1348"/>
      <c r="L1348"/>
      <c r="M1348"/>
      <c r="N1348"/>
      <c r="P1348"/>
      <c r="Q1348"/>
      <c r="S1348"/>
      <c r="T1348"/>
      <c r="U1348"/>
      <c r="V1348"/>
      <c r="Z1348" s="29"/>
      <c r="AA1348" s="29"/>
    </row>
    <row r="1349" spans="1:27" s="2" customFormat="1" ht="15">
      <c r="A1349" s="30"/>
      <c r="B1349"/>
      <c r="C1349"/>
      <c r="D1349"/>
      <c r="E1349"/>
      <c r="F1349"/>
      <c r="G1349"/>
      <c r="H1349"/>
      <c r="I1349"/>
      <c r="J1349"/>
      <c r="K1349"/>
      <c r="L1349"/>
      <c r="M1349"/>
      <c r="N1349"/>
      <c r="P1349"/>
      <c r="Q1349"/>
      <c r="S1349"/>
      <c r="T1349"/>
      <c r="U1349"/>
      <c r="V1349"/>
      <c r="Z1349" s="29"/>
      <c r="AA1349" s="29"/>
    </row>
    <row r="1350" spans="1:40" s="2" customFormat="1" ht="15">
      <c r="A1350" s="30"/>
      <c r="B1350"/>
      <c r="C1350"/>
      <c r="D1350"/>
      <c r="E1350"/>
      <c r="F1350"/>
      <c r="G1350"/>
      <c r="H1350"/>
      <c r="I1350"/>
      <c r="J1350"/>
      <c r="K1350"/>
      <c r="L1350"/>
      <c r="M1350"/>
      <c r="N1350"/>
      <c r="P1350"/>
      <c r="Q1350"/>
      <c r="S1350"/>
      <c r="T1350"/>
      <c r="U1350"/>
      <c r="V1350"/>
      <c r="Y1350"/>
      <c r="Z1350" s="30"/>
      <c r="AA1350" s="30"/>
      <c r="AB1350"/>
      <c r="AF1350"/>
      <c r="AM1350"/>
      <c r="AN1350"/>
    </row>
  </sheetData>
  <sheetProtection selectLockedCells="1"/>
  <mergeCells count="18">
    <mergeCell ref="M8:M9"/>
    <mergeCell ref="N8:N9"/>
    <mergeCell ref="N48:O49"/>
    <mergeCell ref="Z5:AB5"/>
    <mergeCell ref="P8:P9"/>
    <mergeCell ref="Q8:Q9"/>
    <mergeCell ref="A4:C4"/>
    <mergeCell ref="A1:D1"/>
    <mergeCell ref="K8:K9"/>
    <mergeCell ref="L8:L9"/>
    <mergeCell ref="B8:D8"/>
    <mergeCell ref="A39:B39"/>
    <mergeCell ref="J8:J9"/>
    <mergeCell ref="F18:G18"/>
    <mergeCell ref="E37:F37"/>
    <mergeCell ref="H37:I37"/>
    <mergeCell ref="B22:D23"/>
    <mergeCell ref="A25:E27"/>
  </mergeCells>
  <conditionalFormatting sqref="T28:U28">
    <cfRule type="cellIs" priority="1" dxfId="0" operator="equal" stopIfTrue="1">
      <formula>0</formula>
    </cfRule>
    <cfRule type="expression" priority="2" dxfId="1" stopIfTrue="1">
      <formula>W30=1</formula>
    </cfRule>
    <cfRule type="expression" priority="3" dxfId="1" stopIfTrue="1">
      <formula>W30=3</formula>
    </cfRule>
  </conditionalFormatting>
  <conditionalFormatting sqref="S28">
    <cfRule type="cellIs" priority="4" dxfId="0" operator="equal" stopIfTrue="1">
      <formula>0</formula>
    </cfRule>
    <cfRule type="expression" priority="5" dxfId="1" stopIfTrue="1">
      <formula>V29=1</formula>
    </cfRule>
    <cfRule type="expression" priority="6" dxfId="1" stopIfTrue="1">
      <formula>V29=3</formula>
    </cfRule>
  </conditionalFormatting>
  <conditionalFormatting sqref="N47">
    <cfRule type="cellIs" priority="7" dxfId="2" operator="equal" stopIfTrue="1">
      <formula>0</formula>
    </cfRule>
    <cfRule type="expression" priority="8" dxfId="1" stopIfTrue="1">
      <formula>Z49=1</formula>
    </cfRule>
    <cfRule type="expression" priority="9" dxfId="1" stopIfTrue="1">
      <formula>Z49=3</formula>
    </cfRule>
  </conditionalFormatting>
  <conditionalFormatting sqref="P28">
    <cfRule type="cellIs" priority="10" dxfId="0" operator="equal" stopIfTrue="1">
      <formula>0</formula>
    </cfRule>
    <cfRule type="expression" priority="11" dxfId="1" stopIfTrue="1">
      <formula>#REF!=1</formula>
    </cfRule>
    <cfRule type="expression" priority="12" dxfId="1" stopIfTrue="1">
      <formula>#REF!=3</formula>
    </cfRule>
  </conditionalFormatting>
  <conditionalFormatting sqref="N28 J28:K28">
    <cfRule type="cellIs" priority="13" dxfId="0" operator="equal" stopIfTrue="1">
      <formula>0</formula>
    </cfRule>
    <cfRule type="expression" priority="14" dxfId="1" stopIfTrue="1">
      <formula>#REF!=1</formula>
    </cfRule>
    <cfRule type="expression" priority="15" dxfId="1" stopIfTrue="1">
      <formula>#REF!=3</formula>
    </cfRule>
  </conditionalFormatting>
  <conditionalFormatting sqref="L28">
    <cfRule type="cellIs" priority="16" dxfId="0" operator="equal" stopIfTrue="1">
      <formula>0</formula>
    </cfRule>
    <cfRule type="expression" priority="17" dxfId="1" stopIfTrue="1">
      <formula>#REF!=1</formula>
    </cfRule>
    <cfRule type="expression" priority="18" dxfId="1" stopIfTrue="1">
      <formula>#REF!=3</formula>
    </cfRule>
  </conditionalFormatting>
  <conditionalFormatting sqref="D14">
    <cfRule type="expression" priority="19" dxfId="1" stopIfTrue="1">
      <formula>$H$10=1</formula>
    </cfRule>
  </conditionalFormatting>
  <dataValidations count="5">
    <dataValidation type="whole" operator="greaterThanOrEqual" allowBlank="1" showInputMessage="1" showErrorMessage="1" errorTitle="Invalid Number" error="This cell should be nil or a positive whole number.  Please correct." sqref="N22:N27 J22:L27 P22:P27 S22:U27 S16:U20 N16:N20 P16:P20 M17:M47 J17:L20 J16:M16 M12:M15 S12:U14 P12:P14 N12:N14 J12:L14 V12:V47 Q12:Q47 J40:L45 N40:N45 P40:P45 S29:U38 S40:U45 N29:N38 P29:P38 J29:L38">
      <formula1>0</formula1>
    </dataValidation>
    <dataValidation type="whole" operator="greaterThanOrEqual" allowBlank="1" showInputMessage="1" showErrorMessage="1" errorTitle="Invalid Number" error="Line 6 should be nil or a positive whole number.  Please correct." sqref="S15:U15 N15 P15 J15:L15">
      <formula1>0</formula1>
    </dataValidation>
    <dataValidation type="whole" allowBlank="1" showInputMessage="1" showErrorMessage="1" errorTitle="Invalid Number" error="Only positive whole numbers should be entered. Please do not use decimal places." sqref="AC6:AC11">
      <formula1>0</formula1>
      <formula2>10000000</formula2>
    </dataValidation>
    <dataValidation type="whole" operator="greaterThanOrEqual" allowBlank="1" showInputMessage="1" showErrorMessage="1" errorTitle="Invalid Number" error="This cell should be nil or a positive whole number. Please correct." sqref="D9:D21">
      <formula1>0</formula1>
    </dataValidation>
    <dataValidation type="list" showInputMessage="1" showErrorMessage="1" sqref="A4:C4">
      <formula1>$BC$307:$BC$766</formula1>
    </dataValidation>
  </dataValidations>
  <printOptions horizontalCentered="1"/>
  <pageMargins left="0.5905511811023623" right="0.6692913385826772" top="0.4724409448818898" bottom="0.7480314960629921" header="0.4330708661417323" footer="0.7874015748031497"/>
  <pageSetup horizontalDpi="600" verticalDpi="600" orientation="portrait" paperSize="9" scale="75" r:id="rId2"/>
  <colBreaks count="2" manualBreakCount="2">
    <brk id="11" max="68" man="1"/>
    <brk id="23" max="58" man="1"/>
  </colBreaks>
  <drawing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GY481"/>
  <sheetViews>
    <sheetView showGridLines="0" zoomScale="75" zoomScaleNormal="75" workbookViewId="0" topLeftCell="A1">
      <selection activeCell="E3" sqref="E3:R446"/>
    </sheetView>
  </sheetViews>
  <sheetFormatPr defaultColWidth="8.88671875" defaultRowHeight="15"/>
  <cols>
    <col min="1" max="1" width="8.88671875" style="76" customWidth="1"/>
    <col min="2" max="2" width="29.77734375" style="76" customWidth="1"/>
    <col min="3" max="3" width="12.21484375" style="77" customWidth="1"/>
    <col min="4" max="4" width="11.88671875" style="77" customWidth="1"/>
    <col min="5" max="5" width="19.21484375" style="77" customWidth="1"/>
    <col min="6" max="6" width="13.5546875" style="77" customWidth="1"/>
    <col min="7" max="7" width="13.4453125" style="77" customWidth="1"/>
    <col min="8" max="8" width="12.5546875" style="77" customWidth="1"/>
    <col min="9" max="9" width="13.5546875" style="77" customWidth="1"/>
    <col min="10" max="10" width="13.99609375" style="77" customWidth="1"/>
    <col min="11" max="11" width="11.21484375" style="77" customWidth="1"/>
    <col min="12" max="12" width="18.10546875" style="77" customWidth="1"/>
    <col min="13" max="13" width="11.21484375" style="77" customWidth="1"/>
    <col min="14" max="14" width="10.5546875" style="77" customWidth="1"/>
    <col min="15" max="15" width="9.4453125" style="77" bestFit="1" customWidth="1"/>
    <col min="16" max="16" width="11.5546875" style="77" customWidth="1"/>
    <col min="17" max="17" width="16.4453125" style="77" customWidth="1"/>
    <col min="18" max="18" width="13.5546875" style="77" customWidth="1"/>
    <col min="19" max="19" width="10.3359375" style="77" customWidth="1"/>
    <col min="20" max="22" width="8.88671875" style="77" customWidth="1"/>
    <col min="23" max="23" width="13.88671875" style="77" customWidth="1"/>
    <col min="24" max="24" width="10.5546875" style="77" customWidth="1"/>
    <col min="25" max="25" width="12.21484375" style="77" customWidth="1"/>
    <col min="26" max="26" width="11.3359375" style="77" customWidth="1"/>
    <col min="27" max="28" width="8.88671875" style="77" customWidth="1"/>
    <col min="29" max="29" width="10.99609375" style="77" bestFit="1" customWidth="1"/>
    <col min="30" max="31" width="8.88671875" style="77" customWidth="1"/>
    <col min="32" max="32" width="9.3359375" style="77" bestFit="1" customWidth="1"/>
    <col min="33" max="33" width="6.77734375" style="77" bestFit="1" customWidth="1"/>
    <col min="34" max="34" width="13.6640625" style="77" bestFit="1" customWidth="1"/>
    <col min="35" max="35" width="8.88671875" style="77" customWidth="1"/>
    <col min="36" max="36" width="9.3359375" style="77" bestFit="1" customWidth="1"/>
    <col min="37" max="37" width="8.88671875" style="77" customWidth="1"/>
    <col min="38" max="38" width="12.3359375" style="77" bestFit="1" customWidth="1"/>
    <col min="39" max="41" width="8.88671875" style="77" customWidth="1"/>
    <col min="42" max="42" width="10.99609375" style="77" bestFit="1" customWidth="1"/>
    <col min="43" max="44" width="8.88671875" style="77" customWidth="1"/>
    <col min="45" max="45" width="9.3359375" style="77" bestFit="1" customWidth="1"/>
    <col min="46" max="48" width="8.88671875" style="77" customWidth="1"/>
    <col min="49" max="49" width="15.77734375" style="77" bestFit="1" customWidth="1"/>
    <col min="50" max="50" width="8.88671875" style="77" customWidth="1"/>
    <col min="51" max="51" width="12.3359375" style="77" bestFit="1" customWidth="1"/>
    <col min="52" max="54" width="8.88671875" style="77" customWidth="1"/>
    <col min="55" max="55" width="10.99609375" style="77" bestFit="1" customWidth="1"/>
    <col min="56" max="57" width="8.88671875" style="77" customWidth="1"/>
    <col min="58" max="58" width="9.3359375" style="77" bestFit="1" customWidth="1"/>
    <col min="59" max="61" width="8.88671875" style="77" customWidth="1"/>
    <col min="62" max="62" width="9.3359375" style="77" bestFit="1" customWidth="1"/>
    <col min="63" max="63" width="8.4453125" style="77" bestFit="1" customWidth="1"/>
    <col min="64" max="64" width="12.3359375" style="77" bestFit="1" customWidth="1"/>
    <col min="65" max="67" width="8.88671875" style="77" customWidth="1"/>
    <col min="68" max="68" width="10.99609375" style="77" bestFit="1" customWidth="1"/>
    <col min="69" max="70" width="8.88671875" style="77" customWidth="1"/>
    <col min="71" max="71" width="9.3359375" style="77" bestFit="1" customWidth="1"/>
    <col min="72" max="72" width="8.88671875" style="77" customWidth="1"/>
    <col min="73" max="73" width="9.88671875" style="77" customWidth="1"/>
    <col min="74" max="74" width="8.88671875" style="77" customWidth="1"/>
    <col min="75" max="75" width="9.3359375" style="77" bestFit="1" customWidth="1"/>
    <col min="76" max="76" width="8.4453125" style="77" bestFit="1" customWidth="1"/>
    <col min="77" max="77" width="12.3359375" style="77" bestFit="1" customWidth="1"/>
    <col min="78" max="80" width="8.88671875" style="77" customWidth="1"/>
    <col min="81" max="81" width="10.99609375" style="77" bestFit="1" customWidth="1"/>
    <col min="82" max="89" width="8.88671875" style="77" customWidth="1"/>
    <col min="90" max="90" width="12.3359375" style="77" bestFit="1" customWidth="1"/>
    <col min="91" max="147" width="8.88671875" style="77" customWidth="1"/>
    <col min="148" max="148" width="8.5546875" style="77" bestFit="1" customWidth="1"/>
    <col min="149" max="149" width="18.3359375" style="77" customWidth="1"/>
    <col min="150" max="150" width="6.77734375" style="77" bestFit="1" customWidth="1"/>
    <col min="151" max="151" width="8.3359375" style="77" bestFit="1" customWidth="1"/>
    <col min="152" max="152" width="7.88671875" style="77" bestFit="1" customWidth="1"/>
    <col min="153" max="153" width="9.3359375" style="77" bestFit="1" customWidth="1"/>
    <col min="154" max="154" width="8.88671875" style="77" customWidth="1"/>
    <col min="155" max="155" width="12.3359375" style="77" bestFit="1" customWidth="1"/>
    <col min="156" max="156" width="10.88671875" style="77" customWidth="1"/>
    <col min="157" max="158" width="8.88671875" style="77" customWidth="1"/>
    <col min="159" max="159" width="10.99609375" style="77" bestFit="1" customWidth="1"/>
    <col min="160" max="161" width="8.88671875" style="77" customWidth="1"/>
    <col min="162" max="162" width="9.3359375" style="77" bestFit="1" customWidth="1"/>
    <col min="163" max="165" width="8.88671875" style="77" customWidth="1"/>
    <col min="166" max="166" width="9.3359375" style="77" bestFit="1" customWidth="1"/>
    <col min="167" max="167" width="8.88671875" style="77" customWidth="1"/>
    <col min="168" max="168" width="12.3359375" style="77" bestFit="1" customWidth="1"/>
    <col min="169" max="169" width="9.77734375" style="77" customWidth="1"/>
    <col min="170" max="174" width="8.88671875" style="77" customWidth="1"/>
    <col min="175" max="175" width="11.77734375" style="77" customWidth="1"/>
    <col min="176" max="176" width="8.88671875" style="77" customWidth="1"/>
    <col min="177" max="177" width="10.99609375" style="77" customWidth="1"/>
    <col min="178" max="178" width="10.21484375" style="77" customWidth="1"/>
    <col min="179" max="179" width="11.6640625" style="77" customWidth="1"/>
    <col min="180" max="180" width="11.3359375" style="77" customWidth="1"/>
    <col min="181" max="181" width="12.88671875" style="77" customWidth="1"/>
    <col min="182" max="182" width="10.21484375" style="77" customWidth="1"/>
    <col min="183" max="183" width="8.3359375" style="77" bestFit="1" customWidth="1"/>
    <col min="184" max="184" width="8.88671875" style="77" customWidth="1"/>
    <col min="185" max="185" width="10.99609375" style="77" bestFit="1" customWidth="1"/>
    <col min="186" max="16384" width="8.88671875" style="77" customWidth="1"/>
  </cols>
  <sheetData>
    <row r="1" spans="1:207" ht="34.5" customHeight="1" thickBot="1">
      <c r="A1" s="172" t="s">
        <v>959</v>
      </c>
      <c r="E1" s="211" t="s">
        <v>960</v>
      </c>
      <c r="F1" s="211"/>
      <c r="G1" s="211"/>
      <c r="H1" s="211"/>
      <c r="I1" s="211"/>
      <c r="J1" s="211"/>
      <c r="K1" s="211"/>
      <c r="L1" s="211"/>
      <c r="M1" s="211"/>
      <c r="N1" s="211"/>
      <c r="O1" s="211"/>
      <c r="P1" s="211"/>
      <c r="Q1" s="211"/>
      <c r="R1" s="211"/>
      <c r="S1" s="68"/>
      <c r="T1" s="70"/>
      <c r="U1" s="70"/>
      <c r="V1" s="68"/>
      <c r="W1" s="68"/>
      <c r="X1" s="70"/>
      <c r="Y1" s="70"/>
      <c r="Z1" s="70"/>
      <c r="AA1" s="70"/>
      <c r="AB1" s="68"/>
      <c r="AC1" s="68"/>
      <c r="AD1" s="70"/>
      <c r="AE1" s="70"/>
      <c r="AF1" s="68"/>
      <c r="AG1" s="68"/>
      <c r="AH1" s="70"/>
      <c r="AI1" s="70"/>
      <c r="AJ1" s="70"/>
      <c r="AK1" s="68"/>
      <c r="AL1" s="70"/>
      <c r="AM1" s="70"/>
      <c r="AN1" s="70"/>
      <c r="AO1" s="70"/>
      <c r="AP1" s="70"/>
      <c r="AQ1" s="70"/>
      <c r="AR1" s="70"/>
      <c r="AS1" s="70"/>
      <c r="AT1" s="70"/>
      <c r="AU1" s="68"/>
      <c r="AV1" s="68"/>
      <c r="AW1" s="71"/>
      <c r="AX1" s="70"/>
      <c r="AY1" s="70"/>
      <c r="AZ1" s="70"/>
      <c r="BA1" s="68"/>
      <c r="BB1" s="71"/>
      <c r="BC1" s="70"/>
      <c r="BD1" s="70"/>
      <c r="BE1" s="70"/>
      <c r="BF1" s="68"/>
      <c r="BG1" s="71"/>
      <c r="BH1" s="70"/>
      <c r="BI1" s="70"/>
      <c r="BJ1" s="70"/>
      <c r="BK1" s="68"/>
      <c r="BL1" s="71"/>
      <c r="BM1" s="70"/>
      <c r="BN1" s="70"/>
      <c r="BO1" s="68"/>
      <c r="BP1" s="68"/>
      <c r="BQ1" s="68"/>
      <c r="BR1" s="70"/>
      <c r="BS1" s="68"/>
      <c r="BT1" s="68"/>
      <c r="BU1" s="70"/>
      <c r="BV1" s="70"/>
      <c r="BW1" s="68"/>
      <c r="BX1" s="68"/>
      <c r="BY1" s="68"/>
      <c r="BZ1" s="68"/>
      <c r="CA1" s="68"/>
      <c r="CB1" s="70"/>
      <c r="CC1" s="68"/>
      <c r="CD1" s="68"/>
      <c r="CE1" s="68"/>
      <c r="CF1" s="71"/>
      <c r="CG1" s="68"/>
      <c r="CH1" s="68"/>
      <c r="CI1" s="68"/>
      <c r="CJ1" s="68"/>
      <c r="CK1" s="71"/>
      <c r="CL1" s="70"/>
      <c r="CM1" s="68"/>
      <c r="CN1" s="68"/>
      <c r="CO1" s="68"/>
      <c r="CP1" s="71"/>
      <c r="CQ1" s="68"/>
      <c r="CR1" s="68"/>
      <c r="CS1" s="68"/>
      <c r="CT1" s="68"/>
      <c r="CU1" s="71"/>
      <c r="CV1" s="68"/>
      <c r="CW1" s="68"/>
      <c r="CX1" s="68"/>
      <c r="CY1" s="68"/>
      <c r="CZ1" s="71"/>
      <c r="DA1" s="68"/>
      <c r="DB1" s="68"/>
      <c r="DC1" s="68"/>
      <c r="DD1" s="68"/>
      <c r="DE1" s="68"/>
      <c r="DF1" s="70"/>
      <c r="DG1" s="70"/>
      <c r="DH1" s="68"/>
      <c r="DI1" s="68"/>
      <c r="DJ1" s="70"/>
      <c r="DK1" s="68"/>
      <c r="DL1" s="68"/>
      <c r="DM1" s="68"/>
      <c r="DN1" s="68"/>
      <c r="DO1" s="70"/>
      <c r="DP1" s="68"/>
      <c r="DQ1" s="68"/>
      <c r="DR1" s="68"/>
      <c r="DS1" s="68"/>
      <c r="DT1" s="70"/>
      <c r="DU1" s="68"/>
      <c r="DV1" s="68"/>
      <c r="DW1" s="68"/>
      <c r="DX1" s="68"/>
      <c r="DY1" s="70"/>
      <c r="DZ1" s="68"/>
      <c r="EA1" s="68"/>
      <c r="EB1" s="68"/>
      <c r="EC1" s="68"/>
      <c r="ED1" s="70"/>
      <c r="EE1" s="68"/>
      <c r="EF1" s="68"/>
      <c r="EG1" s="68"/>
      <c r="EH1" s="68"/>
      <c r="EI1" s="70"/>
      <c r="EJ1" s="70"/>
      <c r="EK1" s="68"/>
      <c r="EL1" s="68"/>
      <c r="EM1" s="68"/>
      <c r="EN1" s="70"/>
      <c r="EO1" s="68"/>
      <c r="EP1" s="68"/>
      <c r="EQ1" s="68"/>
      <c r="ER1" s="68"/>
      <c r="ES1" s="70"/>
      <c r="ET1" s="68"/>
      <c r="EU1" s="68"/>
      <c r="EV1" s="68"/>
      <c r="EW1" s="68"/>
      <c r="EX1" s="70"/>
      <c r="EY1" s="68"/>
      <c r="EZ1" s="68"/>
      <c r="FA1" s="68"/>
      <c r="FB1" s="68"/>
      <c r="FC1" s="70"/>
      <c r="FD1" s="68"/>
      <c r="FE1" s="68"/>
      <c r="FF1" s="68"/>
      <c r="FG1" s="68"/>
      <c r="FH1" s="70"/>
      <c r="FI1" s="68"/>
      <c r="FJ1" s="68"/>
      <c r="FK1" s="68"/>
      <c r="FL1" s="68"/>
      <c r="FM1" s="70"/>
      <c r="FN1" s="68"/>
      <c r="FO1" s="68"/>
      <c r="FP1" s="68"/>
      <c r="FQ1" s="68"/>
      <c r="FR1" s="70"/>
      <c r="FS1" s="68"/>
      <c r="FT1" s="70"/>
      <c r="FU1" s="68"/>
      <c r="FV1" s="68"/>
      <c r="FW1" s="70"/>
      <c r="FX1" s="68"/>
      <c r="FY1" s="68"/>
      <c r="FZ1" s="68"/>
      <c r="GA1" s="71"/>
      <c r="GB1" s="68"/>
      <c r="GC1" s="68"/>
      <c r="GD1" s="68"/>
      <c r="GE1" s="60"/>
      <c r="GF1" s="60"/>
      <c r="GG1" s="60"/>
      <c r="GH1" s="60"/>
      <c r="GI1" s="60"/>
      <c r="GJ1" s="60"/>
      <c r="GK1" s="60"/>
      <c r="GL1" s="60"/>
      <c r="GM1" s="60"/>
      <c r="GN1" s="60"/>
      <c r="GO1" s="60"/>
      <c r="GP1" s="60"/>
      <c r="GQ1" s="60"/>
      <c r="GR1" s="60"/>
      <c r="GS1" s="60"/>
      <c r="GT1" s="60"/>
      <c r="GU1" s="60"/>
      <c r="GV1" s="60"/>
      <c r="GW1" s="60"/>
      <c r="GX1" s="60"/>
      <c r="GY1" s="60"/>
    </row>
    <row r="2" spans="1:207" ht="92.25" customHeight="1" thickBot="1">
      <c r="A2" s="173" t="s">
        <v>858</v>
      </c>
      <c r="B2" s="174" t="s">
        <v>859</v>
      </c>
      <c r="C2" s="175" t="s">
        <v>910</v>
      </c>
      <c r="D2" s="175" t="s">
        <v>911</v>
      </c>
      <c r="E2" s="178" t="s">
        <v>940</v>
      </c>
      <c r="F2" s="176" t="s">
        <v>941</v>
      </c>
      <c r="G2" s="176" t="s">
        <v>942</v>
      </c>
      <c r="H2" s="176" t="s">
        <v>929</v>
      </c>
      <c r="I2" s="176" t="s">
        <v>930</v>
      </c>
      <c r="J2" s="176" t="s">
        <v>931</v>
      </c>
      <c r="K2" s="176" t="s">
        <v>943</v>
      </c>
      <c r="L2" s="176" t="s">
        <v>933</v>
      </c>
      <c r="M2" s="176" t="s">
        <v>934</v>
      </c>
      <c r="N2" s="176" t="s">
        <v>935</v>
      </c>
      <c r="O2" s="176" t="s">
        <v>936</v>
      </c>
      <c r="P2" s="176" t="s">
        <v>944</v>
      </c>
      <c r="Q2" s="176" t="s">
        <v>938</v>
      </c>
      <c r="R2" s="177" t="s">
        <v>956</v>
      </c>
      <c r="S2" s="81"/>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60"/>
      <c r="GF2" s="60"/>
      <c r="GG2" s="60"/>
      <c r="GH2" s="60"/>
      <c r="GI2" s="60"/>
      <c r="GJ2" s="60"/>
      <c r="GK2" s="60"/>
      <c r="GL2" s="60"/>
      <c r="GM2" s="60"/>
      <c r="GN2" s="60"/>
      <c r="GO2" s="60"/>
      <c r="GP2" s="60"/>
      <c r="GQ2" s="60"/>
      <c r="GR2" s="60"/>
      <c r="GS2" s="60"/>
      <c r="GT2" s="60"/>
      <c r="GU2" s="60"/>
      <c r="GV2" s="60"/>
      <c r="GW2" s="60"/>
      <c r="GX2" s="60"/>
      <c r="GY2" s="60"/>
    </row>
    <row r="3" spans="1:186" ht="12.75">
      <c r="A3" s="78" t="s">
        <v>37</v>
      </c>
      <c r="B3" s="78" t="s">
        <v>36</v>
      </c>
      <c r="C3" s="72" t="s">
        <v>912</v>
      </c>
      <c r="D3" s="72" t="s">
        <v>886</v>
      </c>
      <c r="E3" s="179">
        <v>14014</v>
      </c>
      <c r="F3" s="179">
        <v>96</v>
      </c>
      <c r="G3" s="179">
        <v>2412</v>
      </c>
      <c r="H3" s="179">
        <v>366</v>
      </c>
      <c r="I3" s="179">
        <v>0</v>
      </c>
      <c r="J3" s="179">
        <v>0</v>
      </c>
      <c r="K3" s="179">
        <v>4967</v>
      </c>
      <c r="L3" s="179">
        <v>0</v>
      </c>
      <c r="M3" s="179">
        <v>0</v>
      </c>
      <c r="N3" s="179">
        <v>886</v>
      </c>
      <c r="O3" s="179">
        <v>0</v>
      </c>
      <c r="P3" s="179">
        <v>0</v>
      </c>
      <c r="Q3" s="179">
        <v>35946</v>
      </c>
      <c r="R3" s="179">
        <v>58687</v>
      </c>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row>
    <row r="4" spans="1:186" ht="12.75">
      <c r="A4" s="78" t="s">
        <v>73</v>
      </c>
      <c r="B4" s="78" t="s">
        <v>72</v>
      </c>
      <c r="C4" s="72" t="s">
        <v>912</v>
      </c>
      <c r="D4" s="72" t="s">
        <v>886</v>
      </c>
      <c r="E4" s="179">
        <v>68052</v>
      </c>
      <c r="F4" s="179">
        <v>0</v>
      </c>
      <c r="G4" s="179">
        <v>600</v>
      </c>
      <c r="H4" s="179">
        <v>2052</v>
      </c>
      <c r="I4" s="179">
        <v>0</v>
      </c>
      <c r="J4" s="179">
        <v>0</v>
      </c>
      <c r="K4" s="179">
        <v>14306</v>
      </c>
      <c r="L4" s="179">
        <v>28847</v>
      </c>
      <c r="M4" s="179">
        <v>0</v>
      </c>
      <c r="N4" s="179">
        <v>15750</v>
      </c>
      <c r="O4" s="179">
        <v>0</v>
      </c>
      <c r="P4" s="179">
        <v>0</v>
      </c>
      <c r="Q4" s="179">
        <v>35635</v>
      </c>
      <c r="R4" s="179">
        <v>165242</v>
      </c>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row>
    <row r="5" spans="1:186" ht="12.75">
      <c r="A5" s="78" t="s">
        <v>619</v>
      </c>
      <c r="B5" s="78" t="s">
        <v>618</v>
      </c>
      <c r="C5" s="72" t="s">
        <v>912</v>
      </c>
      <c r="D5" s="72" t="s">
        <v>886</v>
      </c>
      <c r="E5" s="179">
        <v>19974</v>
      </c>
      <c r="F5" s="179">
        <v>0</v>
      </c>
      <c r="G5" s="179">
        <v>8718</v>
      </c>
      <c r="H5" s="179">
        <v>0</v>
      </c>
      <c r="I5" s="179">
        <v>0</v>
      </c>
      <c r="J5" s="179">
        <v>0</v>
      </c>
      <c r="K5" s="179">
        <v>9130</v>
      </c>
      <c r="L5" s="179">
        <v>0</v>
      </c>
      <c r="M5" s="179">
        <v>0</v>
      </c>
      <c r="N5" s="179">
        <v>2508</v>
      </c>
      <c r="O5" s="179">
        <v>650</v>
      </c>
      <c r="P5" s="179">
        <v>0</v>
      </c>
      <c r="Q5" s="179">
        <v>1798</v>
      </c>
      <c r="R5" s="179">
        <v>42778</v>
      </c>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row>
    <row r="6" spans="1:186" ht="12.75">
      <c r="A6" s="78" t="s">
        <v>487</v>
      </c>
      <c r="B6" s="78" t="s">
        <v>486</v>
      </c>
      <c r="C6" s="72" t="s">
        <v>912</v>
      </c>
      <c r="D6" s="72" t="s">
        <v>886</v>
      </c>
      <c r="E6" s="179">
        <v>18558</v>
      </c>
      <c r="F6" s="179">
        <v>0</v>
      </c>
      <c r="G6" s="179">
        <v>1032</v>
      </c>
      <c r="H6" s="179">
        <v>1202</v>
      </c>
      <c r="I6" s="179">
        <v>0</v>
      </c>
      <c r="J6" s="179">
        <v>0</v>
      </c>
      <c r="K6" s="179">
        <v>7882</v>
      </c>
      <c r="L6" s="179">
        <v>0</v>
      </c>
      <c r="M6" s="179">
        <v>0</v>
      </c>
      <c r="N6" s="179">
        <v>1606</v>
      </c>
      <c r="O6" s="179">
        <v>1000</v>
      </c>
      <c r="P6" s="179">
        <v>0</v>
      </c>
      <c r="Q6" s="179">
        <v>7956</v>
      </c>
      <c r="R6" s="179">
        <v>39236</v>
      </c>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row>
    <row r="7" spans="1:186" ht="12.75">
      <c r="A7" s="78" t="s">
        <v>416</v>
      </c>
      <c r="B7" s="78" t="s">
        <v>415</v>
      </c>
      <c r="C7" s="72" t="s">
        <v>913</v>
      </c>
      <c r="D7" s="72" t="s">
        <v>886</v>
      </c>
      <c r="E7" s="179">
        <v>76779</v>
      </c>
      <c r="F7" s="179">
        <v>0</v>
      </c>
      <c r="G7" s="179">
        <v>0</v>
      </c>
      <c r="H7" s="179">
        <v>956</v>
      </c>
      <c r="I7" s="179">
        <v>0</v>
      </c>
      <c r="J7" s="179">
        <v>0</v>
      </c>
      <c r="K7" s="179">
        <v>4869</v>
      </c>
      <c r="L7" s="179">
        <v>1090</v>
      </c>
      <c r="M7" s="179">
        <v>8728</v>
      </c>
      <c r="N7" s="179">
        <v>5929</v>
      </c>
      <c r="O7" s="179">
        <v>0</v>
      </c>
      <c r="P7" s="179">
        <v>0</v>
      </c>
      <c r="Q7" s="179">
        <v>18418</v>
      </c>
      <c r="R7" s="179">
        <v>116769</v>
      </c>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row>
    <row r="8" spans="1:186" ht="12.75">
      <c r="A8" s="79" t="s">
        <v>862</v>
      </c>
      <c r="B8" s="79" t="s">
        <v>861</v>
      </c>
      <c r="C8" s="72" t="s">
        <v>913</v>
      </c>
      <c r="D8" s="72" t="s">
        <v>886</v>
      </c>
      <c r="E8" s="179">
        <v>36789</v>
      </c>
      <c r="F8" s="179">
        <v>0</v>
      </c>
      <c r="G8" s="179">
        <v>15109</v>
      </c>
      <c r="H8" s="179">
        <v>0</v>
      </c>
      <c r="I8" s="179">
        <v>0</v>
      </c>
      <c r="J8" s="179">
        <v>0</v>
      </c>
      <c r="K8" s="179">
        <v>530</v>
      </c>
      <c r="L8" s="179">
        <v>0</v>
      </c>
      <c r="M8" s="179">
        <v>0</v>
      </c>
      <c r="N8" s="179">
        <v>4797</v>
      </c>
      <c r="O8" s="179">
        <v>0</v>
      </c>
      <c r="P8" s="179">
        <v>0</v>
      </c>
      <c r="Q8" s="179">
        <v>13913</v>
      </c>
      <c r="R8" s="179">
        <v>71138</v>
      </c>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row>
    <row r="9" spans="1:186" ht="12.75">
      <c r="A9" s="79" t="s">
        <v>864</v>
      </c>
      <c r="B9" s="79" t="s">
        <v>863</v>
      </c>
      <c r="C9" s="72" t="s">
        <v>913</v>
      </c>
      <c r="D9" s="72" t="s">
        <v>886</v>
      </c>
      <c r="E9" s="179">
        <v>41806</v>
      </c>
      <c r="F9" s="179">
        <v>0</v>
      </c>
      <c r="G9" s="179">
        <v>7577</v>
      </c>
      <c r="H9" s="179">
        <v>0</v>
      </c>
      <c r="I9" s="179">
        <v>0</v>
      </c>
      <c r="J9" s="179">
        <v>0</v>
      </c>
      <c r="K9" s="179">
        <v>11200</v>
      </c>
      <c r="L9" s="179">
        <v>2043</v>
      </c>
      <c r="M9" s="179">
        <v>3899</v>
      </c>
      <c r="N9" s="179">
        <v>0</v>
      </c>
      <c r="O9" s="179">
        <v>0</v>
      </c>
      <c r="P9" s="179">
        <v>0</v>
      </c>
      <c r="Q9" s="179">
        <v>19562</v>
      </c>
      <c r="R9" s="179">
        <v>86087</v>
      </c>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row>
    <row r="10" spans="1:186" ht="12.75">
      <c r="A10" s="78" t="s">
        <v>59</v>
      </c>
      <c r="B10" s="78" t="s">
        <v>58</v>
      </c>
      <c r="C10" s="72" t="s">
        <v>914</v>
      </c>
      <c r="D10" s="72" t="s">
        <v>886</v>
      </c>
      <c r="E10" s="179">
        <v>12166</v>
      </c>
      <c r="F10" s="179">
        <v>0</v>
      </c>
      <c r="G10" s="179">
        <v>2054</v>
      </c>
      <c r="H10" s="179">
        <v>0</v>
      </c>
      <c r="I10" s="179">
        <v>0</v>
      </c>
      <c r="J10" s="179">
        <v>0</v>
      </c>
      <c r="K10" s="179">
        <v>6350</v>
      </c>
      <c r="L10" s="179">
        <v>0</v>
      </c>
      <c r="M10" s="179">
        <v>0</v>
      </c>
      <c r="N10" s="179">
        <v>0</v>
      </c>
      <c r="O10" s="179">
        <v>0</v>
      </c>
      <c r="P10" s="179">
        <v>0</v>
      </c>
      <c r="Q10" s="179">
        <v>3410</v>
      </c>
      <c r="R10" s="179">
        <v>23980</v>
      </c>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row>
    <row r="11" spans="1:186" ht="12.75">
      <c r="A11" s="78" t="s">
        <v>780</v>
      </c>
      <c r="B11" s="78" t="s">
        <v>779</v>
      </c>
      <c r="C11" s="72" t="s">
        <v>914</v>
      </c>
      <c r="D11" s="72" t="s">
        <v>886</v>
      </c>
      <c r="E11" s="179">
        <v>13379</v>
      </c>
      <c r="F11" s="179">
        <v>0</v>
      </c>
      <c r="G11" s="179">
        <v>3374</v>
      </c>
      <c r="H11" s="179">
        <v>0</v>
      </c>
      <c r="I11" s="179">
        <v>282</v>
      </c>
      <c r="J11" s="179">
        <v>0</v>
      </c>
      <c r="K11" s="179">
        <v>600</v>
      </c>
      <c r="L11" s="179">
        <v>0</v>
      </c>
      <c r="M11" s="179">
        <v>0</v>
      </c>
      <c r="N11" s="179">
        <v>0</v>
      </c>
      <c r="O11" s="179">
        <v>0</v>
      </c>
      <c r="P11" s="179">
        <v>0</v>
      </c>
      <c r="Q11" s="179">
        <v>8865</v>
      </c>
      <c r="R11" s="179">
        <v>26500</v>
      </c>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row>
    <row r="12" spans="1:186" ht="12.75">
      <c r="A12" s="78" t="s">
        <v>549</v>
      </c>
      <c r="B12" s="78" t="s">
        <v>548</v>
      </c>
      <c r="C12" s="72" t="s">
        <v>914</v>
      </c>
      <c r="D12" s="72" t="s">
        <v>886</v>
      </c>
      <c r="E12" s="179">
        <v>23022</v>
      </c>
      <c r="F12" s="179">
        <v>0</v>
      </c>
      <c r="G12" s="179">
        <v>1000</v>
      </c>
      <c r="H12" s="179">
        <v>0</v>
      </c>
      <c r="I12" s="179">
        <v>0</v>
      </c>
      <c r="J12" s="179">
        <v>0</v>
      </c>
      <c r="K12" s="179">
        <v>5200</v>
      </c>
      <c r="L12" s="179">
        <v>0</v>
      </c>
      <c r="M12" s="179">
        <v>5505</v>
      </c>
      <c r="N12" s="179">
        <v>0</v>
      </c>
      <c r="O12" s="179">
        <v>0</v>
      </c>
      <c r="P12" s="179">
        <v>0</v>
      </c>
      <c r="Q12" s="179">
        <v>9871</v>
      </c>
      <c r="R12" s="179">
        <v>44598</v>
      </c>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row>
    <row r="13" spans="1:186" ht="12.75">
      <c r="A13" s="78" t="s">
        <v>607</v>
      </c>
      <c r="B13" s="78" t="s">
        <v>606</v>
      </c>
      <c r="C13" s="72" t="s">
        <v>914</v>
      </c>
      <c r="D13" s="72" t="s">
        <v>886</v>
      </c>
      <c r="E13" s="179">
        <v>14413</v>
      </c>
      <c r="F13" s="179">
        <v>0</v>
      </c>
      <c r="G13" s="179">
        <v>2740</v>
      </c>
      <c r="H13" s="179">
        <v>0</v>
      </c>
      <c r="I13" s="179">
        <v>74</v>
      </c>
      <c r="J13" s="179">
        <v>0</v>
      </c>
      <c r="K13" s="179">
        <v>11610</v>
      </c>
      <c r="L13" s="179">
        <v>15368</v>
      </c>
      <c r="M13" s="179">
        <v>344</v>
      </c>
      <c r="N13" s="179">
        <v>11350</v>
      </c>
      <c r="O13" s="179">
        <v>0</v>
      </c>
      <c r="P13" s="179">
        <v>0</v>
      </c>
      <c r="Q13" s="179">
        <v>0</v>
      </c>
      <c r="R13" s="179">
        <v>55899</v>
      </c>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row>
    <row r="14" spans="1:186" ht="12.75">
      <c r="A14" s="78" t="s">
        <v>824</v>
      </c>
      <c r="B14" s="78" t="s">
        <v>823</v>
      </c>
      <c r="C14" s="72" t="s">
        <v>914</v>
      </c>
      <c r="D14" s="72" t="s">
        <v>886</v>
      </c>
      <c r="E14" s="179">
        <v>10944</v>
      </c>
      <c r="F14" s="179">
        <v>0</v>
      </c>
      <c r="G14" s="179">
        <v>2577</v>
      </c>
      <c r="H14" s="179">
        <v>140</v>
      </c>
      <c r="I14" s="179">
        <v>0</v>
      </c>
      <c r="J14" s="179">
        <v>0</v>
      </c>
      <c r="K14" s="179">
        <v>2000</v>
      </c>
      <c r="L14" s="179">
        <v>0</v>
      </c>
      <c r="M14" s="179">
        <v>0</v>
      </c>
      <c r="N14" s="179">
        <v>700</v>
      </c>
      <c r="O14" s="179">
        <v>0</v>
      </c>
      <c r="P14" s="179">
        <v>0</v>
      </c>
      <c r="Q14" s="179">
        <v>3447</v>
      </c>
      <c r="R14" s="179">
        <v>19808</v>
      </c>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row>
    <row r="15" spans="1:186" ht="12.75">
      <c r="A15" s="78" t="s">
        <v>830</v>
      </c>
      <c r="B15" s="78" t="s">
        <v>829</v>
      </c>
      <c r="C15" s="72" t="s">
        <v>914</v>
      </c>
      <c r="D15" s="72" t="s">
        <v>886</v>
      </c>
      <c r="E15" s="179">
        <v>20146</v>
      </c>
      <c r="F15" s="179">
        <v>0</v>
      </c>
      <c r="G15" s="179">
        <v>0</v>
      </c>
      <c r="H15" s="179">
        <v>0</v>
      </c>
      <c r="I15" s="179">
        <v>0</v>
      </c>
      <c r="J15" s="179">
        <v>0</v>
      </c>
      <c r="K15" s="179">
        <v>1486</v>
      </c>
      <c r="L15" s="179">
        <v>0</v>
      </c>
      <c r="M15" s="179">
        <v>5000</v>
      </c>
      <c r="N15" s="179">
        <v>550</v>
      </c>
      <c r="O15" s="179">
        <v>0</v>
      </c>
      <c r="P15" s="179">
        <v>0</v>
      </c>
      <c r="Q15" s="179">
        <v>5932</v>
      </c>
      <c r="R15" s="179">
        <v>33114</v>
      </c>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row>
    <row r="16" spans="1:186" ht="12.75">
      <c r="A16" s="78" t="s">
        <v>451</v>
      </c>
      <c r="B16" s="78" t="s">
        <v>450</v>
      </c>
      <c r="C16" s="72" t="s">
        <v>914</v>
      </c>
      <c r="D16" s="72" t="s">
        <v>886</v>
      </c>
      <c r="E16" s="179">
        <v>42991</v>
      </c>
      <c r="F16" s="179">
        <v>0</v>
      </c>
      <c r="G16" s="179">
        <v>14613</v>
      </c>
      <c r="H16" s="179">
        <v>53</v>
      </c>
      <c r="I16" s="179">
        <v>0</v>
      </c>
      <c r="J16" s="179">
        <v>0</v>
      </c>
      <c r="K16" s="179">
        <v>789</v>
      </c>
      <c r="L16" s="179">
        <v>16655</v>
      </c>
      <c r="M16" s="179">
        <v>0</v>
      </c>
      <c r="N16" s="179">
        <v>98</v>
      </c>
      <c r="O16" s="179">
        <v>8045</v>
      </c>
      <c r="P16" s="179">
        <v>0</v>
      </c>
      <c r="Q16" s="179">
        <v>50233</v>
      </c>
      <c r="R16" s="179">
        <v>133477</v>
      </c>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row>
    <row r="17" spans="1:186" ht="12.75">
      <c r="A17" s="78" t="s">
        <v>85</v>
      </c>
      <c r="B17" s="78" t="s">
        <v>84</v>
      </c>
      <c r="C17" s="72" t="s">
        <v>914</v>
      </c>
      <c r="D17" s="72" t="s">
        <v>887</v>
      </c>
      <c r="E17" s="179">
        <v>69366</v>
      </c>
      <c r="F17" s="179">
        <v>0</v>
      </c>
      <c r="G17" s="179">
        <v>3197</v>
      </c>
      <c r="H17" s="179">
        <v>1150</v>
      </c>
      <c r="I17" s="179">
        <v>65</v>
      </c>
      <c r="J17" s="179">
        <v>0</v>
      </c>
      <c r="K17" s="179">
        <v>16032</v>
      </c>
      <c r="L17" s="179">
        <v>0</v>
      </c>
      <c r="M17" s="179">
        <v>0</v>
      </c>
      <c r="N17" s="179">
        <v>16453</v>
      </c>
      <c r="O17" s="179">
        <v>0</v>
      </c>
      <c r="P17" s="179">
        <v>0</v>
      </c>
      <c r="Q17" s="179">
        <v>0</v>
      </c>
      <c r="R17" s="179">
        <v>106263</v>
      </c>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row>
    <row r="18" spans="1:186" ht="12.75">
      <c r="A18" s="78" t="s">
        <v>19</v>
      </c>
      <c r="B18" s="78" t="s">
        <v>18</v>
      </c>
      <c r="C18" s="72" t="s">
        <v>914</v>
      </c>
      <c r="D18" s="72" t="s">
        <v>883</v>
      </c>
      <c r="E18" s="179">
        <v>0</v>
      </c>
      <c r="F18" s="179">
        <v>0</v>
      </c>
      <c r="G18" s="179">
        <v>0</v>
      </c>
      <c r="H18" s="179">
        <v>0</v>
      </c>
      <c r="I18" s="179">
        <v>0</v>
      </c>
      <c r="J18" s="179">
        <v>0</v>
      </c>
      <c r="K18" s="179">
        <v>1500</v>
      </c>
      <c r="L18" s="179">
        <v>0</v>
      </c>
      <c r="M18" s="179">
        <v>0</v>
      </c>
      <c r="N18" s="179">
        <v>5480</v>
      </c>
      <c r="O18" s="179">
        <v>0</v>
      </c>
      <c r="P18" s="179">
        <v>0</v>
      </c>
      <c r="Q18" s="179">
        <v>27437</v>
      </c>
      <c r="R18" s="179">
        <v>34417</v>
      </c>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row>
    <row r="19" spans="1:186" ht="12.75">
      <c r="A19" s="78" t="s">
        <v>129</v>
      </c>
      <c r="B19" s="78" t="s">
        <v>128</v>
      </c>
      <c r="C19" s="72" t="s">
        <v>914</v>
      </c>
      <c r="D19" s="72" t="s">
        <v>883</v>
      </c>
      <c r="E19" s="179">
        <v>240</v>
      </c>
      <c r="F19" s="179">
        <v>0</v>
      </c>
      <c r="G19" s="179">
        <v>60</v>
      </c>
      <c r="H19" s="179">
        <v>0</v>
      </c>
      <c r="I19" s="179">
        <v>0</v>
      </c>
      <c r="J19" s="179">
        <v>0</v>
      </c>
      <c r="K19" s="179">
        <v>305</v>
      </c>
      <c r="L19" s="179">
        <v>0</v>
      </c>
      <c r="M19" s="179">
        <v>0</v>
      </c>
      <c r="N19" s="179">
        <v>0</v>
      </c>
      <c r="O19" s="179">
        <v>0</v>
      </c>
      <c r="P19" s="179">
        <v>0</v>
      </c>
      <c r="Q19" s="179">
        <v>0</v>
      </c>
      <c r="R19" s="179">
        <v>605</v>
      </c>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row>
    <row r="20" spans="1:186" ht="12.75">
      <c r="A20" s="78" t="s">
        <v>613</v>
      </c>
      <c r="B20" s="78" t="s">
        <v>612</v>
      </c>
      <c r="C20" s="72" t="s">
        <v>914</v>
      </c>
      <c r="D20" s="72" t="s">
        <v>883</v>
      </c>
      <c r="E20" s="179">
        <v>220</v>
      </c>
      <c r="F20" s="179">
        <v>0</v>
      </c>
      <c r="G20" s="179">
        <v>0</v>
      </c>
      <c r="H20" s="179">
        <v>0</v>
      </c>
      <c r="I20" s="179">
        <v>0</v>
      </c>
      <c r="J20" s="179">
        <v>0</v>
      </c>
      <c r="K20" s="179">
        <v>778</v>
      </c>
      <c r="L20" s="179">
        <v>0</v>
      </c>
      <c r="M20" s="179">
        <v>0</v>
      </c>
      <c r="N20" s="179">
        <v>0</v>
      </c>
      <c r="O20" s="179">
        <v>0</v>
      </c>
      <c r="P20" s="179">
        <v>0</v>
      </c>
      <c r="Q20" s="179">
        <v>0</v>
      </c>
      <c r="R20" s="179">
        <v>998</v>
      </c>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row>
    <row r="21" spans="1:186" ht="12.75">
      <c r="A21" s="78" t="s">
        <v>842</v>
      </c>
      <c r="B21" s="78" t="s">
        <v>841</v>
      </c>
      <c r="C21" s="72" t="s">
        <v>914</v>
      </c>
      <c r="D21" s="72" t="s">
        <v>883</v>
      </c>
      <c r="E21" s="179">
        <v>445</v>
      </c>
      <c r="F21" s="179">
        <v>0</v>
      </c>
      <c r="G21" s="179">
        <v>266</v>
      </c>
      <c r="H21" s="179">
        <v>0</v>
      </c>
      <c r="I21" s="179">
        <v>0</v>
      </c>
      <c r="J21" s="179">
        <v>0</v>
      </c>
      <c r="K21" s="179">
        <v>4519</v>
      </c>
      <c r="L21" s="179">
        <v>0</v>
      </c>
      <c r="M21" s="179">
        <v>0</v>
      </c>
      <c r="N21" s="179">
        <v>185</v>
      </c>
      <c r="O21" s="179">
        <v>0</v>
      </c>
      <c r="P21" s="179">
        <v>0</v>
      </c>
      <c r="Q21" s="179">
        <v>993</v>
      </c>
      <c r="R21" s="179">
        <v>6408</v>
      </c>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row>
    <row r="22" spans="1:186" ht="12.75">
      <c r="A22" s="78" t="s">
        <v>537</v>
      </c>
      <c r="B22" s="78" t="s">
        <v>536</v>
      </c>
      <c r="C22" s="72" t="s">
        <v>913</v>
      </c>
      <c r="D22" s="72" t="s">
        <v>886</v>
      </c>
      <c r="E22" s="179">
        <v>30224</v>
      </c>
      <c r="F22" s="179">
        <v>0</v>
      </c>
      <c r="G22" s="179">
        <v>1600</v>
      </c>
      <c r="H22" s="179">
        <v>1852</v>
      </c>
      <c r="I22" s="179">
        <v>0</v>
      </c>
      <c r="J22" s="179">
        <v>0</v>
      </c>
      <c r="K22" s="179">
        <v>15495</v>
      </c>
      <c r="L22" s="179">
        <v>0</v>
      </c>
      <c r="M22" s="179">
        <v>0</v>
      </c>
      <c r="N22" s="179">
        <v>0</v>
      </c>
      <c r="O22" s="179">
        <v>0</v>
      </c>
      <c r="P22" s="179">
        <v>0</v>
      </c>
      <c r="Q22" s="179">
        <v>195408</v>
      </c>
      <c r="R22" s="179">
        <v>244579</v>
      </c>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row>
    <row r="23" spans="1:186" ht="12.75">
      <c r="A23" s="78" t="s">
        <v>97</v>
      </c>
      <c r="B23" s="78" t="s">
        <v>96</v>
      </c>
      <c r="C23" s="72" t="s">
        <v>913</v>
      </c>
      <c r="D23" s="72" t="s">
        <v>887</v>
      </c>
      <c r="E23" s="179">
        <v>68352</v>
      </c>
      <c r="F23" s="179">
        <v>0</v>
      </c>
      <c r="G23" s="179">
        <v>19955</v>
      </c>
      <c r="H23" s="179">
        <v>0</v>
      </c>
      <c r="I23" s="179">
        <v>0</v>
      </c>
      <c r="J23" s="179">
        <v>0</v>
      </c>
      <c r="K23" s="179">
        <v>5375</v>
      </c>
      <c r="L23" s="179">
        <v>0</v>
      </c>
      <c r="M23" s="179">
        <v>0</v>
      </c>
      <c r="N23" s="179">
        <v>0</v>
      </c>
      <c r="O23" s="179">
        <v>0</v>
      </c>
      <c r="P23" s="179">
        <v>0</v>
      </c>
      <c r="Q23" s="179">
        <v>50760</v>
      </c>
      <c r="R23" s="179">
        <v>144442</v>
      </c>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row>
    <row r="24" spans="1:186" ht="12.75">
      <c r="A24" s="78" t="s">
        <v>95</v>
      </c>
      <c r="B24" s="78" t="s">
        <v>94</v>
      </c>
      <c r="C24" s="72" t="s">
        <v>913</v>
      </c>
      <c r="D24" s="72" t="s">
        <v>883</v>
      </c>
      <c r="E24" s="179">
        <v>3514</v>
      </c>
      <c r="F24" s="179">
        <v>0</v>
      </c>
      <c r="G24" s="179">
        <v>2843</v>
      </c>
      <c r="H24" s="179">
        <v>165</v>
      </c>
      <c r="I24" s="179">
        <v>0</v>
      </c>
      <c r="J24" s="179">
        <v>0</v>
      </c>
      <c r="K24" s="179">
        <v>937</v>
      </c>
      <c r="L24" s="179">
        <v>11073</v>
      </c>
      <c r="M24" s="179">
        <v>7673</v>
      </c>
      <c r="N24" s="179">
        <v>8727</v>
      </c>
      <c r="O24" s="179">
        <v>0</v>
      </c>
      <c r="P24" s="179">
        <v>0</v>
      </c>
      <c r="Q24" s="179">
        <v>0</v>
      </c>
      <c r="R24" s="179">
        <v>34932</v>
      </c>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row>
    <row r="25" spans="1:186" ht="12.75">
      <c r="A25" s="78" t="s">
        <v>203</v>
      </c>
      <c r="B25" s="78" t="s">
        <v>202</v>
      </c>
      <c r="C25" s="72" t="s">
        <v>913</v>
      </c>
      <c r="D25" s="72" t="s">
        <v>883</v>
      </c>
      <c r="E25" s="179">
        <v>461</v>
      </c>
      <c r="F25" s="179">
        <v>0</v>
      </c>
      <c r="G25" s="179">
        <v>140</v>
      </c>
      <c r="H25" s="179">
        <v>0</v>
      </c>
      <c r="I25" s="179">
        <v>0</v>
      </c>
      <c r="J25" s="179">
        <v>0</v>
      </c>
      <c r="K25" s="179">
        <v>692</v>
      </c>
      <c r="L25" s="179">
        <v>0</v>
      </c>
      <c r="M25" s="179">
        <v>0</v>
      </c>
      <c r="N25" s="179">
        <v>181</v>
      </c>
      <c r="O25" s="179">
        <v>0</v>
      </c>
      <c r="P25" s="179">
        <v>0</v>
      </c>
      <c r="Q25" s="179">
        <v>0</v>
      </c>
      <c r="R25" s="179">
        <v>1474</v>
      </c>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row>
    <row r="26" spans="1:186" ht="12.75">
      <c r="A26" s="78" t="s">
        <v>254</v>
      </c>
      <c r="B26" s="78" t="s">
        <v>253</v>
      </c>
      <c r="C26" s="72" t="s">
        <v>913</v>
      </c>
      <c r="D26" s="72" t="s">
        <v>883</v>
      </c>
      <c r="E26" s="179">
        <v>580</v>
      </c>
      <c r="F26" s="179">
        <v>0</v>
      </c>
      <c r="G26" s="179">
        <v>0</v>
      </c>
      <c r="H26" s="179">
        <v>0</v>
      </c>
      <c r="I26" s="179">
        <v>0</v>
      </c>
      <c r="J26" s="179">
        <v>0</v>
      </c>
      <c r="K26" s="179">
        <v>4403</v>
      </c>
      <c r="L26" s="179">
        <v>0</v>
      </c>
      <c r="M26" s="179">
        <v>0</v>
      </c>
      <c r="N26" s="179">
        <v>50</v>
      </c>
      <c r="O26" s="179">
        <v>0</v>
      </c>
      <c r="P26" s="179">
        <v>0</v>
      </c>
      <c r="Q26" s="179">
        <v>0</v>
      </c>
      <c r="R26" s="179">
        <v>5033</v>
      </c>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row>
    <row r="27" spans="1:186" ht="12.75">
      <c r="A27" s="78" t="s">
        <v>615</v>
      </c>
      <c r="B27" s="78" t="s">
        <v>614</v>
      </c>
      <c r="C27" s="72" t="s">
        <v>913</v>
      </c>
      <c r="D27" s="72" t="s">
        <v>883</v>
      </c>
      <c r="E27" s="179">
        <v>240</v>
      </c>
      <c r="F27" s="179">
        <v>0</v>
      </c>
      <c r="G27" s="179">
        <v>546</v>
      </c>
      <c r="H27" s="179">
        <v>0</v>
      </c>
      <c r="I27" s="179">
        <v>0</v>
      </c>
      <c r="J27" s="179">
        <v>0</v>
      </c>
      <c r="K27" s="179">
        <v>2198</v>
      </c>
      <c r="L27" s="179">
        <v>1611</v>
      </c>
      <c r="M27" s="179">
        <v>5512</v>
      </c>
      <c r="N27" s="179">
        <v>275</v>
      </c>
      <c r="O27" s="179">
        <v>0</v>
      </c>
      <c r="P27" s="179">
        <v>0</v>
      </c>
      <c r="Q27" s="179">
        <v>0</v>
      </c>
      <c r="R27" s="179">
        <v>10382</v>
      </c>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row>
    <row r="28" spans="1:186" ht="12.75">
      <c r="A28" s="78" t="s">
        <v>346</v>
      </c>
      <c r="B28" s="78" t="s">
        <v>345</v>
      </c>
      <c r="C28" s="72" t="s">
        <v>913</v>
      </c>
      <c r="D28" s="72" t="s">
        <v>883</v>
      </c>
      <c r="E28" s="179">
        <v>453</v>
      </c>
      <c r="F28" s="179">
        <v>0</v>
      </c>
      <c r="G28" s="179">
        <v>830</v>
      </c>
      <c r="H28" s="179">
        <v>1366</v>
      </c>
      <c r="I28" s="179">
        <v>0</v>
      </c>
      <c r="J28" s="179">
        <v>0</v>
      </c>
      <c r="K28" s="179">
        <v>1310</v>
      </c>
      <c r="L28" s="179">
        <v>0</v>
      </c>
      <c r="M28" s="179">
        <v>0</v>
      </c>
      <c r="N28" s="179">
        <v>0</v>
      </c>
      <c r="O28" s="179">
        <v>0</v>
      </c>
      <c r="P28" s="179">
        <v>0</v>
      </c>
      <c r="Q28" s="179">
        <v>10390</v>
      </c>
      <c r="R28" s="179">
        <v>14349</v>
      </c>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row>
    <row r="29" spans="1:186" ht="12.75">
      <c r="A29" s="78" t="s">
        <v>292</v>
      </c>
      <c r="B29" s="78" t="s">
        <v>291</v>
      </c>
      <c r="C29" s="72" t="s">
        <v>915</v>
      </c>
      <c r="D29" s="72" t="s">
        <v>886</v>
      </c>
      <c r="E29" s="179">
        <v>26456</v>
      </c>
      <c r="F29" s="179">
        <v>0</v>
      </c>
      <c r="G29" s="179">
        <v>0</v>
      </c>
      <c r="H29" s="179">
        <v>1055</v>
      </c>
      <c r="I29" s="179">
        <v>0</v>
      </c>
      <c r="J29" s="179">
        <v>0</v>
      </c>
      <c r="K29" s="179">
        <v>4672</v>
      </c>
      <c r="L29" s="179">
        <v>0</v>
      </c>
      <c r="M29" s="179">
        <v>0</v>
      </c>
      <c r="N29" s="179">
        <v>431</v>
      </c>
      <c r="O29" s="179">
        <v>0</v>
      </c>
      <c r="P29" s="179">
        <v>0</v>
      </c>
      <c r="Q29" s="179">
        <v>34832</v>
      </c>
      <c r="R29" s="179">
        <v>67446</v>
      </c>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row>
    <row r="30" spans="1:186" ht="12.75">
      <c r="A30" s="78" t="s">
        <v>760</v>
      </c>
      <c r="B30" s="78" t="s">
        <v>759</v>
      </c>
      <c r="C30" s="72" t="s">
        <v>915</v>
      </c>
      <c r="D30" s="72" t="s">
        <v>886</v>
      </c>
      <c r="E30" s="179">
        <v>12642</v>
      </c>
      <c r="F30" s="179">
        <v>0</v>
      </c>
      <c r="G30" s="179">
        <v>3858</v>
      </c>
      <c r="H30" s="179">
        <v>800</v>
      </c>
      <c r="I30" s="179">
        <v>0</v>
      </c>
      <c r="J30" s="179">
        <v>0</v>
      </c>
      <c r="K30" s="179">
        <v>6185</v>
      </c>
      <c r="L30" s="179">
        <v>0</v>
      </c>
      <c r="M30" s="179">
        <v>0</v>
      </c>
      <c r="N30" s="179">
        <v>1117</v>
      </c>
      <c r="O30" s="179">
        <v>0</v>
      </c>
      <c r="P30" s="179">
        <v>0</v>
      </c>
      <c r="Q30" s="179">
        <v>57015</v>
      </c>
      <c r="R30" s="179">
        <v>81617</v>
      </c>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row>
    <row r="31" spans="1:186" ht="12.75">
      <c r="A31" s="79" t="s">
        <v>866</v>
      </c>
      <c r="B31" s="79" t="s">
        <v>865</v>
      </c>
      <c r="C31" s="72" t="s">
        <v>915</v>
      </c>
      <c r="D31" s="73" t="s">
        <v>886</v>
      </c>
      <c r="E31" s="179">
        <v>36125</v>
      </c>
      <c r="F31" s="179">
        <v>0</v>
      </c>
      <c r="G31" s="179">
        <v>176</v>
      </c>
      <c r="H31" s="179">
        <v>0</v>
      </c>
      <c r="I31" s="179">
        <v>0</v>
      </c>
      <c r="J31" s="179">
        <v>0</v>
      </c>
      <c r="K31" s="179">
        <v>15273</v>
      </c>
      <c r="L31" s="179">
        <v>0</v>
      </c>
      <c r="M31" s="179">
        <v>0</v>
      </c>
      <c r="N31" s="179">
        <v>550</v>
      </c>
      <c r="O31" s="179">
        <v>0</v>
      </c>
      <c r="P31" s="179">
        <v>0</v>
      </c>
      <c r="Q31" s="179">
        <v>31730</v>
      </c>
      <c r="R31" s="179">
        <v>83854</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row>
    <row r="32" spans="1:186" ht="12.75">
      <c r="A32" s="79" t="s">
        <v>868</v>
      </c>
      <c r="B32" s="79" t="s">
        <v>867</v>
      </c>
      <c r="C32" s="72" t="s">
        <v>915</v>
      </c>
      <c r="D32" s="73" t="s">
        <v>886</v>
      </c>
      <c r="E32" s="179">
        <v>51072</v>
      </c>
      <c r="F32" s="179">
        <v>0</v>
      </c>
      <c r="G32" s="179">
        <v>1769</v>
      </c>
      <c r="H32" s="179">
        <v>303</v>
      </c>
      <c r="I32" s="179">
        <v>3986</v>
      </c>
      <c r="J32" s="179">
        <v>0</v>
      </c>
      <c r="K32" s="179">
        <v>12000</v>
      </c>
      <c r="L32" s="179">
        <v>7200</v>
      </c>
      <c r="M32" s="179">
        <v>0</v>
      </c>
      <c r="N32" s="179">
        <v>2400</v>
      </c>
      <c r="O32" s="179">
        <v>0</v>
      </c>
      <c r="P32" s="179">
        <v>0</v>
      </c>
      <c r="Q32" s="179">
        <v>32839</v>
      </c>
      <c r="R32" s="179">
        <v>111569</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row>
    <row r="33" spans="1:186" ht="12.75">
      <c r="A33" s="78" t="s">
        <v>316</v>
      </c>
      <c r="B33" s="78" t="s">
        <v>315</v>
      </c>
      <c r="C33" s="72" t="s">
        <v>916</v>
      </c>
      <c r="D33" s="72" t="s">
        <v>886</v>
      </c>
      <c r="E33" s="179">
        <v>9854</v>
      </c>
      <c r="F33" s="179">
        <v>0</v>
      </c>
      <c r="G33" s="179">
        <v>0</v>
      </c>
      <c r="H33" s="179">
        <v>0</v>
      </c>
      <c r="I33" s="179">
        <v>0</v>
      </c>
      <c r="J33" s="179">
        <v>0</v>
      </c>
      <c r="K33" s="179">
        <v>0</v>
      </c>
      <c r="L33" s="179">
        <v>0</v>
      </c>
      <c r="M33" s="179">
        <v>0</v>
      </c>
      <c r="N33" s="179">
        <v>2013</v>
      </c>
      <c r="O33" s="179">
        <v>0</v>
      </c>
      <c r="P33" s="179">
        <v>0</v>
      </c>
      <c r="Q33" s="179">
        <v>3622</v>
      </c>
      <c r="R33" s="179">
        <v>15489</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row>
    <row r="34" spans="1:186" ht="12.75">
      <c r="A34" s="78" t="s">
        <v>449</v>
      </c>
      <c r="B34" s="78" t="s">
        <v>448</v>
      </c>
      <c r="C34" s="72" t="s">
        <v>916</v>
      </c>
      <c r="D34" s="72" t="s">
        <v>886</v>
      </c>
      <c r="E34" s="179">
        <v>23607</v>
      </c>
      <c r="F34" s="179">
        <v>0</v>
      </c>
      <c r="G34" s="179">
        <v>334</v>
      </c>
      <c r="H34" s="179">
        <v>75</v>
      </c>
      <c r="I34" s="179">
        <v>2622</v>
      </c>
      <c r="J34" s="179">
        <v>0</v>
      </c>
      <c r="K34" s="179">
        <v>8912</v>
      </c>
      <c r="L34" s="179">
        <v>0</v>
      </c>
      <c r="M34" s="179">
        <v>0</v>
      </c>
      <c r="N34" s="179">
        <v>99</v>
      </c>
      <c r="O34" s="179">
        <v>0</v>
      </c>
      <c r="P34" s="179">
        <v>3294</v>
      </c>
      <c r="Q34" s="179">
        <v>21536</v>
      </c>
      <c r="R34" s="179">
        <v>60479</v>
      </c>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row>
    <row r="35" spans="1:186" ht="12.75">
      <c r="A35" s="78" t="s">
        <v>553</v>
      </c>
      <c r="B35" s="78" t="s">
        <v>552</v>
      </c>
      <c r="C35" s="72" t="s">
        <v>916</v>
      </c>
      <c r="D35" s="72" t="s">
        <v>886</v>
      </c>
      <c r="E35" s="179">
        <v>4376</v>
      </c>
      <c r="F35" s="179">
        <v>2312</v>
      </c>
      <c r="G35" s="179">
        <v>748</v>
      </c>
      <c r="H35" s="179">
        <v>133</v>
      </c>
      <c r="I35" s="179">
        <v>2500</v>
      </c>
      <c r="J35" s="179">
        <v>0</v>
      </c>
      <c r="K35" s="179">
        <v>3400</v>
      </c>
      <c r="L35" s="179">
        <v>0</v>
      </c>
      <c r="M35" s="179">
        <v>0</v>
      </c>
      <c r="N35" s="179">
        <v>514</v>
      </c>
      <c r="O35" s="179">
        <v>4677</v>
      </c>
      <c r="P35" s="179">
        <v>0</v>
      </c>
      <c r="Q35" s="179">
        <v>43239</v>
      </c>
      <c r="R35" s="179">
        <v>61899</v>
      </c>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row>
    <row r="36" spans="1:186" ht="12.75">
      <c r="A36" s="78" t="s">
        <v>676</v>
      </c>
      <c r="B36" s="78" t="s">
        <v>675</v>
      </c>
      <c r="C36" s="72" t="s">
        <v>916</v>
      </c>
      <c r="D36" s="72" t="s">
        <v>886</v>
      </c>
      <c r="E36" s="179">
        <v>12561</v>
      </c>
      <c r="F36" s="179">
        <v>0</v>
      </c>
      <c r="G36" s="179">
        <v>1684</v>
      </c>
      <c r="H36" s="179">
        <v>7866</v>
      </c>
      <c r="I36" s="179">
        <v>0</v>
      </c>
      <c r="J36" s="179">
        <v>0</v>
      </c>
      <c r="K36" s="179">
        <v>3686</v>
      </c>
      <c r="L36" s="179">
        <v>0</v>
      </c>
      <c r="M36" s="179">
        <v>0</v>
      </c>
      <c r="N36" s="179">
        <v>9685</v>
      </c>
      <c r="O36" s="179">
        <v>0</v>
      </c>
      <c r="P36" s="179">
        <v>0</v>
      </c>
      <c r="Q36" s="179">
        <v>196</v>
      </c>
      <c r="R36" s="179">
        <v>35678</v>
      </c>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row>
    <row r="37" spans="1:186" ht="12.75">
      <c r="A37" s="79" t="s">
        <v>870</v>
      </c>
      <c r="B37" s="79" t="s">
        <v>869</v>
      </c>
      <c r="C37" s="72" t="s">
        <v>912</v>
      </c>
      <c r="D37" s="73" t="s">
        <v>886</v>
      </c>
      <c r="E37" s="179">
        <v>64921</v>
      </c>
      <c r="F37" s="179">
        <v>5400</v>
      </c>
      <c r="G37" s="179">
        <v>2386</v>
      </c>
      <c r="H37" s="179">
        <v>1756</v>
      </c>
      <c r="I37" s="179">
        <v>8955</v>
      </c>
      <c r="J37" s="179">
        <v>0</v>
      </c>
      <c r="K37" s="179">
        <v>19051</v>
      </c>
      <c r="L37" s="179">
        <v>1078</v>
      </c>
      <c r="M37" s="179">
        <v>11901</v>
      </c>
      <c r="N37" s="179">
        <v>15787</v>
      </c>
      <c r="O37" s="179">
        <v>0</v>
      </c>
      <c r="P37" s="179">
        <v>0</v>
      </c>
      <c r="Q37" s="179">
        <v>68824</v>
      </c>
      <c r="R37" s="179">
        <v>200059</v>
      </c>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row>
    <row r="38" spans="1:186" ht="12.75">
      <c r="A38" s="78" t="s">
        <v>157</v>
      </c>
      <c r="B38" s="78" t="s">
        <v>156</v>
      </c>
      <c r="C38" s="72" t="s">
        <v>915</v>
      </c>
      <c r="D38" s="72" t="s">
        <v>887</v>
      </c>
      <c r="E38" s="179">
        <v>38897</v>
      </c>
      <c r="F38" s="179">
        <v>0</v>
      </c>
      <c r="G38" s="179">
        <v>45649</v>
      </c>
      <c r="H38" s="179">
        <v>16852</v>
      </c>
      <c r="I38" s="179">
        <v>0</v>
      </c>
      <c r="J38" s="179">
        <v>0</v>
      </c>
      <c r="K38" s="179">
        <v>7465</v>
      </c>
      <c r="L38" s="179">
        <v>0</v>
      </c>
      <c r="M38" s="179">
        <v>0</v>
      </c>
      <c r="N38" s="179">
        <v>0</v>
      </c>
      <c r="O38" s="179">
        <v>0</v>
      </c>
      <c r="P38" s="179">
        <v>0</v>
      </c>
      <c r="Q38" s="179">
        <v>7493</v>
      </c>
      <c r="R38" s="179">
        <v>116356</v>
      </c>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row>
    <row r="39" spans="1:186" ht="12.75">
      <c r="A39" s="78" t="s">
        <v>5</v>
      </c>
      <c r="B39" s="78" t="s">
        <v>4</v>
      </c>
      <c r="C39" s="72" t="s">
        <v>915</v>
      </c>
      <c r="D39" s="72" t="s">
        <v>883</v>
      </c>
      <c r="E39" s="179">
        <v>705</v>
      </c>
      <c r="F39" s="179">
        <v>0</v>
      </c>
      <c r="G39" s="179">
        <v>0</v>
      </c>
      <c r="H39" s="179">
        <v>90</v>
      </c>
      <c r="I39" s="179">
        <v>0</v>
      </c>
      <c r="J39" s="179">
        <v>0</v>
      </c>
      <c r="K39" s="179">
        <v>211</v>
      </c>
      <c r="L39" s="179">
        <v>0</v>
      </c>
      <c r="M39" s="179">
        <v>0</v>
      </c>
      <c r="N39" s="179">
        <v>0</v>
      </c>
      <c r="O39" s="179">
        <v>0</v>
      </c>
      <c r="P39" s="179">
        <v>0</v>
      </c>
      <c r="Q39" s="179">
        <v>100</v>
      </c>
      <c r="R39" s="179">
        <v>1106</v>
      </c>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row>
    <row r="40" spans="1:186" ht="12.75">
      <c r="A40" s="78" t="s">
        <v>29</v>
      </c>
      <c r="B40" s="78" t="s">
        <v>28</v>
      </c>
      <c r="C40" s="72" t="s">
        <v>915</v>
      </c>
      <c r="D40" s="72" t="s">
        <v>883</v>
      </c>
      <c r="E40" s="179">
        <v>655</v>
      </c>
      <c r="F40" s="179">
        <v>0</v>
      </c>
      <c r="G40" s="179">
        <v>0</v>
      </c>
      <c r="H40" s="179">
        <v>0</v>
      </c>
      <c r="I40" s="179">
        <v>77</v>
      </c>
      <c r="J40" s="179">
        <v>0</v>
      </c>
      <c r="K40" s="179">
        <v>2514</v>
      </c>
      <c r="L40" s="179">
        <v>0</v>
      </c>
      <c r="M40" s="179">
        <v>1905</v>
      </c>
      <c r="N40" s="179">
        <v>0</v>
      </c>
      <c r="O40" s="179">
        <v>0</v>
      </c>
      <c r="P40" s="179">
        <v>0</v>
      </c>
      <c r="Q40" s="179">
        <v>2400</v>
      </c>
      <c r="R40" s="179">
        <v>7551</v>
      </c>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row>
    <row r="41" spans="1:186" ht="12.75">
      <c r="A41" s="78" t="s">
        <v>109</v>
      </c>
      <c r="B41" s="78" t="s">
        <v>108</v>
      </c>
      <c r="C41" s="72" t="s">
        <v>915</v>
      </c>
      <c r="D41" s="72" t="s">
        <v>883</v>
      </c>
      <c r="E41" s="179">
        <v>663</v>
      </c>
      <c r="F41" s="179">
        <v>0</v>
      </c>
      <c r="G41" s="179">
        <v>0</v>
      </c>
      <c r="H41" s="179">
        <v>217</v>
      </c>
      <c r="I41" s="179">
        <v>0</v>
      </c>
      <c r="J41" s="179">
        <v>0</v>
      </c>
      <c r="K41" s="179">
        <v>7771</v>
      </c>
      <c r="L41" s="179">
        <v>0</v>
      </c>
      <c r="M41" s="179">
        <v>0</v>
      </c>
      <c r="N41" s="179">
        <v>264</v>
      </c>
      <c r="O41" s="179">
        <v>0</v>
      </c>
      <c r="P41" s="179">
        <v>0</v>
      </c>
      <c r="Q41" s="179">
        <v>2025</v>
      </c>
      <c r="R41" s="179">
        <v>10940</v>
      </c>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row>
    <row r="42" spans="1:186" ht="12.75">
      <c r="A42" s="78" t="s">
        <v>143</v>
      </c>
      <c r="B42" s="78" t="s">
        <v>142</v>
      </c>
      <c r="C42" s="72" t="s">
        <v>915</v>
      </c>
      <c r="D42" s="72" t="s">
        <v>883</v>
      </c>
      <c r="E42" s="179">
        <v>261</v>
      </c>
      <c r="F42" s="179">
        <v>0</v>
      </c>
      <c r="G42" s="179">
        <v>0</v>
      </c>
      <c r="H42" s="179">
        <v>60</v>
      </c>
      <c r="I42" s="179">
        <v>0</v>
      </c>
      <c r="J42" s="179">
        <v>0</v>
      </c>
      <c r="K42" s="179">
        <v>1223</v>
      </c>
      <c r="L42" s="179">
        <v>0</v>
      </c>
      <c r="M42" s="179">
        <v>0</v>
      </c>
      <c r="N42" s="179">
        <v>0</v>
      </c>
      <c r="O42" s="179">
        <v>0</v>
      </c>
      <c r="P42" s="179">
        <v>0</v>
      </c>
      <c r="Q42" s="179">
        <v>0</v>
      </c>
      <c r="R42" s="179">
        <v>1544</v>
      </c>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row>
    <row r="43" spans="1:186" ht="12.75">
      <c r="A43" s="78" t="s">
        <v>231</v>
      </c>
      <c r="B43" s="78" t="s">
        <v>230</v>
      </c>
      <c r="C43" s="72" t="s">
        <v>915</v>
      </c>
      <c r="D43" s="72" t="s">
        <v>883</v>
      </c>
      <c r="E43" s="179">
        <v>566</v>
      </c>
      <c r="F43" s="179">
        <v>0</v>
      </c>
      <c r="G43" s="179">
        <v>0</v>
      </c>
      <c r="H43" s="179">
        <v>0</v>
      </c>
      <c r="I43" s="179">
        <v>0</v>
      </c>
      <c r="J43" s="179">
        <v>0</v>
      </c>
      <c r="K43" s="179">
        <v>643</v>
      </c>
      <c r="L43" s="179">
        <v>0</v>
      </c>
      <c r="M43" s="179">
        <v>0</v>
      </c>
      <c r="N43" s="179">
        <v>200</v>
      </c>
      <c r="O43" s="179">
        <v>0</v>
      </c>
      <c r="P43" s="179">
        <v>0</v>
      </c>
      <c r="Q43" s="179">
        <v>0</v>
      </c>
      <c r="R43" s="179">
        <v>1409</v>
      </c>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row>
    <row r="44" spans="1:186" ht="12.75">
      <c r="A44" s="78" t="s">
        <v>627</v>
      </c>
      <c r="B44" s="78" t="s">
        <v>626</v>
      </c>
      <c r="C44" s="72" t="s">
        <v>915</v>
      </c>
      <c r="D44" s="72" t="s">
        <v>883</v>
      </c>
      <c r="E44" s="179">
        <v>292</v>
      </c>
      <c r="F44" s="179">
        <v>0</v>
      </c>
      <c r="G44" s="179">
        <v>0</v>
      </c>
      <c r="H44" s="179">
        <v>0</v>
      </c>
      <c r="I44" s="179">
        <v>0</v>
      </c>
      <c r="J44" s="179">
        <v>0</v>
      </c>
      <c r="K44" s="179">
        <v>6024</v>
      </c>
      <c r="L44" s="179">
        <v>0</v>
      </c>
      <c r="M44" s="179">
        <v>830</v>
      </c>
      <c r="N44" s="179">
        <v>100</v>
      </c>
      <c r="O44" s="179">
        <v>0</v>
      </c>
      <c r="P44" s="179">
        <v>0</v>
      </c>
      <c r="Q44" s="179">
        <v>20</v>
      </c>
      <c r="R44" s="179">
        <v>7266</v>
      </c>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row>
    <row r="45" spans="1:186" ht="12.75">
      <c r="A45" s="78" t="s">
        <v>171</v>
      </c>
      <c r="B45" s="78" t="s">
        <v>170</v>
      </c>
      <c r="C45" s="72" t="s">
        <v>917</v>
      </c>
      <c r="D45" s="72" t="s">
        <v>886</v>
      </c>
      <c r="E45" s="179">
        <v>16404</v>
      </c>
      <c r="F45" s="179">
        <v>1091</v>
      </c>
      <c r="G45" s="179">
        <v>820</v>
      </c>
      <c r="H45" s="179">
        <v>17733</v>
      </c>
      <c r="I45" s="179">
        <v>0</v>
      </c>
      <c r="J45" s="179">
        <v>0</v>
      </c>
      <c r="K45" s="179">
        <v>6871</v>
      </c>
      <c r="L45" s="179">
        <v>3472</v>
      </c>
      <c r="M45" s="179">
        <v>8130</v>
      </c>
      <c r="N45" s="179">
        <v>1043</v>
      </c>
      <c r="O45" s="179">
        <v>5849</v>
      </c>
      <c r="P45" s="179">
        <v>0</v>
      </c>
      <c r="Q45" s="179">
        <v>62152</v>
      </c>
      <c r="R45" s="179">
        <v>123565</v>
      </c>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row>
    <row r="46" spans="1:186" ht="12.75">
      <c r="A46" s="78" t="s">
        <v>173</v>
      </c>
      <c r="B46" s="78" t="s">
        <v>172</v>
      </c>
      <c r="C46" s="72" t="s">
        <v>917</v>
      </c>
      <c r="D46" s="72" t="s">
        <v>887</v>
      </c>
      <c r="E46" s="179">
        <v>70766</v>
      </c>
      <c r="F46" s="179">
        <v>0</v>
      </c>
      <c r="G46" s="179">
        <v>0</v>
      </c>
      <c r="H46" s="179">
        <v>5775</v>
      </c>
      <c r="I46" s="179">
        <v>0</v>
      </c>
      <c r="J46" s="179">
        <v>0</v>
      </c>
      <c r="K46" s="179">
        <v>6891</v>
      </c>
      <c r="L46" s="179">
        <v>0</v>
      </c>
      <c r="M46" s="179">
        <v>0</v>
      </c>
      <c r="N46" s="179">
        <v>16800</v>
      </c>
      <c r="O46" s="179">
        <v>0</v>
      </c>
      <c r="P46" s="179">
        <v>0</v>
      </c>
      <c r="Q46" s="179">
        <v>44422</v>
      </c>
      <c r="R46" s="179">
        <v>144654</v>
      </c>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row>
    <row r="47" spans="1:186" ht="12.75">
      <c r="A47" s="78" t="s">
        <v>7</v>
      </c>
      <c r="B47" s="78" t="s">
        <v>6</v>
      </c>
      <c r="C47" s="72" t="s">
        <v>917</v>
      </c>
      <c r="D47" s="72" t="s">
        <v>883</v>
      </c>
      <c r="E47" s="179">
        <v>0</v>
      </c>
      <c r="F47" s="179">
        <v>0</v>
      </c>
      <c r="G47" s="179">
        <v>237</v>
      </c>
      <c r="H47" s="179">
        <v>151</v>
      </c>
      <c r="I47" s="179">
        <v>0</v>
      </c>
      <c r="J47" s="179">
        <v>0</v>
      </c>
      <c r="K47" s="179">
        <v>4318</v>
      </c>
      <c r="L47" s="179">
        <v>0</v>
      </c>
      <c r="M47" s="179">
        <v>0</v>
      </c>
      <c r="N47" s="179">
        <v>29</v>
      </c>
      <c r="O47" s="179">
        <v>0</v>
      </c>
      <c r="P47" s="179">
        <v>0</v>
      </c>
      <c r="Q47" s="179">
        <v>0</v>
      </c>
      <c r="R47" s="179">
        <v>4735</v>
      </c>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row>
    <row r="48" spans="1:186" ht="12.75">
      <c r="A48" s="78" t="s">
        <v>53</v>
      </c>
      <c r="B48" s="78" t="s">
        <v>52</v>
      </c>
      <c r="C48" s="72" t="s">
        <v>917</v>
      </c>
      <c r="D48" s="72" t="s">
        <v>883</v>
      </c>
      <c r="E48" s="179">
        <v>365</v>
      </c>
      <c r="F48" s="179">
        <v>2229</v>
      </c>
      <c r="G48" s="179">
        <v>380</v>
      </c>
      <c r="H48" s="179">
        <v>0</v>
      </c>
      <c r="I48" s="179">
        <v>0</v>
      </c>
      <c r="J48" s="179">
        <v>0</v>
      </c>
      <c r="K48" s="179">
        <v>50</v>
      </c>
      <c r="L48" s="179">
        <v>650</v>
      </c>
      <c r="M48" s="179">
        <v>4174</v>
      </c>
      <c r="N48" s="179">
        <v>343</v>
      </c>
      <c r="O48" s="179">
        <v>0</v>
      </c>
      <c r="P48" s="179">
        <v>0</v>
      </c>
      <c r="Q48" s="179">
        <v>0</v>
      </c>
      <c r="R48" s="179">
        <v>8191</v>
      </c>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row>
    <row r="49" spans="1:186" ht="12.75">
      <c r="A49" s="78" t="s">
        <v>125</v>
      </c>
      <c r="B49" s="78" t="s">
        <v>124</v>
      </c>
      <c r="C49" s="72" t="s">
        <v>917</v>
      </c>
      <c r="D49" s="72" t="s">
        <v>883</v>
      </c>
      <c r="E49" s="179">
        <v>725</v>
      </c>
      <c r="F49" s="179">
        <v>1638</v>
      </c>
      <c r="G49" s="179">
        <v>50</v>
      </c>
      <c r="H49" s="179">
        <v>40</v>
      </c>
      <c r="I49" s="179">
        <v>567</v>
      </c>
      <c r="J49" s="179">
        <v>0</v>
      </c>
      <c r="K49" s="179">
        <v>1312</v>
      </c>
      <c r="L49" s="179">
        <v>2209</v>
      </c>
      <c r="M49" s="179">
        <v>8827</v>
      </c>
      <c r="N49" s="179">
        <v>606</v>
      </c>
      <c r="O49" s="179">
        <v>0</v>
      </c>
      <c r="P49" s="179">
        <v>0</v>
      </c>
      <c r="Q49" s="179">
        <v>2026</v>
      </c>
      <c r="R49" s="179">
        <v>18000</v>
      </c>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row>
    <row r="50" spans="1:186" ht="12.75">
      <c r="A50" s="78" t="s">
        <v>177</v>
      </c>
      <c r="B50" s="78" t="s">
        <v>176</v>
      </c>
      <c r="C50" s="72" t="s">
        <v>917</v>
      </c>
      <c r="D50" s="72" t="s">
        <v>883</v>
      </c>
      <c r="E50" s="179">
        <v>255</v>
      </c>
      <c r="F50" s="179">
        <v>0</v>
      </c>
      <c r="G50" s="179">
        <v>88</v>
      </c>
      <c r="H50" s="179">
        <v>155</v>
      </c>
      <c r="I50" s="179">
        <v>0</v>
      </c>
      <c r="J50" s="179">
        <v>0</v>
      </c>
      <c r="K50" s="179">
        <v>2525</v>
      </c>
      <c r="L50" s="179">
        <v>0</v>
      </c>
      <c r="M50" s="179">
        <v>0</v>
      </c>
      <c r="N50" s="179">
        <v>463</v>
      </c>
      <c r="O50" s="179">
        <v>0</v>
      </c>
      <c r="P50" s="179">
        <v>0</v>
      </c>
      <c r="Q50" s="179">
        <v>0</v>
      </c>
      <c r="R50" s="179">
        <v>3486</v>
      </c>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row>
    <row r="51" spans="1:186" ht="12.75">
      <c r="A51" s="78" t="s">
        <v>241</v>
      </c>
      <c r="B51" s="78" t="s">
        <v>240</v>
      </c>
      <c r="C51" s="72" t="s">
        <v>917</v>
      </c>
      <c r="D51" s="72" t="s">
        <v>883</v>
      </c>
      <c r="E51" s="179">
        <v>386</v>
      </c>
      <c r="F51" s="179">
        <v>0</v>
      </c>
      <c r="G51" s="179">
        <v>0</v>
      </c>
      <c r="H51" s="179">
        <v>300</v>
      </c>
      <c r="I51" s="179">
        <v>209</v>
      </c>
      <c r="J51" s="179">
        <v>0</v>
      </c>
      <c r="K51" s="179">
        <v>894</v>
      </c>
      <c r="L51" s="179">
        <v>0</v>
      </c>
      <c r="M51" s="179">
        <v>0</v>
      </c>
      <c r="N51" s="179">
        <v>700</v>
      </c>
      <c r="O51" s="179">
        <v>0</v>
      </c>
      <c r="P51" s="179">
        <v>0</v>
      </c>
      <c r="Q51" s="179">
        <v>0</v>
      </c>
      <c r="R51" s="179">
        <v>2489</v>
      </c>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row>
    <row r="52" spans="1:186" ht="12.75">
      <c r="A52" s="78" t="s">
        <v>332</v>
      </c>
      <c r="B52" s="78" t="s">
        <v>331</v>
      </c>
      <c r="C52" s="72" t="s">
        <v>917</v>
      </c>
      <c r="D52" s="72" t="s">
        <v>883</v>
      </c>
      <c r="E52" s="179">
        <v>168</v>
      </c>
      <c r="F52" s="179">
        <v>0</v>
      </c>
      <c r="G52" s="179">
        <v>29</v>
      </c>
      <c r="H52" s="179">
        <v>596</v>
      </c>
      <c r="I52" s="179">
        <v>0</v>
      </c>
      <c r="J52" s="179">
        <v>0</v>
      </c>
      <c r="K52" s="179">
        <v>2393</v>
      </c>
      <c r="L52" s="179">
        <v>3355</v>
      </c>
      <c r="M52" s="179">
        <v>0</v>
      </c>
      <c r="N52" s="179">
        <v>0</v>
      </c>
      <c r="O52" s="179">
        <v>0</v>
      </c>
      <c r="P52" s="179">
        <v>0</v>
      </c>
      <c r="Q52" s="179">
        <v>483</v>
      </c>
      <c r="R52" s="179">
        <v>7024</v>
      </c>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row>
    <row r="53" spans="1:186" ht="12.75">
      <c r="A53" s="78" t="s">
        <v>473</v>
      </c>
      <c r="B53" s="78" t="s">
        <v>472</v>
      </c>
      <c r="C53" s="72" t="s">
        <v>917</v>
      </c>
      <c r="D53" s="72" t="s">
        <v>883</v>
      </c>
      <c r="E53" s="179">
        <v>7767</v>
      </c>
      <c r="F53" s="179">
        <v>0</v>
      </c>
      <c r="G53" s="179">
        <v>0</v>
      </c>
      <c r="H53" s="179">
        <v>0</v>
      </c>
      <c r="I53" s="179">
        <v>0</v>
      </c>
      <c r="J53" s="179">
        <v>0</v>
      </c>
      <c r="K53" s="179">
        <v>1153</v>
      </c>
      <c r="L53" s="179">
        <v>0</v>
      </c>
      <c r="M53" s="179">
        <v>7720</v>
      </c>
      <c r="N53" s="179">
        <v>0</v>
      </c>
      <c r="O53" s="179">
        <v>0</v>
      </c>
      <c r="P53" s="179">
        <v>0</v>
      </c>
      <c r="Q53" s="179">
        <v>516</v>
      </c>
      <c r="R53" s="179">
        <v>17156</v>
      </c>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row>
    <row r="54" spans="1:186" ht="12.75">
      <c r="A54" s="78" t="s">
        <v>617</v>
      </c>
      <c r="B54" s="78" t="s">
        <v>616</v>
      </c>
      <c r="C54" s="72" t="s">
        <v>917</v>
      </c>
      <c r="D54" s="72" t="s">
        <v>883</v>
      </c>
      <c r="E54" s="179">
        <v>60</v>
      </c>
      <c r="F54" s="179">
        <v>0</v>
      </c>
      <c r="G54" s="179">
        <v>0</v>
      </c>
      <c r="H54" s="179">
        <v>0</v>
      </c>
      <c r="I54" s="179">
        <v>0</v>
      </c>
      <c r="J54" s="179">
        <v>0</v>
      </c>
      <c r="K54" s="179">
        <v>525</v>
      </c>
      <c r="L54" s="179">
        <v>0</v>
      </c>
      <c r="M54" s="179">
        <v>1956</v>
      </c>
      <c r="N54" s="179">
        <v>0</v>
      </c>
      <c r="O54" s="179">
        <v>0</v>
      </c>
      <c r="P54" s="179">
        <v>0</v>
      </c>
      <c r="Q54" s="179">
        <v>0</v>
      </c>
      <c r="R54" s="179">
        <v>2541</v>
      </c>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row>
    <row r="55" spans="1:186" ht="12.75">
      <c r="A55" s="78" t="s">
        <v>539</v>
      </c>
      <c r="B55" s="78" t="s">
        <v>538</v>
      </c>
      <c r="C55" s="72" t="s">
        <v>912</v>
      </c>
      <c r="D55" s="72" t="s">
        <v>886</v>
      </c>
      <c r="E55" s="179">
        <v>32423</v>
      </c>
      <c r="F55" s="179">
        <v>0</v>
      </c>
      <c r="G55" s="179">
        <v>2064</v>
      </c>
      <c r="H55" s="179">
        <v>0</v>
      </c>
      <c r="I55" s="179">
        <v>46</v>
      </c>
      <c r="J55" s="179">
        <v>0</v>
      </c>
      <c r="K55" s="179">
        <v>9957</v>
      </c>
      <c r="L55" s="179">
        <v>0</v>
      </c>
      <c r="M55" s="179">
        <v>0</v>
      </c>
      <c r="N55" s="179">
        <v>1390</v>
      </c>
      <c r="O55" s="179">
        <v>0</v>
      </c>
      <c r="P55" s="179">
        <v>47</v>
      </c>
      <c r="Q55" s="179">
        <v>5195</v>
      </c>
      <c r="R55" s="179">
        <v>51122</v>
      </c>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row>
    <row r="56" spans="1:186" ht="12.75">
      <c r="A56" s="78" t="s">
        <v>735</v>
      </c>
      <c r="B56" s="78" t="s">
        <v>734</v>
      </c>
      <c r="C56" s="72" t="s">
        <v>912</v>
      </c>
      <c r="D56" s="72" t="s">
        <v>886</v>
      </c>
      <c r="E56" s="179">
        <v>17045</v>
      </c>
      <c r="F56" s="179">
        <v>0</v>
      </c>
      <c r="G56" s="179">
        <v>532</v>
      </c>
      <c r="H56" s="179">
        <v>88</v>
      </c>
      <c r="I56" s="179">
        <v>2154</v>
      </c>
      <c r="J56" s="179">
        <v>0</v>
      </c>
      <c r="K56" s="179">
        <v>1593</v>
      </c>
      <c r="L56" s="179">
        <v>0</v>
      </c>
      <c r="M56" s="179">
        <v>0</v>
      </c>
      <c r="N56" s="179">
        <v>786</v>
      </c>
      <c r="O56" s="179">
        <v>700</v>
      </c>
      <c r="P56" s="179">
        <v>0</v>
      </c>
      <c r="Q56" s="179">
        <v>6898</v>
      </c>
      <c r="R56" s="179">
        <v>29796</v>
      </c>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row>
    <row r="57" spans="1:186" ht="12.75">
      <c r="A57" s="78" t="s">
        <v>181</v>
      </c>
      <c r="B57" s="78" t="s">
        <v>180</v>
      </c>
      <c r="C57" s="72" t="s">
        <v>912</v>
      </c>
      <c r="D57" s="72" t="s">
        <v>887</v>
      </c>
      <c r="E57" s="179">
        <v>86303</v>
      </c>
      <c r="F57" s="179">
        <v>0</v>
      </c>
      <c r="G57" s="179">
        <v>3780</v>
      </c>
      <c r="H57" s="179">
        <v>3222</v>
      </c>
      <c r="I57" s="179">
        <v>0</v>
      </c>
      <c r="J57" s="179">
        <v>0</v>
      </c>
      <c r="K57" s="179">
        <v>7897</v>
      </c>
      <c r="L57" s="179">
        <v>0</v>
      </c>
      <c r="M57" s="179">
        <v>0</v>
      </c>
      <c r="N57" s="179">
        <v>0</v>
      </c>
      <c r="O57" s="179">
        <v>590</v>
      </c>
      <c r="P57" s="179">
        <v>0</v>
      </c>
      <c r="Q57" s="179">
        <v>16087</v>
      </c>
      <c r="R57" s="179">
        <v>117879</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row>
    <row r="58" spans="1:186" ht="12.75">
      <c r="A58" s="78" t="s">
        <v>205</v>
      </c>
      <c r="B58" s="78" t="s">
        <v>204</v>
      </c>
      <c r="C58" s="72" t="s">
        <v>912</v>
      </c>
      <c r="D58" s="72" t="s">
        <v>883</v>
      </c>
      <c r="E58" s="179">
        <v>4049</v>
      </c>
      <c r="F58" s="179">
        <v>0</v>
      </c>
      <c r="G58" s="179">
        <v>0</v>
      </c>
      <c r="H58" s="179">
        <v>48</v>
      </c>
      <c r="I58" s="179">
        <v>0</v>
      </c>
      <c r="J58" s="179">
        <v>0</v>
      </c>
      <c r="K58" s="179">
        <v>724</v>
      </c>
      <c r="L58" s="179">
        <v>750</v>
      </c>
      <c r="M58" s="179">
        <v>4140</v>
      </c>
      <c r="N58" s="179">
        <v>1575</v>
      </c>
      <c r="O58" s="179">
        <v>0</v>
      </c>
      <c r="P58" s="179">
        <v>0</v>
      </c>
      <c r="Q58" s="179">
        <v>0</v>
      </c>
      <c r="R58" s="179">
        <v>11286</v>
      </c>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row>
    <row r="59" spans="1:186" ht="12.75">
      <c r="A59" s="78" t="s">
        <v>248</v>
      </c>
      <c r="B59" s="78" t="s">
        <v>247</v>
      </c>
      <c r="C59" s="72" t="s">
        <v>912</v>
      </c>
      <c r="D59" s="72" t="s">
        <v>883</v>
      </c>
      <c r="E59" s="179">
        <v>290</v>
      </c>
      <c r="F59" s="179">
        <v>0</v>
      </c>
      <c r="G59" s="179">
        <v>168</v>
      </c>
      <c r="H59" s="179">
        <v>0</v>
      </c>
      <c r="I59" s="179">
        <v>0</v>
      </c>
      <c r="J59" s="179">
        <v>0</v>
      </c>
      <c r="K59" s="179">
        <v>460</v>
      </c>
      <c r="L59" s="179">
        <v>2230</v>
      </c>
      <c r="M59" s="179">
        <v>3666</v>
      </c>
      <c r="N59" s="179">
        <v>0</v>
      </c>
      <c r="O59" s="179">
        <v>0</v>
      </c>
      <c r="P59" s="179">
        <v>0</v>
      </c>
      <c r="Q59" s="179">
        <v>7818</v>
      </c>
      <c r="R59" s="179">
        <v>14632</v>
      </c>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row>
    <row r="60" spans="1:186" ht="12.75">
      <c r="A60" s="78" t="s">
        <v>443</v>
      </c>
      <c r="B60" s="78" t="s">
        <v>442</v>
      </c>
      <c r="C60" s="72" t="s">
        <v>912</v>
      </c>
      <c r="D60" s="72" t="s">
        <v>883</v>
      </c>
      <c r="E60" s="179">
        <v>597</v>
      </c>
      <c r="F60" s="179">
        <v>0</v>
      </c>
      <c r="G60" s="179">
        <v>94</v>
      </c>
      <c r="H60" s="179">
        <v>87</v>
      </c>
      <c r="I60" s="179">
        <v>100</v>
      </c>
      <c r="J60" s="179">
        <v>0</v>
      </c>
      <c r="K60" s="179">
        <v>370</v>
      </c>
      <c r="L60" s="179">
        <v>0</v>
      </c>
      <c r="M60" s="179">
        <v>2038</v>
      </c>
      <c r="N60" s="179">
        <v>1476</v>
      </c>
      <c r="O60" s="179">
        <v>0</v>
      </c>
      <c r="P60" s="179">
        <v>0</v>
      </c>
      <c r="Q60" s="179">
        <v>0</v>
      </c>
      <c r="R60" s="179">
        <v>4762</v>
      </c>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row>
    <row r="61" spans="1:186" ht="12.75">
      <c r="A61" s="78" t="s">
        <v>469</v>
      </c>
      <c r="B61" s="78" t="s">
        <v>468</v>
      </c>
      <c r="C61" s="72" t="s">
        <v>912</v>
      </c>
      <c r="D61" s="72" t="s">
        <v>883</v>
      </c>
      <c r="E61" s="179">
        <v>346</v>
      </c>
      <c r="F61" s="179">
        <v>0</v>
      </c>
      <c r="G61" s="179">
        <v>90</v>
      </c>
      <c r="H61" s="179">
        <v>0</v>
      </c>
      <c r="I61" s="179">
        <v>0</v>
      </c>
      <c r="J61" s="179">
        <v>0</v>
      </c>
      <c r="K61" s="179">
        <v>1641</v>
      </c>
      <c r="L61" s="179">
        <v>0</v>
      </c>
      <c r="M61" s="179">
        <v>0</v>
      </c>
      <c r="N61" s="179">
        <v>74</v>
      </c>
      <c r="O61" s="179">
        <v>0</v>
      </c>
      <c r="P61" s="179">
        <v>0</v>
      </c>
      <c r="Q61" s="179">
        <v>0</v>
      </c>
      <c r="R61" s="179">
        <v>2151</v>
      </c>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row>
    <row r="62" spans="1:186" ht="12.75">
      <c r="A62" s="78" t="s">
        <v>621</v>
      </c>
      <c r="B62" s="78" t="s">
        <v>620</v>
      </c>
      <c r="C62" s="72" t="s">
        <v>912</v>
      </c>
      <c r="D62" s="72" t="s">
        <v>883</v>
      </c>
      <c r="E62" s="179">
        <v>266</v>
      </c>
      <c r="F62" s="179">
        <v>0</v>
      </c>
      <c r="G62" s="179">
        <v>0</v>
      </c>
      <c r="H62" s="179">
        <v>0</v>
      </c>
      <c r="I62" s="179">
        <v>0</v>
      </c>
      <c r="J62" s="179">
        <v>0</v>
      </c>
      <c r="K62" s="179">
        <v>1709</v>
      </c>
      <c r="L62" s="179">
        <v>0</v>
      </c>
      <c r="M62" s="179">
        <v>0</v>
      </c>
      <c r="N62" s="179">
        <v>0</v>
      </c>
      <c r="O62" s="179">
        <v>0</v>
      </c>
      <c r="P62" s="179">
        <v>0</v>
      </c>
      <c r="Q62" s="179">
        <v>0</v>
      </c>
      <c r="R62" s="179">
        <v>1975</v>
      </c>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row>
    <row r="63" spans="1:186" ht="12.75">
      <c r="A63" s="78" t="s">
        <v>713</v>
      </c>
      <c r="B63" s="78" t="s">
        <v>712</v>
      </c>
      <c r="C63" s="72" t="s">
        <v>912</v>
      </c>
      <c r="D63" s="72" t="s">
        <v>883</v>
      </c>
      <c r="E63" s="179">
        <v>1533</v>
      </c>
      <c r="F63" s="179">
        <v>0</v>
      </c>
      <c r="G63" s="179">
        <v>388</v>
      </c>
      <c r="H63" s="179">
        <v>175</v>
      </c>
      <c r="I63" s="179">
        <v>0</v>
      </c>
      <c r="J63" s="179">
        <v>0</v>
      </c>
      <c r="K63" s="179">
        <v>1620</v>
      </c>
      <c r="L63" s="179">
        <v>0</v>
      </c>
      <c r="M63" s="179">
        <v>0</v>
      </c>
      <c r="N63" s="179">
        <v>0</v>
      </c>
      <c r="O63" s="179">
        <v>0</v>
      </c>
      <c r="P63" s="179">
        <v>0</v>
      </c>
      <c r="Q63" s="179">
        <v>0</v>
      </c>
      <c r="R63" s="179">
        <v>3716</v>
      </c>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row>
    <row r="64" spans="1:186" ht="12.75">
      <c r="A64" s="78" t="s">
        <v>737</v>
      </c>
      <c r="B64" s="78" t="s">
        <v>736</v>
      </c>
      <c r="C64" s="72" t="s">
        <v>912</v>
      </c>
      <c r="D64" s="72" t="s">
        <v>883</v>
      </c>
      <c r="E64" s="179">
        <v>267</v>
      </c>
      <c r="F64" s="179">
        <v>0</v>
      </c>
      <c r="G64" s="179">
        <v>25</v>
      </c>
      <c r="H64" s="179">
        <v>0</v>
      </c>
      <c r="I64" s="179">
        <v>0</v>
      </c>
      <c r="J64" s="179">
        <v>0</v>
      </c>
      <c r="K64" s="179">
        <v>886</v>
      </c>
      <c r="L64" s="179">
        <v>0</v>
      </c>
      <c r="M64" s="179">
        <v>0</v>
      </c>
      <c r="N64" s="179">
        <v>603</v>
      </c>
      <c r="O64" s="179">
        <v>0</v>
      </c>
      <c r="P64" s="179">
        <v>0</v>
      </c>
      <c r="Q64" s="179">
        <v>3222</v>
      </c>
      <c r="R64" s="179">
        <v>5003</v>
      </c>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c r="FN64" s="75"/>
      <c r="FO64" s="75"/>
      <c r="FP64" s="75"/>
      <c r="FQ64" s="75"/>
      <c r="FR64" s="75"/>
      <c r="FS64" s="75"/>
      <c r="FT64" s="75"/>
      <c r="FU64" s="75"/>
      <c r="FV64" s="75"/>
      <c r="FW64" s="75"/>
      <c r="FX64" s="75"/>
      <c r="FY64" s="75"/>
      <c r="FZ64" s="75"/>
      <c r="GA64" s="75"/>
      <c r="GB64" s="75"/>
      <c r="GC64" s="75"/>
      <c r="GD64" s="75"/>
    </row>
    <row r="65" spans="1:186" ht="12.75">
      <c r="A65" s="78" t="s">
        <v>782</v>
      </c>
      <c r="B65" s="78" t="s">
        <v>781</v>
      </c>
      <c r="C65" s="72" t="s">
        <v>912</v>
      </c>
      <c r="D65" s="72" t="s">
        <v>883</v>
      </c>
      <c r="E65" s="179">
        <v>725</v>
      </c>
      <c r="F65" s="179">
        <v>0</v>
      </c>
      <c r="G65" s="179">
        <v>0</v>
      </c>
      <c r="H65" s="179">
        <v>650</v>
      </c>
      <c r="I65" s="179">
        <v>0</v>
      </c>
      <c r="J65" s="179">
        <v>0</v>
      </c>
      <c r="K65" s="179">
        <v>751</v>
      </c>
      <c r="L65" s="179">
        <v>0</v>
      </c>
      <c r="M65" s="179">
        <v>0</v>
      </c>
      <c r="N65" s="179">
        <v>0</v>
      </c>
      <c r="O65" s="179">
        <v>0</v>
      </c>
      <c r="P65" s="179">
        <v>0</v>
      </c>
      <c r="Q65" s="179">
        <v>0</v>
      </c>
      <c r="R65" s="179">
        <v>2126</v>
      </c>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row>
    <row r="66" spans="1:186" ht="12.75">
      <c r="A66" s="78" t="s">
        <v>541</v>
      </c>
      <c r="B66" s="78" t="s">
        <v>540</v>
      </c>
      <c r="C66" s="72" t="s">
        <v>912</v>
      </c>
      <c r="D66" s="72" t="s">
        <v>886</v>
      </c>
      <c r="E66" s="179">
        <v>21101</v>
      </c>
      <c r="F66" s="179">
        <v>0</v>
      </c>
      <c r="G66" s="179">
        <v>424</v>
      </c>
      <c r="H66" s="179">
        <v>0</v>
      </c>
      <c r="I66" s="179">
        <v>0</v>
      </c>
      <c r="J66" s="179">
        <v>0</v>
      </c>
      <c r="K66" s="179">
        <v>0</v>
      </c>
      <c r="L66" s="179">
        <v>2428</v>
      </c>
      <c r="M66" s="179">
        <v>9376</v>
      </c>
      <c r="N66" s="179">
        <v>5848</v>
      </c>
      <c r="O66" s="179">
        <v>4150</v>
      </c>
      <c r="P66" s="179">
        <v>0</v>
      </c>
      <c r="Q66" s="179">
        <v>3045</v>
      </c>
      <c r="R66" s="179">
        <v>46372</v>
      </c>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row>
    <row r="67" spans="1:186" ht="12.75">
      <c r="A67" s="78" t="s">
        <v>853</v>
      </c>
      <c r="B67" s="78" t="s">
        <v>854</v>
      </c>
      <c r="C67" s="72" t="s">
        <v>912</v>
      </c>
      <c r="D67" s="72" t="s">
        <v>886</v>
      </c>
      <c r="E67" s="179">
        <v>13354</v>
      </c>
      <c r="F67" s="179">
        <v>0</v>
      </c>
      <c r="G67" s="179">
        <v>1084</v>
      </c>
      <c r="H67" s="179">
        <v>2076</v>
      </c>
      <c r="I67" s="179">
        <v>0</v>
      </c>
      <c r="J67" s="179">
        <v>0</v>
      </c>
      <c r="K67" s="179">
        <v>4942</v>
      </c>
      <c r="L67" s="179">
        <v>0</v>
      </c>
      <c r="M67" s="179">
        <v>128</v>
      </c>
      <c r="N67" s="179">
        <v>4266</v>
      </c>
      <c r="O67" s="179">
        <v>198</v>
      </c>
      <c r="P67" s="179">
        <v>0</v>
      </c>
      <c r="Q67" s="179">
        <v>7563</v>
      </c>
      <c r="R67" s="179">
        <v>33611</v>
      </c>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row>
    <row r="68" spans="1:186" ht="12.75">
      <c r="A68" s="78" t="s">
        <v>187</v>
      </c>
      <c r="B68" s="78" t="s">
        <v>186</v>
      </c>
      <c r="C68" s="72" t="s">
        <v>912</v>
      </c>
      <c r="D68" s="72" t="s">
        <v>887</v>
      </c>
      <c r="E68" s="179">
        <v>52114</v>
      </c>
      <c r="F68" s="179">
        <v>0</v>
      </c>
      <c r="G68" s="179">
        <v>0</v>
      </c>
      <c r="H68" s="179">
        <v>0</v>
      </c>
      <c r="I68" s="179">
        <v>0</v>
      </c>
      <c r="J68" s="179">
        <v>0</v>
      </c>
      <c r="K68" s="179">
        <v>1000</v>
      </c>
      <c r="L68" s="179">
        <v>0</v>
      </c>
      <c r="M68" s="179">
        <v>0</v>
      </c>
      <c r="N68" s="179">
        <v>10675</v>
      </c>
      <c r="O68" s="179">
        <v>0</v>
      </c>
      <c r="P68" s="179">
        <v>0</v>
      </c>
      <c r="Q68" s="179">
        <v>37714</v>
      </c>
      <c r="R68" s="179">
        <v>101503</v>
      </c>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row>
    <row r="69" spans="1:186" ht="12.75">
      <c r="A69" s="78" t="s">
        <v>133</v>
      </c>
      <c r="B69" s="78" t="s">
        <v>132</v>
      </c>
      <c r="C69" s="72" t="s">
        <v>912</v>
      </c>
      <c r="D69" s="72" t="s">
        <v>883</v>
      </c>
      <c r="E69" s="179">
        <v>205</v>
      </c>
      <c r="F69" s="179">
        <v>0</v>
      </c>
      <c r="G69" s="179">
        <v>276</v>
      </c>
      <c r="H69" s="179">
        <v>0</v>
      </c>
      <c r="I69" s="179">
        <v>0</v>
      </c>
      <c r="J69" s="179">
        <v>0</v>
      </c>
      <c r="K69" s="179">
        <v>1054</v>
      </c>
      <c r="L69" s="179">
        <v>0</v>
      </c>
      <c r="M69" s="179">
        <v>0</v>
      </c>
      <c r="N69" s="179">
        <v>780</v>
      </c>
      <c r="O69" s="179">
        <v>0</v>
      </c>
      <c r="P69" s="179">
        <v>0</v>
      </c>
      <c r="Q69" s="179">
        <v>0</v>
      </c>
      <c r="R69" s="179">
        <v>2315</v>
      </c>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row>
    <row r="70" spans="1:186" ht="12.75">
      <c r="A70" s="78" t="s">
        <v>207</v>
      </c>
      <c r="B70" s="78" t="s">
        <v>206</v>
      </c>
      <c r="C70" s="72" t="s">
        <v>912</v>
      </c>
      <c r="D70" s="72" t="s">
        <v>883</v>
      </c>
      <c r="E70" s="179">
        <v>0</v>
      </c>
      <c r="F70" s="179">
        <v>0</v>
      </c>
      <c r="G70" s="179">
        <v>3007</v>
      </c>
      <c r="H70" s="179">
        <v>80</v>
      </c>
      <c r="I70" s="179">
        <v>0</v>
      </c>
      <c r="J70" s="179">
        <v>0</v>
      </c>
      <c r="K70" s="179">
        <v>355</v>
      </c>
      <c r="L70" s="179">
        <v>0</v>
      </c>
      <c r="M70" s="179">
        <v>0</v>
      </c>
      <c r="N70" s="179">
        <v>0</v>
      </c>
      <c r="O70" s="179">
        <v>0</v>
      </c>
      <c r="P70" s="179">
        <v>0</v>
      </c>
      <c r="Q70" s="179">
        <v>0</v>
      </c>
      <c r="R70" s="179">
        <v>3442</v>
      </c>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row>
    <row r="71" spans="1:186" ht="12.75">
      <c r="A71" s="78" t="s">
        <v>471</v>
      </c>
      <c r="B71" s="78" t="s">
        <v>470</v>
      </c>
      <c r="C71" s="72" t="s">
        <v>912</v>
      </c>
      <c r="D71" s="72" t="s">
        <v>883</v>
      </c>
      <c r="E71" s="179">
        <v>0</v>
      </c>
      <c r="F71" s="179">
        <v>0</v>
      </c>
      <c r="G71" s="179">
        <v>0</v>
      </c>
      <c r="H71" s="179">
        <v>0</v>
      </c>
      <c r="I71" s="179">
        <v>0</v>
      </c>
      <c r="J71" s="179">
        <v>0</v>
      </c>
      <c r="K71" s="179">
        <v>1700</v>
      </c>
      <c r="L71" s="179">
        <v>0</v>
      </c>
      <c r="M71" s="179">
        <v>0</v>
      </c>
      <c r="N71" s="179">
        <v>0</v>
      </c>
      <c r="O71" s="179">
        <v>0</v>
      </c>
      <c r="P71" s="179">
        <v>0</v>
      </c>
      <c r="Q71" s="179">
        <v>0</v>
      </c>
      <c r="R71" s="179">
        <v>1700</v>
      </c>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row>
    <row r="72" spans="1:186" ht="12.75">
      <c r="A72" s="78" t="s">
        <v>547</v>
      </c>
      <c r="B72" s="78" t="s">
        <v>546</v>
      </c>
      <c r="C72" s="72" t="s">
        <v>912</v>
      </c>
      <c r="D72" s="72" t="s">
        <v>883</v>
      </c>
      <c r="E72" s="179">
        <v>156</v>
      </c>
      <c r="F72" s="179">
        <v>0</v>
      </c>
      <c r="G72" s="179">
        <v>0</v>
      </c>
      <c r="H72" s="179">
        <v>0</v>
      </c>
      <c r="I72" s="179">
        <v>0</v>
      </c>
      <c r="J72" s="179">
        <v>0</v>
      </c>
      <c r="K72" s="179">
        <v>382</v>
      </c>
      <c r="L72" s="179">
        <v>0</v>
      </c>
      <c r="M72" s="179">
        <v>0</v>
      </c>
      <c r="N72" s="179">
        <v>399</v>
      </c>
      <c r="O72" s="179">
        <v>0</v>
      </c>
      <c r="P72" s="179">
        <v>0</v>
      </c>
      <c r="Q72" s="179">
        <v>0</v>
      </c>
      <c r="R72" s="179">
        <v>937</v>
      </c>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row>
    <row r="73" spans="1:186" ht="12.75">
      <c r="A73" s="78" t="s">
        <v>784</v>
      </c>
      <c r="B73" s="78" t="s">
        <v>783</v>
      </c>
      <c r="C73" s="72" t="s">
        <v>912</v>
      </c>
      <c r="D73" s="72" t="s">
        <v>883</v>
      </c>
      <c r="E73" s="179">
        <v>304</v>
      </c>
      <c r="F73" s="179">
        <v>0</v>
      </c>
      <c r="G73" s="179">
        <v>100</v>
      </c>
      <c r="H73" s="179">
        <v>924</v>
      </c>
      <c r="I73" s="179">
        <v>0</v>
      </c>
      <c r="J73" s="179">
        <v>0</v>
      </c>
      <c r="K73" s="179">
        <v>30</v>
      </c>
      <c r="L73" s="179">
        <v>0</v>
      </c>
      <c r="M73" s="179">
        <v>0</v>
      </c>
      <c r="N73" s="179">
        <v>3381</v>
      </c>
      <c r="O73" s="179">
        <v>0</v>
      </c>
      <c r="P73" s="179">
        <v>0</v>
      </c>
      <c r="Q73" s="179">
        <v>0</v>
      </c>
      <c r="R73" s="179">
        <v>4739</v>
      </c>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row>
    <row r="74" spans="1:186" ht="12.75">
      <c r="A74" s="78" t="s">
        <v>814</v>
      </c>
      <c r="B74" s="78" t="s">
        <v>813</v>
      </c>
      <c r="C74" s="72" t="s">
        <v>912</v>
      </c>
      <c r="D74" s="72" t="s">
        <v>883</v>
      </c>
      <c r="E74" s="179">
        <v>332</v>
      </c>
      <c r="F74" s="179">
        <v>0</v>
      </c>
      <c r="G74" s="179">
        <v>0</v>
      </c>
      <c r="H74" s="179">
        <v>0</v>
      </c>
      <c r="I74" s="179">
        <v>0</v>
      </c>
      <c r="J74" s="179">
        <v>0</v>
      </c>
      <c r="K74" s="179">
        <v>0</v>
      </c>
      <c r="L74" s="179">
        <v>0</v>
      </c>
      <c r="M74" s="179">
        <v>0</v>
      </c>
      <c r="N74" s="179">
        <v>190</v>
      </c>
      <c r="O74" s="179">
        <v>0</v>
      </c>
      <c r="P74" s="179">
        <v>0</v>
      </c>
      <c r="Q74" s="179">
        <v>0</v>
      </c>
      <c r="R74" s="179">
        <v>522</v>
      </c>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row>
    <row r="75" spans="1:186" ht="12.75">
      <c r="A75" s="78" t="s">
        <v>163</v>
      </c>
      <c r="B75" s="78" t="s">
        <v>162</v>
      </c>
      <c r="C75" s="72" t="s">
        <v>916</v>
      </c>
      <c r="D75" s="72" t="s">
        <v>886</v>
      </c>
      <c r="E75" s="179">
        <v>12650</v>
      </c>
      <c r="F75" s="179">
        <v>0</v>
      </c>
      <c r="G75" s="179">
        <v>500</v>
      </c>
      <c r="H75" s="179">
        <v>0</v>
      </c>
      <c r="I75" s="179">
        <v>0</v>
      </c>
      <c r="J75" s="179">
        <v>0</v>
      </c>
      <c r="K75" s="179">
        <v>640</v>
      </c>
      <c r="L75" s="179">
        <v>5550</v>
      </c>
      <c r="M75" s="179">
        <v>0</v>
      </c>
      <c r="N75" s="179">
        <v>0</v>
      </c>
      <c r="O75" s="179">
        <v>0</v>
      </c>
      <c r="P75" s="179">
        <v>0</v>
      </c>
      <c r="Q75" s="179">
        <v>125</v>
      </c>
      <c r="R75" s="179">
        <v>19465</v>
      </c>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row>
    <row r="76" spans="1:186" ht="12.75">
      <c r="A76" s="79" t="s">
        <v>872</v>
      </c>
      <c r="B76" s="79" t="s">
        <v>871</v>
      </c>
      <c r="C76" s="72" t="s">
        <v>916</v>
      </c>
      <c r="D76" s="73" t="s">
        <v>886</v>
      </c>
      <c r="E76" s="179">
        <v>94270</v>
      </c>
      <c r="F76" s="179">
        <v>0</v>
      </c>
      <c r="G76" s="179">
        <v>35</v>
      </c>
      <c r="H76" s="179">
        <v>1111</v>
      </c>
      <c r="I76" s="179">
        <v>0</v>
      </c>
      <c r="J76" s="179">
        <v>0</v>
      </c>
      <c r="K76" s="179">
        <v>22133</v>
      </c>
      <c r="L76" s="179">
        <v>2922</v>
      </c>
      <c r="M76" s="179">
        <v>17158</v>
      </c>
      <c r="N76" s="179">
        <v>10256</v>
      </c>
      <c r="O76" s="179">
        <v>7497</v>
      </c>
      <c r="P76" s="179">
        <v>0</v>
      </c>
      <c r="Q76" s="179">
        <v>83826</v>
      </c>
      <c r="R76" s="179">
        <v>239208</v>
      </c>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row>
    <row r="77" spans="1:186" ht="12.75">
      <c r="A77" s="78" t="s">
        <v>71</v>
      </c>
      <c r="B77" s="78" t="s">
        <v>70</v>
      </c>
      <c r="C77" s="72" t="s">
        <v>914</v>
      </c>
      <c r="D77" s="72" t="s">
        <v>886</v>
      </c>
      <c r="E77" s="179">
        <v>32041</v>
      </c>
      <c r="F77" s="179">
        <v>0</v>
      </c>
      <c r="G77" s="179">
        <v>0</v>
      </c>
      <c r="H77" s="179">
        <v>743</v>
      </c>
      <c r="I77" s="179">
        <v>883</v>
      </c>
      <c r="J77" s="179">
        <v>0</v>
      </c>
      <c r="K77" s="179">
        <v>14674</v>
      </c>
      <c r="L77" s="179">
        <v>21604</v>
      </c>
      <c r="M77" s="179">
        <v>0</v>
      </c>
      <c r="N77" s="179">
        <v>8281</v>
      </c>
      <c r="O77" s="179">
        <v>0</v>
      </c>
      <c r="P77" s="179">
        <v>0</v>
      </c>
      <c r="Q77" s="179">
        <v>19940</v>
      </c>
      <c r="R77" s="179">
        <v>98166</v>
      </c>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row>
    <row r="78" spans="1:186" ht="12.75">
      <c r="A78" s="78" t="s">
        <v>223</v>
      </c>
      <c r="B78" s="78" t="s">
        <v>222</v>
      </c>
      <c r="C78" s="72" t="s">
        <v>914</v>
      </c>
      <c r="D78" s="72" t="s">
        <v>887</v>
      </c>
      <c r="E78" s="179">
        <v>111254</v>
      </c>
      <c r="F78" s="179">
        <v>0</v>
      </c>
      <c r="G78" s="179">
        <v>16027</v>
      </c>
      <c r="H78" s="179">
        <v>0</v>
      </c>
      <c r="I78" s="179">
        <v>0</v>
      </c>
      <c r="J78" s="179">
        <v>0</v>
      </c>
      <c r="K78" s="179">
        <v>2507</v>
      </c>
      <c r="L78" s="179">
        <v>0</v>
      </c>
      <c r="M78" s="179">
        <v>0</v>
      </c>
      <c r="N78" s="179">
        <v>28365</v>
      </c>
      <c r="O78" s="179">
        <v>0</v>
      </c>
      <c r="P78" s="179">
        <v>0</v>
      </c>
      <c r="Q78" s="179">
        <v>10000</v>
      </c>
      <c r="R78" s="179">
        <v>168153</v>
      </c>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row>
    <row r="79" spans="1:186" ht="12.75">
      <c r="A79" s="78" t="s">
        <v>227</v>
      </c>
      <c r="B79" s="78" t="s">
        <v>226</v>
      </c>
      <c r="C79" s="72" t="s">
        <v>914</v>
      </c>
      <c r="D79" s="72" t="s">
        <v>883</v>
      </c>
      <c r="E79" s="179">
        <v>1815</v>
      </c>
      <c r="F79" s="179">
        <v>0</v>
      </c>
      <c r="G79" s="179">
        <v>970</v>
      </c>
      <c r="H79" s="179">
        <v>0</v>
      </c>
      <c r="I79" s="179">
        <v>0</v>
      </c>
      <c r="J79" s="179">
        <v>0</v>
      </c>
      <c r="K79" s="179">
        <v>4388</v>
      </c>
      <c r="L79" s="179">
        <v>1660</v>
      </c>
      <c r="M79" s="179">
        <v>3917</v>
      </c>
      <c r="N79" s="179">
        <v>849</v>
      </c>
      <c r="O79" s="179">
        <v>0</v>
      </c>
      <c r="P79" s="179">
        <v>0</v>
      </c>
      <c r="Q79" s="179">
        <v>7858</v>
      </c>
      <c r="R79" s="179">
        <v>21457</v>
      </c>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row>
    <row r="80" spans="1:186" ht="12.75">
      <c r="A80" s="78" t="s">
        <v>318</v>
      </c>
      <c r="B80" s="78" t="s">
        <v>317</v>
      </c>
      <c r="C80" s="72" t="s">
        <v>914</v>
      </c>
      <c r="D80" s="72" t="s">
        <v>883</v>
      </c>
      <c r="E80" s="179">
        <v>625</v>
      </c>
      <c r="F80" s="179">
        <v>0</v>
      </c>
      <c r="G80" s="179">
        <v>1700</v>
      </c>
      <c r="H80" s="179">
        <v>0</v>
      </c>
      <c r="I80" s="179">
        <v>573</v>
      </c>
      <c r="J80" s="179">
        <v>0</v>
      </c>
      <c r="K80" s="179">
        <v>1030</v>
      </c>
      <c r="L80" s="179">
        <v>0</v>
      </c>
      <c r="M80" s="179">
        <v>0</v>
      </c>
      <c r="N80" s="179">
        <v>919</v>
      </c>
      <c r="O80" s="179">
        <v>0</v>
      </c>
      <c r="P80" s="179">
        <v>0</v>
      </c>
      <c r="Q80" s="179">
        <v>483</v>
      </c>
      <c r="R80" s="179">
        <v>5330</v>
      </c>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row>
    <row r="81" spans="1:186" ht="12.75">
      <c r="A81" s="78" t="s">
        <v>402</v>
      </c>
      <c r="B81" s="78" t="s">
        <v>401</v>
      </c>
      <c r="C81" s="72" t="s">
        <v>914</v>
      </c>
      <c r="D81" s="72" t="s">
        <v>883</v>
      </c>
      <c r="E81" s="179">
        <v>345</v>
      </c>
      <c r="F81" s="179">
        <v>0</v>
      </c>
      <c r="G81" s="179">
        <v>0</v>
      </c>
      <c r="H81" s="179">
        <v>0</v>
      </c>
      <c r="I81" s="179">
        <v>0</v>
      </c>
      <c r="J81" s="179">
        <v>0</v>
      </c>
      <c r="K81" s="179">
        <v>440</v>
      </c>
      <c r="L81" s="179">
        <v>2030</v>
      </c>
      <c r="M81" s="179">
        <v>3430</v>
      </c>
      <c r="N81" s="179">
        <v>749</v>
      </c>
      <c r="O81" s="179">
        <v>0</v>
      </c>
      <c r="P81" s="179">
        <v>0</v>
      </c>
      <c r="Q81" s="179">
        <v>0</v>
      </c>
      <c r="R81" s="179">
        <v>6994</v>
      </c>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row>
    <row r="82" spans="1:186" ht="12.75">
      <c r="A82" s="78" t="s">
        <v>571</v>
      </c>
      <c r="B82" s="78" t="s">
        <v>570</v>
      </c>
      <c r="C82" s="72" t="s">
        <v>914</v>
      </c>
      <c r="D82" s="72" t="s">
        <v>883</v>
      </c>
      <c r="E82" s="179">
        <v>565</v>
      </c>
      <c r="F82" s="179">
        <v>0</v>
      </c>
      <c r="G82" s="179">
        <v>0</v>
      </c>
      <c r="H82" s="179">
        <v>0</v>
      </c>
      <c r="I82" s="179">
        <v>0</v>
      </c>
      <c r="J82" s="179">
        <v>0</v>
      </c>
      <c r="K82" s="179">
        <v>230</v>
      </c>
      <c r="L82" s="179">
        <v>0</v>
      </c>
      <c r="M82" s="179">
        <v>0</v>
      </c>
      <c r="N82" s="179">
        <v>0</v>
      </c>
      <c r="O82" s="179">
        <v>0</v>
      </c>
      <c r="P82" s="179">
        <v>0</v>
      </c>
      <c r="Q82" s="179">
        <v>0</v>
      </c>
      <c r="R82" s="179">
        <v>795</v>
      </c>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row>
    <row r="83" spans="1:186" ht="12.75">
      <c r="A83" s="78" t="s">
        <v>774</v>
      </c>
      <c r="B83" s="78" t="s">
        <v>773</v>
      </c>
      <c r="C83" s="72" t="s">
        <v>914</v>
      </c>
      <c r="D83" s="72" t="s">
        <v>883</v>
      </c>
      <c r="E83" s="179">
        <v>290</v>
      </c>
      <c r="F83" s="179">
        <v>0</v>
      </c>
      <c r="G83" s="179">
        <v>0</v>
      </c>
      <c r="H83" s="179">
        <v>0</v>
      </c>
      <c r="I83" s="179">
        <v>0</v>
      </c>
      <c r="J83" s="179">
        <v>0</v>
      </c>
      <c r="K83" s="179">
        <v>1179</v>
      </c>
      <c r="L83" s="179">
        <v>600</v>
      </c>
      <c r="M83" s="179">
        <v>2943</v>
      </c>
      <c r="N83" s="179">
        <v>596</v>
      </c>
      <c r="O83" s="179">
        <v>0</v>
      </c>
      <c r="P83" s="179">
        <v>0</v>
      </c>
      <c r="Q83" s="179">
        <v>5754</v>
      </c>
      <c r="R83" s="179">
        <v>11362</v>
      </c>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row>
    <row r="84" spans="1:186" ht="12.75">
      <c r="A84" s="78" t="s">
        <v>650</v>
      </c>
      <c r="B84" s="78" t="s">
        <v>649</v>
      </c>
      <c r="C84" s="72" t="s">
        <v>913</v>
      </c>
      <c r="D84" s="72" t="s">
        <v>886</v>
      </c>
      <c r="E84" s="179">
        <v>22590</v>
      </c>
      <c r="F84" s="179">
        <v>0</v>
      </c>
      <c r="G84" s="179">
        <v>178</v>
      </c>
      <c r="H84" s="179">
        <v>0</v>
      </c>
      <c r="I84" s="179">
        <v>0</v>
      </c>
      <c r="J84" s="179">
        <v>0</v>
      </c>
      <c r="K84" s="179">
        <v>900</v>
      </c>
      <c r="L84" s="179">
        <v>0</v>
      </c>
      <c r="M84" s="179">
        <v>5630</v>
      </c>
      <c r="N84" s="179">
        <v>2</v>
      </c>
      <c r="O84" s="179">
        <v>0</v>
      </c>
      <c r="P84" s="179">
        <v>680</v>
      </c>
      <c r="Q84" s="179">
        <v>38454</v>
      </c>
      <c r="R84" s="179">
        <v>68434</v>
      </c>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row>
    <row r="85" spans="1:186" ht="12.75">
      <c r="A85" s="78" t="s">
        <v>731</v>
      </c>
      <c r="B85" s="78" t="s">
        <v>730</v>
      </c>
      <c r="C85" s="72" t="s">
        <v>913</v>
      </c>
      <c r="D85" s="72" t="s">
        <v>886</v>
      </c>
      <c r="E85" s="179">
        <v>15807</v>
      </c>
      <c r="F85" s="179">
        <v>0</v>
      </c>
      <c r="G85" s="179">
        <v>0</v>
      </c>
      <c r="H85" s="179">
        <v>0</v>
      </c>
      <c r="I85" s="179">
        <v>0</v>
      </c>
      <c r="J85" s="179">
        <v>0</v>
      </c>
      <c r="K85" s="179">
        <v>1800</v>
      </c>
      <c r="L85" s="179">
        <v>0</v>
      </c>
      <c r="M85" s="179">
        <v>11547</v>
      </c>
      <c r="N85" s="179">
        <v>260</v>
      </c>
      <c r="O85" s="179">
        <v>0</v>
      </c>
      <c r="P85" s="179">
        <v>0</v>
      </c>
      <c r="Q85" s="179">
        <v>6087</v>
      </c>
      <c r="R85" s="179">
        <v>35501</v>
      </c>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c r="GA85" s="75"/>
      <c r="GB85" s="75"/>
      <c r="GC85" s="75"/>
      <c r="GD85" s="75"/>
    </row>
    <row r="86" spans="1:186" ht="12.75">
      <c r="A86" s="78" t="s">
        <v>243</v>
      </c>
      <c r="B86" s="78" t="s">
        <v>242</v>
      </c>
      <c r="C86" s="72" t="s">
        <v>913</v>
      </c>
      <c r="D86" s="72" t="s">
        <v>887</v>
      </c>
      <c r="E86" s="179">
        <v>106558</v>
      </c>
      <c r="F86" s="179">
        <v>0</v>
      </c>
      <c r="G86" s="179">
        <v>23970</v>
      </c>
      <c r="H86" s="179">
        <v>523</v>
      </c>
      <c r="I86" s="179">
        <v>200</v>
      </c>
      <c r="J86" s="179">
        <v>0</v>
      </c>
      <c r="K86" s="179">
        <v>619</v>
      </c>
      <c r="L86" s="179">
        <v>0</v>
      </c>
      <c r="M86" s="179">
        <v>0</v>
      </c>
      <c r="N86" s="179">
        <v>0</v>
      </c>
      <c r="O86" s="179">
        <v>0</v>
      </c>
      <c r="P86" s="179">
        <v>0</v>
      </c>
      <c r="Q86" s="179">
        <v>62619</v>
      </c>
      <c r="R86" s="179">
        <v>194489</v>
      </c>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c r="GA86" s="75"/>
      <c r="GB86" s="75"/>
      <c r="GC86" s="75"/>
      <c r="GD86" s="75"/>
    </row>
    <row r="87" spans="1:186" ht="12.75">
      <c r="A87" s="78" t="s">
        <v>31</v>
      </c>
      <c r="B87" s="78" t="s">
        <v>30</v>
      </c>
      <c r="C87" s="72" t="s">
        <v>913</v>
      </c>
      <c r="D87" s="72" t="s">
        <v>883</v>
      </c>
      <c r="E87" s="179">
        <v>17635</v>
      </c>
      <c r="F87" s="179">
        <v>0</v>
      </c>
      <c r="G87" s="179">
        <v>1570</v>
      </c>
      <c r="H87" s="179">
        <v>0</v>
      </c>
      <c r="I87" s="179">
        <v>0</v>
      </c>
      <c r="J87" s="179">
        <v>0</v>
      </c>
      <c r="K87" s="179">
        <v>220</v>
      </c>
      <c r="L87" s="179">
        <v>2800</v>
      </c>
      <c r="M87" s="179">
        <v>12045</v>
      </c>
      <c r="N87" s="179">
        <v>235</v>
      </c>
      <c r="O87" s="179">
        <v>0</v>
      </c>
      <c r="P87" s="179">
        <v>0</v>
      </c>
      <c r="Q87" s="179">
        <v>1110</v>
      </c>
      <c r="R87" s="179">
        <v>35615</v>
      </c>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c r="GA87" s="75"/>
      <c r="GB87" s="75"/>
      <c r="GC87" s="75"/>
      <c r="GD87" s="75"/>
    </row>
    <row r="88" spans="1:186" ht="12.75">
      <c r="A88" s="78" t="s">
        <v>63</v>
      </c>
      <c r="B88" s="78" t="s">
        <v>62</v>
      </c>
      <c r="C88" s="72" t="s">
        <v>913</v>
      </c>
      <c r="D88" s="72" t="s">
        <v>883</v>
      </c>
      <c r="E88" s="179">
        <v>563</v>
      </c>
      <c r="F88" s="179">
        <v>0</v>
      </c>
      <c r="G88" s="179">
        <v>218</v>
      </c>
      <c r="H88" s="179">
        <v>10</v>
      </c>
      <c r="I88" s="179">
        <v>55</v>
      </c>
      <c r="J88" s="179">
        <v>0</v>
      </c>
      <c r="K88" s="179">
        <v>8751</v>
      </c>
      <c r="L88" s="179">
        <v>0</v>
      </c>
      <c r="M88" s="179">
        <v>0</v>
      </c>
      <c r="N88" s="179">
        <v>0</v>
      </c>
      <c r="O88" s="179">
        <v>0</v>
      </c>
      <c r="P88" s="179">
        <v>0</v>
      </c>
      <c r="Q88" s="179">
        <v>0</v>
      </c>
      <c r="R88" s="179">
        <v>9597</v>
      </c>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c r="GA88" s="75"/>
      <c r="GB88" s="75"/>
      <c r="GC88" s="75"/>
      <c r="GD88" s="75"/>
    </row>
    <row r="89" spans="1:186" ht="12.75">
      <c r="A89" s="78" t="s">
        <v>69</v>
      </c>
      <c r="B89" s="78" t="s">
        <v>68</v>
      </c>
      <c r="C89" s="72" t="s">
        <v>913</v>
      </c>
      <c r="D89" s="72" t="s">
        <v>883</v>
      </c>
      <c r="E89" s="179">
        <v>120</v>
      </c>
      <c r="F89" s="179">
        <v>0</v>
      </c>
      <c r="G89" s="179">
        <v>0</v>
      </c>
      <c r="H89" s="179">
        <v>158</v>
      </c>
      <c r="I89" s="179">
        <v>0</v>
      </c>
      <c r="J89" s="179">
        <v>0</v>
      </c>
      <c r="K89" s="179">
        <v>0</v>
      </c>
      <c r="L89" s="179">
        <v>2620</v>
      </c>
      <c r="M89" s="179">
        <v>0</v>
      </c>
      <c r="N89" s="179">
        <v>0</v>
      </c>
      <c r="O89" s="179">
        <v>0</v>
      </c>
      <c r="P89" s="179">
        <v>0</v>
      </c>
      <c r="Q89" s="179">
        <v>3579</v>
      </c>
      <c r="R89" s="179">
        <v>6477</v>
      </c>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c r="GA89" s="75"/>
      <c r="GB89" s="75"/>
      <c r="GC89" s="75"/>
      <c r="GD89" s="75"/>
    </row>
    <row r="90" spans="1:186" ht="12.75">
      <c r="A90" s="78" t="s">
        <v>111</v>
      </c>
      <c r="B90" s="78" t="s">
        <v>110</v>
      </c>
      <c r="C90" s="72" t="s">
        <v>913</v>
      </c>
      <c r="D90" s="72" t="s">
        <v>883</v>
      </c>
      <c r="E90" s="179">
        <v>418</v>
      </c>
      <c r="F90" s="179">
        <v>0</v>
      </c>
      <c r="G90" s="179">
        <v>36</v>
      </c>
      <c r="H90" s="179">
        <v>0</v>
      </c>
      <c r="I90" s="179">
        <v>0</v>
      </c>
      <c r="J90" s="179">
        <v>0</v>
      </c>
      <c r="K90" s="179">
        <v>3287</v>
      </c>
      <c r="L90" s="179">
        <v>0</v>
      </c>
      <c r="M90" s="179">
        <v>1450</v>
      </c>
      <c r="N90" s="179">
        <v>0</v>
      </c>
      <c r="O90" s="179">
        <v>0</v>
      </c>
      <c r="P90" s="179">
        <v>0</v>
      </c>
      <c r="Q90" s="179">
        <v>1158</v>
      </c>
      <c r="R90" s="179">
        <v>6349</v>
      </c>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c r="FO90" s="75"/>
      <c r="FP90" s="75"/>
      <c r="FQ90" s="75"/>
      <c r="FR90" s="75"/>
      <c r="FS90" s="75"/>
      <c r="FT90" s="75"/>
      <c r="FU90" s="75"/>
      <c r="FV90" s="75"/>
      <c r="FW90" s="75"/>
      <c r="FX90" s="75"/>
      <c r="FY90" s="75"/>
      <c r="FZ90" s="75"/>
      <c r="GA90" s="75"/>
      <c r="GB90" s="75"/>
      <c r="GC90" s="75"/>
      <c r="GD90" s="75"/>
    </row>
    <row r="91" spans="1:186" ht="12.75">
      <c r="A91" s="78" t="s">
        <v>115</v>
      </c>
      <c r="B91" s="78" t="s">
        <v>114</v>
      </c>
      <c r="C91" s="72" t="s">
        <v>913</v>
      </c>
      <c r="D91" s="72" t="s">
        <v>883</v>
      </c>
      <c r="E91" s="179">
        <v>2408</v>
      </c>
      <c r="F91" s="179">
        <v>0</v>
      </c>
      <c r="G91" s="179">
        <v>532</v>
      </c>
      <c r="H91" s="179">
        <v>93</v>
      </c>
      <c r="I91" s="179">
        <v>0</v>
      </c>
      <c r="J91" s="179">
        <v>0</v>
      </c>
      <c r="K91" s="179">
        <v>7487</v>
      </c>
      <c r="L91" s="179">
        <v>0</v>
      </c>
      <c r="M91" s="179">
        <v>0</v>
      </c>
      <c r="N91" s="179">
        <v>1158</v>
      </c>
      <c r="O91" s="179">
        <v>0</v>
      </c>
      <c r="P91" s="179">
        <v>0</v>
      </c>
      <c r="Q91" s="179">
        <v>0</v>
      </c>
      <c r="R91" s="179">
        <v>11678</v>
      </c>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c r="FS91" s="75"/>
      <c r="FT91" s="75"/>
      <c r="FU91" s="75"/>
      <c r="FV91" s="75"/>
      <c r="FW91" s="75"/>
      <c r="FX91" s="75"/>
      <c r="FY91" s="75"/>
      <c r="FZ91" s="75"/>
      <c r="GA91" s="75"/>
      <c r="GB91" s="75"/>
      <c r="GC91" s="75"/>
      <c r="GD91" s="75"/>
    </row>
    <row r="92" spans="1:186" ht="12.75">
      <c r="A92" s="78" t="s">
        <v>141</v>
      </c>
      <c r="B92" s="78" t="s">
        <v>140</v>
      </c>
      <c r="C92" s="72" t="s">
        <v>913</v>
      </c>
      <c r="D92" s="72" t="s">
        <v>883</v>
      </c>
      <c r="E92" s="179">
        <v>434</v>
      </c>
      <c r="F92" s="179">
        <v>17</v>
      </c>
      <c r="G92" s="179">
        <v>545</v>
      </c>
      <c r="H92" s="179">
        <v>0</v>
      </c>
      <c r="I92" s="179">
        <v>1164</v>
      </c>
      <c r="J92" s="179">
        <v>0</v>
      </c>
      <c r="K92" s="179">
        <v>7386</v>
      </c>
      <c r="L92" s="179">
        <v>372</v>
      </c>
      <c r="M92" s="179">
        <v>7050</v>
      </c>
      <c r="N92" s="179">
        <v>284</v>
      </c>
      <c r="O92" s="179">
        <v>0</v>
      </c>
      <c r="P92" s="179">
        <v>0</v>
      </c>
      <c r="Q92" s="179">
        <v>5066</v>
      </c>
      <c r="R92" s="179">
        <v>22318</v>
      </c>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75"/>
      <c r="GD92" s="75"/>
    </row>
    <row r="93" spans="1:186" ht="12.75">
      <c r="A93" s="78" t="s">
        <v>237</v>
      </c>
      <c r="B93" s="78" t="s">
        <v>236</v>
      </c>
      <c r="C93" s="72" t="s">
        <v>913</v>
      </c>
      <c r="D93" s="72" t="s">
        <v>883</v>
      </c>
      <c r="E93" s="179">
        <v>394</v>
      </c>
      <c r="F93" s="179">
        <v>0</v>
      </c>
      <c r="G93" s="179">
        <v>334</v>
      </c>
      <c r="H93" s="179">
        <v>0</v>
      </c>
      <c r="I93" s="179">
        <v>0</v>
      </c>
      <c r="J93" s="179">
        <v>0</v>
      </c>
      <c r="K93" s="179">
        <v>5149</v>
      </c>
      <c r="L93" s="179">
        <v>5200</v>
      </c>
      <c r="M93" s="179">
        <v>7613</v>
      </c>
      <c r="N93" s="179">
        <v>13</v>
      </c>
      <c r="O93" s="179">
        <v>0</v>
      </c>
      <c r="P93" s="179">
        <v>0</v>
      </c>
      <c r="Q93" s="179">
        <v>0</v>
      </c>
      <c r="R93" s="179">
        <v>18703</v>
      </c>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c r="ER93" s="75"/>
      <c r="ES93" s="75"/>
      <c r="ET93" s="75"/>
      <c r="EU93" s="75"/>
      <c r="EV93" s="75"/>
      <c r="EW93" s="75"/>
      <c r="EX93" s="75"/>
      <c r="EY93" s="75"/>
      <c r="EZ93" s="75"/>
      <c r="FA93" s="75"/>
      <c r="FB93" s="75"/>
      <c r="FC93" s="75"/>
      <c r="FD93" s="75"/>
      <c r="FE93" s="75"/>
      <c r="FF93" s="75"/>
      <c r="FG93" s="75"/>
      <c r="FH93" s="75"/>
      <c r="FI93" s="75"/>
      <c r="FJ93" s="75"/>
      <c r="FK93" s="75"/>
      <c r="FL93" s="75"/>
      <c r="FM93" s="75"/>
      <c r="FN93" s="75"/>
      <c r="FO93" s="75"/>
      <c r="FP93" s="75"/>
      <c r="FQ93" s="75"/>
      <c r="FR93" s="75"/>
      <c r="FS93" s="75"/>
      <c r="FT93" s="75"/>
      <c r="FU93" s="75"/>
      <c r="FV93" s="75"/>
      <c r="FW93" s="75"/>
      <c r="FX93" s="75"/>
      <c r="FY93" s="75"/>
      <c r="FZ93" s="75"/>
      <c r="GA93" s="75"/>
      <c r="GB93" s="75"/>
      <c r="GC93" s="75"/>
      <c r="GD93" s="75"/>
    </row>
    <row r="94" spans="1:186" ht="12.75">
      <c r="A94" s="78" t="s">
        <v>308</v>
      </c>
      <c r="B94" s="78" t="s">
        <v>307</v>
      </c>
      <c r="C94" s="72" t="s">
        <v>913</v>
      </c>
      <c r="D94" s="72" t="s">
        <v>883</v>
      </c>
      <c r="E94" s="179">
        <v>281</v>
      </c>
      <c r="F94" s="179">
        <v>0</v>
      </c>
      <c r="G94" s="179">
        <v>1154</v>
      </c>
      <c r="H94" s="179">
        <v>584</v>
      </c>
      <c r="I94" s="179">
        <v>0</v>
      </c>
      <c r="J94" s="179">
        <v>0</v>
      </c>
      <c r="K94" s="179">
        <v>1088</v>
      </c>
      <c r="L94" s="179">
        <v>3817</v>
      </c>
      <c r="M94" s="179">
        <v>10050</v>
      </c>
      <c r="N94" s="179">
        <v>0</v>
      </c>
      <c r="O94" s="179">
        <v>0</v>
      </c>
      <c r="P94" s="179">
        <v>0</v>
      </c>
      <c r="Q94" s="179">
        <v>3141</v>
      </c>
      <c r="R94" s="179">
        <v>20115</v>
      </c>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c r="EX94" s="75"/>
      <c r="EY94" s="75"/>
      <c r="EZ94" s="75"/>
      <c r="FA94" s="75"/>
      <c r="FB94" s="75"/>
      <c r="FC94" s="75"/>
      <c r="FD94" s="75"/>
      <c r="FE94" s="75"/>
      <c r="FF94" s="75"/>
      <c r="FG94" s="75"/>
      <c r="FH94" s="75"/>
      <c r="FI94" s="75"/>
      <c r="FJ94" s="75"/>
      <c r="FK94" s="75"/>
      <c r="FL94" s="75"/>
      <c r="FM94" s="75"/>
      <c r="FN94" s="75"/>
      <c r="FO94" s="75"/>
      <c r="FP94" s="75"/>
      <c r="FQ94" s="75"/>
      <c r="FR94" s="75"/>
      <c r="FS94" s="75"/>
      <c r="FT94" s="75"/>
      <c r="FU94" s="75"/>
      <c r="FV94" s="75"/>
      <c r="FW94" s="75"/>
      <c r="FX94" s="75"/>
      <c r="FY94" s="75"/>
      <c r="FZ94" s="75"/>
      <c r="GA94" s="75"/>
      <c r="GB94" s="75"/>
      <c r="GC94" s="75"/>
      <c r="GD94" s="75"/>
    </row>
    <row r="95" spans="1:186" ht="12.75">
      <c r="A95" s="78" t="s">
        <v>420</v>
      </c>
      <c r="B95" s="78" t="s">
        <v>419</v>
      </c>
      <c r="C95" s="72" t="s">
        <v>913</v>
      </c>
      <c r="D95" s="72" t="s">
        <v>883</v>
      </c>
      <c r="E95" s="179">
        <v>230</v>
      </c>
      <c r="F95" s="179">
        <v>0</v>
      </c>
      <c r="G95" s="179">
        <v>0</v>
      </c>
      <c r="H95" s="179">
        <v>0</v>
      </c>
      <c r="I95" s="179">
        <v>0</v>
      </c>
      <c r="J95" s="179">
        <v>0</v>
      </c>
      <c r="K95" s="179">
        <v>1321</v>
      </c>
      <c r="L95" s="179">
        <v>0</v>
      </c>
      <c r="M95" s="179">
        <v>0</v>
      </c>
      <c r="N95" s="179">
        <v>0</v>
      </c>
      <c r="O95" s="179">
        <v>0</v>
      </c>
      <c r="P95" s="179">
        <v>0</v>
      </c>
      <c r="Q95" s="179">
        <v>0</v>
      </c>
      <c r="R95" s="179">
        <v>1551</v>
      </c>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row>
    <row r="96" spans="1:186" ht="12.75">
      <c r="A96" s="78" t="s">
        <v>567</v>
      </c>
      <c r="B96" s="78" t="s">
        <v>566</v>
      </c>
      <c r="C96" s="72" t="s">
        <v>913</v>
      </c>
      <c r="D96" s="72" t="s">
        <v>883</v>
      </c>
      <c r="E96" s="179">
        <v>150</v>
      </c>
      <c r="F96" s="179">
        <v>0</v>
      </c>
      <c r="G96" s="179">
        <v>0</v>
      </c>
      <c r="H96" s="179">
        <v>0</v>
      </c>
      <c r="I96" s="179">
        <v>0</v>
      </c>
      <c r="J96" s="179">
        <v>0</v>
      </c>
      <c r="K96" s="179">
        <v>863</v>
      </c>
      <c r="L96" s="179">
        <v>0</v>
      </c>
      <c r="M96" s="179">
        <v>0</v>
      </c>
      <c r="N96" s="179">
        <v>0</v>
      </c>
      <c r="O96" s="179">
        <v>0</v>
      </c>
      <c r="P96" s="179">
        <v>0</v>
      </c>
      <c r="Q96" s="179">
        <v>0</v>
      </c>
      <c r="R96" s="179">
        <v>1013</v>
      </c>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row>
    <row r="97" spans="1:186" ht="12.75">
      <c r="A97" s="78" t="s">
        <v>717</v>
      </c>
      <c r="B97" s="78" t="s">
        <v>716</v>
      </c>
      <c r="C97" s="72" t="s">
        <v>913</v>
      </c>
      <c r="D97" s="72" t="s">
        <v>883</v>
      </c>
      <c r="E97" s="179">
        <v>757</v>
      </c>
      <c r="F97" s="179">
        <v>0</v>
      </c>
      <c r="G97" s="179">
        <v>197</v>
      </c>
      <c r="H97" s="179">
        <v>0</v>
      </c>
      <c r="I97" s="179">
        <v>0</v>
      </c>
      <c r="J97" s="179">
        <v>0</v>
      </c>
      <c r="K97" s="179">
        <v>43</v>
      </c>
      <c r="L97" s="179">
        <v>0</v>
      </c>
      <c r="M97" s="179">
        <v>3242</v>
      </c>
      <c r="N97" s="179">
        <v>276</v>
      </c>
      <c r="O97" s="179">
        <v>0</v>
      </c>
      <c r="P97" s="179">
        <v>0</v>
      </c>
      <c r="Q97" s="179">
        <v>0</v>
      </c>
      <c r="R97" s="179">
        <v>4515</v>
      </c>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75"/>
      <c r="GD97" s="75"/>
    </row>
    <row r="98" spans="1:186" ht="12.75">
      <c r="A98" s="78" t="s">
        <v>748</v>
      </c>
      <c r="B98" s="78" t="s">
        <v>747</v>
      </c>
      <c r="C98" s="72" t="s">
        <v>913</v>
      </c>
      <c r="D98" s="72" t="s">
        <v>883</v>
      </c>
      <c r="E98" s="179">
        <v>65</v>
      </c>
      <c r="F98" s="179">
        <v>0</v>
      </c>
      <c r="G98" s="179">
        <v>2169</v>
      </c>
      <c r="H98" s="179">
        <v>50</v>
      </c>
      <c r="I98" s="179">
        <v>0</v>
      </c>
      <c r="J98" s="179">
        <v>0</v>
      </c>
      <c r="K98" s="179">
        <v>200</v>
      </c>
      <c r="L98" s="179">
        <v>1273</v>
      </c>
      <c r="M98" s="179">
        <v>2919</v>
      </c>
      <c r="N98" s="179">
        <v>190</v>
      </c>
      <c r="O98" s="179">
        <v>0</v>
      </c>
      <c r="P98" s="179">
        <v>0</v>
      </c>
      <c r="Q98" s="179">
        <v>3809</v>
      </c>
      <c r="R98" s="179">
        <v>10675</v>
      </c>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c r="ER98" s="75"/>
      <c r="ES98" s="75"/>
      <c r="ET98" s="75"/>
      <c r="EU98" s="75"/>
      <c r="EV98" s="75"/>
      <c r="EW98" s="75"/>
      <c r="EX98" s="75"/>
      <c r="EY98" s="75"/>
      <c r="EZ98" s="75"/>
      <c r="FA98" s="75"/>
      <c r="FB98" s="75"/>
      <c r="FC98" s="75"/>
      <c r="FD98" s="75"/>
      <c r="FE98" s="75"/>
      <c r="FF98" s="75"/>
      <c r="FG98" s="75"/>
      <c r="FH98" s="75"/>
      <c r="FI98" s="75"/>
      <c r="FJ98" s="75"/>
      <c r="FK98" s="75"/>
      <c r="FL98" s="75"/>
      <c r="FM98" s="75"/>
      <c r="FN98" s="75"/>
      <c r="FO98" s="75"/>
      <c r="FP98" s="75"/>
      <c r="FQ98" s="75"/>
      <c r="FR98" s="75"/>
      <c r="FS98" s="75"/>
      <c r="FT98" s="75"/>
      <c r="FU98" s="75"/>
      <c r="FV98" s="75"/>
      <c r="FW98" s="75"/>
      <c r="FX98" s="75"/>
      <c r="FY98" s="75"/>
      <c r="FZ98" s="75"/>
      <c r="GA98" s="75"/>
      <c r="GB98" s="75"/>
      <c r="GC98" s="75"/>
      <c r="GD98" s="75"/>
    </row>
    <row r="99" spans="1:186" ht="12.75">
      <c r="A99" s="78" t="s">
        <v>268</v>
      </c>
      <c r="B99" s="78" t="s">
        <v>267</v>
      </c>
      <c r="C99" s="72" t="s">
        <v>912</v>
      </c>
      <c r="D99" s="72" t="s">
        <v>887</v>
      </c>
      <c r="E99" s="179">
        <v>48761</v>
      </c>
      <c r="F99" s="179">
        <v>0</v>
      </c>
      <c r="G99" s="179">
        <v>8279</v>
      </c>
      <c r="H99" s="179">
        <v>0</v>
      </c>
      <c r="I99" s="179">
        <v>0</v>
      </c>
      <c r="J99" s="179">
        <v>0</v>
      </c>
      <c r="K99" s="179">
        <v>0</v>
      </c>
      <c r="L99" s="179">
        <v>0</v>
      </c>
      <c r="M99" s="179">
        <v>0</v>
      </c>
      <c r="N99" s="179">
        <v>13902</v>
      </c>
      <c r="O99" s="179">
        <v>3890</v>
      </c>
      <c r="P99" s="179">
        <v>0</v>
      </c>
      <c r="Q99" s="179">
        <v>1013</v>
      </c>
      <c r="R99" s="179">
        <v>75845</v>
      </c>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c r="EO99" s="75"/>
      <c r="EP99" s="75"/>
      <c r="EQ99" s="75"/>
      <c r="ER99" s="75"/>
      <c r="ES99" s="75"/>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c r="FS99" s="75"/>
      <c r="FT99" s="75"/>
      <c r="FU99" s="75"/>
      <c r="FV99" s="75"/>
      <c r="FW99" s="75"/>
      <c r="FX99" s="75"/>
      <c r="FY99" s="75"/>
      <c r="FZ99" s="75"/>
      <c r="GA99" s="75"/>
      <c r="GB99" s="75"/>
      <c r="GC99" s="75"/>
      <c r="GD99" s="75"/>
    </row>
    <row r="100" spans="1:186" ht="12.75">
      <c r="A100" s="78" t="s">
        <v>117</v>
      </c>
      <c r="B100" s="78" t="s">
        <v>116</v>
      </c>
      <c r="C100" s="72" t="s">
        <v>912</v>
      </c>
      <c r="D100" s="72" t="s">
        <v>883</v>
      </c>
      <c r="E100" s="179">
        <v>306</v>
      </c>
      <c r="F100" s="179">
        <v>0</v>
      </c>
      <c r="G100" s="179">
        <v>50</v>
      </c>
      <c r="H100" s="179">
        <v>0</v>
      </c>
      <c r="I100" s="179">
        <v>0</v>
      </c>
      <c r="J100" s="179">
        <v>0</v>
      </c>
      <c r="K100" s="179">
        <v>100</v>
      </c>
      <c r="L100" s="179">
        <v>0</v>
      </c>
      <c r="M100" s="179">
        <v>5092</v>
      </c>
      <c r="N100" s="179">
        <v>5373</v>
      </c>
      <c r="O100" s="179">
        <v>0</v>
      </c>
      <c r="P100" s="179">
        <v>0</v>
      </c>
      <c r="Q100" s="179">
        <v>4100</v>
      </c>
      <c r="R100" s="179">
        <v>15021</v>
      </c>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c r="FS100" s="75"/>
      <c r="FT100" s="75"/>
      <c r="FU100" s="75"/>
      <c r="FV100" s="75"/>
      <c r="FW100" s="75"/>
      <c r="FX100" s="75"/>
      <c r="FY100" s="75"/>
      <c r="FZ100" s="75"/>
      <c r="GA100" s="75"/>
      <c r="GB100" s="75"/>
      <c r="GC100" s="75"/>
      <c r="GD100" s="75"/>
    </row>
    <row r="101" spans="1:186" ht="12.75">
      <c r="A101" s="78" t="s">
        <v>147</v>
      </c>
      <c r="B101" s="78" t="s">
        <v>146</v>
      </c>
      <c r="C101" s="72" t="s">
        <v>912</v>
      </c>
      <c r="D101" s="72" t="s">
        <v>883</v>
      </c>
      <c r="E101" s="179">
        <v>410</v>
      </c>
      <c r="F101" s="179">
        <v>0</v>
      </c>
      <c r="G101" s="179">
        <v>0</v>
      </c>
      <c r="H101" s="179">
        <v>0</v>
      </c>
      <c r="I101" s="179">
        <v>0</v>
      </c>
      <c r="J101" s="179">
        <v>0</v>
      </c>
      <c r="K101" s="179">
        <v>6613</v>
      </c>
      <c r="L101" s="179">
        <v>0</v>
      </c>
      <c r="M101" s="179">
        <v>0</v>
      </c>
      <c r="N101" s="179">
        <v>0</v>
      </c>
      <c r="O101" s="179">
        <v>0</v>
      </c>
      <c r="P101" s="179">
        <v>0</v>
      </c>
      <c r="Q101" s="179">
        <v>0</v>
      </c>
      <c r="R101" s="179">
        <v>7023</v>
      </c>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c r="FD101" s="75"/>
      <c r="FE101" s="75"/>
      <c r="FF101" s="75"/>
      <c r="FG101" s="75"/>
      <c r="FH101" s="75"/>
      <c r="FI101" s="75"/>
      <c r="FJ101" s="75"/>
      <c r="FK101" s="75"/>
      <c r="FL101" s="75"/>
      <c r="FM101" s="75"/>
      <c r="FN101" s="75"/>
      <c r="FO101" s="75"/>
      <c r="FP101" s="75"/>
      <c r="FQ101" s="75"/>
      <c r="FR101" s="75"/>
      <c r="FS101" s="75"/>
      <c r="FT101" s="75"/>
      <c r="FU101" s="75"/>
      <c r="FV101" s="75"/>
      <c r="FW101" s="75"/>
      <c r="FX101" s="75"/>
      <c r="FY101" s="75"/>
      <c r="FZ101" s="75"/>
      <c r="GA101" s="75"/>
      <c r="GB101" s="75"/>
      <c r="GC101" s="75"/>
      <c r="GD101" s="75"/>
    </row>
    <row r="102" spans="1:186" ht="12.75">
      <c r="A102" s="78" t="s">
        <v>258</v>
      </c>
      <c r="B102" s="78" t="s">
        <v>257</v>
      </c>
      <c r="C102" s="72" t="s">
        <v>912</v>
      </c>
      <c r="D102" s="72" t="s">
        <v>883</v>
      </c>
      <c r="E102" s="179">
        <v>288</v>
      </c>
      <c r="F102" s="179">
        <v>0</v>
      </c>
      <c r="G102" s="179">
        <v>50</v>
      </c>
      <c r="H102" s="179">
        <v>0</v>
      </c>
      <c r="I102" s="179">
        <v>0</v>
      </c>
      <c r="J102" s="179">
        <v>0</v>
      </c>
      <c r="K102" s="179">
        <v>565</v>
      </c>
      <c r="L102" s="179">
        <v>0</v>
      </c>
      <c r="M102" s="179">
        <v>0</v>
      </c>
      <c r="N102" s="179">
        <v>292</v>
      </c>
      <c r="O102" s="179">
        <v>0</v>
      </c>
      <c r="P102" s="179">
        <v>0</v>
      </c>
      <c r="Q102" s="179">
        <v>0</v>
      </c>
      <c r="R102" s="179">
        <v>1195</v>
      </c>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c r="FS102" s="75"/>
      <c r="FT102" s="75"/>
      <c r="FU102" s="75"/>
      <c r="FV102" s="75"/>
      <c r="FW102" s="75"/>
      <c r="FX102" s="75"/>
      <c r="FY102" s="75"/>
      <c r="FZ102" s="75"/>
      <c r="GA102" s="75"/>
      <c r="GB102" s="75"/>
      <c r="GC102" s="75"/>
      <c r="GD102" s="75"/>
    </row>
    <row r="103" spans="1:186" ht="12.75">
      <c r="A103" s="78" t="s">
        <v>266</v>
      </c>
      <c r="B103" s="78" t="s">
        <v>265</v>
      </c>
      <c r="C103" s="72" t="s">
        <v>912</v>
      </c>
      <c r="D103" s="72" t="s">
        <v>883</v>
      </c>
      <c r="E103" s="179">
        <v>964</v>
      </c>
      <c r="F103" s="179">
        <v>0</v>
      </c>
      <c r="G103" s="179">
        <v>0</v>
      </c>
      <c r="H103" s="179">
        <v>0</v>
      </c>
      <c r="I103" s="179">
        <v>0</v>
      </c>
      <c r="J103" s="179">
        <v>0</v>
      </c>
      <c r="K103" s="179">
        <v>2735</v>
      </c>
      <c r="L103" s="179">
        <v>0</v>
      </c>
      <c r="M103" s="179">
        <v>2900</v>
      </c>
      <c r="N103" s="179">
        <v>0</v>
      </c>
      <c r="O103" s="179">
        <v>0</v>
      </c>
      <c r="P103" s="179">
        <v>0</v>
      </c>
      <c r="Q103" s="179">
        <v>3423</v>
      </c>
      <c r="R103" s="179">
        <v>10022</v>
      </c>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75"/>
      <c r="FM103" s="75"/>
      <c r="FN103" s="75"/>
      <c r="FO103" s="75"/>
      <c r="FP103" s="75"/>
      <c r="FQ103" s="75"/>
      <c r="FR103" s="75"/>
      <c r="FS103" s="75"/>
      <c r="FT103" s="75"/>
      <c r="FU103" s="75"/>
      <c r="FV103" s="75"/>
      <c r="FW103" s="75"/>
      <c r="FX103" s="75"/>
      <c r="FY103" s="75"/>
      <c r="FZ103" s="75"/>
      <c r="GA103" s="75"/>
      <c r="GB103" s="75"/>
      <c r="GC103" s="75"/>
      <c r="GD103" s="75"/>
    </row>
    <row r="104" spans="1:186" ht="12.75">
      <c r="A104" s="78" t="s">
        <v>682</v>
      </c>
      <c r="B104" s="78" t="s">
        <v>681</v>
      </c>
      <c r="C104" s="72" t="s">
        <v>912</v>
      </c>
      <c r="D104" s="72" t="s">
        <v>883</v>
      </c>
      <c r="E104" s="179">
        <v>537</v>
      </c>
      <c r="F104" s="179">
        <v>0</v>
      </c>
      <c r="G104" s="179">
        <v>0</v>
      </c>
      <c r="H104" s="179">
        <v>0</v>
      </c>
      <c r="I104" s="179">
        <v>9130</v>
      </c>
      <c r="J104" s="179">
        <v>0</v>
      </c>
      <c r="K104" s="179">
        <v>1454</v>
      </c>
      <c r="L104" s="179">
        <v>2870</v>
      </c>
      <c r="M104" s="179">
        <v>3561</v>
      </c>
      <c r="N104" s="179">
        <v>2605</v>
      </c>
      <c r="O104" s="179">
        <v>0</v>
      </c>
      <c r="P104" s="179">
        <v>0</v>
      </c>
      <c r="Q104" s="179">
        <v>0</v>
      </c>
      <c r="R104" s="179">
        <v>20157</v>
      </c>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5"/>
      <c r="FE104" s="75"/>
      <c r="FF104" s="75"/>
      <c r="FG104" s="75"/>
      <c r="FH104" s="75"/>
      <c r="FI104" s="75"/>
      <c r="FJ104" s="75"/>
      <c r="FK104" s="75"/>
      <c r="FL104" s="75"/>
      <c r="FM104" s="75"/>
      <c r="FN104" s="75"/>
      <c r="FO104" s="75"/>
      <c r="FP104" s="75"/>
      <c r="FQ104" s="75"/>
      <c r="FR104" s="75"/>
      <c r="FS104" s="75"/>
      <c r="FT104" s="75"/>
      <c r="FU104" s="75"/>
      <c r="FV104" s="75"/>
      <c r="FW104" s="75"/>
      <c r="FX104" s="75"/>
      <c r="FY104" s="75"/>
      <c r="FZ104" s="75"/>
      <c r="GA104" s="75"/>
      <c r="GB104" s="75"/>
      <c r="GC104" s="75"/>
      <c r="GD104" s="75"/>
    </row>
    <row r="105" spans="1:186" ht="12.75">
      <c r="A105" s="78" t="s">
        <v>721</v>
      </c>
      <c r="B105" s="78" t="s">
        <v>720</v>
      </c>
      <c r="C105" s="72" t="s">
        <v>912</v>
      </c>
      <c r="D105" s="72" t="s">
        <v>883</v>
      </c>
      <c r="E105" s="179">
        <v>430</v>
      </c>
      <c r="F105" s="179">
        <v>0</v>
      </c>
      <c r="G105" s="179">
        <v>0</v>
      </c>
      <c r="H105" s="179">
        <v>0</v>
      </c>
      <c r="I105" s="179">
        <v>0</v>
      </c>
      <c r="J105" s="179">
        <v>0</v>
      </c>
      <c r="K105" s="179">
        <v>1545</v>
      </c>
      <c r="L105" s="179">
        <v>0</v>
      </c>
      <c r="M105" s="179">
        <v>0</v>
      </c>
      <c r="N105" s="179">
        <v>0</v>
      </c>
      <c r="O105" s="179">
        <v>0</v>
      </c>
      <c r="P105" s="179">
        <v>0</v>
      </c>
      <c r="Q105" s="179">
        <v>0</v>
      </c>
      <c r="R105" s="179">
        <v>1975</v>
      </c>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c r="FB105" s="75"/>
      <c r="FC105" s="75"/>
      <c r="FD105" s="75"/>
      <c r="FE105" s="75"/>
      <c r="FF105" s="75"/>
      <c r="FG105" s="75"/>
      <c r="FH105" s="75"/>
      <c r="FI105" s="75"/>
      <c r="FJ105" s="75"/>
      <c r="FK105" s="75"/>
      <c r="FL105" s="75"/>
      <c r="FM105" s="75"/>
      <c r="FN105" s="75"/>
      <c r="FO105" s="75"/>
      <c r="FP105" s="75"/>
      <c r="FQ105" s="75"/>
      <c r="FR105" s="75"/>
      <c r="FS105" s="75"/>
      <c r="FT105" s="75"/>
      <c r="FU105" s="75"/>
      <c r="FV105" s="75"/>
      <c r="FW105" s="75"/>
      <c r="FX105" s="75"/>
      <c r="FY105" s="75"/>
      <c r="FZ105" s="75"/>
      <c r="GA105" s="75"/>
      <c r="GB105" s="75"/>
      <c r="GC105" s="75"/>
      <c r="GD105" s="75"/>
    </row>
    <row r="106" spans="1:186" ht="12.75">
      <c r="A106" s="78" t="s">
        <v>543</v>
      </c>
      <c r="B106" s="78" t="s">
        <v>542</v>
      </c>
      <c r="C106" s="72" t="s">
        <v>914</v>
      </c>
      <c r="D106" s="72" t="s">
        <v>886</v>
      </c>
      <c r="E106" s="179">
        <v>34153</v>
      </c>
      <c r="F106" s="179">
        <v>40</v>
      </c>
      <c r="G106" s="179">
        <v>906</v>
      </c>
      <c r="H106" s="179">
        <v>4978</v>
      </c>
      <c r="I106" s="179">
        <v>0</v>
      </c>
      <c r="J106" s="179">
        <v>0</v>
      </c>
      <c r="K106" s="179">
        <v>3765</v>
      </c>
      <c r="L106" s="179">
        <v>0</v>
      </c>
      <c r="M106" s="179">
        <v>21871</v>
      </c>
      <c r="N106" s="179">
        <v>10748</v>
      </c>
      <c r="O106" s="179">
        <v>0</v>
      </c>
      <c r="P106" s="179">
        <v>0</v>
      </c>
      <c r="Q106" s="179">
        <v>14584</v>
      </c>
      <c r="R106" s="179">
        <v>91045</v>
      </c>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c r="FS106" s="75"/>
      <c r="FT106" s="75"/>
      <c r="FU106" s="75"/>
      <c r="FV106" s="75"/>
      <c r="FW106" s="75"/>
      <c r="FX106" s="75"/>
      <c r="FY106" s="75"/>
      <c r="FZ106" s="75"/>
      <c r="GA106" s="75"/>
      <c r="GB106" s="75"/>
      <c r="GC106" s="75"/>
      <c r="GD106" s="75"/>
    </row>
    <row r="107" spans="1:186" ht="12.75">
      <c r="A107" s="78" t="s">
        <v>648</v>
      </c>
      <c r="B107" s="78" t="s">
        <v>647</v>
      </c>
      <c r="C107" s="72" t="s">
        <v>914</v>
      </c>
      <c r="D107" s="72" t="s">
        <v>886</v>
      </c>
      <c r="E107" s="179">
        <v>20494</v>
      </c>
      <c r="F107" s="179">
        <v>0</v>
      </c>
      <c r="G107" s="179">
        <v>3787</v>
      </c>
      <c r="H107" s="179">
        <v>180</v>
      </c>
      <c r="I107" s="179">
        <v>1078</v>
      </c>
      <c r="J107" s="179">
        <v>0</v>
      </c>
      <c r="K107" s="179">
        <v>10448</v>
      </c>
      <c r="L107" s="179">
        <v>5915</v>
      </c>
      <c r="M107" s="179">
        <v>17172</v>
      </c>
      <c r="N107" s="179">
        <v>7496</v>
      </c>
      <c r="O107" s="179">
        <v>0</v>
      </c>
      <c r="P107" s="179">
        <v>0</v>
      </c>
      <c r="Q107" s="179">
        <v>9443</v>
      </c>
      <c r="R107" s="179">
        <v>76013</v>
      </c>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c r="FB107" s="75"/>
      <c r="FC107" s="75"/>
      <c r="FD107" s="75"/>
      <c r="FE107" s="75"/>
      <c r="FF107" s="75"/>
      <c r="FG107" s="75"/>
      <c r="FH107" s="75"/>
      <c r="FI107" s="75"/>
      <c r="FJ107" s="75"/>
      <c r="FK107" s="75"/>
      <c r="FL107" s="75"/>
      <c r="FM107" s="75"/>
      <c r="FN107" s="75"/>
      <c r="FO107" s="75"/>
      <c r="FP107" s="75"/>
      <c r="FQ107" s="75"/>
      <c r="FR107" s="75"/>
      <c r="FS107" s="75"/>
      <c r="FT107" s="75"/>
      <c r="FU107" s="75"/>
      <c r="FV107" s="75"/>
      <c r="FW107" s="75"/>
      <c r="FX107" s="75"/>
      <c r="FY107" s="75"/>
      <c r="FZ107" s="75"/>
      <c r="GA107" s="75"/>
      <c r="GB107" s="75"/>
      <c r="GC107" s="75"/>
      <c r="GD107" s="75"/>
    </row>
    <row r="108" spans="1:186" ht="12.75">
      <c r="A108" s="78" t="s">
        <v>298</v>
      </c>
      <c r="B108" s="78" t="s">
        <v>297</v>
      </c>
      <c r="C108" s="72" t="s">
        <v>914</v>
      </c>
      <c r="D108" s="72" t="s">
        <v>887</v>
      </c>
      <c r="E108" s="179">
        <v>89511</v>
      </c>
      <c r="F108" s="179">
        <v>0</v>
      </c>
      <c r="G108" s="179">
        <v>10381</v>
      </c>
      <c r="H108" s="179">
        <v>0</v>
      </c>
      <c r="I108" s="179">
        <v>0</v>
      </c>
      <c r="J108" s="179">
        <v>0</v>
      </c>
      <c r="K108" s="179">
        <v>17625</v>
      </c>
      <c r="L108" s="179">
        <v>0</v>
      </c>
      <c r="M108" s="179">
        <v>0</v>
      </c>
      <c r="N108" s="179">
        <v>45549</v>
      </c>
      <c r="O108" s="179">
        <v>6363</v>
      </c>
      <c r="P108" s="179">
        <v>0</v>
      </c>
      <c r="Q108" s="179">
        <v>18968</v>
      </c>
      <c r="R108" s="179">
        <v>188397</v>
      </c>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c r="EO108" s="75"/>
      <c r="EP108" s="75"/>
      <c r="EQ108" s="75"/>
      <c r="ER108" s="75"/>
      <c r="ES108" s="75"/>
      <c r="ET108" s="75"/>
      <c r="EU108" s="75"/>
      <c r="EV108" s="75"/>
      <c r="EW108" s="75"/>
      <c r="EX108" s="75"/>
      <c r="EY108" s="75"/>
      <c r="EZ108" s="75"/>
      <c r="FA108" s="75"/>
      <c r="FB108" s="75"/>
      <c r="FC108" s="75"/>
      <c r="FD108" s="75"/>
      <c r="FE108" s="75"/>
      <c r="FF108" s="75"/>
      <c r="FG108" s="75"/>
      <c r="FH108" s="75"/>
      <c r="FI108" s="75"/>
      <c r="FJ108" s="75"/>
      <c r="FK108" s="75"/>
      <c r="FL108" s="75"/>
      <c r="FM108" s="75"/>
      <c r="FN108" s="75"/>
      <c r="FO108" s="75"/>
      <c r="FP108" s="75"/>
      <c r="FQ108" s="75"/>
      <c r="FR108" s="75"/>
      <c r="FS108" s="75"/>
      <c r="FT108" s="75"/>
      <c r="FU108" s="75"/>
      <c r="FV108" s="75"/>
      <c r="FW108" s="75"/>
      <c r="FX108" s="75"/>
      <c r="FY108" s="75"/>
      <c r="FZ108" s="75"/>
      <c r="GA108" s="75"/>
      <c r="GB108" s="75"/>
      <c r="GC108" s="75"/>
      <c r="GD108" s="75"/>
    </row>
    <row r="109" spans="1:186" ht="12.75">
      <c r="A109" s="78" t="s">
        <v>33</v>
      </c>
      <c r="B109" s="78" t="s">
        <v>32</v>
      </c>
      <c r="C109" s="72" t="s">
        <v>914</v>
      </c>
      <c r="D109" s="72" t="s">
        <v>883</v>
      </c>
      <c r="E109" s="179">
        <v>729</v>
      </c>
      <c r="F109" s="179">
        <v>0</v>
      </c>
      <c r="G109" s="179">
        <v>683</v>
      </c>
      <c r="H109" s="179">
        <v>0</v>
      </c>
      <c r="I109" s="179">
        <v>0</v>
      </c>
      <c r="J109" s="179">
        <v>0</v>
      </c>
      <c r="K109" s="179">
        <v>1887</v>
      </c>
      <c r="L109" s="179">
        <v>0</v>
      </c>
      <c r="M109" s="179">
        <v>0</v>
      </c>
      <c r="N109" s="179">
        <v>2147</v>
      </c>
      <c r="O109" s="179">
        <v>0</v>
      </c>
      <c r="P109" s="179">
        <v>0</v>
      </c>
      <c r="Q109" s="179">
        <v>0</v>
      </c>
      <c r="R109" s="179">
        <v>5446</v>
      </c>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c r="EO109" s="75"/>
      <c r="EP109" s="75"/>
      <c r="EQ109" s="75"/>
      <c r="ER109" s="75"/>
      <c r="ES109" s="75"/>
      <c r="ET109" s="75"/>
      <c r="EU109" s="75"/>
      <c r="EV109" s="75"/>
      <c r="EW109" s="75"/>
      <c r="EX109" s="75"/>
      <c r="EY109" s="75"/>
      <c r="EZ109" s="75"/>
      <c r="FA109" s="75"/>
      <c r="FB109" s="75"/>
      <c r="FC109" s="75"/>
      <c r="FD109" s="75"/>
      <c r="FE109" s="75"/>
      <c r="FF109" s="75"/>
      <c r="FG109" s="75"/>
      <c r="FH109" s="75"/>
      <c r="FI109" s="75"/>
      <c r="FJ109" s="75"/>
      <c r="FK109" s="75"/>
      <c r="FL109" s="75"/>
      <c r="FM109" s="75"/>
      <c r="FN109" s="75"/>
      <c r="FO109" s="75"/>
      <c r="FP109" s="75"/>
      <c r="FQ109" s="75"/>
      <c r="FR109" s="75"/>
      <c r="FS109" s="75"/>
      <c r="FT109" s="75"/>
      <c r="FU109" s="75"/>
      <c r="FV109" s="75"/>
      <c r="FW109" s="75"/>
      <c r="FX109" s="75"/>
      <c r="FY109" s="75"/>
      <c r="FZ109" s="75"/>
      <c r="GA109" s="75"/>
      <c r="GB109" s="75"/>
      <c r="GC109" s="75"/>
      <c r="GD109" s="75"/>
    </row>
    <row r="110" spans="1:186" ht="12.75">
      <c r="A110" s="78" t="s">
        <v>209</v>
      </c>
      <c r="B110" s="78" t="s">
        <v>208</v>
      </c>
      <c r="C110" s="72" t="s">
        <v>914</v>
      </c>
      <c r="D110" s="72" t="s">
        <v>883</v>
      </c>
      <c r="E110" s="179">
        <v>2366</v>
      </c>
      <c r="F110" s="179">
        <v>0</v>
      </c>
      <c r="G110" s="179">
        <v>0</v>
      </c>
      <c r="H110" s="179">
        <v>0</v>
      </c>
      <c r="I110" s="179">
        <v>0</v>
      </c>
      <c r="J110" s="179">
        <v>0</v>
      </c>
      <c r="K110" s="179">
        <v>2145</v>
      </c>
      <c r="L110" s="179">
        <v>0</v>
      </c>
      <c r="M110" s="179">
        <v>0</v>
      </c>
      <c r="N110" s="179">
        <v>21</v>
      </c>
      <c r="O110" s="179">
        <v>0</v>
      </c>
      <c r="P110" s="179">
        <v>0</v>
      </c>
      <c r="Q110" s="179">
        <v>0</v>
      </c>
      <c r="R110" s="179">
        <v>4532</v>
      </c>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c r="EO110" s="75"/>
      <c r="EP110" s="75"/>
      <c r="EQ110" s="75"/>
      <c r="ER110" s="75"/>
      <c r="ES110" s="75"/>
      <c r="ET110" s="75"/>
      <c r="EU110" s="75"/>
      <c r="EV110" s="75"/>
      <c r="EW110" s="75"/>
      <c r="EX110" s="75"/>
      <c r="EY110" s="75"/>
      <c r="EZ110" s="75"/>
      <c r="FA110" s="75"/>
      <c r="FB110" s="75"/>
      <c r="FC110" s="75"/>
      <c r="FD110" s="75"/>
      <c r="FE110" s="75"/>
      <c r="FF110" s="75"/>
      <c r="FG110" s="75"/>
      <c r="FH110" s="75"/>
      <c r="FI110" s="75"/>
      <c r="FJ110" s="75"/>
      <c r="FK110" s="75"/>
      <c r="FL110" s="75"/>
      <c r="FM110" s="75"/>
      <c r="FN110" s="75"/>
      <c r="FO110" s="75"/>
      <c r="FP110" s="75"/>
      <c r="FQ110" s="75"/>
      <c r="FR110" s="75"/>
      <c r="FS110" s="75"/>
      <c r="FT110" s="75"/>
      <c r="FU110" s="75"/>
      <c r="FV110" s="75"/>
      <c r="FW110" s="75"/>
      <c r="FX110" s="75"/>
      <c r="FY110" s="75"/>
      <c r="FZ110" s="75"/>
      <c r="GA110" s="75"/>
      <c r="GB110" s="75"/>
      <c r="GC110" s="75"/>
      <c r="GD110" s="75"/>
    </row>
    <row r="111" spans="1:186" ht="12.75">
      <c r="A111" s="78" t="s">
        <v>229</v>
      </c>
      <c r="B111" s="78" t="s">
        <v>228</v>
      </c>
      <c r="C111" s="72" t="s">
        <v>914</v>
      </c>
      <c r="D111" s="72" t="s">
        <v>883</v>
      </c>
      <c r="E111" s="179">
        <v>1788</v>
      </c>
      <c r="F111" s="179">
        <v>0</v>
      </c>
      <c r="G111" s="179">
        <v>3325</v>
      </c>
      <c r="H111" s="179">
        <v>0</v>
      </c>
      <c r="I111" s="179">
        <v>0</v>
      </c>
      <c r="J111" s="179">
        <v>0</v>
      </c>
      <c r="K111" s="179">
        <v>2957</v>
      </c>
      <c r="L111" s="179">
        <v>0</v>
      </c>
      <c r="M111" s="179">
        <v>0</v>
      </c>
      <c r="N111" s="179">
        <v>239</v>
      </c>
      <c r="O111" s="179">
        <v>0</v>
      </c>
      <c r="P111" s="179">
        <v>0</v>
      </c>
      <c r="Q111" s="179">
        <v>20286</v>
      </c>
      <c r="R111" s="179">
        <v>28595</v>
      </c>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c r="FB111" s="75"/>
      <c r="FC111" s="75"/>
      <c r="FD111" s="75"/>
      <c r="FE111" s="75"/>
      <c r="FF111" s="75"/>
      <c r="FG111" s="75"/>
      <c r="FH111" s="75"/>
      <c r="FI111" s="75"/>
      <c r="FJ111" s="75"/>
      <c r="FK111" s="75"/>
      <c r="FL111" s="75"/>
      <c r="FM111" s="75"/>
      <c r="FN111" s="75"/>
      <c r="FO111" s="75"/>
      <c r="FP111" s="75"/>
      <c r="FQ111" s="75"/>
      <c r="FR111" s="75"/>
      <c r="FS111" s="75"/>
      <c r="FT111" s="75"/>
      <c r="FU111" s="75"/>
      <c r="FV111" s="75"/>
      <c r="FW111" s="75"/>
      <c r="FX111" s="75"/>
      <c r="FY111" s="75"/>
      <c r="FZ111" s="75"/>
      <c r="GA111" s="75"/>
      <c r="GB111" s="75"/>
      <c r="GC111" s="75"/>
      <c r="GD111" s="75"/>
    </row>
    <row r="112" spans="1:186" ht="12.75">
      <c r="A112" s="78" t="s">
        <v>252</v>
      </c>
      <c r="B112" s="78" t="s">
        <v>251</v>
      </c>
      <c r="C112" s="72" t="s">
        <v>914</v>
      </c>
      <c r="D112" s="72" t="s">
        <v>883</v>
      </c>
      <c r="E112" s="179">
        <v>250</v>
      </c>
      <c r="F112" s="179">
        <v>0</v>
      </c>
      <c r="G112" s="179">
        <v>3542</v>
      </c>
      <c r="H112" s="179">
        <v>0</v>
      </c>
      <c r="I112" s="179">
        <v>0</v>
      </c>
      <c r="J112" s="179">
        <v>0</v>
      </c>
      <c r="K112" s="179">
        <v>3489</v>
      </c>
      <c r="L112" s="179">
        <v>310</v>
      </c>
      <c r="M112" s="179">
        <v>2260</v>
      </c>
      <c r="N112" s="179">
        <v>2490</v>
      </c>
      <c r="O112" s="179">
        <v>0</v>
      </c>
      <c r="P112" s="179">
        <v>0</v>
      </c>
      <c r="Q112" s="179">
        <v>0</v>
      </c>
      <c r="R112" s="179">
        <v>12341</v>
      </c>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c r="FB112" s="75"/>
      <c r="FC112" s="75"/>
      <c r="FD112" s="75"/>
      <c r="FE112" s="75"/>
      <c r="FF112" s="75"/>
      <c r="FG112" s="75"/>
      <c r="FH112" s="75"/>
      <c r="FI112" s="75"/>
      <c r="FJ112" s="75"/>
      <c r="FK112" s="75"/>
      <c r="FL112" s="75"/>
      <c r="FM112" s="75"/>
      <c r="FN112" s="75"/>
      <c r="FO112" s="75"/>
      <c r="FP112" s="75"/>
      <c r="FQ112" s="75"/>
      <c r="FR112" s="75"/>
      <c r="FS112" s="75"/>
      <c r="FT112" s="75"/>
      <c r="FU112" s="75"/>
      <c r="FV112" s="75"/>
      <c r="FW112" s="75"/>
      <c r="FX112" s="75"/>
      <c r="FY112" s="75"/>
      <c r="FZ112" s="75"/>
      <c r="GA112" s="75"/>
      <c r="GB112" s="75"/>
      <c r="GC112" s="75"/>
      <c r="GD112" s="75"/>
    </row>
    <row r="113" spans="1:186" ht="12.75">
      <c r="A113" s="78" t="s">
        <v>272</v>
      </c>
      <c r="B113" s="78" t="s">
        <v>271</v>
      </c>
      <c r="C113" s="72" t="s">
        <v>914</v>
      </c>
      <c r="D113" s="72" t="s">
        <v>883</v>
      </c>
      <c r="E113" s="179">
        <v>240</v>
      </c>
      <c r="F113" s="179">
        <v>0</v>
      </c>
      <c r="G113" s="179">
        <v>752</v>
      </c>
      <c r="H113" s="179">
        <v>307</v>
      </c>
      <c r="I113" s="179">
        <v>0</v>
      </c>
      <c r="J113" s="179">
        <v>0</v>
      </c>
      <c r="K113" s="179">
        <v>152</v>
      </c>
      <c r="L113" s="179">
        <v>2990</v>
      </c>
      <c r="M113" s="179">
        <v>0</v>
      </c>
      <c r="N113" s="179">
        <v>0</v>
      </c>
      <c r="O113" s="179">
        <v>0</v>
      </c>
      <c r="P113" s="179">
        <v>0</v>
      </c>
      <c r="Q113" s="179">
        <v>6824</v>
      </c>
      <c r="R113" s="179">
        <v>11265</v>
      </c>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c r="EO113" s="75"/>
      <c r="EP113" s="75"/>
      <c r="EQ113" s="75"/>
      <c r="ER113" s="75"/>
      <c r="ES113" s="75"/>
      <c r="ET113" s="75"/>
      <c r="EU113" s="75"/>
      <c r="EV113" s="75"/>
      <c r="EW113" s="75"/>
      <c r="EX113" s="75"/>
      <c r="EY113" s="75"/>
      <c r="EZ113" s="75"/>
      <c r="FA113" s="75"/>
      <c r="FB113" s="75"/>
      <c r="FC113" s="75"/>
      <c r="FD113" s="75"/>
      <c r="FE113" s="75"/>
      <c r="FF113" s="75"/>
      <c r="FG113" s="75"/>
      <c r="FH113" s="75"/>
      <c r="FI113" s="75"/>
      <c r="FJ113" s="75"/>
      <c r="FK113" s="75"/>
      <c r="FL113" s="75"/>
      <c r="FM113" s="75"/>
      <c r="FN113" s="75"/>
      <c r="FO113" s="75"/>
      <c r="FP113" s="75"/>
      <c r="FQ113" s="75"/>
      <c r="FR113" s="75"/>
      <c r="FS113" s="75"/>
      <c r="FT113" s="75"/>
      <c r="FU113" s="75"/>
      <c r="FV113" s="75"/>
      <c r="FW113" s="75"/>
      <c r="FX113" s="75"/>
      <c r="FY113" s="75"/>
      <c r="FZ113" s="75"/>
      <c r="GA113" s="75"/>
      <c r="GB113" s="75"/>
      <c r="GC113" s="75"/>
      <c r="GD113" s="75"/>
    </row>
    <row r="114" spans="1:186" ht="12.75">
      <c r="A114" s="78" t="s">
        <v>314</v>
      </c>
      <c r="B114" s="78" t="s">
        <v>313</v>
      </c>
      <c r="C114" s="72" t="s">
        <v>914</v>
      </c>
      <c r="D114" s="72" t="s">
        <v>883</v>
      </c>
      <c r="E114" s="179">
        <v>260</v>
      </c>
      <c r="F114" s="179">
        <v>0</v>
      </c>
      <c r="G114" s="179">
        <v>0</v>
      </c>
      <c r="H114" s="179">
        <v>0</v>
      </c>
      <c r="I114" s="179">
        <v>0</v>
      </c>
      <c r="J114" s="179">
        <v>0</v>
      </c>
      <c r="K114" s="179">
        <v>0</v>
      </c>
      <c r="L114" s="179">
        <v>0</v>
      </c>
      <c r="M114" s="179">
        <v>0</v>
      </c>
      <c r="N114" s="179">
        <v>731</v>
      </c>
      <c r="O114" s="179">
        <v>0</v>
      </c>
      <c r="P114" s="179">
        <v>0</v>
      </c>
      <c r="Q114" s="179">
        <v>0</v>
      </c>
      <c r="R114" s="179">
        <v>991</v>
      </c>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c r="EP114" s="75"/>
      <c r="EQ114" s="75"/>
      <c r="ER114" s="75"/>
      <c r="ES114" s="75"/>
      <c r="ET114" s="75"/>
      <c r="EU114" s="75"/>
      <c r="EV114" s="75"/>
      <c r="EW114" s="75"/>
      <c r="EX114" s="75"/>
      <c r="EY114" s="75"/>
      <c r="EZ114" s="75"/>
      <c r="FA114" s="75"/>
      <c r="FB114" s="75"/>
      <c r="FC114" s="75"/>
      <c r="FD114" s="75"/>
      <c r="FE114" s="75"/>
      <c r="FF114" s="75"/>
      <c r="FG114" s="75"/>
      <c r="FH114" s="75"/>
      <c r="FI114" s="75"/>
      <c r="FJ114" s="75"/>
      <c r="FK114" s="75"/>
      <c r="FL114" s="75"/>
      <c r="FM114" s="75"/>
      <c r="FN114" s="75"/>
      <c r="FO114" s="75"/>
      <c r="FP114" s="75"/>
      <c r="FQ114" s="75"/>
      <c r="FR114" s="75"/>
      <c r="FS114" s="75"/>
      <c r="FT114" s="75"/>
      <c r="FU114" s="75"/>
      <c r="FV114" s="75"/>
      <c r="FW114" s="75"/>
      <c r="FX114" s="75"/>
      <c r="FY114" s="75"/>
      <c r="FZ114" s="75"/>
      <c r="GA114" s="75"/>
      <c r="GB114" s="75"/>
      <c r="GC114" s="75"/>
      <c r="GD114" s="75"/>
    </row>
    <row r="115" spans="1:186" ht="12.75">
      <c r="A115" s="78" t="s">
        <v>320</v>
      </c>
      <c r="B115" s="78" t="s">
        <v>319</v>
      </c>
      <c r="C115" s="72" t="s">
        <v>914</v>
      </c>
      <c r="D115" s="72" t="s">
        <v>883</v>
      </c>
      <c r="E115" s="179">
        <v>975</v>
      </c>
      <c r="F115" s="179">
        <v>0</v>
      </c>
      <c r="G115" s="179">
        <v>60</v>
      </c>
      <c r="H115" s="179">
        <v>0</v>
      </c>
      <c r="I115" s="179">
        <v>0</v>
      </c>
      <c r="J115" s="179">
        <v>0</v>
      </c>
      <c r="K115" s="179">
        <v>6</v>
      </c>
      <c r="L115" s="179">
        <v>0</v>
      </c>
      <c r="M115" s="179">
        <v>0</v>
      </c>
      <c r="N115" s="179">
        <v>230</v>
      </c>
      <c r="O115" s="179">
        <v>0</v>
      </c>
      <c r="P115" s="179">
        <v>0</v>
      </c>
      <c r="Q115" s="179">
        <v>2626</v>
      </c>
      <c r="R115" s="179">
        <v>3897</v>
      </c>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row>
    <row r="116" spans="1:186" ht="12.75">
      <c r="A116" s="78" t="s">
        <v>455</v>
      </c>
      <c r="B116" s="78" t="s">
        <v>454</v>
      </c>
      <c r="C116" s="72" t="s">
        <v>914</v>
      </c>
      <c r="D116" s="72" t="s">
        <v>883</v>
      </c>
      <c r="E116" s="179">
        <v>2470</v>
      </c>
      <c r="F116" s="179">
        <v>0</v>
      </c>
      <c r="G116" s="179">
        <v>798</v>
      </c>
      <c r="H116" s="179">
        <v>63</v>
      </c>
      <c r="I116" s="179">
        <v>0</v>
      </c>
      <c r="J116" s="179">
        <v>0</v>
      </c>
      <c r="K116" s="179">
        <v>1040</v>
      </c>
      <c r="L116" s="179">
        <v>6330</v>
      </c>
      <c r="M116" s="179">
        <v>0</v>
      </c>
      <c r="N116" s="179">
        <v>2512</v>
      </c>
      <c r="O116" s="179">
        <v>0</v>
      </c>
      <c r="P116" s="179">
        <v>0</v>
      </c>
      <c r="Q116" s="179">
        <v>2250</v>
      </c>
      <c r="R116" s="179">
        <v>15463</v>
      </c>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row>
    <row r="117" spans="1:186" ht="12.75">
      <c r="A117" s="78" t="s">
        <v>581</v>
      </c>
      <c r="B117" s="78" t="s">
        <v>580</v>
      </c>
      <c r="C117" s="72" t="s">
        <v>914</v>
      </c>
      <c r="D117" s="72" t="s">
        <v>883</v>
      </c>
      <c r="E117" s="179">
        <v>376</v>
      </c>
      <c r="F117" s="179">
        <v>0</v>
      </c>
      <c r="G117" s="179">
        <v>1221</v>
      </c>
      <c r="H117" s="179">
        <v>50</v>
      </c>
      <c r="I117" s="179">
        <v>0</v>
      </c>
      <c r="J117" s="179">
        <v>0</v>
      </c>
      <c r="K117" s="179">
        <v>1404</v>
      </c>
      <c r="L117" s="179">
        <v>0</v>
      </c>
      <c r="M117" s="179">
        <v>0</v>
      </c>
      <c r="N117" s="179">
        <v>700</v>
      </c>
      <c r="O117" s="179">
        <v>0</v>
      </c>
      <c r="P117" s="179">
        <v>0</v>
      </c>
      <c r="Q117" s="179">
        <v>0</v>
      </c>
      <c r="R117" s="179">
        <v>3751</v>
      </c>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row>
    <row r="118" spans="1:186" ht="12.75">
      <c r="A118" s="78" t="s">
        <v>719</v>
      </c>
      <c r="B118" s="78" t="s">
        <v>718</v>
      </c>
      <c r="C118" s="72" t="s">
        <v>914</v>
      </c>
      <c r="D118" s="72" t="s">
        <v>883</v>
      </c>
      <c r="E118" s="179">
        <v>420</v>
      </c>
      <c r="F118" s="179">
        <v>0</v>
      </c>
      <c r="G118" s="179">
        <v>310</v>
      </c>
      <c r="H118" s="179">
        <v>120</v>
      </c>
      <c r="I118" s="179">
        <v>0</v>
      </c>
      <c r="J118" s="179">
        <v>0</v>
      </c>
      <c r="K118" s="179">
        <v>2553</v>
      </c>
      <c r="L118" s="179">
        <v>0</v>
      </c>
      <c r="M118" s="179">
        <v>0</v>
      </c>
      <c r="N118" s="179">
        <v>1547</v>
      </c>
      <c r="O118" s="179">
        <v>0</v>
      </c>
      <c r="P118" s="179">
        <v>0</v>
      </c>
      <c r="Q118" s="179">
        <v>0</v>
      </c>
      <c r="R118" s="179">
        <v>4950</v>
      </c>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c r="EO118" s="75"/>
      <c r="EP118" s="75"/>
      <c r="EQ118" s="75"/>
      <c r="ER118" s="75"/>
      <c r="ES118" s="75"/>
      <c r="ET118" s="75"/>
      <c r="EU118" s="75"/>
      <c r="EV118" s="75"/>
      <c r="EW118" s="75"/>
      <c r="EX118" s="75"/>
      <c r="EY118" s="75"/>
      <c r="EZ118" s="75"/>
      <c r="FA118" s="75"/>
      <c r="FB118" s="75"/>
      <c r="FC118" s="75"/>
      <c r="FD118" s="75"/>
      <c r="FE118" s="75"/>
      <c r="FF118" s="75"/>
      <c r="FG118" s="75"/>
      <c r="FH118" s="75"/>
      <c r="FI118" s="75"/>
      <c r="FJ118" s="75"/>
      <c r="FK118" s="75"/>
      <c r="FL118" s="75"/>
      <c r="FM118" s="75"/>
      <c r="FN118" s="75"/>
      <c r="FO118" s="75"/>
      <c r="FP118" s="75"/>
      <c r="FQ118" s="75"/>
      <c r="FR118" s="75"/>
      <c r="FS118" s="75"/>
      <c r="FT118" s="75"/>
      <c r="FU118" s="75"/>
      <c r="FV118" s="75"/>
      <c r="FW118" s="75"/>
      <c r="FX118" s="75"/>
      <c r="FY118" s="75"/>
      <c r="FZ118" s="75"/>
      <c r="GA118" s="75"/>
      <c r="GB118" s="75"/>
      <c r="GC118" s="75"/>
      <c r="GD118" s="75"/>
    </row>
    <row r="119" spans="1:186" ht="12.75">
      <c r="A119" s="78" t="s">
        <v>822</v>
      </c>
      <c r="B119" s="78" t="s">
        <v>821</v>
      </c>
      <c r="C119" s="72" t="s">
        <v>914</v>
      </c>
      <c r="D119" s="72" t="s">
        <v>883</v>
      </c>
      <c r="E119" s="179">
        <v>378</v>
      </c>
      <c r="F119" s="179">
        <v>0</v>
      </c>
      <c r="G119" s="179">
        <v>832</v>
      </c>
      <c r="H119" s="179">
        <v>0</v>
      </c>
      <c r="I119" s="179">
        <v>0</v>
      </c>
      <c r="J119" s="179">
        <v>0</v>
      </c>
      <c r="K119" s="179">
        <v>1519</v>
      </c>
      <c r="L119" s="179">
        <v>6052</v>
      </c>
      <c r="M119" s="179">
        <v>3881</v>
      </c>
      <c r="N119" s="179">
        <v>1251</v>
      </c>
      <c r="O119" s="179">
        <v>0</v>
      </c>
      <c r="P119" s="179">
        <v>0</v>
      </c>
      <c r="Q119" s="179">
        <v>6070</v>
      </c>
      <c r="R119" s="179">
        <v>19983</v>
      </c>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c r="EO119" s="75"/>
      <c r="EP119" s="75"/>
      <c r="EQ119" s="75"/>
      <c r="ER119" s="75"/>
      <c r="ES119" s="75"/>
      <c r="ET119" s="75"/>
      <c r="EU119" s="75"/>
      <c r="EV119" s="75"/>
      <c r="EW119" s="75"/>
      <c r="EX119" s="75"/>
      <c r="EY119" s="75"/>
      <c r="EZ119" s="75"/>
      <c r="FA119" s="75"/>
      <c r="FB119" s="75"/>
      <c r="FC119" s="75"/>
      <c r="FD119" s="75"/>
      <c r="FE119" s="75"/>
      <c r="FF119" s="75"/>
      <c r="FG119" s="75"/>
      <c r="FH119" s="75"/>
      <c r="FI119" s="75"/>
      <c r="FJ119" s="75"/>
      <c r="FK119" s="75"/>
      <c r="FL119" s="75"/>
      <c r="FM119" s="75"/>
      <c r="FN119" s="75"/>
      <c r="FO119" s="75"/>
      <c r="FP119" s="75"/>
      <c r="FQ119" s="75"/>
      <c r="FR119" s="75"/>
      <c r="FS119" s="75"/>
      <c r="FT119" s="75"/>
      <c r="FU119" s="75"/>
      <c r="FV119" s="75"/>
      <c r="FW119" s="75"/>
      <c r="FX119" s="75"/>
      <c r="FY119" s="75"/>
      <c r="FZ119" s="75"/>
      <c r="GA119" s="75"/>
      <c r="GB119" s="75"/>
      <c r="GC119" s="75"/>
      <c r="GD119" s="75"/>
    </row>
    <row r="120" spans="1:186" ht="12.75">
      <c r="A120" s="78" t="s">
        <v>325</v>
      </c>
      <c r="B120" s="78" t="s">
        <v>882</v>
      </c>
      <c r="C120" s="72" t="s">
        <v>918</v>
      </c>
      <c r="D120" s="72" t="s">
        <v>886</v>
      </c>
      <c r="E120" s="179">
        <v>29060</v>
      </c>
      <c r="F120" s="179">
        <v>0</v>
      </c>
      <c r="G120" s="179">
        <v>337</v>
      </c>
      <c r="H120" s="179">
        <v>300</v>
      </c>
      <c r="I120" s="179">
        <v>700</v>
      </c>
      <c r="J120" s="179">
        <v>0</v>
      </c>
      <c r="K120" s="179">
        <v>2097</v>
      </c>
      <c r="L120" s="179">
        <v>0</v>
      </c>
      <c r="M120" s="179">
        <v>0</v>
      </c>
      <c r="N120" s="179">
        <v>0</v>
      </c>
      <c r="O120" s="179">
        <v>0</v>
      </c>
      <c r="P120" s="179">
        <v>0</v>
      </c>
      <c r="Q120" s="179">
        <v>11573</v>
      </c>
      <c r="R120" s="179">
        <v>44067</v>
      </c>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c r="EO120" s="75"/>
      <c r="EP120" s="75"/>
      <c r="EQ120" s="75"/>
      <c r="ER120" s="75"/>
      <c r="ES120" s="75"/>
      <c r="ET120" s="75"/>
      <c r="EU120" s="75"/>
      <c r="EV120" s="75"/>
      <c r="EW120" s="75"/>
      <c r="EX120" s="75"/>
      <c r="EY120" s="75"/>
      <c r="EZ120" s="75"/>
      <c r="FA120" s="75"/>
      <c r="FB120" s="75"/>
      <c r="FC120" s="75"/>
      <c r="FD120" s="75"/>
      <c r="FE120" s="75"/>
      <c r="FF120" s="75"/>
      <c r="FG120" s="75"/>
      <c r="FH120" s="75"/>
      <c r="FI120" s="75"/>
      <c r="FJ120" s="75"/>
      <c r="FK120" s="75"/>
      <c r="FL120" s="75"/>
      <c r="FM120" s="75"/>
      <c r="FN120" s="75"/>
      <c r="FO120" s="75"/>
      <c r="FP120" s="75"/>
      <c r="FQ120" s="75"/>
      <c r="FR120" s="75"/>
      <c r="FS120" s="75"/>
      <c r="FT120" s="75"/>
      <c r="FU120" s="75"/>
      <c r="FV120" s="75"/>
      <c r="FW120" s="75"/>
      <c r="FX120" s="75"/>
      <c r="FY120" s="75"/>
      <c r="FZ120" s="75"/>
      <c r="GA120" s="75"/>
      <c r="GB120" s="75"/>
      <c r="GC120" s="75"/>
      <c r="GD120" s="75"/>
    </row>
    <row r="121" spans="1:186" ht="12.75">
      <c r="A121" s="78" t="s">
        <v>836</v>
      </c>
      <c r="B121" s="78" t="s">
        <v>835</v>
      </c>
      <c r="C121" s="72" t="s">
        <v>918</v>
      </c>
      <c r="D121" s="72" t="s">
        <v>887</v>
      </c>
      <c r="E121" s="179">
        <v>65841</v>
      </c>
      <c r="F121" s="179">
        <v>0</v>
      </c>
      <c r="G121" s="179">
        <v>3379</v>
      </c>
      <c r="H121" s="179">
        <v>1154</v>
      </c>
      <c r="I121" s="179">
        <v>0</v>
      </c>
      <c r="J121" s="179">
        <v>0</v>
      </c>
      <c r="K121" s="179">
        <v>2777</v>
      </c>
      <c r="L121" s="179">
        <v>0</v>
      </c>
      <c r="M121" s="179">
        <v>0</v>
      </c>
      <c r="N121" s="179">
        <v>6772</v>
      </c>
      <c r="O121" s="179">
        <v>0</v>
      </c>
      <c r="P121" s="179">
        <v>0</v>
      </c>
      <c r="Q121" s="179">
        <v>30435</v>
      </c>
      <c r="R121" s="179">
        <v>110358</v>
      </c>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c r="EO121" s="75"/>
      <c r="EP121" s="75"/>
      <c r="EQ121" s="75"/>
      <c r="ER121" s="75"/>
      <c r="ES121" s="75"/>
      <c r="ET121" s="75"/>
      <c r="EU121" s="75"/>
      <c r="EV121" s="75"/>
      <c r="EW121" s="75"/>
      <c r="EX121" s="75"/>
      <c r="EY121" s="75"/>
      <c r="EZ121" s="75"/>
      <c r="FA121" s="75"/>
      <c r="FB121" s="75"/>
      <c r="FC121" s="75"/>
      <c r="FD121" s="75"/>
      <c r="FE121" s="75"/>
      <c r="FF121" s="75"/>
      <c r="FG121" s="75"/>
      <c r="FH121" s="75"/>
      <c r="FI121" s="75"/>
      <c r="FJ121" s="75"/>
      <c r="FK121" s="75"/>
      <c r="FL121" s="75"/>
      <c r="FM121" s="75"/>
      <c r="FN121" s="75"/>
      <c r="FO121" s="75"/>
      <c r="FP121" s="75"/>
      <c r="FQ121" s="75"/>
      <c r="FR121" s="75"/>
      <c r="FS121" s="75"/>
      <c r="FT121" s="75"/>
      <c r="FU121" s="75"/>
      <c r="FV121" s="75"/>
      <c r="FW121" s="75"/>
      <c r="FX121" s="75"/>
      <c r="FY121" s="75"/>
      <c r="FZ121" s="75"/>
      <c r="GA121" s="75"/>
      <c r="GB121" s="75"/>
      <c r="GC121" s="75"/>
      <c r="GD121" s="75"/>
    </row>
    <row r="122" spans="1:186" ht="12.75">
      <c r="A122" s="78" t="s">
        <v>79</v>
      </c>
      <c r="B122" s="78" t="s">
        <v>78</v>
      </c>
      <c r="C122" s="72" t="s">
        <v>918</v>
      </c>
      <c r="D122" s="72" t="s">
        <v>883</v>
      </c>
      <c r="E122" s="179">
        <v>448</v>
      </c>
      <c r="F122" s="179">
        <v>0</v>
      </c>
      <c r="G122" s="179">
        <v>806</v>
      </c>
      <c r="H122" s="179">
        <v>0</v>
      </c>
      <c r="I122" s="179">
        <v>0</v>
      </c>
      <c r="J122" s="179">
        <v>0</v>
      </c>
      <c r="K122" s="179">
        <v>2789</v>
      </c>
      <c r="L122" s="179">
        <v>0</v>
      </c>
      <c r="M122" s="179">
        <v>0</v>
      </c>
      <c r="N122" s="179">
        <v>0</v>
      </c>
      <c r="O122" s="179">
        <v>0</v>
      </c>
      <c r="P122" s="179">
        <v>0</v>
      </c>
      <c r="Q122" s="179">
        <v>202</v>
      </c>
      <c r="R122" s="179">
        <v>4245</v>
      </c>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c r="EO122" s="75"/>
      <c r="EP122" s="75"/>
      <c r="EQ122" s="75"/>
      <c r="ER122" s="75"/>
      <c r="ES122" s="75"/>
      <c r="ET122" s="75"/>
      <c r="EU122" s="75"/>
      <c r="EV122" s="75"/>
      <c r="EW122" s="75"/>
      <c r="EX122" s="75"/>
      <c r="EY122" s="75"/>
      <c r="EZ122" s="75"/>
      <c r="FA122" s="75"/>
      <c r="FB122" s="75"/>
      <c r="FC122" s="75"/>
      <c r="FD122" s="75"/>
      <c r="FE122" s="75"/>
      <c r="FF122" s="75"/>
      <c r="FG122" s="75"/>
      <c r="FH122" s="75"/>
      <c r="FI122" s="75"/>
      <c r="FJ122" s="75"/>
      <c r="FK122" s="75"/>
      <c r="FL122" s="75"/>
      <c r="FM122" s="75"/>
      <c r="FN122" s="75"/>
      <c r="FO122" s="75"/>
      <c r="FP122" s="75"/>
      <c r="FQ122" s="75"/>
      <c r="FR122" s="75"/>
      <c r="FS122" s="75"/>
      <c r="FT122" s="75"/>
      <c r="FU122" s="75"/>
      <c r="FV122" s="75"/>
      <c r="FW122" s="75"/>
      <c r="FX122" s="75"/>
      <c r="FY122" s="75"/>
      <c r="FZ122" s="75"/>
      <c r="GA122" s="75"/>
      <c r="GB122" s="75"/>
      <c r="GC122" s="75"/>
      <c r="GD122" s="75"/>
    </row>
    <row r="123" spans="1:186" ht="12.75">
      <c r="A123" s="78" t="s">
        <v>555</v>
      </c>
      <c r="B123" s="78" t="s">
        <v>554</v>
      </c>
      <c r="C123" s="72" t="s">
        <v>918</v>
      </c>
      <c r="D123" s="72" t="s">
        <v>883</v>
      </c>
      <c r="E123" s="179">
        <v>367</v>
      </c>
      <c r="F123" s="179">
        <v>0</v>
      </c>
      <c r="G123" s="179">
        <v>130</v>
      </c>
      <c r="H123" s="179">
        <v>0</v>
      </c>
      <c r="I123" s="179">
        <v>0</v>
      </c>
      <c r="J123" s="179">
        <v>0</v>
      </c>
      <c r="K123" s="179">
        <v>0</v>
      </c>
      <c r="L123" s="179">
        <v>2294</v>
      </c>
      <c r="M123" s="179">
        <v>5836</v>
      </c>
      <c r="N123" s="179">
        <v>302</v>
      </c>
      <c r="O123" s="179">
        <v>0</v>
      </c>
      <c r="P123" s="179">
        <v>0</v>
      </c>
      <c r="Q123" s="179">
        <v>5566</v>
      </c>
      <c r="R123" s="179">
        <v>14495</v>
      </c>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c r="EO123" s="75"/>
      <c r="EP123" s="75"/>
      <c r="EQ123" s="75"/>
      <c r="ER123" s="75"/>
      <c r="ES123" s="75"/>
      <c r="ET123" s="75"/>
      <c r="EU123" s="75"/>
      <c r="EV123" s="75"/>
      <c r="EW123" s="75"/>
      <c r="EX123" s="75"/>
      <c r="EY123" s="75"/>
      <c r="EZ123" s="75"/>
      <c r="FA123" s="75"/>
      <c r="FB123" s="75"/>
      <c r="FC123" s="75"/>
      <c r="FD123" s="75"/>
      <c r="FE123" s="75"/>
      <c r="FF123" s="75"/>
      <c r="FG123" s="75"/>
      <c r="FH123" s="75"/>
      <c r="FI123" s="75"/>
      <c r="FJ123" s="75"/>
      <c r="FK123" s="75"/>
      <c r="FL123" s="75"/>
      <c r="FM123" s="75"/>
      <c r="FN123" s="75"/>
      <c r="FO123" s="75"/>
      <c r="FP123" s="75"/>
      <c r="FQ123" s="75"/>
      <c r="FR123" s="75"/>
      <c r="FS123" s="75"/>
      <c r="FT123" s="75"/>
      <c r="FU123" s="75"/>
      <c r="FV123" s="75"/>
      <c r="FW123" s="75"/>
      <c r="FX123" s="75"/>
      <c r="FY123" s="75"/>
      <c r="FZ123" s="75"/>
      <c r="GA123" s="75"/>
      <c r="GB123" s="75"/>
      <c r="GC123" s="75"/>
      <c r="GD123" s="75"/>
    </row>
    <row r="124" spans="1:186" ht="12.75">
      <c r="A124" s="78" t="s">
        <v>834</v>
      </c>
      <c r="B124" s="78" t="s">
        <v>833</v>
      </c>
      <c r="C124" s="72" t="s">
        <v>918</v>
      </c>
      <c r="D124" s="72" t="s">
        <v>883</v>
      </c>
      <c r="E124" s="179">
        <v>606</v>
      </c>
      <c r="F124" s="179">
        <v>0</v>
      </c>
      <c r="G124" s="179">
        <v>16</v>
      </c>
      <c r="H124" s="179">
        <v>0</v>
      </c>
      <c r="I124" s="179">
        <v>0</v>
      </c>
      <c r="J124" s="179">
        <v>0</v>
      </c>
      <c r="K124" s="179">
        <v>267</v>
      </c>
      <c r="L124" s="179">
        <v>0</v>
      </c>
      <c r="M124" s="179">
        <v>0</v>
      </c>
      <c r="N124" s="179">
        <v>820</v>
      </c>
      <c r="O124" s="179">
        <v>0</v>
      </c>
      <c r="P124" s="179">
        <v>0</v>
      </c>
      <c r="Q124" s="179">
        <v>50</v>
      </c>
      <c r="R124" s="179">
        <v>1759</v>
      </c>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c r="EO124" s="75"/>
      <c r="EP124" s="75"/>
      <c r="EQ124" s="75"/>
      <c r="ER124" s="75"/>
      <c r="ES124" s="75"/>
      <c r="ET124" s="75"/>
      <c r="EU124" s="75"/>
      <c r="EV124" s="75"/>
      <c r="EW124" s="75"/>
      <c r="EX124" s="75"/>
      <c r="EY124" s="75"/>
      <c r="EZ124" s="75"/>
      <c r="FA124" s="75"/>
      <c r="FB124" s="75"/>
      <c r="FC124" s="75"/>
      <c r="FD124" s="75"/>
      <c r="FE124" s="75"/>
      <c r="FF124" s="75"/>
      <c r="FG124" s="75"/>
      <c r="FH124" s="75"/>
      <c r="FI124" s="75"/>
      <c r="FJ124" s="75"/>
      <c r="FK124" s="75"/>
      <c r="FL124" s="75"/>
      <c r="FM124" s="75"/>
      <c r="FN124" s="75"/>
      <c r="FO124" s="75"/>
      <c r="FP124" s="75"/>
      <c r="FQ124" s="75"/>
      <c r="FR124" s="75"/>
      <c r="FS124" s="75"/>
      <c r="FT124" s="75"/>
      <c r="FU124" s="75"/>
      <c r="FV124" s="75"/>
      <c r="FW124" s="75"/>
      <c r="FX124" s="75"/>
      <c r="FY124" s="75"/>
      <c r="FZ124" s="75"/>
      <c r="GA124" s="75"/>
      <c r="GB124" s="75"/>
      <c r="GC124" s="75"/>
      <c r="GD124" s="75"/>
    </row>
    <row r="125" spans="1:186" ht="12.75">
      <c r="A125" s="78" t="s">
        <v>840</v>
      </c>
      <c r="B125" s="78" t="s">
        <v>839</v>
      </c>
      <c r="C125" s="72" t="s">
        <v>918</v>
      </c>
      <c r="D125" s="72" t="s">
        <v>883</v>
      </c>
      <c r="E125" s="179">
        <v>1342</v>
      </c>
      <c r="F125" s="179">
        <v>0</v>
      </c>
      <c r="G125" s="179">
        <v>89</v>
      </c>
      <c r="H125" s="179">
        <v>0</v>
      </c>
      <c r="I125" s="179">
        <v>0</v>
      </c>
      <c r="J125" s="179">
        <v>0</v>
      </c>
      <c r="K125" s="179">
        <v>497</v>
      </c>
      <c r="L125" s="179">
        <v>0</v>
      </c>
      <c r="M125" s="179">
        <v>0</v>
      </c>
      <c r="N125" s="179">
        <v>0</v>
      </c>
      <c r="O125" s="179">
        <v>0</v>
      </c>
      <c r="P125" s="179">
        <v>0</v>
      </c>
      <c r="Q125" s="179">
        <v>0</v>
      </c>
      <c r="R125" s="179">
        <v>1928</v>
      </c>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c r="EO125" s="75"/>
      <c r="EP125" s="75"/>
      <c r="EQ125" s="75"/>
      <c r="ER125" s="75"/>
      <c r="ES125" s="75"/>
      <c r="ET125" s="75"/>
      <c r="EU125" s="75"/>
      <c r="EV125" s="75"/>
      <c r="EW125" s="75"/>
      <c r="EX125" s="75"/>
      <c r="EY125" s="75"/>
      <c r="EZ125" s="75"/>
      <c r="FA125" s="75"/>
      <c r="FB125" s="75"/>
      <c r="FC125" s="75"/>
      <c r="FD125" s="75"/>
      <c r="FE125" s="75"/>
      <c r="FF125" s="75"/>
      <c r="FG125" s="75"/>
      <c r="FH125" s="75"/>
      <c r="FI125" s="75"/>
      <c r="FJ125" s="75"/>
      <c r="FK125" s="75"/>
      <c r="FL125" s="75"/>
      <c r="FM125" s="75"/>
      <c r="FN125" s="75"/>
      <c r="FO125" s="75"/>
      <c r="FP125" s="75"/>
      <c r="FQ125" s="75"/>
      <c r="FR125" s="75"/>
      <c r="FS125" s="75"/>
      <c r="FT125" s="75"/>
      <c r="FU125" s="75"/>
      <c r="FV125" s="75"/>
      <c r="FW125" s="75"/>
      <c r="FX125" s="75"/>
      <c r="FY125" s="75"/>
      <c r="FZ125" s="75"/>
      <c r="GA125" s="75"/>
      <c r="GB125" s="75"/>
      <c r="GC125" s="75"/>
      <c r="GD125" s="75"/>
    </row>
    <row r="126" spans="1:186" ht="12.75">
      <c r="A126" s="78" t="s">
        <v>846</v>
      </c>
      <c r="B126" s="78" t="s">
        <v>845</v>
      </c>
      <c r="C126" s="72" t="s">
        <v>918</v>
      </c>
      <c r="D126" s="72" t="s">
        <v>883</v>
      </c>
      <c r="E126" s="179">
        <v>708</v>
      </c>
      <c r="F126" s="179">
        <v>0</v>
      </c>
      <c r="G126" s="179">
        <v>383</v>
      </c>
      <c r="H126" s="179">
        <v>0</v>
      </c>
      <c r="I126" s="179">
        <v>0</v>
      </c>
      <c r="J126" s="179">
        <v>0</v>
      </c>
      <c r="K126" s="179">
        <v>2752</v>
      </c>
      <c r="L126" s="179">
        <v>0</v>
      </c>
      <c r="M126" s="179">
        <v>0</v>
      </c>
      <c r="N126" s="179">
        <v>20</v>
      </c>
      <c r="O126" s="179">
        <v>0</v>
      </c>
      <c r="P126" s="179">
        <v>0</v>
      </c>
      <c r="Q126" s="179">
        <v>6354</v>
      </c>
      <c r="R126" s="179">
        <v>10217</v>
      </c>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c r="EO126" s="75"/>
      <c r="EP126" s="75"/>
      <c r="EQ126" s="75"/>
      <c r="ER126" s="75"/>
      <c r="ES126" s="75"/>
      <c r="ET126" s="75"/>
      <c r="EU126" s="75"/>
      <c r="EV126" s="75"/>
      <c r="EW126" s="75"/>
      <c r="EX126" s="75"/>
      <c r="EY126" s="75"/>
      <c r="EZ126" s="75"/>
      <c r="FA126" s="75"/>
      <c r="FB126" s="75"/>
      <c r="FC126" s="75"/>
      <c r="FD126" s="75"/>
      <c r="FE126" s="75"/>
      <c r="FF126" s="75"/>
      <c r="FG126" s="75"/>
      <c r="FH126" s="75"/>
      <c r="FI126" s="75"/>
      <c r="FJ126" s="75"/>
      <c r="FK126" s="75"/>
      <c r="FL126" s="75"/>
      <c r="FM126" s="75"/>
      <c r="FN126" s="75"/>
      <c r="FO126" s="75"/>
      <c r="FP126" s="75"/>
      <c r="FQ126" s="75"/>
      <c r="FR126" s="75"/>
      <c r="FS126" s="75"/>
      <c r="FT126" s="75"/>
      <c r="FU126" s="75"/>
      <c r="FV126" s="75"/>
      <c r="FW126" s="75"/>
      <c r="FX126" s="75"/>
      <c r="FY126" s="75"/>
      <c r="FZ126" s="75"/>
      <c r="GA126" s="75"/>
      <c r="GB126" s="75"/>
      <c r="GC126" s="75"/>
      <c r="GD126" s="75"/>
    </row>
    <row r="127" spans="1:186" ht="12.75">
      <c r="A127" s="78" t="s">
        <v>422</v>
      </c>
      <c r="B127" s="78" t="s">
        <v>421</v>
      </c>
      <c r="C127" s="72" t="s">
        <v>918</v>
      </c>
      <c r="D127" s="72" t="s">
        <v>883</v>
      </c>
      <c r="E127" s="179">
        <v>325</v>
      </c>
      <c r="F127" s="179">
        <v>0</v>
      </c>
      <c r="G127" s="179">
        <v>0</v>
      </c>
      <c r="H127" s="179">
        <v>0</v>
      </c>
      <c r="I127" s="179">
        <v>0</v>
      </c>
      <c r="J127" s="179">
        <v>0</v>
      </c>
      <c r="K127" s="179">
        <v>682</v>
      </c>
      <c r="L127" s="179">
        <v>0</v>
      </c>
      <c r="M127" s="179">
        <v>0</v>
      </c>
      <c r="N127" s="179">
        <v>0</v>
      </c>
      <c r="O127" s="179">
        <v>0</v>
      </c>
      <c r="P127" s="179">
        <v>0</v>
      </c>
      <c r="Q127" s="179">
        <v>0</v>
      </c>
      <c r="R127" s="179">
        <v>1007</v>
      </c>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c r="EO127" s="75"/>
      <c r="EP127" s="75"/>
      <c r="EQ127" s="75"/>
      <c r="ER127" s="75"/>
      <c r="ES127" s="75"/>
      <c r="ET127" s="75"/>
      <c r="EU127" s="75"/>
      <c r="EV127" s="75"/>
      <c r="EW127" s="75"/>
      <c r="EX127" s="75"/>
      <c r="EY127" s="75"/>
      <c r="EZ127" s="75"/>
      <c r="FA127" s="75"/>
      <c r="FB127" s="75"/>
      <c r="FC127" s="75"/>
      <c r="FD127" s="75"/>
      <c r="FE127" s="75"/>
      <c r="FF127" s="75"/>
      <c r="FG127" s="75"/>
      <c r="FH127" s="75"/>
      <c r="FI127" s="75"/>
      <c r="FJ127" s="75"/>
      <c r="FK127" s="75"/>
      <c r="FL127" s="75"/>
      <c r="FM127" s="75"/>
      <c r="FN127" s="75"/>
      <c r="FO127" s="75"/>
      <c r="FP127" s="75"/>
      <c r="FQ127" s="75"/>
      <c r="FR127" s="75"/>
      <c r="FS127" s="75"/>
      <c r="FT127" s="75"/>
      <c r="FU127" s="75"/>
      <c r="FV127" s="75"/>
      <c r="FW127" s="75"/>
      <c r="FX127" s="75"/>
      <c r="FY127" s="75"/>
      <c r="FZ127" s="75"/>
      <c r="GA127" s="75"/>
      <c r="GB127" s="75"/>
      <c r="GC127" s="75"/>
      <c r="GD127" s="75"/>
    </row>
    <row r="128" spans="1:186" ht="12.75">
      <c r="A128" s="78" t="s">
        <v>327</v>
      </c>
      <c r="B128" s="78" t="s">
        <v>326</v>
      </c>
      <c r="C128" s="72" t="s">
        <v>913</v>
      </c>
      <c r="D128" s="72" t="s">
        <v>887</v>
      </c>
      <c r="E128" s="179">
        <v>155782</v>
      </c>
      <c r="F128" s="179">
        <v>0</v>
      </c>
      <c r="G128" s="179">
        <v>8093</v>
      </c>
      <c r="H128" s="179">
        <v>0</v>
      </c>
      <c r="I128" s="179">
        <v>0</v>
      </c>
      <c r="J128" s="179">
        <v>0</v>
      </c>
      <c r="K128" s="179">
        <v>20000</v>
      </c>
      <c r="L128" s="179">
        <v>0</v>
      </c>
      <c r="M128" s="179">
        <v>0</v>
      </c>
      <c r="N128" s="179">
        <v>44661</v>
      </c>
      <c r="O128" s="179">
        <v>0</v>
      </c>
      <c r="P128" s="179">
        <v>0</v>
      </c>
      <c r="Q128" s="179">
        <v>22936</v>
      </c>
      <c r="R128" s="179">
        <v>251472</v>
      </c>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c r="EO128" s="75"/>
      <c r="EP128" s="75"/>
      <c r="EQ128" s="75"/>
      <c r="ER128" s="75"/>
      <c r="ES128" s="75"/>
      <c r="ET128" s="75"/>
      <c r="EU128" s="75"/>
      <c r="EV128" s="75"/>
      <c r="EW128" s="75"/>
      <c r="EX128" s="75"/>
      <c r="EY128" s="75"/>
      <c r="EZ128" s="75"/>
      <c r="FA128" s="75"/>
      <c r="FB128" s="75"/>
      <c r="FC128" s="75"/>
      <c r="FD128" s="75"/>
      <c r="FE128" s="75"/>
      <c r="FF128" s="75"/>
      <c r="FG128" s="75"/>
      <c r="FH128" s="75"/>
      <c r="FI128" s="75"/>
      <c r="FJ128" s="75"/>
      <c r="FK128" s="75"/>
      <c r="FL128" s="75"/>
      <c r="FM128" s="75"/>
      <c r="FN128" s="75"/>
      <c r="FO128" s="75"/>
      <c r="FP128" s="75"/>
      <c r="FQ128" s="75"/>
      <c r="FR128" s="75"/>
      <c r="FS128" s="75"/>
      <c r="FT128" s="75"/>
      <c r="FU128" s="75"/>
      <c r="FV128" s="75"/>
      <c r="FW128" s="75"/>
      <c r="FX128" s="75"/>
      <c r="FY128" s="75"/>
      <c r="FZ128" s="75"/>
      <c r="GA128" s="75"/>
      <c r="GB128" s="75"/>
      <c r="GC128" s="75"/>
      <c r="GD128" s="75"/>
    </row>
    <row r="129" spans="1:186" ht="12.75">
      <c r="A129" s="78" t="s">
        <v>81</v>
      </c>
      <c r="B129" s="78" t="s">
        <v>80</v>
      </c>
      <c r="C129" s="72" t="s">
        <v>913</v>
      </c>
      <c r="D129" s="72" t="s">
        <v>883</v>
      </c>
      <c r="E129" s="179">
        <v>253</v>
      </c>
      <c r="F129" s="179">
        <v>0</v>
      </c>
      <c r="G129" s="179">
        <v>1501</v>
      </c>
      <c r="H129" s="179">
        <v>103</v>
      </c>
      <c r="I129" s="179">
        <v>1898</v>
      </c>
      <c r="J129" s="179">
        <v>0</v>
      </c>
      <c r="K129" s="179">
        <v>10693</v>
      </c>
      <c r="L129" s="179">
        <v>0</v>
      </c>
      <c r="M129" s="179">
        <v>0</v>
      </c>
      <c r="N129" s="179">
        <v>790</v>
      </c>
      <c r="O129" s="179">
        <v>0</v>
      </c>
      <c r="P129" s="179">
        <v>0</v>
      </c>
      <c r="Q129" s="179">
        <v>0</v>
      </c>
      <c r="R129" s="179">
        <v>15238</v>
      </c>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75"/>
      <c r="FJ129" s="75"/>
      <c r="FK129" s="75"/>
      <c r="FL129" s="75"/>
      <c r="FM129" s="75"/>
      <c r="FN129" s="75"/>
      <c r="FO129" s="75"/>
      <c r="FP129" s="75"/>
      <c r="FQ129" s="75"/>
      <c r="FR129" s="75"/>
      <c r="FS129" s="75"/>
      <c r="FT129" s="75"/>
      <c r="FU129" s="75"/>
      <c r="FV129" s="75"/>
      <c r="FW129" s="75"/>
      <c r="FX129" s="75"/>
      <c r="FY129" s="75"/>
      <c r="FZ129" s="75"/>
      <c r="GA129" s="75"/>
      <c r="GB129" s="75"/>
      <c r="GC129" s="75"/>
      <c r="GD129" s="75"/>
    </row>
    <row r="130" spans="1:186" ht="12.75">
      <c r="A130" s="78" t="s">
        <v>161</v>
      </c>
      <c r="B130" s="78" t="s">
        <v>160</v>
      </c>
      <c r="C130" s="72" t="s">
        <v>913</v>
      </c>
      <c r="D130" s="72" t="s">
        <v>883</v>
      </c>
      <c r="E130" s="179">
        <v>7687</v>
      </c>
      <c r="F130" s="179">
        <v>0</v>
      </c>
      <c r="G130" s="179">
        <v>33</v>
      </c>
      <c r="H130" s="179">
        <v>0</v>
      </c>
      <c r="I130" s="179">
        <v>0</v>
      </c>
      <c r="J130" s="179">
        <v>0</v>
      </c>
      <c r="K130" s="179">
        <v>10426</v>
      </c>
      <c r="L130" s="179">
        <v>2200</v>
      </c>
      <c r="M130" s="179">
        <v>13472</v>
      </c>
      <c r="N130" s="179">
        <v>1908</v>
      </c>
      <c r="O130" s="179">
        <v>0</v>
      </c>
      <c r="P130" s="179">
        <v>0</v>
      </c>
      <c r="Q130" s="179">
        <v>0</v>
      </c>
      <c r="R130" s="179">
        <v>35726</v>
      </c>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75"/>
      <c r="FJ130" s="75"/>
      <c r="FK130" s="75"/>
      <c r="FL130" s="75"/>
      <c r="FM130" s="75"/>
      <c r="FN130" s="75"/>
      <c r="FO130" s="75"/>
      <c r="FP130" s="75"/>
      <c r="FQ130" s="75"/>
      <c r="FR130" s="75"/>
      <c r="FS130" s="75"/>
      <c r="FT130" s="75"/>
      <c r="FU130" s="75"/>
      <c r="FV130" s="75"/>
      <c r="FW130" s="75"/>
      <c r="FX130" s="75"/>
      <c r="FY130" s="75"/>
      <c r="FZ130" s="75"/>
      <c r="GA130" s="75"/>
      <c r="GB130" s="75"/>
      <c r="GC130" s="75"/>
      <c r="GD130" s="75"/>
    </row>
    <row r="131" spans="1:186" ht="12.75">
      <c r="A131" s="78" t="s">
        <v>211</v>
      </c>
      <c r="B131" s="78" t="s">
        <v>210</v>
      </c>
      <c r="C131" s="72" t="s">
        <v>913</v>
      </c>
      <c r="D131" s="72" t="s">
        <v>883</v>
      </c>
      <c r="E131" s="179">
        <v>228</v>
      </c>
      <c r="F131" s="179">
        <v>0</v>
      </c>
      <c r="G131" s="179">
        <v>0</v>
      </c>
      <c r="H131" s="179">
        <v>61</v>
      </c>
      <c r="I131" s="179">
        <v>0</v>
      </c>
      <c r="J131" s="179">
        <v>0</v>
      </c>
      <c r="K131" s="179">
        <v>1085</v>
      </c>
      <c r="L131" s="179">
        <v>0</v>
      </c>
      <c r="M131" s="179">
        <v>0</v>
      </c>
      <c r="N131" s="179">
        <v>25</v>
      </c>
      <c r="O131" s="179">
        <v>0</v>
      </c>
      <c r="P131" s="179">
        <v>0</v>
      </c>
      <c r="Q131" s="179">
        <v>3180</v>
      </c>
      <c r="R131" s="179">
        <v>4579</v>
      </c>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5"/>
      <c r="DQ131" s="75"/>
      <c r="DR131" s="75"/>
      <c r="DS131" s="75"/>
      <c r="DT131" s="75"/>
      <c r="DU131" s="75"/>
      <c r="DV131" s="75"/>
      <c r="DW131" s="75"/>
      <c r="DX131" s="75"/>
      <c r="DY131" s="75"/>
      <c r="DZ131" s="75"/>
      <c r="EA131" s="75"/>
      <c r="EB131" s="75"/>
      <c r="EC131" s="75"/>
      <c r="ED131" s="75"/>
      <c r="EE131" s="75"/>
      <c r="EF131" s="75"/>
      <c r="EG131" s="75"/>
      <c r="EH131" s="75"/>
      <c r="EI131" s="75"/>
      <c r="EJ131" s="75"/>
      <c r="EK131" s="75"/>
      <c r="EL131" s="75"/>
      <c r="EM131" s="75"/>
      <c r="EN131" s="75"/>
      <c r="EO131" s="75"/>
      <c r="EP131" s="75"/>
      <c r="EQ131" s="75"/>
      <c r="ER131" s="75"/>
      <c r="ES131" s="75"/>
      <c r="ET131" s="75"/>
      <c r="EU131" s="75"/>
      <c r="EV131" s="75"/>
      <c r="EW131" s="75"/>
      <c r="EX131" s="75"/>
      <c r="EY131" s="75"/>
      <c r="EZ131" s="75"/>
      <c r="FA131" s="75"/>
      <c r="FB131" s="75"/>
      <c r="FC131" s="75"/>
      <c r="FD131" s="75"/>
      <c r="FE131" s="75"/>
      <c r="FF131" s="75"/>
      <c r="FG131" s="75"/>
      <c r="FH131" s="75"/>
      <c r="FI131" s="75"/>
      <c r="FJ131" s="75"/>
      <c r="FK131" s="75"/>
      <c r="FL131" s="75"/>
      <c r="FM131" s="75"/>
      <c r="FN131" s="75"/>
      <c r="FO131" s="75"/>
      <c r="FP131" s="75"/>
      <c r="FQ131" s="75"/>
      <c r="FR131" s="75"/>
      <c r="FS131" s="75"/>
      <c r="FT131" s="75"/>
      <c r="FU131" s="75"/>
      <c r="FV131" s="75"/>
      <c r="FW131" s="75"/>
      <c r="FX131" s="75"/>
      <c r="FY131" s="75"/>
      <c r="FZ131" s="75"/>
      <c r="GA131" s="75"/>
      <c r="GB131" s="75"/>
      <c r="GC131" s="75"/>
      <c r="GD131" s="75"/>
    </row>
    <row r="132" spans="1:186" ht="12.75">
      <c r="A132" s="78" t="s">
        <v>330</v>
      </c>
      <c r="B132" s="78" t="s">
        <v>329</v>
      </c>
      <c r="C132" s="72" t="s">
        <v>913</v>
      </c>
      <c r="D132" s="72" t="s">
        <v>883</v>
      </c>
      <c r="E132" s="179">
        <v>233</v>
      </c>
      <c r="F132" s="179">
        <v>0</v>
      </c>
      <c r="G132" s="179">
        <v>0</v>
      </c>
      <c r="H132" s="179">
        <v>0</v>
      </c>
      <c r="I132" s="179">
        <v>0</v>
      </c>
      <c r="J132" s="179">
        <v>0</v>
      </c>
      <c r="K132" s="179">
        <v>1514</v>
      </c>
      <c r="L132" s="179">
        <v>0</v>
      </c>
      <c r="M132" s="179">
        <v>0</v>
      </c>
      <c r="N132" s="179">
        <v>375</v>
      </c>
      <c r="O132" s="179">
        <v>0</v>
      </c>
      <c r="P132" s="179">
        <v>0</v>
      </c>
      <c r="Q132" s="179">
        <v>0</v>
      </c>
      <c r="R132" s="179">
        <v>2122</v>
      </c>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c r="EJ132" s="75"/>
      <c r="EK132" s="75"/>
      <c r="EL132" s="75"/>
      <c r="EM132" s="75"/>
      <c r="EN132" s="75"/>
      <c r="EO132" s="75"/>
      <c r="EP132" s="75"/>
      <c r="EQ132" s="75"/>
      <c r="ER132" s="75"/>
      <c r="ES132" s="75"/>
      <c r="ET132" s="75"/>
      <c r="EU132" s="75"/>
      <c r="EV132" s="75"/>
      <c r="EW132" s="75"/>
      <c r="EX132" s="75"/>
      <c r="EY132" s="75"/>
      <c r="EZ132" s="75"/>
      <c r="FA132" s="75"/>
      <c r="FB132" s="75"/>
      <c r="FC132" s="75"/>
      <c r="FD132" s="75"/>
      <c r="FE132" s="75"/>
      <c r="FF132" s="75"/>
      <c r="FG132" s="75"/>
      <c r="FH132" s="75"/>
      <c r="FI132" s="75"/>
      <c r="FJ132" s="75"/>
      <c r="FK132" s="75"/>
      <c r="FL132" s="75"/>
      <c r="FM132" s="75"/>
      <c r="FN132" s="75"/>
      <c r="FO132" s="75"/>
      <c r="FP132" s="75"/>
      <c r="FQ132" s="75"/>
      <c r="FR132" s="75"/>
      <c r="FS132" s="75"/>
      <c r="FT132" s="75"/>
      <c r="FU132" s="75"/>
      <c r="FV132" s="75"/>
      <c r="FW132" s="75"/>
      <c r="FX132" s="75"/>
      <c r="FY132" s="75"/>
      <c r="FZ132" s="75"/>
      <c r="GA132" s="75"/>
      <c r="GB132" s="75"/>
      <c r="GC132" s="75"/>
      <c r="GD132" s="75"/>
    </row>
    <row r="133" spans="1:186" ht="12.75">
      <c r="A133" s="78" t="s">
        <v>477</v>
      </c>
      <c r="B133" s="78" t="s">
        <v>476</v>
      </c>
      <c r="C133" s="72" t="s">
        <v>913</v>
      </c>
      <c r="D133" s="72" t="s">
        <v>883</v>
      </c>
      <c r="E133" s="179">
        <v>753</v>
      </c>
      <c r="F133" s="179">
        <v>0</v>
      </c>
      <c r="G133" s="179">
        <v>97</v>
      </c>
      <c r="H133" s="179">
        <v>0</v>
      </c>
      <c r="I133" s="179">
        <v>0</v>
      </c>
      <c r="J133" s="179">
        <v>0</v>
      </c>
      <c r="K133" s="179">
        <v>2611</v>
      </c>
      <c r="L133" s="179">
        <v>0</v>
      </c>
      <c r="M133" s="179">
        <v>0</v>
      </c>
      <c r="N133" s="179">
        <v>59</v>
      </c>
      <c r="O133" s="179">
        <v>0</v>
      </c>
      <c r="P133" s="179">
        <v>0</v>
      </c>
      <c r="Q133" s="179">
        <v>3038</v>
      </c>
      <c r="R133" s="179">
        <v>6558</v>
      </c>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c r="EO133" s="75"/>
      <c r="EP133" s="75"/>
      <c r="EQ133" s="75"/>
      <c r="ER133" s="75"/>
      <c r="ES133" s="75"/>
      <c r="ET133" s="75"/>
      <c r="EU133" s="75"/>
      <c r="EV133" s="75"/>
      <c r="EW133" s="75"/>
      <c r="EX133" s="75"/>
      <c r="EY133" s="75"/>
      <c r="EZ133" s="75"/>
      <c r="FA133" s="75"/>
      <c r="FB133" s="75"/>
      <c r="FC133" s="75"/>
      <c r="FD133" s="75"/>
      <c r="FE133" s="75"/>
      <c r="FF133" s="75"/>
      <c r="FG133" s="75"/>
      <c r="FH133" s="75"/>
      <c r="FI133" s="75"/>
      <c r="FJ133" s="75"/>
      <c r="FK133" s="75"/>
      <c r="FL133" s="75"/>
      <c r="FM133" s="75"/>
      <c r="FN133" s="75"/>
      <c r="FO133" s="75"/>
      <c r="FP133" s="75"/>
      <c r="FQ133" s="75"/>
      <c r="FR133" s="75"/>
      <c r="FS133" s="75"/>
      <c r="FT133" s="75"/>
      <c r="FU133" s="75"/>
      <c r="FV133" s="75"/>
      <c r="FW133" s="75"/>
      <c r="FX133" s="75"/>
      <c r="FY133" s="75"/>
      <c r="FZ133" s="75"/>
      <c r="GA133" s="75"/>
      <c r="GB133" s="75"/>
      <c r="GC133" s="75"/>
      <c r="GD133" s="75"/>
    </row>
    <row r="134" spans="1:186" ht="12.75">
      <c r="A134" s="78" t="s">
        <v>656</v>
      </c>
      <c r="B134" s="78" t="s">
        <v>655</v>
      </c>
      <c r="C134" s="72" t="s">
        <v>913</v>
      </c>
      <c r="D134" s="72" t="s">
        <v>883</v>
      </c>
      <c r="E134" s="179">
        <v>0</v>
      </c>
      <c r="F134" s="179">
        <v>0</v>
      </c>
      <c r="G134" s="179">
        <v>4650</v>
      </c>
      <c r="H134" s="179">
        <v>2500</v>
      </c>
      <c r="I134" s="179">
        <v>0</v>
      </c>
      <c r="J134" s="179">
        <v>0</v>
      </c>
      <c r="K134" s="179">
        <v>2860</v>
      </c>
      <c r="L134" s="179">
        <v>9382</v>
      </c>
      <c r="M134" s="179">
        <v>1267</v>
      </c>
      <c r="N134" s="179">
        <v>687</v>
      </c>
      <c r="O134" s="179">
        <v>0</v>
      </c>
      <c r="P134" s="179">
        <v>0</v>
      </c>
      <c r="Q134" s="179">
        <v>4631</v>
      </c>
      <c r="R134" s="179">
        <v>25977</v>
      </c>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c r="EO134" s="75"/>
      <c r="EP134" s="75"/>
      <c r="EQ134" s="75"/>
      <c r="ER134" s="75"/>
      <c r="ES134" s="75"/>
      <c r="ET134" s="75"/>
      <c r="EU134" s="75"/>
      <c r="EV134" s="75"/>
      <c r="EW134" s="75"/>
      <c r="EX134" s="75"/>
      <c r="EY134" s="75"/>
      <c r="EZ134" s="75"/>
      <c r="FA134" s="75"/>
      <c r="FB134" s="75"/>
      <c r="FC134" s="75"/>
      <c r="FD134" s="75"/>
      <c r="FE134" s="75"/>
      <c r="FF134" s="75"/>
      <c r="FG134" s="75"/>
      <c r="FH134" s="75"/>
      <c r="FI134" s="75"/>
      <c r="FJ134" s="75"/>
      <c r="FK134" s="75"/>
      <c r="FL134" s="75"/>
      <c r="FM134" s="75"/>
      <c r="FN134" s="75"/>
      <c r="FO134" s="75"/>
      <c r="FP134" s="75"/>
      <c r="FQ134" s="75"/>
      <c r="FR134" s="75"/>
      <c r="FS134" s="75"/>
      <c r="FT134" s="75"/>
      <c r="FU134" s="75"/>
      <c r="FV134" s="75"/>
      <c r="FW134" s="75"/>
      <c r="FX134" s="75"/>
      <c r="FY134" s="75"/>
      <c r="FZ134" s="75"/>
      <c r="GA134" s="75"/>
      <c r="GB134" s="75"/>
      <c r="GC134" s="75"/>
      <c r="GD134" s="75"/>
    </row>
    <row r="135" spans="1:186" ht="12.75">
      <c r="A135" s="78" t="s">
        <v>672</v>
      </c>
      <c r="B135" s="78" t="s">
        <v>671</v>
      </c>
      <c r="C135" s="72" t="s">
        <v>913</v>
      </c>
      <c r="D135" s="72" t="s">
        <v>883</v>
      </c>
      <c r="E135" s="179">
        <v>2089</v>
      </c>
      <c r="F135" s="179">
        <v>0</v>
      </c>
      <c r="G135" s="179">
        <v>629</v>
      </c>
      <c r="H135" s="179">
        <v>0</v>
      </c>
      <c r="I135" s="179">
        <v>0</v>
      </c>
      <c r="J135" s="179">
        <v>0</v>
      </c>
      <c r="K135" s="179">
        <v>195</v>
      </c>
      <c r="L135" s="179">
        <v>0</v>
      </c>
      <c r="M135" s="179">
        <v>14314</v>
      </c>
      <c r="N135" s="179">
        <v>1845</v>
      </c>
      <c r="O135" s="179">
        <v>0</v>
      </c>
      <c r="P135" s="179">
        <v>0</v>
      </c>
      <c r="Q135" s="179">
        <v>3109</v>
      </c>
      <c r="R135" s="179">
        <v>22181</v>
      </c>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c r="EJ135" s="75"/>
      <c r="EK135" s="75"/>
      <c r="EL135" s="75"/>
      <c r="EM135" s="75"/>
      <c r="EN135" s="75"/>
      <c r="EO135" s="75"/>
      <c r="EP135" s="75"/>
      <c r="EQ135" s="75"/>
      <c r="ER135" s="75"/>
      <c r="ES135" s="75"/>
      <c r="ET135" s="75"/>
      <c r="EU135" s="75"/>
      <c r="EV135" s="75"/>
      <c r="EW135" s="75"/>
      <c r="EX135" s="75"/>
      <c r="EY135" s="75"/>
      <c r="EZ135" s="75"/>
      <c r="FA135" s="75"/>
      <c r="FB135" s="75"/>
      <c r="FC135" s="75"/>
      <c r="FD135" s="75"/>
      <c r="FE135" s="75"/>
      <c r="FF135" s="75"/>
      <c r="FG135" s="75"/>
      <c r="FH135" s="75"/>
      <c r="FI135" s="75"/>
      <c r="FJ135" s="75"/>
      <c r="FK135" s="75"/>
      <c r="FL135" s="75"/>
      <c r="FM135" s="75"/>
      <c r="FN135" s="75"/>
      <c r="FO135" s="75"/>
      <c r="FP135" s="75"/>
      <c r="FQ135" s="75"/>
      <c r="FR135" s="75"/>
      <c r="FS135" s="75"/>
      <c r="FT135" s="75"/>
      <c r="FU135" s="75"/>
      <c r="FV135" s="75"/>
      <c r="FW135" s="75"/>
      <c r="FX135" s="75"/>
      <c r="FY135" s="75"/>
      <c r="FZ135" s="75"/>
      <c r="GA135" s="75"/>
      <c r="GB135" s="75"/>
      <c r="GC135" s="75"/>
      <c r="GD135" s="75"/>
    </row>
    <row r="136" spans="1:186" ht="12.75">
      <c r="A136" s="78" t="s">
        <v>729</v>
      </c>
      <c r="B136" s="78" t="s">
        <v>728</v>
      </c>
      <c r="C136" s="72" t="s">
        <v>913</v>
      </c>
      <c r="D136" s="72" t="s">
        <v>883</v>
      </c>
      <c r="E136" s="179">
        <v>190</v>
      </c>
      <c r="F136" s="179">
        <v>0</v>
      </c>
      <c r="G136" s="179">
        <v>85</v>
      </c>
      <c r="H136" s="179">
        <v>0</v>
      </c>
      <c r="I136" s="179">
        <v>0</v>
      </c>
      <c r="J136" s="179">
        <v>0</v>
      </c>
      <c r="K136" s="179">
        <v>4638</v>
      </c>
      <c r="L136" s="179">
        <v>0</v>
      </c>
      <c r="M136" s="179">
        <v>0</v>
      </c>
      <c r="N136" s="179">
        <v>0</v>
      </c>
      <c r="O136" s="179">
        <v>0</v>
      </c>
      <c r="P136" s="179">
        <v>0</v>
      </c>
      <c r="Q136" s="179">
        <v>0</v>
      </c>
      <c r="R136" s="179">
        <v>4913</v>
      </c>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c r="EF136" s="75"/>
      <c r="EG136" s="75"/>
      <c r="EH136" s="75"/>
      <c r="EI136" s="75"/>
      <c r="EJ136" s="75"/>
      <c r="EK136" s="75"/>
      <c r="EL136" s="75"/>
      <c r="EM136" s="75"/>
      <c r="EN136" s="75"/>
      <c r="EO136" s="75"/>
      <c r="EP136" s="75"/>
      <c r="EQ136" s="75"/>
      <c r="ER136" s="75"/>
      <c r="ES136" s="75"/>
      <c r="ET136" s="75"/>
      <c r="EU136" s="75"/>
      <c r="EV136" s="75"/>
      <c r="EW136" s="75"/>
      <c r="EX136" s="75"/>
      <c r="EY136" s="75"/>
      <c r="EZ136" s="75"/>
      <c r="FA136" s="75"/>
      <c r="FB136" s="75"/>
      <c r="FC136" s="75"/>
      <c r="FD136" s="75"/>
      <c r="FE136" s="75"/>
      <c r="FF136" s="75"/>
      <c r="FG136" s="75"/>
      <c r="FH136" s="75"/>
      <c r="FI136" s="75"/>
      <c r="FJ136" s="75"/>
      <c r="FK136" s="75"/>
      <c r="FL136" s="75"/>
      <c r="FM136" s="75"/>
      <c r="FN136" s="75"/>
      <c r="FO136" s="75"/>
      <c r="FP136" s="75"/>
      <c r="FQ136" s="75"/>
      <c r="FR136" s="75"/>
      <c r="FS136" s="75"/>
      <c r="FT136" s="75"/>
      <c r="FU136" s="75"/>
      <c r="FV136" s="75"/>
      <c r="FW136" s="75"/>
      <c r="FX136" s="75"/>
      <c r="FY136" s="75"/>
      <c r="FZ136" s="75"/>
      <c r="GA136" s="75"/>
      <c r="GB136" s="75"/>
      <c r="GC136" s="75"/>
      <c r="GD136" s="75"/>
    </row>
    <row r="137" spans="1:186" ht="12.75">
      <c r="A137" s="78" t="s">
        <v>768</v>
      </c>
      <c r="B137" s="78" t="s">
        <v>767</v>
      </c>
      <c r="C137" s="72" t="s">
        <v>913</v>
      </c>
      <c r="D137" s="72" t="s">
        <v>883</v>
      </c>
      <c r="E137" s="179">
        <v>200</v>
      </c>
      <c r="F137" s="179">
        <v>0</v>
      </c>
      <c r="G137" s="179">
        <v>3666</v>
      </c>
      <c r="H137" s="179">
        <v>0</v>
      </c>
      <c r="I137" s="179">
        <v>0</v>
      </c>
      <c r="J137" s="179">
        <v>0</v>
      </c>
      <c r="K137" s="179">
        <v>6667</v>
      </c>
      <c r="L137" s="179">
        <v>0</v>
      </c>
      <c r="M137" s="179">
        <v>0</v>
      </c>
      <c r="N137" s="179">
        <v>0</v>
      </c>
      <c r="O137" s="179">
        <v>0</v>
      </c>
      <c r="P137" s="179">
        <v>0</v>
      </c>
      <c r="Q137" s="179">
        <v>0</v>
      </c>
      <c r="R137" s="179">
        <v>10533</v>
      </c>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c r="EF137" s="75"/>
      <c r="EG137" s="75"/>
      <c r="EH137" s="75"/>
      <c r="EI137" s="75"/>
      <c r="EJ137" s="75"/>
      <c r="EK137" s="75"/>
      <c r="EL137" s="75"/>
      <c r="EM137" s="75"/>
      <c r="EN137" s="75"/>
      <c r="EO137" s="75"/>
      <c r="EP137" s="75"/>
      <c r="EQ137" s="75"/>
      <c r="ER137" s="75"/>
      <c r="ES137" s="75"/>
      <c r="ET137" s="75"/>
      <c r="EU137" s="75"/>
      <c r="EV137" s="75"/>
      <c r="EW137" s="75"/>
      <c r="EX137" s="75"/>
      <c r="EY137" s="75"/>
      <c r="EZ137" s="75"/>
      <c r="FA137" s="75"/>
      <c r="FB137" s="75"/>
      <c r="FC137" s="75"/>
      <c r="FD137" s="75"/>
      <c r="FE137" s="75"/>
      <c r="FF137" s="75"/>
      <c r="FG137" s="75"/>
      <c r="FH137" s="75"/>
      <c r="FI137" s="75"/>
      <c r="FJ137" s="75"/>
      <c r="FK137" s="75"/>
      <c r="FL137" s="75"/>
      <c r="FM137" s="75"/>
      <c r="FN137" s="75"/>
      <c r="FO137" s="75"/>
      <c r="FP137" s="75"/>
      <c r="FQ137" s="75"/>
      <c r="FR137" s="75"/>
      <c r="FS137" s="75"/>
      <c r="FT137" s="75"/>
      <c r="FU137" s="75"/>
      <c r="FV137" s="75"/>
      <c r="FW137" s="75"/>
      <c r="FX137" s="75"/>
      <c r="FY137" s="75"/>
      <c r="FZ137" s="75"/>
      <c r="GA137" s="75"/>
      <c r="GB137" s="75"/>
      <c r="GC137" s="75"/>
      <c r="GD137" s="75"/>
    </row>
    <row r="138" spans="1:186" ht="12.75">
      <c r="A138" s="78" t="s">
        <v>778</v>
      </c>
      <c r="B138" s="78" t="s">
        <v>777</v>
      </c>
      <c r="C138" s="72" t="s">
        <v>913</v>
      </c>
      <c r="D138" s="72" t="s">
        <v>883</v>
      </c>
      <c r="E138" s="179">
        <v>265</v>
      </c>
      <c r="F138" s="179">
        <v>0</v>
      </c>
      <c r="G138" s="179">
        <v>0</v>
      </c>
      <c r="H138" s="179">
        <v>0</v>
      </c>
      <c r="I138" s="179">
        <v>0</v>
      </c>
      <c r="J138" s="179">
        <v>0</v>
      </c>
      <c r="K138" s="179">
        <v>6776</v>
      </c>
      <c r="L138" s="179">
        <v>0</v>
      </c>
      <c r="M138" s="179">
        <v>10311</v>
      </c>
      <c r="N138" s="179">
        <v>0</v>
      </c>
      <c r="O138" s="179">
        <v>0</v>
      </c>
      <c r="P138" s="179">
        <v>0</v>
      </c>
      <c r="Q138" s="179">
        <v>0</v>
      </c>
      <c r="R138" s="179">
        <v>17352</v>
      </c>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75"/>
      <c r="EJ138" s="75"/>
      <c r="EK138" s="75"/>
      <c r="EL138" s="75"/>
      <c r="EM138" s="75"/>
      <c r="EN138" s="75"/>
      <c r="EO138" s="75"/>
      <c r="EP138" s="75"/>
      <c r="EQ138" s="75"/>
      <c r="ER138" s="75"/>
      <c r="ES138" s="75"/>
      <c r="ET138" s="75"/>
      <c r="EU138" s="75"/>
      <c r="EV138" s="75"/>
      <c r="EW138" s="75"/>
      <c r="EX138" s="75"/>
      <c r="EY138" s="75"/>
      <c r="EZ138" s="75"/>
      <c r="FA138" s="75"/>
      <c r="FB138" s="75"/>
      <c r="FC138" s="75"/>
      <c r="FD138" s="75"/>
      <c r="FE138" s="75"/>
      <c r="FF138" s="75"/>
      <c r="FG138" s="75"/>
      <c r="FH138" s="75"/>
      <c r="FI138" s="75"/>
      <c r="FJ138" s="75"/>
      <c r="FK138" s="75"/>
      <c r="FL138" s="75"/>
      <c r="FM138" s="75"/>
      <c r="FN138" s="75"/>
      <c r="FO138" s="75"/>
      <c r="FP138" s="75"/>
      <c r="FQ138" s="75"/>
      <c r="FR138" s="75"/>
      <c r="FS138" s="75"/>
      <c r="FT138" s="75"/>
      <c r="FU138" s="75"/>
      <c r="FV138" s="75"/>
      <c r="FW138" s="75"/>
      <c r="FX138" s="75"/>
      <c r="FY138" s="75"/>
      <c r="FZ138" s="75"/>
      <c r="GA138" s="75"/>
      <c r="GB138" s="75"/>
      <c r="GC138" s="75"/>
      <c r="GD138" s="75"/>
    </row>
    <row r="139" spans="1:186" ht="12.75">
      <c r="A139" s="78" t="s">
        <v>219</v>
      </c>
      <c r="B139" s="78" t="s">
        <v>218</v>
      </c>
      <c r="C139" s="72" t="s">
        <v>919</v>
      </c>
      <c r="D139" s="72" t="s">
        <v>886</v>
      </c>
      <c r="E139" s="179">
        <v>40591</v>
      </c>
      <c r="F139" s="179">
        <v>0</v>
      </c>
      <c r="G139" s="179">
        <v>5915</v>
      </c>
      <c r="H139" s="179">
        <v>410</v>
      </c>
      <c r="I139" s="179">
        <v>0</v>
      </c>
      <c r="J139" s="179">
        <v>0</v>
      </c>
      <c r="K139" s="179">
        <v>7461</v>
      </c>
      <c r="L139" s="179">
        <v>5507</v>
      </c>
      <c r="M139" s="179">
        <v>10884</v>
      </c>
      <c r="N139" s="179">
        <v>18724</v>
      </c>
      <c r="O139" s="179">
        <v>0</v>
      </c>
      <c r="P139" s="179">
        <v>0</v>
      </c>
      <c r="Q139" s="179">
        <v>8271</v>
      </c>
      <c r="R139" s="179">
        <v>97763</v>
      </c>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c r="FB139" s="75"/>
      <c r="FC139" s="75"/>
      <c r="FD139" s="75"/>
      <c r="FE139" s="75"/>
      <c r="FF139" s="75"/>
      <c r="FG139" s="75"/>
      <c r="FH139" s="75"/>
      <c r="FI139" s="75"/>
      <c r="FJ139" s="75"/>
      <c r="FK139" s="75"/>
      <c r="FL139" s="75"/>
      <c r="FM139" s="75"/>
      <c r="FN139" s="75"/>
      <c r="FO139" s="75"/>
      <c r="FP139" s="75"/>
      <c r="FQ139" s="75"/>
      <c r="FR139" s="75"/>
      <c r="FS139" s="75"/>
      <c r="FT139" s="75"/>
      <c r="FU139" s="75"/>
      <c r="FV139" s="75"/>
      <c r="FW139" s="75"/>
      <c r="FX139" s="75"/>
      <c r="FY139" s="75"/>
      <c r="FZ139" s="75"/>
      <c r="GA139" s="75"/>
      <c r="GB139" s="75"/>
      <c r="GC139" s="75"/>
      <c r="GD139" s="75"/>
    </row>
    <row r="140" spans="1:186" ht="12.75">
      <c r="A140" s="78" t="s">
        <v>370</v>
      </c>
      <c r="B140" s="78" t="s">
        <v>369</v>
      </c>
      <c r="C140" s="72" t="s">
        <v>919</v>
      </c>
      <c r="D140" s="72" t="s">
        <v>886</v>
      </c>
      <c r="E140" s="179">
        <v>55245</v>
      </c>
      <c r="F140" s="179">
        <v>0</v>
      </c>
      <c r="G140" s="179">
        <v>0</v>
      </c>
      <c r="H140" s="179">
        <v>0</v>
      </c>
      <c r="I140" s="179">
        <v>0</v>
      </c>
      <c r="J140" s="179">
        <v>0</v>
      </c>
      <c r="K140" s="179">
        <v>11156</v>
      </c>
      <c r="L140" s="179">
        <v>633</v>
      </c>
      <c r="M140" s="179">
        <v>24835</v>
      </c>
      <c r="N140" s="179">
        <v>0</v>
      </c>
      <c r="O140" s="179">
        <v>0</v>
      </c>
      <c r="P140" s="179">
        <v>0</v>
      </c>
      <c r="Q140" s="179">
        <v>32597</v>
      </c>
      <c r="R140" s="179">
        <v>124466</v>
      </c>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J140" s="75"/>
      <c r="EK140" s="75"/>
      <c r="EL140" s="75"/>
      <c r="EM140" s="75"/>
      <c r="EN140" s="75"/>
      <c r="EO140" s="75"/>
      <c r="EP140" s="75"/>
      <c r="EQ140" s="75"/>
      <c r="ER140" s="75"/>
      <c r="ES140" s="75"/>
      <c r="ET140" s="75"/>
      <c r="EU140" s="75"/>
      <c r="EV140" s="75"/>
      <c r="EW140" s="75"/>
      <c r="EX140" s="75"/>
      <c r="EY140" s="75"/>
      <c r="EZ140" s="75"/>
      <c r="FA140" s="75"/>
      <c r="FB140" s="75"/>
      <c r="FC140" s="75"/>
      <c r="FD140" s="75"/>
      <c r="FE140" s="75"/>
      <c r="FF140" s="75"/>
      <c r="FG140" s="75"/>
      <c r="FH140" s="75"/>
      <c r="FI140" s="75"/>
      <c r="FJ140" s="75"/>
      <c r="FK140" s="75"/>
      <c r="FL140" s="75"/>
      <c r="FM140" s="75"/>
      <c r="FN140" s="75"/>
      <c r="FO140" s="75"/>
      <c r="FP140" s="75"/>
      <c r="FQ140" s="75"/>
      <c r="FR140" s="75"/>
      <c r="FS140" s="75"/>
      <c r="FT140" s="75"/>
      <c r="FU140" s="75"/>
      <c r="FV140" s="75"/>
      <c r="FW140" s="75"/>
      <c r="FX140" s="75"/>
      <c r="FY140" s="75"/>
      <c r="FZ140" s="75"/>
      <c r="GA140" s="75"/>
      <c r="GB140" s="75"/>
      <c r="GC140" s="75"/>
      <c r="GD140" s="75"/>
    </row>
    <row r="141" spans="1:186" ht="12.75">
      <c r="A141" s="78" t="s">
        <v>475</v>
      </c>
      <c r="B141" s="78" t="s">
        <v>474</v>
      </c>
      <c r="C141" s="72" t="s">
        <v>919</v>
      </c>
      <c r="D141" s="72" t="s">
        <v>886</v>
      </c>
      <c r="E141" s="179">
        <v>6177</v>
      </c>
      <c r="F141" s="179">
        <v>382</v>
      </c>
      <c r="G141" s="179">
        <v>0</v>
      </c>
      <c r="H141" s="179">
        <v>0</v>
      </c>
      <c r="I141" s="179">
        <v>0</v>
      </c>
      <c r="J141" s="179">
        <v>0</v>
      </c>
      <c r="K141" s="179">
        <v>1262</v>
      </c>
      <c r="L141" s="179">
        <v>0</v>
      </c>
      <c r="M141" s="179">
        <v>0</v>
      </c>
      <c r="N141" s="179">
        <v>1823</v>
      </c>
      <c r="O141" s="179">
        <v>0</v>
      </c>
      <c r="P141" s="179">
        <v>0</v>
      </c>
      <c r="Q141" s="179">
        <v>15567</v>
      </c>
      <c r="R141" s="179">
        <v>25211</v>
      </c>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c r="FU141" s="75"/>
      <c r="FV141" s="75"/>
      <c r="FW141" s="75"/>
      <c r="FX141" s="75"/>
      <c r="FY141" s="75"/>
      <c r="FZ141" s="75"/>
      <c r="GA141" s="75"/>
      <c r="GB141" s="75"/>
      <c r="GC141" s="75"/>
      <c r="GD141" s="75"/>
    </row>
    <row r="142" spans="1:186" ht="12.75">
      <c r="A142" s="78" t="s">
        <v>481</v>
      </c>
      <c r="B142" s="78" t="s">
        <v>480</v>
      </c>
      <c r="C142" s="72" t="s">
        <v>919</v>
      </c>
      <c r="D142" s="72" t="s">
        <v>886</v>
      </c>
      <c r="E142" s="179">
        <v>31957</v>
      </c>
      <c r="F142" s="179">
        <v>0</v>
      </c>
      <c r="G142" s="179">
        <v>10</v>
      </c>
      <c r="H142" s="179">
        <v>0</v>
      </c>
      <c r="I142" s="179">
        <v>0</v>
      </c>
      <c r="J142" s="179">
        <v>0</v>
      </c>
      <c r="K142" s="179">
        <v>2589</v>
      </c>
      <c r="L142" s="179">
        <v>0</v>
      </c>
      <c r="M142" s="179">
        <v>0</v>
      </c>
      <c r="N142" s="179">
        <v>197</v>
      </c>
      <c r="O142" s="179">
        <v>447</v>
      </c>
      <c r="P142" s="179">
        <v>0</v>
      </c>
      <c r="Q142" s="179">
        <v>11966</v>
      </c>
      <c r="R142" s="179">
        <v>47166</v>
      </c>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c r="EF142" s="75"/>
      <c r="EG142" s="75"/>
      <c r="EH142" s="75"/>
      <c r="EI142" s="75"/>
      <c r="EJ142" s="75"/>
      <c r="EK142" s="75"/>
      <c r="EL142" s="75"/>
      <c r="EM142" s="75"/>
      <c r="EN142" s="75"/>
      <c r="EO142" s="75"/>
      <c r="EP142" s="75"/>
      <c r="EQ142" s="75"/>
      <c r="ER142" s="75"/>
      <c r="ES142" s="75"/>
      <c r="ET142" s="75"/>
      <c r="EU142" s="75"/>
      <c r="EV142" s="75"/>
      <c r="EW142" s="75"/>
      <c r="EX142" s="75"/>
      <c r="EY142" s="75"/>
      <c r="EZ142" s="75"/>
      <c r="FA142" s="75"/>
      <c r="FB142" s="75"/>
      <c r="FC142" s="75"/>
      <c r="FD142" s="75"/>
      <c r="FE142" s="75"/>
      <c r="FF142" s="75"/>
      <c r="FG142" s="75"/>
      <c r="FH142" s="75"/>
      <c r="FI142" s="75"/>
      <c r="FJ142" s="75"/>
      <c r="FK142" s="75"/>
      <c r="FL142" s="75"/>
      <c r="FM142" s="75"/>
      <c r="FN142" s="75"/>
      <c r="FO142" s="75"/>
      <c r="FP142" s="75"/>
      <c r="FQ142" s="75"/>
      <c r="FR142" s="75"/>
      <c r="FS142" s="75"/>
      <c r="FT142" s="75"/>
      <c r="FU142" s="75"/>
      <c r="FV142" s="75"/>
      <c r="FW142" s="75"/>
      <c r="FX142" s="75"/>
      <c r="FY142" s="75"/>
      <c r="FZ142" s="75"/>
      <c r="GA142" s="75"/>
      <c r="GB142" s="75"/>
      <c r="GC142" s="75"/>
      <c r="GD142" s="75"/>
    </row>
    <row r="143" spans="1:186" ht="12.75">
      <c r="A143" s="78" t="s">
        <v>352</v>
      </c>
      <c r="B143" s="78" t="s">
        <v>351</v>
      </c>
      <c r="C143" s="72" t="s">
        <v>914</v>
      </c>
      <c r="D143" s="72" t="s">
        <v>886</v>
      </c>
      <c r="E143" s="179">
        <v>16262</v>
      </c>
      <c r="F143" s="179">
        <v>0</v>
      </c>
      <c r="G143" s="179">
        <v>1224</v>
      </c>
      <c r="H143" s="179">
        <v>0</v>
      </c>
      <c r="I143" s="179">
        <v>0</v>
      </c>
      <c r="J143" s="179">
        <v>0</v>
      </c>
      <c r="K143" s="179">
        <v>1000</v>
      </c>
      <c r="L143" s="179">
        <v>0</v>
      </c>
      <c r="M143" s="179">
        <v>0</v>
      </c>
      <c r="N143" s="179">
        <v>155</v>
      </c>
      <c r="O143" s="179">
        <v>10634</v>
      </c>
      <c r="P143" s="179">
        <v>0</v>
      </c>
      <c r="Q143" s="179">
        <v>19749</v>
      </c>
      <c r="R143" s="179">
        <v>49024</v>
      </c>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c r="EF143" s="75"/>
      <c r="EG143" s="75"/>
      <c r="EH143" s="75"/>
      <c r="EI143" s="75"/>
      <c r="EJ143" s="75"/>
      <c r="EK143" s="75"/>
      <c r="EL143" s="75"/>
      <c r="EM143" s="75"/>
      <c r="EN143" s="75"/>
      <c r="EO143" s="75"/>
      <c r="EP143" s="75"/>
      <c r="EQ143" s="75"/>
      <c r="ER143" s="75"/>
      <c r="ES143" s="75"/>
      <c r="ET143" s="75"/>
      <c r="EU143" s="75"/>
      <c r="EV143" s="75"/>
      <c r="EW143" s="75"/>
      <c r="EX143" s="75"/>
      <c r="EY143" s="75"/>
      <c r="EZ143" s="75"/>
      <c r="FA143" s="75"/>
      <c r="FB143" s="75"/>
      <c r="FC143" s="75"/>
      <c r="FD143" s="75"/>
      <c r="FE143" s="75"/>
      <c r="FF143" s="75"/>
      <c r="FG143" s="75"/>
      <c r="FH143" s="75"/>
      <c r="FI143" s="75"/>
      <c r="FJ143" s="75"/>
      <c r="FK143" s="75"/>
      <c r="FL143" s="75"/>
      <c r="FM143" s="75"/>
      <c r="FN143" s="75"/>
      <c r="FO143" s="75"/>
      <c r="FP143" s="75"/>
      <c r="FQ143" s="75"/>
      <c r="FR143" s="75"/>
      <c r="FS143" s="75"/>
      <c r="FT143" s="75"/>
      <c r="FU143" s="75"/>
      <c r="FV143" s="75"/>
      <c r="FW143" s="75"/>
      <c r="FX143" s="75"/>
      <c r="FY143" s="75"/>
      <c r="FZ143" s="75"/>
      <c r="GA143" s="75"/>
      <c r="GB143" s="75"/>
      <c r="GC143" s="75"/>
      <c r="GD143" s="75"/>
    </row>
    <row r="144" spans="1:186" ht="12.75">
      <c r="A144" s="78" t="s">
        <v>428</v>
      </c>
      <c r="B144" s="78" t="s">
        <v>427</v>
      </c>
      <c r="C144" s="72" t="s">
        <v>914</v>
      </c>
      <c r="D144" s="72" t="s">
        <v>886</v>
      </c>
      <c r="E144" s="179">
        <v>66722</v>
      </c>
      <c r="F144" s="179">
        <v>0</v>
      </c>
      <c r="G144" s="179">
        <v>4806</v>
      </c>
      <c r="H144" s="179">
        <v>0</v>
      </c>
      <c r="I144" s="179">
        <v>0</v>
      </c>
      <c r="J144" s="179">
        <v>0</v>
      </c>
      <c r="K144" s="179">
        <v>6508</v>
      </c>
      <c r="L144" s="179">
        <v>0</v>
      </c>
      <c r="M144" s="179">
        <v>0</v>
      </c>
      <c r="N144" s="179">
        <v>7507</v>
      </c>
      <c r="O144" s="179">
        <v>0</v>
      </c>
      <c r="P144" s="179">
        <v>374</v>
      </c>
      <c r="Q144" s="179">
        <v>2815</v>
      </c>
      <c r="R144" s="179">
        <v>88732</v>
      </c>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J144" s="75"/>
      <c r="EK144" s="75"/>
      <c r="EL144" s="75"/>
      <c r="EM144" s="75"/>
      <c r="EN144" s="75"/>
      <c r="EO144" s="75"/>
      <c r="EP144" s="75"/>
      <c r="EQ144" s="75"/>
      <c r="ER144" s="75"/>
      <c r="ES144" s="75"/>
      <c r="ET144" s="75"/>
      <c r="EU144" s="75"/>
      <c r="EV144" s="75"/>
      <c r="EW144" s="75"/>
      <c r="EX144" s="75"/>
      <c r="EY144" s="75"/>
      <c r="EZ144" s="75"/>
      <c r="FA144" s="75"/>
      <c r="FB144" s="75"/>
      <c r="FC144" s="75"/>
      <c r="FD144" s="75"/>
      <c r="FE144" s="75"/>
      <c r="FF144" s="75"/>
      <c r="FG144" s="75"/>
      <c r="FH144" s="75"/>
      <c r="FI144" s="75"/>
      <c r="FJ144" s="75"/>
      <c r="FK144" s="75"/>
      <c r="FL144" s="75"/>
      <c r="FM144" s="75"/>
      <c r="FN144" s="75"/>
      <c r="FO144" s="75"/>
      <c r="FP144" s="75"/>
      <c r="FQ144" s="75"/>
      <c r="FR144" s="75"/>
      <c r="FS144" s="75"/>
      <c r="FT144" s="75"/>
      <c r="FU144" s="75"/>
      <c r="FV144" s="75"/>
      <c r="FW144" s="75"/>
      <c r="FX144" s="75"/>
      <c r="FY144" s="75"/>
      <c r="FZ144" s="75"/>
      <c r="GA144" s="75"/>
      <c r="GB144" s="75"/>
      <c r="GC144" s="75"/>
      <c r="GD144" s="75"/>
    </row>
    <row r="145" spans="1:186" ht="12.75">
      <c r="A145" s="78" t="s">
        <v>360</v>
      </c>
      <c r="B145" s="78" t="s">
        <v>359</v>
      </c>
      <c r="C145" s="72" t="s">
        <v>914</v>
      </c>
      <c r="D145" s="72" t="s">
        <v>887</v>
      </c>
      <c r="E145" s="179">
        <v>155701</v>
      </c>
      <c r="F145" s="179">
        <v>0</v>
      </c>
      <c r="G145" s="179">
        <v>5371</v>
      </c>
      <c r="H145" s="179">
        <v>0</v>
      </c>
      <c r="I145" s="179">
        <v>0</v>
      </c>
      <c r="J145" s="179">
        <v>0</v>
      </c>
      <c r="K145" s="179">
        <v>14382</v>
      </c>
      <c r="L145" s="179">
        <v>0</v>
      </c>
      <c r="M145" s="179">
        <v>0</v>
      </c>
      <c r="N145" s="179">
        <v>16752</v>
      </c>
      <c r="O145" s="179">
        <v>8140</v>
      </c>
      <c r="P145" s="179">
        <v>0</v>
      </c>
      <c r="Q145" s="179">
        <v>78539</v>
      </c>
      <c r="R145" s="179">
        <v>278885</v>
      </c>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c r="ER145" s="75"/>
      <c r="ES145" s="75"/>
      <c r="ET145" s="75"/>
      <c r="EU145" s="75"/>
      <c r="EV145" s="75"/>
      <c r="EW145" s="75"/>
      <c r="EX145" s="75"/>
      <c r="EY145" s="75"/>
      <c r="EZ145" s="75"/>
      <c r="FA145" s="75"/>
      <c r="FB145" s="75"/>
      <c r="FC145" s="75"/>
      <c r="FD145" s="75"/>
      <c r="FE145" s="75"/>
      <c r="FF145" s="75"/>
      <c r="FG145" s="75"/>
      <c r="FH145" s="75"/>
      <c r="FI145" s="75"/>
      <c r="FJ145" s="75"/>
      <c r="FK145" s="75"/>
      <c r="FL145" s="75"/>
      <c r="FM145" s="75"/>
      <c r="FN145" s="75"/>
      <c r="FO145" s="75"/>
      <c r="FP145" s="75"/>
      <c r="FQ145" s="75"/>
      <c r="FR145" s="75"/>
      <c r="FS145" s="75"/>
      <c r="FT145" s="75"/>
      <c r="FU145" s="75"/>
      <c r="FV145" s="75"/>
      <c r="FW145" s="75"/>
      <c r="FX145" s="75"/>
      <c r="FY145" s="75"/>
      <c r="FZ145" s="75"/>
      <c r="GA145" s="75"/>
      <c r="GB145" s="75"/>
      <c r="GC145" s="75"/>
      <c r="GD145" s="75"/>
    </row>
    <row r="146" spans="1:186" ht="12.75">
      <c r="A146" s="78" t="s">
        <v>13</v>
      </c>
      <c r="B146" s="78" t="s">
        <v>12</v>
      </c>
      <c r="C146" s="72" t="s">
        <v>914</v>
      </c>
      <c r="D146" s="72" t="s">
        <v>883</v>
      </c>
      <c r="E146" s="179">
        <v>306</v>
      </c>
      <c r="F146" s="179">
        <v>0</v>
      </c>
      <c r="G146" s="179">
        <v>257</v>
      </c>
      <c r="H146" s="179">
        <v>0</v>
      </c>
      <c r="I146" s="179">
        <v>0</v>
      </c>
      <c r="J146" s="179">
        <v>0</v>
      </c>
      <c r="K146" s="179">
        <v>506</v>
      </c>
      <c r="L146" s="179">
        <v>0</v>
      </c>
      <c r="M146" s="179">
        <v>4340</v>
      </c>
      <c r="N146" s="179">
        <v>389</v>
      </c>
      <c r="O146" s="179">
        <v>0</v>
      </c>
      <c r="P146" s="179">
        <v>0</v>
      </c>
      <c r="Q146" s="179">
        <v>142</v>
      </c>
      <c r="R146" s="179">
        <v>5940</v>
      </c>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c r="EF146" s="75"/>
      <c r="EG146" s="75"/>
      <c r="EH146" s="75"/>
      <c r="EI146" s="75"/>
      <c r="EJ146" s="75"/>
      <c r="EK146" s="75"/>
      <c r="EL146" s="75"/>
      <c r="EM146" s="75"/>
      <c r="EN146" s="75"/>
      <c r="EO146" s="75"/>
      <c r="EP146" s="75"/>
      <c r="EQ146" s="75"/>
      <c r="ER146" s="75"/>
      <c r="ES146" s="75"/>
      <c r="ET146" s="75"/>
      <c r="EU146" s="75"/>
      <c r="EV146" s="75"/>
      <c r="EW146" s="75"/>
      <c r="EX146" s="75"/>
      <c r="EY146" s="75"/>
      <c r="EZ146" s="75"/>
      <c r="FA146" s="75"/>
      <c r="FB146" s="75"/>
      <c r="FC146" s="75"/>
      <c r="FD146" s="75"/>
      <c r="FE146" s="75"/>
      <c r="FF146" s="75"/>
      <c r="FG146" s="75"/>
      <c r="FH146" s="75"/>
      <c r="FI146" s="75"/>
      <c r="FJ146" s="75"/>
      <c r="FK146" s="75"/>
      <c r="FL146" s="75"/>
      <c r="FM146" s="75"/>
      <c r="FN146" s="75"/>
      <c r="FO146" s="75"/>
      <c r="FP146" s="75"/>
      <c r="FQ146" s="75"/>
      <c r="FR146" s="75"/>
      <c r="FS146" s="75"/>
      <c r="FT146" s="75"/>
      <c r="FU146" s="75"/>
      <c r="FV146" s="75"/>
      <c r="FW146" s="75"/>
      <c r="FX146" s="75"/>
      <c r="FY146" s="75"/>
      <c r="FZ146" s="75"/>
      <c r="GA146" s="75"/>
      <c r="GB146" s="75"/>
      <c r="GC146" s="75"/>
      <c r="GD146" s="75"/>
    </row>
    <row r="147" spans="1:186" ht="12.75">
      <c r="A147" s="78" t="s">
        <v>107</v>
      </c>
      <c r="B147" s="78" t="s">
        <v>106</v>
      </c>
      <c r="C147" s="72" t="s">
        <v>914</v>
      </c>
      <c r="D147" s="72" t="s">
        <v>883</v>
      </c>
      <c r="E147" s="179">
        <v>588</v>
      </c>
      <c r="F147" s="179">
        <v>0</v>
      </c>
      <c r="G147" s="179">
        <v>761</v>
      </c>
      <c r="H147" s="179">
        <v>95</v>
      </c>
      <c r="I147" s="179">
        <v>1708</v>
      </c>
      <c r="J147" s="179">
        <v>0</v>
      </c>
      <c r="K147" s="179">
        <v>1465</v>
      </c>
      <c r="L147" s="179">
        <v>1162</v>
      </c>
      <c r="M147" s="179">
        <v>4630</v>
      </c>
      <c r="N147" s="179">
        <v>159</v>
      </c>
      <c r="O147" s="179">
        <v>0</v>
      </c>
      <c r="P147" s="179">
        <v>0</v>
      </c>
      <c r="Q147" s="179">
        <v>3556</v>
      </c>
      <c r="R147" s="179">
        <v>14124</v>
      </c>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c r="EO147" s="75"/>
      <c r="EP147" s="75"/>
      <c r="EQ147" s="75"/>
      <c r="ER147" s="75"/>
      <c r="ES147" s="75"/>
      <c r="ET147" s="75"/>
      <c r="EU147" s="75"/>
      <c r="EV147" s="75"/>
      <c r="EW147" s="75"/>
      <c r="EX147" s="75"/>
      <c r="EY147" s="75"/>
      <c r="EZ147" s="75"/>
      <c r="FA147" s="75"/>
      <c r="FB147" s="75"/>
      <c r="FC147" s="75"/>
      <c r="FD147" s="75"/>
      <c r="FE147" s="75"/>
      <c r="FF147" s="75"/>
      <c r="FG147" s="75"/>
      <c r="FH147" s="75"/>
      <c r="FI147" s="75"/>
      <c r="FJ147" s="75"/>
      <c r="FK147" s="75"/>
      <c r="FL147" s="75"/>
      <c r="FM147" s="75"/>
      <c r="FN147" s="75"/>
      <c r="FO147" s="75"/>
      <c r="FP147" s="75"/>
      <c r="FQ147" s="75"/>
      <c r="FR147" s="75"/>
      <c r="FS147" s="75"/>
      <c r="FT147" s="75"/>
      <c r="FU147" s="75"/>
      <c r="FV147" s="75"/>
      <c r="FW147" s="75"/>
      <c r="FX147" s="75"/>
      <c r="FY147" s="75"/>
      <c r="FZ147" s="75"/>
      <c r="GA147" s="75"/>
      <c r="GB147" s="75"/>
      <c r="GC147" s="75"/>
      <c r="GD147" s="75"/>
    </row>
    <row r="148" spans="1:186" ht="12.75">
      <c r="A148" s="78" t="s">
        <v>165</v>
      </c>
      <c r="B148" s="78" t="s">
        <v>164</v>
      </c>
      <c r="C148" s="72" t="s">
        <v>914</v>
      </c>
      <c r="D148" s="72" t="s">
        <v>883</v>
      </c>
      <c r="E148" s="179">
        <v>4270</v>
      </c>
      <c r="F148" s="179">
        <v>0</v>
      </c>
      <c r="G148" s="179">
        <v>0</v>
      </c>
      <c r="H148" s="179">
        <v>325</v>
      </c>
      <c r="I148" s="179">
        <v>230</v>
      </c>
      <c r="J148" s="179">
        <v>0</v>
      </c>
      <c r="K148" s="179">
        <v>3434</v>
      </c>
      <c r="L148" s="179">
        <v>2213</v>
      </c>
      <c r="M148" s="179">
        <v>4787</v>
      </c>
      <c r="N148" s="179">
        <v>0</v>
      </c>
      <c r="O148" s="179">
        <v>0</v>
      </c>
      <c r="P148" s="179">
        <v>0</v>
      </c>
      <c r="Q148" s="179">
        <v>0</v>
      </c>
      <c r="R148" s="179">
        <v>15259</v>
      </c>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c r="EJ148" s="75"/>
      <c r="EK148" s="75"/>
      <c r="EL148" s="75"/>
      <c r="EM148" s="75"/>
      <c r="EN148" s="75"/>
      <c r="EO148" s="75"/>
      <c r="EP148" s="75"/>
      <c r="EQ148" s="75"/>
      <c r="ER148" s="75"/>
      <c r="ES148" s="75"/>
      <c r="ET148" s="75"/>
      <c r="EU148" s="75"/>
      <c r="EV148" s="75"/>
      <c r="EW148" s="75"/>
      <c r="EX148" s="75"/>
      <c r="EY148" s="75"/>
      <c r="EZ148" s="75"/>
      <c r="FA148" s="75"/>
      <c r="FB148" s="75"/>
      <c r="FC148" s="75"/>
      <c r="FD148" s="75"/>
      <c r="FE148" s="75"/>
      <c r="FF148" s="75"/>
      <c r="FG148" s="75"/>
      <c r="FH148" s="75"/>
      <c r="FI148" s="75"/>
      <c r="FJ148" s="75"/>
      <c r="FK148" s="75"/>
      <c r="FL148" s="75"/>
      <c r="FM148" s="75"/>
      <c r="FN148" s="75"/>
      <c r="FO148" s="75"/>
      <c r="FP148" s="75"/>
      <c r="FQ148" s="75"/>
      <c r="FR148" s="75"/>
      <c r="FS148" s="75"/>
      <c r="FT148" s="75"/>
      <c r="FU148" s="75"/>
      <c r="FV148" s="75"/>
      <c r="FW148" s="75"/>
      <c r="FX148" s="75"/>
      <c r="FY148" s="75"/>
      <c r="FZ148" s="75"/>
      <c r="GA148" s="75"/>
      <c r="GB148" s="75"/>
      <c r="GC148" s="75"/>
      <c r="GD148" s="75"/>
    </row>
    <row r="149" spans="1:186" ht="12.75">
      <c r="A149" s="78" t="s">
        <v>193</v>
      </c>
      <c r="B149" s="78" t="s">
        <v>192</v>
      </c>
      <c r="C149" s="72" t="s">
        <v>914</v>
      </c>
      <c r="D149" s="72" t="s">
        <v>883</v>
      </c>
      <c r="E149" s="179">
        <v>973</v>
      </c>
      <c r="F149" s="179">
        <v>0</v>
      </c>
      <c r="G149" s="179">
        <v>116</v>
      </c>
      <c r="H149" s="179">
        <v>0</v>
      </c>
      <c r="I149" s="179">
        <v>0</v>
      </c>
      <c r="J149" s="179">
        <v>0</v>
      </c>
      <c r="K149" s="179">
        <v>570</v>
      </c>
      <c r="L149" s="179">
        <v>1033</v>
      </c>
      <c r="M149" s="179">
        <v>3307</v>
      </c>
      <c r="N149" s="179">
        <v>176</v>
      </c>
      <c r="O149" s="179">
        <v>0</v>
      </c>
      <c r="P149" s="179">
        <v>0</v>
      </c>
      <c r="Q149" s="179">
        <v>0</v>
      </c>
      <c r="R149" s="179">
        <v>6175</v>
      </c>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c r="EF149" s="75"/>
      <c r="EG149" s="75"/>
      <c r="EH149" s="75"/>
      <c r="EI149" s="75"/>
      <c r="EJ149" s="75"/>
      <c r="EK149" s="75"/>
      <c r="EL149" s="75"/>
      <c r="EM149" s="75"/>
      <c r="EN149" s="75"/>
      <c r="EO149" s="75"/>
      <c r="EP149" s="75"/>
      <c r="EQ149" s="75"/>
      <c r="ER149" s="75"/>
      <c r="ES149" s="75"/>
      <c r="ET149" s="75"/>
      <c r="EU149" s="75"/>
      <c r="EV149" s="75"/>
      <c r="EW149" s="75"/>
      <c r="EX149" s="75"/>
      <c r="EY149" s="75"/>
      <c r="EZ149" s="75"/>
      <c r="FA149" s="75"/>
      <c r="FB149" s="75"/>
      <c r="FC149" s="75"/>
      <c r="FD149" s="75"/>
      <c r="FE149" s="75"/>
      <c r="FF149" s="75"/>
      <c r="FG149" s="75"/>
      <c r="FH149" s="75"/>
      <c r="FI149" s="75"/>
      <c r="FJ149" s="75"/>
      <c r="FK149" s="75"/>
      <c r="FL149" s="75"/>
      <c r="FM149" s="75"/>
      <c r="FN149" s="75"/>
      <c r="FO149" s="75"/>
      <c r="FP149" s="75"/>
      <c r="FQ149" s="75"/>
      <c r="FR149" s="75"/>
      <c r="FS149" s="75"/>
      <c r="FT149" s="75"/>
      <c r="FU149" s="75"/>
      <c r="FV149" s="75"/>
      <c r="FW149" s="75"/>
      <c r="FX149" s="75"/>
      <c r="FY149" s="75"/>
      <c r="FZ149" s="75"/>
      <c r="GA149" s="75"/>
      <c r="GB149" s="75"/>
      <c r="GC149" s="75"/>
      <c r="GD149" s="75"/>
    </row>
    <row r="150" spans="1:186" ht="12.75">
      <c r="A150" s="78" t="s">
        <v>274</v>
      </c>
      <c r="B150" s="78" t="s">
        <v>273</v>
      </c>
      <c r="C150" s="72" t="s">
        <v>914</v>
      </c>
      <c r="D150" s="72" t="s">
        <v>883</v>
      </c>
      <c r="E150" s="179">
        <v>535</v>
      </c>
      <c r="F150" s="179">
        <v>0</v>
      </c>
      <c r="G150" s="179">
        <v>202</v>
      </c>
      <c r="H150" s="179">
        <v>0</v>
      </c>
      <c r="I150" s="179">
        <v>0</v>
      </c>
      <c r="J150" s="179">
        <v>0</v>
      </c>
      <c r="K150" s="179">
        <v>1399</v>
      </c>
      <c r="L150" s="179">
        <v>0</v>
      </c>
      <c r="M150" s="179">
        <v>4565</v>
      </c>
      <c r="N150" s="179">
        <v>1025</v>
      </c>
      <c r="O150" s="179">
        <v>0</v>
      </c>
      <c r="P150" s="179">
        <v>0</v>
      </c>
      <c r="Q150" s="179">
        <v>0</v>
      </c>
      <c r="R150" s="179">
        <v>7726</v>
      </c>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c r="EF150" s="75"/>
      <c r="EG150" s="75"/>
      <c r="EH150" s="75"/>
      <c r="EI150" s="75"/>
      <c r="EJ150" s="75"/>
      <c r="EK150" s="75"/>
      <c r="EL150" s="75"/>
      <c r="EM150" s="75"/>
      <c r="EN150" s="75"/>
      <c r="EO150" s="75"/>
      <c r="EP150" s="75"/>
      <c r="EQ150" s="75"/>
      <c r="ER150" s="75"/>
      <c r="ES150" s="75"/>
      <c r="ET150" s="75"/>
      <c r="EU150" s="75"/>
      <c r="EV150" s="75"/>
      <c r="EW150" s="75"/>
      <c r="EX150" s="75"/>
      <c r="EY150" s="75"/>
      <c r="EZ150" s="75"/>
      <c r="FA150" s="75"/>
      <c r="FB150" s="75"/>
      <c r="FC150" s="75"/>
      <c r="FD150" s="75"/>
      <c r="FE150" s="75"/>
      <c r="FF150" s="75"/>
      <c r="FG150" s="75"/>
      <c r="FH150" s="75"/>
      <c r="FI150" s="75"/>
      <c r="FJ150" s="75"/>
      <c r="FK150" s="75"/>
      <c r="FL150" s="75"/>
      <c r="FM150" s="75"/>
      <c r="FN150" s="75"/>
      <c r="FO150" s="75"/>
      <c r="FP150" s="75"/>
      <c r="FQ150" s="75"/>
      <c r="FR150" s="75"/>
      <c r="FS150" s="75"/>
      <c r="FT150" s="75"/>
      <c r="FU150" s="75"/>
      <c r="FV150" s="75"/>
      <c r="FW150" s="75"/>
      <c r="FX150" s="75"/>
      <c r="FY150" s="75"/>
      <c r="FZ150" s="75"/>
      <c r="GA150" s="75"/>
      <c r="GB150" s="75"/>
      <c r="GC150" s="75"/>
      <c r="GD150" s="75"/>
    </row>
    <row r="151" spans="1:186" ht="12.75">
      <c r="A151" s="78" t="s">
        <v>418</v>
      </c>
      <c r="B151" s="78" t="s">
        <v>417</v>
      </c>
      <c r="C151" s="72" t="s">
        <v>914</v>
      </c>
      <c r="D151" s="72" t="s">
        <v>883</v>
      </c>
      <c r="E151" s="179">
        <v>2066</v>
      </c>
      <c r="F151" s="179">
        <v>0</v>
      </c>
      <c r="G151" s="179">
        <v>0</v>
      </c>
      <c r="H151" s="179">
        <v>600</v>
      </c>
      <c r="I151" s="179">
        <v>1012</v>
      </c>
      <c r="J151" s="179">
        <v>0</v>
      </c>
      <c r="K151" s="179">
        <v>1400</v>
      </c>
      <c r="L151" s="179">
        <v>0</v>
      </c>
      <c r="M151" s="179">
        <v>0</v>
      </c>
      <c r="N151" s="179">
        <v>306</v>
      </c>
      <c r="O151" s="179">
        <v>0</v>
      </c>
      <c r="P151" s="179">
        <v>0</v>
      </c>
      <c r="Q151" s="179">
        <v>0</v>
      </c>
      <c r="R151" s="179">
        <v>5384</v>
      </c>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75"/>
      <c r="DL151" s="75"/>
      <c r="DM151" s="75"/>
      <c r="DN151" s="75"/>
      <c r="DO151" s="75"/>
      <c r="DP151" s="75"/>
      <c r="DQ151" s="75"/>
      <c r="DR151" s="75"/>
      <c r="DS151" s="75"/>
      <c r="DT151" s="75"/>
      <c r="DU151" s="75"/>
      <c r="DV151" s="75"/>
      <c r="DW151" s="75"/>
      <c r="DX151" s="75"/>
      <c r="DY151" s="75"/>
      <c r="DZ151" s="75"/>
      <c r="EA151" s="75"/>
      <c r="EB151" s="75"/>
      <c r="EC151" s="75"/>
      <c r="ED151" s="75"/>
      <c r="EE151" s="75"/>
      <c r="EF151" s="75"/>
      <c r="EG151" s="75"/>
      <c r="EH151" s="75"/>
      <c r="EI151" s="75"/>
      <c r="EJ151" s="75"/>
      <c r="EK151" s="75"/>
      <c r="EL151" s="75"/>
      <c r="EM151" s="75"/>
      <c r="EN151" s="75"/>
      <c r="EO151" s="75"/>
      <c r="EP151" s="75"/>
      <c r="EQ151" s="75"/>
      <c r="ER151" s="75"/>
      <c r="ES151" s="75"/>
      <c r="ET151" s="75"/>
      <c r="EU151" s="75"/>
      <c r="EV151" s="75"/>
      <c r="EW151" s="75"/>
      <c r="EX151" s="75"/>
      <c r="EY151" s="75"/>
      <c r="EZ151" s="75"/>
      <c r="FA151" s="75"/>
      <c r="FB151" s="75"/>
      <c r="FC151" s="75"/>
      <c r="FD151" s="75"/>
      <c r="FE151" s="75"/>
      <c r="FF151" s="75"/>
      <c r="FG151" s="75"/>
      <c r="FH151" s="75"/>
      <c r="FI151" s="75"/>
      <c r="FJ151" s="75"/>
      <c r="FK151" s="75"/>
      <c r="FL151" s="75"/>
      <c r="FM151" s="75"/>
      <c r="FN151" s="75"/>
      <c r="FO151" s="75"/>
      <c r="FP151" s="75"/>
      <c r="FQ151" s="75"/>
      <c r="FR151" s="75"/>
      <c r="FS151" s="75"/>
      <c r="FT151" s="75"/>
      <c r="FU151" s="75"/>
      <c r="FV151" s="75"/>
      <c r="FW151" s="75"/>
      <c r="FX151" s="75"/>
      <c r="FY151" s="75"/>
      <c r="FZ151" s="75"/>
      <c r="GA151" s="75"/>
      <c r="GB151" s="75"/>
      <c r="GC151" s="75"/>
      <c r="GD151" s="75"/>
    </row>
    <row r="152" spans="1:186" ht="12.75">
      <c r="A152" s="78" t="s">
        <v>599</v>
      </c>
      <c r="B152" s="78" t="s">
        <v>598</v>
      </c>
      <c r="C152" s="72" t="s">
        <v>914</v>
      </c>
      <c r="D152" s="72" t="s">
        <v>883</v>
      </c>
      <c r="E152" s="179">
        <v>396</v>
      </c>
      <c r="F152" s="179">
        <v>0</v>
      </c>
      <c r="G152" s="179">
        <v>0</v>
      </c>
      <c r="H152" s="179">
        <v>0</v>
      </c>
      <c r="I152" s="179">
        <v>0</v>
      </c>
      <c r="J152" s="179">
        <v>0</v>
      </c>
      <c r="K152" s="179">
        <v>197</v>
      </c>
      <c r="L152" s="179">
        <v>0</v>
      </c>
      <c r="M152" s="179">
        <v>0</v>
      </c>
      <c r="N152" s="179">
        <v>830</v>
      </c>
      <c r="O152" s="179">
        <v>0</v>
      </c>
      <c r="P152" s="179">
        <v>0</v>
      </c>
      <c r="Q152" s="179">
        <v>0</v>
      </c>
      <c r="R152" s="179">
        <v>1423</v>
      </c>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c r="DI152" s="75"/>
      <c r="DJ152" s="75"/>
      <c r="DK152" s="75"/>
      <c r="DL152" s="75"/>
      <c r="DM152" s="75"/>
      <c r="DN152" s="75"/>
      <c r="DO152" s="75"/>
      <c r="DP152" s="75"/>
      <c r="DQ152" s="75"/>
      <c r="DR152" s="75"/>
      <c r="DS152" s="75"/>
      <c r="DT152" s="75"/>
      <c r="DU152" s="75"/>
      <c r="DV152" s="75"/>
      <c r="DW152" s="75"/>
      <c r="DX152" s="75"/>
      <c r="DY152" s="75"/>
      <c r="DZ152" s="75"/>
      <c r="EA152" s="75"/>
      <c r="EB152" s="75"/>
      <c r="EC152" s="75"/>
      <c r="ED152" s="75"/>
      <c r="EE152" s="75"/>
      <c r="EF152" s="75"/>
      <c r="EG152" s="75"/>
      <c r="EH152" s="75"/>
      <c r="EI152" s="75"/>
      <c r="EJ152" s="75"/>
      <c r="EK152" s="75"/>
      <c r="EL152" s="75"/>
      <c r="EM152" s="75"/>
      <c r="EN152" s="75"/>
      <c r="EO152" s="75"/>
      <c r="EP152" s="75"/>
      <c r="EQ152" s="75"/>
      <c r="ER152" s="75"/>
      <c r="ES152" s="75"/>
      <c r="ET152" s="75"/>
      <c r="EU152" s="75"/>
      <c r="EV152" s="75"/>
      <c r="EW152" s="75"/>
      <c r="EX152" s="75"/>
      <c r="EY152" s="75"/>
      <c r="EZ152" s="75"/>
      <c r="FA152" s="75"/>
      <c r="FB152" s="75"/>
      <c r="FC152" s="75"/>
      <c r="FD152" s="75"/>
      <c r="FE152" s="75"/>
      <c r="FF152" s="75"/>
      <c r="FG152" s="75"/>
      <c r="FH152" s="75"/>
      <c r="FI152" s="75"/>
      <c r="FJ152" s="75"/>
      <c r="FK152" s="75"/>
      <c r="FL152" s="75"/>
      <c r="FM152" s="75"/>
      <c r="FN152" s="75"/>
      <c r="FO152" s="75"/>
      <c r="FP152" s="75"/>
      <c r="FQ152" s="75"/>
      <c r="FR152" s="75"/>
      <c r="FS152" s="75"/>
      <c r="FT152" s="75"/>
      <c r="FU152" s="75"/>
      <c r="FV152" s="75"/>
      <c r="FW152" s="75"/>
      <c r="FX152" s="75"/>
      <c r="FY152" s="75"/>
      <c r="FZ152" s="75"/>
      <c r="GA152" s="75"/>
      <c r="GB152" s="75"/>
      <c r="GC152" s="75"/>
      <c r="GD152" s="75"/>
    </row>
    <row r="153" spans="1:186" ht="12.75">
      <c r="A153" s="78" t="s">
        <v>603</v>
      </c>
      <c r="B153" s="78" t="s">
        <v>602</v>
      </c>
      <c r="C153" s="72" t="s">
        <v>914</v>
      </c>
      <c r="D153" s="72" t="s">
        <v>883</v>
      </c>
      <c r="E153" s="179">
        <v>1092</v>
      </c>
      <c r="F153" s="179">
        <v>0</v>
      </c>
      <c r="G153" s="179">
        <v>390</v>
      </c>
      <c r="H153" s="179">
        <v>0</v>
      </c>
      <c r="I153" s="179">
        <v>0</v>
      </c>
      <c r="J153" s="179">
        <v>0</v>
      </c>
      <c r="K153" s="179">
        <v>2061</v>
      </c>
      <c r="L153" s="179">
        <v>0</v>
      </c>
      <c r="M153" s="179">
        <v>2931</v>
      </c>
      <c r="N153" s="179">
        <v>665</v>
      </c>
      <c r="O153" s="179">
        <v>0</v>
      </c>
      <c r="P153" s="179">
        <v>0</v>
      </c>
      <c r="Q153" s="179">
        <v>0</v>
      </c>
      <c r="R153" s="179">
        <v>7139</v>
      </c>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c r="DI153" s="75"/>
      <c r="DJ153" s="75"/>
      <c r="DK153" s="75"/>
      <c r="DL153" s="75"/>
      <c r="DM153" s="75"/>
      <c r="DN153" s="75"/>
      <c r="DO153" s="75"/>
      <c r="DP153" s="75"/>
      <c r="DQ153" s="75"/>
      <c r="DR153" s="75"/>
      <c r="DS153" s="75"/>
      <c r="DT153" s="75"/>
      <c r="DU153" s="75"/>
      <c r="DV153" s="75"/>
      <c r="DW153" s="75"/>
      <c r="DX153" s="75"/>
      <c r="DY153" s="75"/>
      <c r="DZ153" s="75"/>
      <c r="EA153" s="75"/>
      <c r="EB153" s="75"/>
      <c r="EC153" s="75"/>
      <c r="ED153" s="75"/>
      <c r="EE153" s="75"/>
      <c r="EF153" s="75"/>
      <c r="EG153" s="75"/>
      <c r="EH153" s="75"/>
      <c r="EI153" s="75"/>
      <c r="EJ153" s="75"/>
      <c r="EK153" s="75"/>
      <c r="EL153" s="75"/>
      <c r="EM153" s="75"/>
      <c r="EN153" s="75"/>
      <c r="EO153" s="75"/>
      <c r="EP153" s="75"/>
      <c r="EQ153" s="75"/>
      <c r="ER153" s="75"/>
      <c r="ES153" s="75"/>
      <c r="ET153" s="75"/>
      <c r="EU153" s="75"/>
      <c r="EV153" s="75"/>
      <c r="EW153" s="75"/>
      <c r="EX153" s="75"/>
      <c r="EY153" s="75"/>
      <c r="EZ153" s="75"/>
      <c r="FA153" s="75"/>
      <c r="FB153" s="75"/>
      <c r="FC153" s="75"/>
      <c r="FD153" s="75"/>
      <c r="FE153" s="75"/>
      <c r="FF153" s="75"/>
      <c r="FG153" s="75"/>
      <c r="FH153" s="75"/>
      <c r="FI153" s="75"/>
      <c r="FJ153" s="75"/>
      <c r="FK153" s="75"/>
      <c r="FL153" s="75"/>
      <c r="FM153" s="75"/>
      <c r="FN153" s="75"/>
      <c r="FO153" s="75"/>
      <c r="FP153" s="75"/>
      <c r="FQ153" s="75"/>
      <c r="FR153" s="75"/>
      <c r="FS153" s="75"/>
      <c r="FT153" s="75"/>
      <c r="FU153" s="75"/>
      <c r="FV153" s="75"/>
      <c r="FW153" s="75"/>
      <c r="FX153" s="75"/>
      <c r="FY153" s="75"/>
      <c r="FZ153" s="75"/>
      <c r="GA153" s="75"/>
      <c r="GB153" s="75"/>
      <c r="GC153" s="75"/>
      <c r="GD153" s="75"/>
    </row>
    <row r="154" spans="1:186" ht="12.75">
      <c r="A154" s="78" t="s">
        <v>701</v>
      </c>
      <c r="B154" s="78" t="s">
        <v>700</v>
      </c>
      <c r="C154" s="72" t="s">
        <v>914</v>
      </c>
      <c r="D154" s="72" t="s">
        <v>883</v>
      </c>
      <c r="E154" s="179">
        <v>906</v>
      </c>
      <c r="F154" s="179">
        <v>0</v>
      </c>
      <c r="G154" s="179">
        <v>0</v>
      </c>
      <c r="H154" s="179">
        <v>0</v>
      </c>
      <c r="I154" s="179">
        <v>0</v>
      </c>
      <c r="J154" s="179">
        <v>0</v>
      </c>
      <c r="K154" s="179">
        <v>99</v>
      </c>
      <c r="L154" s="179">
        <v>0</v>
      </c>
      <c r="M154" s="179">
        <v>0</v>
      </c>
      <c r="N154" s="179">
        <v>65</v>
      </c>
      <c r="O154" s="179">
        <v>0</v>
      </c>
      <c r="P154" s="179">
        <v>0</v>
      </c>
      <c r="Q154" s="179">
        <v>0</v>
      </c>
      <c r="R154" s="179">
        <v>1070</v>
      </c>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c r="EJ154" s="75"/>
      <c r="EK154" s="75"/>
      <c r="EL154" s="75"/>
      <c r="EM154" s="75"/>
      <c r="EN154" s="75"/>
      <c r="EO154" s="75"/>
      <c r="EP154" s="75"/>
      <c r="EQ154" s="75"/>
      <c r="ER154" s="75"/>
      <c r="ES154" s="75"/>
      <c r="ET154" s="75"/>
      <c r="EU154" s="75"/>
      <c r="EV154" s="75"/>
      <c r="EW154" s="75"/>
      <c r="EX154" s="75"/>
      <c r="EY154" s="75"/>
      <c r="EZ154" s="75"/>
      <c r="FA154" s="75"/>
      <c r="FB154" s="75"/>
      <c r="FC154" s="75"/>
      <c r="FD154" s="75"/>
      <c r="FE154" s="75"/>
      <c r="FF154" s="75"/>
      <c r="FG154" s="75"/>
      <c r="FH154" s="75"/>
      <c r="FI154" s="75"/>
      <c r="FJ154" s="75"/>
      <c r="FK154" s="75"/>
      <c r="FL154" s="75"/>
      <c r="FM154" s="75"/>
      <c r="FN154" s="75"/>
      <c r="FO154" s="75"/>
      <c r="FP154" s="75"/>
      <c r="FQ154" s="75"/>
      <c r="FR154" s="75"/>
      <c r="FS154" s="75"/>
      <c r="FT154" s="75"/>
      <c r="FU154" s="75"/>
      <c r="FV154" s="75"/>
      <c r="FW154" s="75"/>
      <c r="FX154" s="75"/>
      <c r="FY154" s="75"/>
      <c r="FZ154" s="75"/>
      <c r="GA154" s="75"/>
      <c r="GB154" s="75"/>
      <c r="GC154" s="75"/>
      <c r="GD154" s="75"/>
    </row>
    <row r="155" spans="1:186" ht="12.75">
      <c r="A155" s="78" t="s">
        <v>725</v>
      </c>
      <c r="B155" s="78" t="s">
        <v>724</v>
      </c>
      <c r="C155" s="72" t="s">
        <v>914</v>
      </c>
      <c r="D155" s="72" t="s">
        <v>883</v>
      </c>
      <c r="E155" s="179">
        <v>2279</v>
      </c>
      <c r="F155" s="179">
        <v>380</v>
      </c>
      <c r="G155" s="179">
        <v>0</v>
      </c>
      <c r="H155" s="179">
        <v>150</v>
      </c>
      <c r="I155" s="179">
        <v>0</v>
      </c>
      <c r="J155" s="179">
        <v>0</v>
      </c>
      <c r="K155" s="179">
        <v>1675</v>
      </c>
      <c r="L155" s="179">
        <v>0</v>
      </c>
      <c r="M155" s="179">
        <v>2140</v>
      </c>
      <c r="N155" s="179">
        <v>600</v>
      </c>
      <c r="O155" s="179">
        <v>0</v>
      </c>
      <c r="P155" s="179">
        <v>0</v>
      </c>
      <c r="Q155" s="179">
        <v>3561</v>
      </c>
      <c r="R155" s="179">
        <v>10785</v>
      </c>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75"/>
      <c r="DL155" s="75"/>
      <c r="DM155" s="75"/>
      <c r="DN155" s="75"/>
      <c r="DO155" s="75"/>
      <c r="DP155" s="75"/>
      <c r="DQ155" s="75"/>
      <c r="DR155" s="75"/>
      <c r="DS155" s="75"/>
      <c r="DT155" s="75"/>
      <c r="DU155" s="75"/>
      <c r="DV155" s="75"/>
      <c r="DW155" s="75"/>
      <c r="DX155" s="75"/>
      <c r="DY155" s="75"/>
      <c r="DZ155" s="75"/>
      <c r="EA155" s="75"/>
      <c r="EB155" s="75"/>
      <c r="EC155" s="75"/>
      <c r="ED155" s="75"/>
      <c r="EE155" s="75"/>
      <c r="EF155" s="75"/>
      <c r="EG155" s="75"/>
      <c r="EH155" s="75"/>
      <c r="EI155" s="75"/>
      <c r="EJ155" s="75"/>
      <c r="EK155" s="75"/>
      <c r="EL155" s="75"/>
      <c r="EM155" s="75"/>
      <c r="EN155" s="75"/>
      <c r="EO155" s="75"/>
      <c r="EP155" s="75"/>
      <c r="EQ155" s="75"/>
      <c r="ER155" s="75"/>
      <c r="ES155" s="75"/>
      <c r="ET155" s="75"/>
      <c r="EU155" s="75"/>
      <c r="EV155" s="75"/>
      <c r="EW155" s="75"/>
      <c r="EX155" s="75"/>
      <c r="EY155" s="75"/>
      <c r="EZ155" s="75"/>
      <c r="FA155" s="75"/>
      <c r="FB155" s="75"/>
      <c r="FC155" s="75"/>
      <c r="FD155" s="75"/>
      <c r="FE155" s="75"/>
      <c r="FF155" s="75"/>
      <c r="FG155" s="75"/>
      <c r="FH155" s="75"/>
      <c r="FI155" s="75"/>
      <c r="FJ155" s="75"/>
      <c r="FK155" s="75"/>
      <c r="FL155" s="75"/>
      <c r="FM155" s="75"/>
      <c r="FN155" s="75"/>
      <c r="FO155" s="75"/>
      <c r="FP155" s="75"/>
      <c r="FQ155" s="75"/>
      <c r="FR155" s="75"/>
      <c r="FS155" s="75"/>
      <c r="FT155" s="75"/>
      <c r="FU155" s="75"/>
      <c r="FV155" s="75"/>
      <c r="FW155" s="75"/>
      <c r="FX155" s="75"/>
      <c r="FY155" s="75"/>
      <c r="FZ155" s="75"/>
      <c r="GA155" s="75"/>
      <c r="GB155" s="75"/>
      <c r="GC155" s="75"/>
      <c r="GD155" s="75"/>
    </row>
    <row r="156" spans="1:186" ht="12.75">
      <c r="A156" s="78" t="s">
        <v>733</v>
      </c>
      <c r="B156" s="78" t="s">
        <v>732</v>
      </c>
      <c r="C156" s="72" t="s">
        <v>914</v>
      </c>
      <c r="D156" s="72" t="s">
        <v>883</v>
      </c>
      <c r="E156" s="179">
        <v>410</v>
      </c>
      <c r="F156" s="179">
        <v>0</v>
      </c>
      <c r="G156" s="179">
        <v>182</v>
      </c>
      <c r="H156" s="179">
        <v>0</v>
      </c>
      <c r="I156" s="179">
        <v>0</v>
      </c>
      <c r="J156" s="179">
        <v>0</v>
      </c>
      <c r="K156" s="179">
        <v>1</v>
      </c>
      <c r="L156" s="179">
        <v>0</v>
      </c>
      <c r="M156" s="179">
        <v>0</v>
      </c>
      <c r="N156" s="179">
        <v>2689</v>
      </c>
      <c r="O156" s="179">
        <v>0</v>
      </c>
      <c r="P156" s="179">
        <v>0</v>
      </c>
      <c r="Q156" s="179">
        <v>0</v>
      </c>
      <c r="R156" s="179">
        <v>3282</v>
      </c>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c r="EF156" s="75"/>
      <c r="EG156" s="75"/>
      <c r="EH156" s="75"/>
      <c r="EI156" s="75"/>
      <c r="EJ156" s="75"/>
      <c r="EK156" s="75"/>
      <c r="EL156" s="75"/>
      <c r="EM156" s="75"/>
      <c r="EN156" s="75"/>
      <c r="EO156" s="75"/>
      <c r="EP156" s="75"/>
      <c r="EQ156" s="75"/>
      <c r="ER156" s="75"/>
      <c r="ES156" s="75"/>
      <c r="ET156" s="75"/>
      <c r="EU156" s="75"/>
      <c r="EV156" s="75"/>
      <c r="EW156" s="75"/>
      <c r="EX156" s="75"/>
      <c r="EY156" s="75"/>
      <c r="EZ156" s="75"/>
      <c r="FA156" s="75"/>
      <c r="FB156" s="75"/>
      <c r="FC156" s="75"/>
      <c r="FD156" s="75"/>
      <c r="FE156" s="75"/>
      <c r="FF156" s="75"/>
      <c r="FG156" s="75"/>
      <c r="FH156" s="75"/>
      <c r="FI156" s="75"/>
      <c r="FJ156" s="75"/>
      <c r="FK156" s="75"/>
      <c r="FL156" s="75"/>
      <c r="FM156" s="75"/>
      <c r="FN156" s="75"/>
      <c r="FO156" s="75"/>
      <c r="FP156" s="75"/>
      <c r="FQ156" s="75"/>
      <c r="FR156" s="75"/>
      <c r="FS156" s="75"/>
      <c r="FT156" s="75"/>
      <c r="FU156" s="75"/>
      <c r="FV156" s="75"/>
      <c r="FW156" s="75"/>
      <c r="FX156" s="75"/>
      <c r="FY156" s="75"/>
      <c r="FZ156" s="75"/>
      <c r="GA156" s="75"/>
      <c r="GB156" s="75"/>
      <c r="GC156" s="75"/>
      <c r="GD156" s="75"/>
    </row>
    <row r="157" spans="1:186" ht="12.75">
      <c r="A157" s="78" t="s">
        <v>743</v>
      </c>
      <c r="B157" s="78" t="s">
        <v>742</v>
      </c>
      <c r="C157" s="72" t="s">
        <v>914</v>
      </c>
      <c r="D157" s="72" t="s">
        <v>883</v>
      </c>
      <c r="E157" s="179">
        <v>444</v>
      </c>
      <c r="F157" s="179">
        <v>0</v>
      </c>
      <c r="G157" s="179">
        <v>655</v>
      </c>
      <c r="H157" s="179">
        <v>0</v>
      </c>
      <c r="I157" s="179">
        <v>0</v>
      </c>
      <c r="J157" s="179">
        <v>0</v>
      </c>
      <c r="K157" s="179">
        <v>0</v>
      </c>
      <c r="L157" s="179">
        <v>0</v>
      </c>
      <c r="M157" s="179">
        <v>0</v>
      </c>
      <c r="N157" s="179">
        <v>5775</v>
      </c>
      <c r="O157" s="179">
        <v>0</v>
      </c>
      <c r="P157" s="179">
        <v>0</v>
      </c>
      <c r="Q157" s="179">
        <v>17000</v>
      </c>
      <c r="R157" s="179">
        <v>23874</v>
      </c>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c r="EF157" s="75"/>
      <c r="EG157" s="75"/>
      <c r="EH157" s="75"/>
      <c r="EI157" s="75"/>
      <c r="EJ157" s="75"/>
      <c r="EK157" s="75"/>
      <c r="EL157" s="75"/>
      <c r="EM157" s="75"/>
      <c r="EN157" s="75"/>
      <c r="EO157" s="75"/>
      <c r="EP157" s="75"/>
      <c r="EQ157" s="75"/>
      <c r="ER157" s="75"/>
      <c r="ES157" s="75"/>
      <c r="ET157" s="75"/>
      <c r="EU157" s="75"/>
      <c r="EV157" s="75"/>
      <c r="EW157" s="75"/>
      <c r="EX157" s="75"/>
      <c r="EY157" s="75"/>
      <c r="EZ157" s="75"/>
      <c r="FA157" s="75"/>
      <c r="FB157" s="75"/>
      <c r="FC157" s="75"/>
      <c r="FD157" s="75"/>
      <c r="FE157" s="75"/>
      <c r="FF157" s="75"/>
      <c r="FG157" s="75"/>
      <c r="FH157" s="75"/>
      <c r="FI157" s="75"/>
      <c r="FJ157" s="75"/>
      <c r="FK157" s="75"/>
      <c r="FL157" s="75"/>
      <c r="FM157" s="75"/>
      <c r="FN157" s="75"/>
      <c r="FO157" s="75"/>
      <c r="FP157" s="75"/>
      <c r="FQ157" s="75"/>
      <c r="FR157" s="75"/>
      <c r="FS157" s="75"/>
      <c r="FT157" s="75"/>
      <c r="FU157" s="75"/>
      <c r="FV157" s="75"/>
      <c r="FW157" s="75"/>
      <c r="FX157" s="75"/>
      <c r="FY157" s="75"/>
      <c r="FZ157" s="75"/>
      <c r="GA157" s="75"/>
      <c r="GB157" s="75"/>
      <c r="GC157" s="75"/>
      <c r="GD157" s="75"/>
    </row>
    <row r="158" spans="1:186" ht="12.75">
      <c r="A158" s="78" t="s">
        <v>49</v>
      </c>
      <c r="B158" s="78" t="s">
        <v>48</v>
      </c>
      <c r="C158" s="72" t="s">
        <v>915</v>
      </c>
      <c r="D158" s="72" t="s">
        <v>886</v>
      </c>
      <c r="E158" s="179">
        <v>33722</v>
      </c>
      <c r="F158" s="179">
        <v>0</v>
      </c>
      <c r="G158" s="179">
        <v>500</v>
      </c>
      <c r="H158" s="179">
        <v>0</v>
      </c>
      <c r="I158" s="179">
        <v>0</v>
      </c>
      <c r="J158" s="179">
        <v>0</v>
      </c>
      <c r="K158" s="179">
        <v>4121</v>
      </c>
      <c r="L158" s="179">
        <v>0</v>
      </c>
      <c r="M158" s="179">
        <v>0</v>
      </c>
      <c r="N158" s="179">
        <v>0</v>
      </c>
      <c r="O158" s="179">
        <v>0</v>
      </c>
      <c r="P158" s="179">
        <v>0</v>
      </c>
      <c r="Q158" s="179">
        <v>30080</v>
      </c>
      <c r="R158" s="179">
        <v>68423</v>
      </c>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c r="EF158" s="75"/>
      <c r="EG158" s="75"/>
      <c r="EH158" s="75"/>
      <c r="EI158" s="75"/>
      <c r="EJ158" s="75"/>
      <c r="EK158" s="75"/>
      <c r="EL158" s="75"/>
      <c r="EM158" s="75"/>
      <c r="EN158" s="75"/>
      <c r="EO158" s="75"/>
      <c r="EP158" s="75"/>
      <c r="EQ158" s="75"/>
      <c r="ER158" s="75"/>
      <c r="ES158" s="75"/>
      <c r="ET158" s="75"/>
      <c r="EU158" s="75"/>
      <c r="EV158" s="75"/>
      <c r="EW158" s="75"/>
      <c r="EX158" s="75"/>
      <c r="EY158" s="75"/>
      <c r="EZ158" s="75"/>
      <c r="FA158" s="75"/>
      <c r="FB158" s="75"/>
      <c r="FC158" s="75"/>
      <c r="FD158" s="75"/>
      <c r="FE158" s="75"/>
      <c r="FF158" s="75"/>
      <c r="FG158" s="75"/>
      <c r="FH158" s="75"/>
      <c r="FI158" s="75"/>
      <c r="FJ158" s="75"/>
      <c r="FK158" s="75"/>
      <c r="FL158" s="75"/>
      <c r="FM158" s="75"/>
      <c r="FN158" s="75"/>
      <c r="FO158" s="75"/>
      <c r="FP158" s="75"/>
      <c r="FQ158" s="75"/>
      <c r="FR158" s="75"/>
      <c r="FS158" s="75"/>
      <c r="FT158" s="75"/>
      <c r="FU158" s="75"/>
      <c r="FV158" s="75"/>
      <c r="FW158" s="75"/>
      <c r="FX158" s="75"/>
      <c r="FY158" s="75"/>
      <c r="FZ158" s="75"/>
      <c r="GA158" s="75"/>
      <c r="GB158" s="75"/>
      <c r="GC158" s="75"/>
      <c r="GD158" s="75"/>
    </row>
    <row r="159" spans="1:186" ht="12.75">
      <c r="A159" s="78" t="s">
        <v>51</v>
      </c>
      <c r="B159" s="78" t="s">
        <v>50</v>
      </c>
      <c r="C159" s="72" t="s">
        <v>915</v>
      </c>
      <c r="D159" s="72" t="s">
        <v>886</v>
      </c>
      <c r="E159" s="179">
        <v>22127</v>
      </c>
      <c r="F159" s="179">
        <v>0</v>
      </c>
      <c r="G159" s="179">
        <v>0</v>
      </c>
      <c r="H159" s="179">
        <v>0</v>
      </c>
      <c r="I159" s="179">
        <v>0</v>
      </c>
      <c r="J159" s="179">
        <v>0</v>
      </c>
      <c r="K159" s="179">
        <v>0</v>
      </c>
      <c r="L159" s="179">
        <v>0</v>
      </c>
      <c r="M159" s="179">
        <v>3586</v>
      </c>
      <c r="N159" s="179">
        <v>489</v>
      </c>
      <c r="O159" s="179">
        <v>0</v>
      </c>
      <c r="P159" s="179">
        <v>0</v>
      </c>
      <c r="Q159" s="179">
        <v>28088</v>
      </c>
      <c r="R159" s="179">
        <v>54290</v>
      </c>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c r="DI159" s="75"/>
      <c r="DJ159" s="75"/>
      <c r="DK159" s="75"/>
      <c r="DL159" s="75"/>
      <c r="DM159" s="75"/>
      <c r="DN159" s="75"/>
      <c r="DO159" s="75"/>
      <c r="DP159" s="75"/>
      <c r="DQ159" s="75"/>
      <c r="DR159" s="75"/>
      <c r="DS159" s="75"/>
      <c r="DT159" s="75"/>
      <c r="DU159" s="75"/>
      <c r="DV159" s="75"/>
      <c r="DW159" s="75"/>
      <c r="DX159" s="75"/>
      <c r="DY159" s="75"/>
      <c r="DZ159" s="75"/>
      <c r="EA159" s="75"/>
      <c r="EB159" s="75"/>
      <c r="EC159" s="75"/>
      <c r="ED159" s="75"/>
      <c r="EE159" s="75"/>
      <c r="EF159" s="75"/>
      <c r="EG159" s="75"/>
      <c r="EH159" s="75"/>
      <c r="EI159" s="75"/>
      <c r="EJ159" s="75"/>
      <c r="EK159" s="75"/>
      <c r="EL159" s="75"/>
      <c r="EM159" s="75"/>
      <c r="EN159" s="75"/>
      <c r="EO159" s="75"/>
      <c r="EP159" s="75"/>
      <c r="EQ159" s="75"/>
      <c r="ER159" s="75"/>
      <c r="ES159" s="75"/>
      <c r="ET159" s="75"/>
      <c r="EU159" s="75"/>
      <c r="EV159" s="75"/>
      <c r="EW159" s="75"/>
      <c r="EX159" s="75"/>
      <c r="EY159" s="75"/>
      <c r="EZ159" s="75"/>
      <c r="FA159" s="75"/>
      <c r="FB159" s="75"/>
      <c r="FC159" s="75"/>
      <c r="FD159" s="75"/>
      <c r="FE159" s="75"/>
      <c r="FF159" s="75"/>
      <c r="FG159" s="75"/>
      <c r="FH159" s="75"/>
      <c r="FI159" s="75"/>
      <c r="FJ159" s="75"/>
      <c r="FK159" s="75"/>
      <c r="FL159" s="75"/>
      <c r="FM159" s="75"/>
      <c r="FN159" s="75"/>
      <c r="FO159" s="75"/>
      <c r="FP159" s="75"/>
      <c r="FQ159" s="75"/>
      <c r="FR159" s="75"/>
      <c r="FS159" s="75"/>
      <c r="FT159" s="75"/>
      <c r="FU159" s="75"/>
      <c r="FV159" s="75"/>
      <c r="FW159" s="75"/>
      <c r="FX159" s="75"/>
      <c r="FY159" s="75"/>
      <c r="FZ159" s="75"/>
      <c r="GA159" s="75"/>
      <c r="GB159" s="75"/>
      <c r="GC159" s="75"/>
      <c r="GD159" s="75"/>
    </row>
    <row r="160" spans="1:186" ht="12.75">
      <c r="A160" s="78" t="s">
        <v>382</v>
      </c>
      <c r="B160" s="78" t="s">
        <v>381</v>
      </c>
      <c r="C160" s="72" t="s">
        <v>915</v>
      </c>
      <c r="D160" s="72" t="s">
        <v>887</v>
      </c>
      <c r="E160" s="179">
        <v>124020</v>
      </c>
      <c r="F160" s="179">
        <v>0</v>
      </c>
      <c r="G160" s="179">
        <v>0</v>
      </c>
      <c r="H160" s="179">
        <v>0</v>
      </c>
      <c r="I160" s="179">
        <v>0</v>
      </c>
      <c r="J160" s="179">
        <v>0</v>
      </c>
      <c r="K160" s="179">
        <v>7312</v>
      </c>
      <c r="L160" s="179">
        <v>0</v>
      </c>
      <c r="M160" s="179">
        <v>0</v>
      </c>
      <c r="N160" s="179">
        <v>17415</v>
      </c>
      <c r="O160" s="179">
        <v>0</v>
      </c>
      <c r="P160" s="179">
        <v>0</v>
      </c>
      <c r="Q160" s="179">
        <v>1000</v>
      </c>
      <c r="R160" s="179">
        <v>149747</v>
      </c>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c r="EF160" s="75"/>
      <c r="EG160" s="75"/>
      <c r="EH160" s="75"/>
      <c r="EI160" s="75"/>
      <c r="EJ160" s="75"/>
      <c r="EK160" s="75"/>
      <c r="EL160" s="75"/>
      <c r="EM160" s="75"/>
      <c r="EN160" s="75"/>
      <c r="EO160" s="75"/>
      <c r="EP160" s="75"/>
      <c r="EQ160" s="75"/>
      <c r="ER160" s="75"/>
      <c r="ES160" s="75"/>
      <c r="ET160" s="75"/>
      <c r="EU160" s="75"/>
      <c r="EV160" s="75"/>
      <c r="EW160" s="75"/>
      <c r="EX160" s="75"/>
      <c r="EY160" s="75"/>
      <c r="EZ160" s="75"/>
      <c r="FA160" s="75"/>
      <c r="FB160" s="75"/>
      <c r="FC160" s="75"/>
      <c r="FD160" s="75"/>
      <c r="FE160" s="75"/>
      <c r="FF160" s="75"/>
      <c r="FG160" s="75"/>
      <c r="FH160" s="75"/>
      <c r="FI160" s="75"/>
      <c r="FJ160" s="75"/>
      <c r="FK160" s="75"/>
      <c r="FL160" s="75"/>
      <c r="FM160" s="75"/>
      <c r="FN160" s="75"/>
      <c r="FO160" s="75"/>
      <c r="FP160" s="75"/>
      <c r="FQ160" s="75"/>
      <c r="FR160" s="75"/>
      <c r="FS160" s="75"/>
      <c r="FT160" s="75"/>
      <c r="FU160" s="75"/>
      <c r="FV160" s="75"/>
      <c r="FW160" s="75"/>
      <c r="FX160" s="75"/>
      <c r="FY160" s="75"/>
      <c r="FZ160" s="75"/>
      <c r="GA160" s="75"/>
      <c r="GB160" s="75"/>
      <c r="GC160" s="75"/>
      <c r="GD160" s="75"/>
    </row>
    <row r="161" spans="1:186" ht="12.75">
      <c r="A161" s="78" t="s">
        <v>89</v>
      </c>
      <c r="B161" s="78" t="s">
        <v>88</v>
      </c>
      <c r="C161" s="72" t="s">
        <v>915</v>
      </c>
      <c r="D161" s="72" t="s">
        <v>883</v>
      </c>
      <c r="E161" s="179">
        <v>6359</v>
      </c>
      <c r="F161" s="179">
        <v>0</v>
      </c>
      <c r="G161" s="179">
        <v>1383</v>
      </c>
      <c r="H161" s="179">
        <v>330</v>
      </c>
      <c r="I161" s="179">
        <v>0</v>
      </c>
      <c r="J161" s="179">
        <v>0</v>
      </c>
      <c r="K161" s="179">
        <v>2452</v>
      </c>
      <c r="L161" s="179">
        <v>0</v>
      </c>
      <c r="M161" s="179">
        <v>0</v>
      </c>
      <c r="N161" s="179">
        <v>206</v>
      </c>
      <c r="O161" s="179">
        <v>0</v>
      </c>
      <c r="P161" s="179">
        <v>0</v>
      </c>
      <c r="Q161" s="179">
        <v>1369</v>
      </c>
      <c r="R161" s="179">
        <v>12099</v>
      </c>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75"/>
      <c r="DT161" s="75"/>
      <c r="DU161" s="75"/>
      <c r="DV161" s="75"/>
      <c r="DW161" s="75"/>
      <c r="DX161" s="75"/>
      <c r="DY161" s="75"/>
      <c r="DZ161" s="75"/>
      <c r="EA161" s="75"/>
      <c r="EB161" s="75"/>
      <c r="EC161" s="75"/>
      <c r="ED161" s="75"/>
      <c r="EE161" s="75"/>
      <c r="EF161" s="75"/>
      <c r="EG161" s="75"/>
      <c r="EH161" s="75"/>
      <c r="EI161" s="75"/>
      <c r="EJ161" s="75"/>
      <c r="EK161" s="75"/>
      <c r="EL161" s="75"/>
      <c r="EM161" s="75"/>
      <c r="EN161" s="75"/>
      <c r="EO161" s="75"/>
      <c r="EP161" s="75"/>
      <c r="EQ161" s="75"/>
      <c r="ER161" s="75"/>
      <c r="ES161" s="75"/>
      <c r="ET161" s="75"/>
      <c r="EU161" s="75"/>
      <c r="EV161" s="75"/>
      <c r="EW161" s="75"/>
      <c r="EX161" s="75"/>
      <c r="EY161" s="75"/>
      <c r="EZ161" s="75"/>
      <c r="FA161" s="75"/>
      <c r="FB161" s="75"/>
      <c r="FC161" s="75"/>
      <c r="FD161" s="75"/>
      <c r="FE161" s="75"/>
      <c r="FF161" s="75"/>
      <c r="FG161" s="75"/>
      <c r="FH161" s="75"/>
      <c r="FI161" s="75"/>
      <c r="FJ161" s="75"/>
      <c r="FK161" s="75"/>
      <c r="FL161" s="75"/>
      <c r="FM161" s="75"/>
      <c r="FN161" s="75"/>
      <c r="FO161" s="75"/>
      <c r="FP161" s="75"/>
      <c r="FQ161" s="75"/>
      <c r="FR161" s="75"/>
      <c r="FS161" s="75"/>
      <c r="FT161" s="75"/>
      <c r="FU161" s="75"/>
      <c r="FV161" s="75"/>
      <c r="FW161" s="75"/>
      <c r="FX161" s="75"/>
      <c r="FY161" s="75"/>
      <c r="FZ161" s="75"/>
      <c r="GA161" s="75"/>
      <c r="GB161" s="75"/>
      <c r="GC161" s="75"/>
      <c r="GD161" s="75"/>
    </row>
    <row r="162" spans="1:186" ht="12.75">
      <c r="A162" s="78" t="s">
        <v>131</v>
      </c>
      <c r="B162" s="78" t="s">
        <v>130</v>
      </c>
      <c r="C162" s="72" t="s">
        <v>915</v>
      </c>
      <c r="D162" s="72" t="s">
        <v>883</v>
      </c>
      <c r="E162" s="179">
        <v>1080</v>
      </c>
      <c r="F162" s="179">
        <v>0</v>
      </c>
      <c r="G162" s="179">
        <v>1298</v>
      </c>
      <c r="H162" s="179">
        <v>117</v>
      </c>
      <c r="I162" s="179">
        <v>0</v>
      </c>
      <c r="J162" s="179">
        <v>0</v>
      </c>
      <c r="K162" s="179">
        <v>18</v>
      </c>
      <c r="L162" s="179">
        <v>0</v>
      </c>
      <c r="M162" s="179">
        <v>0</v>
      </c>
      <c r="N162" s="179">
        <v>274</v>
      </c>
      <c r="O162" s="179">
        <v>0</v>
      </c>
      <c r="P162" s="179">
        <v>0</v>
      </c>
      <c r="Q162" s="179">
        <v>8079</v>
      </c>
      <c r="R162" s="179">
        <v>10866</v>
      </c>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c r="EO162" s="75"/>
      <c r="EP162" s="75"/>
      <c r="EQ162" s="75"/>
      <c r="ER162" s="75"/>
      <c r="ES162" s="75"/>
      <c r="ET162" s="75"/>
      <c r="EU162" s="75"/>
      <c r="EV162" s="75"/>
      <c r="EW162" s="75"/>
      <c r="EX162" s="75"/>
      <c r="EY162" s="75"/>
      <c r="EZ162" s="75"/>
      <c r="FA162" s="75"/>
      <c r="FB162" s="75"/>
      <c r="FC162" s="75"/>
      <c r="FD162" s="75"/>
      <c r="FE162" s="75"/>
      <c r="FF162" s="75"/>
      <c r="FG162" s="75"/>
      <c r="FH162" s="75"/>
      <c r="FI162" s="75"/>
      <c r="FJ162" s="75"/>
      <c r="FK162" s="75"/>
      <c r="FL162" s="75"/>
      <c r="FM162" s="75"/>
      <c r="FN162" s="75"/>
      <c r="FO162" s="75"/>
      <c r="FP162" s="75"/>
      <c r="FQ162" s="75"/>
      <c r="FR162" s="75"/>
      <c r="FS162" s="75"/>
      <c r="FT162" s="75"/>
      <c r="FU162" s="75"/>
      <c r="FV162" s="75"/>
      <c r="FW162" s="75"/>
      <c r="FX162" s="75"/>
      <c r="FY162" s="75"/>
      <c r="FZ162" s="75"/>
      <c r="GA162" s="75"/>
      <c r="GB162" s="75"/>
      <c r="GC162" s="75"/>
      <c r="GD162" s="75"/>
    </row>
    <row r="163" spans="1:186" ht="12.75">
      <c r="A163" s="78" t="s">
        <v>260</v>
      </c>
      <c r="B163" s="78" t="s">
        <v>259</v>
      </c>
      <c r="C163" s="72" t="s">
        <v>915</v>
      </c>
      <c r="D163" s="72" t="s">
        <v>883</v>
      </c>
      <c r="E163" s="179">
        <v>366</v>
      </c>
      <c r="F163" s="179">
        <v>0</v>
      </c>
      <c r="G163" s="179">
        <v>0</v>
      </c>
      <c r="H163" s="179">
        <v>0</v>
      </c>
      <c r="I163" s="179">
        <v>0</v>
      </c>
      <c r="J163" s="179">
        <v>0</v>
      </c>
      <c r="K163" s="179">
        <v>3075</v>
      </c>
      <c r="L163" s="179">
        <v>0</v>
      </c>
      <c r="M163" s="179">
        <v>0</v>
      </c>
      <c r="N163" s="179">
        <v>150</v>
      </c>
      <c r="O163" s="179">
        <v>0</v>
      </c>
      <c r="P163" s="179">
        <v>0</v>
      </c>
      <c r="Q163" s="179">
        <v>2464</v>
      </c>
      <c r="R163" s="179">
        <v>6055</v>
      </c>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75"/>
      <c r="EF163" s="75"/>
      <c r="EG163" s="75"/>
      <c r="EH163" s="75"/>
      <c r="EI163" s="75"/>
      <c r="EJ163" s="75"/>
      <c r="EK163" s="75"/>
      <c r="EL163" s="75"/>
      <c r="EM163" s="75"/>
      <c r="EN163" s="75"/>
      <c r="EO163" s="75"/>
      <c r="EP163" s="75"/>
      <c r="EQ163" s="75"/>
      <c r="ER163" s="75"/>
      <c r="ES163" s="75"/>
      <c r="ET163" s="75"/>
      <c r="EU163" s="75"/>
      <c r="EV163" s="75"/>
      <c r="EW163" s="75"/>
      <c r="EX163" s="75"/>
      <c r="EY163" s="75"/>
      <c r="EZ163" s="75"/>
      <c r="FA163" s="75"/>
      <c r="FB163" s="75"/>
      <c r="FC163" s="75"/>
      <c r="FD163" s="75"/>
      <c r="FE163" s="75"/>
      <c r="FF163" s="75"/>
      <c r="FG163" s="75"/>
      <c r="FH163" s="75"/>
      <c r="FI163" s="75"/>
      <c r="FJ163" s="75"/>
      <c r="FK163" s="75"/>
      <c r="FL163" s="75"/>
      <c r="FM163" s="75"/>
      <c r="FN163" s="75"/>
      <c r="FO163" s="75"/>
      <c r="FP163" s="75"/>
      <c r="FQ163" s="75"/>
      <c r="FR163" s="75"/>
      <c r="FS163" s="75"/>
      <c r="FT163" s="75"/>
      <c r="FU163" s="75"/>
      <c r="FV163" s="75"/>
      <c r="FW163" s="75"/>
      <c r="FX163" s="75"/>
      <c r="FY163" s="75"/>
      <c r="FZ163" s="75"/>
      <c r="GA163" s="75"/>
      <c r="GB163" s="75"/>
      <c r="GC163" s="75"/>
      <c r="GD163" s="75"/>
    </row>
    <row r="164" spans="1:186" ht="12.75">
      <c r="A164" s="78" t="s">
        <v>348</v>
      </c>
      <c r="B164" s="78" t="s">
        <v>347</v>
      </c>
      <c r="C164" s="72" t="s">
        <v>915</v>
      </c>
      <c r="D164" s="72" t="s">
        <v>883</v>
      </c>
      <c r="E164" s="179">
        <v>1933</v>
      </c>
      <c r="F164" s="179">
        <v>0</v>
      </c>
      <c r="G164" s="179">
        <v>100</v>
      </c>
      <c r="H164" s="179">
        <v>3770</v>
      </c>
      <c r="I164" s="179">
        <v>0</v>
      </c>
      <c r="J164" s="179">
        <v>0</v>
      </c>
      <c r="K164" s="179">
        <v>464</v>
      </c>
      <c r="L164" s="179">
        <v>0</v>
      </c>
      <c r="M164" s="179">
        <v>0</v>
      </c>
      <c r="N164" s="179">
        <v>0</v>
      </c>
      <c r="O164" s="179">
        <v>0</v>
      </c>
      <c r="P164" s="179">
        <v>0</v>
      </c>
      <c r="Q164" s="179">
        <v>0</v>
      </c>
      <c r="R164" s="179">
        <v>6267</v>
      </c>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c r="EJ164" s="75"/>
      <c r="EK164" s="75"/>
      <c r="EL164" s="75"/>
      <c r="EM164" s="75"/>
      <c r="EN164" s="75"/>
      <c r="EO164" s="75"/>
      <c r="EP164" s="75"/>
      <c r="EQ164" s="75"/>
      <c r="ER164" s="75"/>
      <c r="ES164" s="75"/>
      <c r="ET164" s="75"/>
      <c r="EU164" s="75"/>
      <c r="EV164" s="75"/>
      <c r="EW164" s="75"/>
      <c r="EX164" s="75"/>
      <c r="EY164" s="75"/>
      <c r="EZ164" s="75"/>
      <c r="FA164" s="75"/>
      <c r="FB164" s="75"/>
      <c r="FC164" s="75"/>
      <c r="FD164" s="75"/>
      <c r="FE164" s="75"/>
      <c r="FF164" s="75"/>
      <c r="FG164" s="75"/>
      <c r="FH164" s="75"/>
      <c r="FI164" s="75"/>
      <c r="FJ164" s="75"/>
      <c r="FK164" s="75"/>
      <c r="FL164" s="75"/>
      <c r="FM164" s="75"/>
      <c r="FN164" s="75"/>
      <c r="FO164" s="75"/>
      <c r="FP164" s="75"/>
      <c r="FQ164" s="75"/>
      <c r="FR164" s="75"/>
      <c r="FS164" s="75"/>
      <c r="FT164" s="75"/>
      <c r="FU164" s="75"/>
      <c r="FV164" s="75"/>
      <c r="FW164" s="75"/>
      <c r="FX164" s="75"/>
      <c r="FY164" s="75"/>
      <c r="FZ164" s="75"/>
      <c r="GA164" s="75"/>
      <c r="GB164" s="75"/>
      <c r="GC164" s="75"/>
      <c r="GD164" s="75"/>
    </row>
    <row r="165" spans="1:186" ht="12.75">
      <c r="A165" s="78" t="s">
        <v>388</v>
      </c>
      <c r="B165" s="78" t="s">
        <v>387</v>
      </c>
      <c r="C165" s="72" t="s">
        <v>915</v>
      </c>
      <c r="D165" s="72" t="s">
        <v>883</v>
      </c>
      <c r="E165" s="179">
        <v>653</v>
      </c>
      <c r="F165" s="179">
        <v>0</v>
      </c>
      <c r="G165" s="179">
        <v>50</v>
      </c>
      <c r="H165" s="179">
        <v>288</v>
      </c>
      <c r="I165" s="179">
        <v>0</v>
      </c>
      <c r="J165" s="179">
        <v>0</v>
      </c>
      <c r="K165" s="179">
        <v>2677</v>
      </c>
      <c r="L165" s="179">
        <v>360</v>
      </c>
      <c r="M165" s="179">
        <v>3470</v>
      </c>
      <c r="N165" s="179">
        <v>517</v>
      </c>
      <c r="O165" s="179">
        <v>0</v>
      </c>
      <c r="P165" s="179">
        <v>0</v>
      </c>
      <c r="Q165" s="179">
        <v>0</v>
      </c>
      <c r="R165" s="179">
        <v>8015</v>
      </c>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c r="EJ165" s="75"/>
      <c r="EK165" s="75"/>
      <c r="EL165" s="75"/>
      <c r="EM165" s="75"/>
      <c r="EN165" s="75"/>
      <c r="EO165" s="75"/>
      <c r="EP165" s="75"/>
      <c r="EQ165" s="75"/>
      <c r="ER165" s="75"/>
      <c r="ES165" s="75"/>
      <c r="ET165" s="75"/>
      <c r="EU165" s="75"/>
      <c r="EV165" s="75"/>
      <c r="EW165" s="75"/>
      <c r="EX165" s="75"/>
      <c r="EY165" s="75"/>
      <c r="EZ165" s="75"/>
      <c r="FA165" s="75"/>
      <c r="FB165" s="75"/>
      <c r="FC165" s="75"/>
      <c r="FD165" s="75"/>
      <c r="FE165" s="75"/>
      <c r="FF165" s="75"/>
      <c r="FG165" s="75"/>
      <c r="FH165" s="75"/>
      <c r="FI165" s="75"/>
      <c r="FJ165" s="75"/>
      <c r="FK165" s="75"/>
      <c r="FL165" s="75"/>
      <c r="FM165" s="75"/>
      <c r="FN165" s="75"/>
      <c r="FO165" s="75"/>
      <c r="FP165" s="75"/>
      <c r="FQ165" s="75"/>
      <c r="FR165" s="75"/>
      <c r="FS165" s="75"/>
      <c r="FT165" s="75"/>
      <c r="FU165" s="75"/>
      <c r="FV165" s="75"/>
      <c r="FW165" s="75"/>
      <c r="FX165" s="75"/>
      <c r="FY165" s="75"/>
      <c r="FZ165" s="75"/>
      <c r="GA165" s="75"/>
      <c r="GB165" s="75"/>
      <c r="GC165" s="75"/>
      <c r="GD165" s="75"/>
    </row>
    <row r="166" spans="1:186" ht="12.75">
      <c r="A166" s="78" t="s">
        <v>535</v>
      </c>
      <c r="B166" s="78" t="s">
        <v>534</v>
      </c>
      <c r="C166" s="72" t="s">
        <v>915</v>
      </c>
      <c r="D166" s="72" t="s">
        <v>883</v>
      </c>
      <c r="E166" s="179">
        <v>1762</v>
      </c>
      <c r="F166" s="179">
        <v>0</v>
      </c>
      <c r="G166" s="179">
        <v>0</v>
      </c>
      <c r="H166" s="179">
        <v>900</v>
      </c>
      <c r="I166" s="179">
        <v>0</v>
      </c>
      <c r="J166" s="179">
        <v>0</v>
      </c>
      <c r="K166" s="179">
        <v>500</v>
      </c>
      <c r="L166" s="179">
        <v>0</v>
      </c>
      <c r="M166" s="179">
        <v>0</v>
      </c>
      <c r="N166" s="179">
        <v>350</v>
      </c>
      <c r="O166" s="179">
        <v>0</v>
      </c>
      <c r="P166" s="179">
        <v>0</v>
      </c>
      <c r="Q166" s="179">
        <v>2000</v>
      </c>
      <c r="R166" s="179">
        <v>5512</v>
      </c>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c r="EJ166" s="75"/>
      <c r="EK166" s="75"/>
      <c r="EL166" s="75"/>
      <c r="EM166" s="75"/>
      <c r="EN166" s="75"/>
      <c r="EO166" s="75"/>
      <c r="EP166" s="75"/>
      <c r="EQ166" s="75"/>
      <c r="ER166" s="75"/>
      <c r="ES166" s="75"/>
      <c r="ET166" s="75"/>
      <c r="EU166" s="75"/>
      <c r="EV166" s="75"/>
      <c r="EW166" s="75"/>
      <c r="EX166" s="75"/>
      <c r="EY166" s="75"/>
      <c r="EZ166" s="75"/>
      <c r="FA166" s="75"/>
      <c r="FB166" s="75"/>
      <c r="FC166" s="75"/>
      <c r="FD166" s="75"/>
      <c r="FE166" s="75"/>
      <c r="FF166" s="75"/>
      <c r="FG166" s="75"/>
      <c r="FH166" s="75"/>
      <c r="FI166" s="75"/>
      <c r="FJ166" s="75"/>
      <c r="FK166" s="75"/>
      <c r="FL166" s="75"/>
      <c r="FM166" s="75"/>
      <c r="FN166" s="75"/>
      <c r="FO166" s="75"/>
      <c r="FP166" s="75"/>
      <c r="FQ166" s="75"/>
      <c r="FR166" s="75"/>
      <c r="FS166" s="75"/>
      <c r="FT166" s="75"/>
      <c r="FU166" s="75"/>
      <c r="FV166" s="75"/>
      <c r="FW166" s="75"/>
      <c r="FX166" s="75"/>
      <c r="FY166" s="75"/>
      <c r="FZ166" s="75"/>
      <c r="GA166" s="75"/>
      <c r="GB166" s="75"/>
      <c r="GC166" s="75"/>
      <c r="GD166" s="75"/>
    </row>
    <row r="167" spans="1:186" ht="12.75">
      <c r="A167" s="78" t="s">
        <v>545</v>
      </c>
      <c r="B167" s="78" t="s">
        <v>544</v>
      </c>
      <c r="C167" s="72" t="s">
        <v>915</v>
      </c>
      <c r="D167" s="72" t="s">
        <v>883</v>
      </c>
      <c r="E167" s="179">
        <v>578</v>
      </c>
      <c r="F167" s="179">
        <v>0</v>
      </c>
      <c r="G167" s="179">
        <v>448</v>
      </c>
      <c r="H167" s="179">
        <v>273</v>
      </c>
      <c r="I167" s="179">
        <v>1436</v>
      </c>
      <c r="J167" s="179">
        <v>0</v>
      </c>
      <c r="K167" s="179">
        <v>1936</v>
      </c>
      <c r="L167" s="179">
        <v>0</v>
      </c>
      <c r="M167" s="179">
        <v>0</v>
      </c>
      <c r="N167" s="179">
        <v>2009</v>
      </c>
      <c r="O167" s="179">
        <v>0</v>
      </c>
      <c r="P167" s="179">
        <v>0</v>
      </c>
      <c r="Q167" s="179">
        <v>7095</v>
      </c>
      <c r="R167" s="179">
        <v>13775</v>
      </c>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c r="EJ167" s="75"/>
      <c r="EK167" s="75"/>
      <c r="EL167" s="75"/>
      <c r="EM167" s="75"/>
      <c r="EN167" s="75"/>
      <c r="EO167" s="75"/>
      <c r="EP167" s="75"/>
      <c r="EQ167" s="75"/>
      <c r="ER167" s="75"/>
      <c r="ES167" s="75"/>
      <c r="ET167" s="75"/>
      <c r="EU167" s="75"/>
      <c r="EV167" s="75"/>
      <c r="EW167" s="75"/>
      <c r="EX167" s="75"/>
      <c r="EY167" s="75"/>
      <c r="EZ167" s="75"/>
      <c r="FA167" s="75"/>
      <c r="FB167" s="75"/>
      <c r="FC167" s="75"/>
      <c r="FD167" s="75"/>
      <c r="FE167" s="75"/>
      <c r="FF167" s="75"/>
      <c r="FG167" s="75"/>
      <c r="FH167" s="75"/>
      <c r="FI167" s="75"/>
      <c r="FJ167" s="75"/>
      <c r="FK167" s="75"/>
      <c r="FL167" s="75"/>
      <c r="FM167" s="75"/>
      <c r="FN167" s="75"/>
      <c r="FO167" s="75"/>
      <c r="FP167" s="75"/>
      <c r="FQ167" s="75"/>
      <c r="FR167" s="75"/>
      <c r="FS167" s="75"/>
      <c r="FT167" s="75"/>
      <c r="FU167" s="75"/>
      <c r="FV167" s="75"/>
      <c r="FW167" s="75"/>
      <c r="FX167" s="75"/>
      <c r="FY167" s="75"/>
      <c r="FZ167" s="75"/>
      <c r="GA167" s="75"/>
      <c r="GB167" s="75"/>
      <c r="GC167" s="75"/>
      <c r="GD167" s="75"/>
    </row>
    <row r="168" spans="1:186" ht="12.75">
      <c r="A168" s="78" t="s">
        <v>559</v>
      </c>
      <c r="B168" s="78" t="s">
        <v>558</v>
      </c>
      <c r="C168" s="72" t="s">
        <v>915</v>
      </c>
      <c r="D168" s="72" t="s">
        <v>883</v>
      </c>
      <c r="E168" s="179">
        <v>232</v>
      </c>
      <c r="F168" s="179">
        <v>0</v>
      </c>
      <c r="G168" s="179">
        <v>20</v>
      </c>
      <c r="H168" s="179">
        <v>0</v>
      </c>
      <c r="I168" s="179">
        <v>0</v>
      </c>
      <c r="J168" s="179">
        <v>0</v>
      </c>
      <c r="K168" s="179">
        <v>190</v>
      </c>
      <c r="L168" s="179">
        <v>0</v>
      </c>
      <c r="M168" s="179">
        <v>0</v>
      </c>
      <c r="N168" s="179">
        <v>362</v>
      </c>
      <c r="O168" s="179">
        <v>0</v>
      </c>
      <c r="P168" s="179">
        <v>0</v>
      </c>
      <c r="Q168" s="179">
        <v>135</v>
      </c>
      <c r="R168" s="179">
        <v>939</v>
      </c>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J168" s="75"/>
      <c r="EK168" s="75"/>
      <c r="EL168" s="75"/>
      <c r="EM168" s="75"/>
      <c r="EN168" s="75"/>
      <c r="EO168" s="75"/>
      <c r="EP168" s="75"/>
      <c r="EQ168" s="75"/>
      <c r="ER168" s="75"/>
      <c r="ES168" s="75"/>
      <c r="ET168" s="75"/>
      <c r="EU168" s="75"/>
      <c r="EV168" s="75"/>
      <c r="EW168" s="75"/>
      <c r="EX168" s="75"/>
      <c r="EY168" s="75"/>
      <c r="EZ168" s="75"/>
      <c r="FA168" s="75"/>
      <c r="FB168" s="75"/>
      <c r="FC168" s="75"/>
      <c r="FD168" s="75"/>
      <c r="FE168" s="75"/>
      <c r="FF168" s="75"/>
      <c r="FG168" s="75"/>
      <c r="FH168" s="75"/>
      <c r="FI168" s="75"/>
      <c r="FJ168" s="75"/>
      <c r="FK168" s="75"/>
      <c r="FL168" s="75"/>
      <c r="FM168" s="75"/>
      <c r="FN168" s="75"/>
      <c r="FO168" s="75"/>
      <c r="FP168" s="75"/>
      <c r="FQ168" s="75"/>
      <c r="FR168" s="75"/>
      <c r="FS168" s="75"/>
      <c r="FT168" s="75"/>
      <c r="FU168" s="75"/>
      <c r="FV168" s="75"/>
      <c r="FW168" s="75"/>
      <c r="FX168" s="75"/>
      <c r="FY168" s="75"/>
      <c r="FZ168" s="75"/>
      <c r="GA168" s="75"/>
      <c r="GB168" s="75"/>
      <c r="GC168" s="75"/>
      <c r="GD168" s="75"/>
    </row>
    <row r="169" spans="1:186" ht="12.75">
      <c r="A169" s="78" t="s">
        <v>569</v>
      </c>
      <c r="B169" s="78" t="s">
        <v>568</v>
      </c>
      <c r="C169" s="72" t="s">
        <v>915</v>
      </c>
      <c r="D169" s="72" t="s">
        <v>883</v>
      </c>
      <c r="E169" s="179">
        <v>523</v>
      </c>
      <c r="F169" s="179">
        <v>0</v>
      </c>
      <c r="G169" s="179">
        <v>0</v>
      </c>
      <c r="H169" s="179">
        <v>0</v>
      </c>
      <c r="I169" s="179">
        <v>0</v>
      </c>
      <c r="J169" s="179">
        <v>0</v>
      </c>
      <c r="K169" s="179">
        <v>403</v>
      </c>
      <c r="L169" s="179">
        <v>0</v>
      </c>
      <c r="M169" s="179">
        <v>0</v>
      </c>
      <c r="N169" s="179">
        <v>10</v>
      </c>
      <c r="O169" s="179">
        <v>0</v>
      </c>
      <c r="P169" s="179">
        <v>0</v>
      </c>
      <c r="Q169" s="179">
        <v>0</v>
      </c>
      <c r="R169" s="179">
        <v>936</v>
      </c>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c r="EO169" s="75"/>
      <c r="EP169" s="75"/>
      <c r="EQ169" s="75"/>
      <c r="ER169" s="75"/>
      <c r="ES169" s="75"/>
      <c r="ET169" s="75"/>
      <c r="EU169" s="75"/>
      <c r="EV169" s="75"/>
      <c r="EW169" s="75"/>
      <c r="EX169" s="75"/>
      <c r="EY169" s="75"/>
      <c r="EZ169" s="75"/>
      <c r="FA169" s="75"/>
      <c r="FB169" s="75"/>
      <c r="FC169" s="75"/>
      <c r="FD169" s="75"/>
      <c r="FE169" s="75"/>
      <c r="FF169" s="75"/>
      <c r="FG169" s="75"/>
      <c r="FH169" s="75"/>
      <c r="FI169" s="75"/>
      <c r="FJ169" s="75"/>
      <c r="FK169" s="75"/>
      <c r="FL169" s="75"/>
      <c r="FM169" s="75"/>
      <c r="FN169" s="75"/>
      <c r="FO169" s="75"/>
      <c r="FP169" s="75"/>
      <c r="FQ169" s="75"/>
      <c r="FR169" s="75"/>
      <c r="FS169" s="75"/>
      <c r="FT169" s="75"/>
      <c r="FU169" s="75"/>
      <c r="FV169" s="75"/>
      <c r="FW169" s="75"/>
      <c r="FX169" s="75"/>
      <c r="FY169" s="75"/>
      <c r="FZ169" s="75"/>
      <c r="GA169" s="75"/>
      <c r="GB169" s="75"/>
      <c r="GC169" s="75"/>
      <c r="GD169" s="75"/>
    </row>
    <row r="170" spans="1:186" ht="12.75">
      <c r="A170" s="78" t="s">
        <v>635</v>
      </c>
      <c r="B170" s="78" t="s">
        <v>634</v>
      </c>
      <c r="C170" s="72" t="s">
        <v>915</v>
      </c>
      <c r="D170" s="72" t="s">
        <v>883</v>
      </c>
      <c r="E170" s="179">
        <v>551</v>
      </c>
      <c r="F170" s="179">
        <v>0</v>
      </c>
      <c r="G170" s="179">
        <v>200</v>
      </c>
      <c r="H170" s="179">
        <v>0</v>
      </c>
      <c r="I170" s="179">
        <v>0</v>
      </c>
      <c r="J170" s="179">
        <v>0</v>
      </c>
      <c r="K170" s="179">
        <v>272</v>
      </c>
      <c r="L170" s="179">
        <v>0</v>
      </c>
      <c r="M170" s="179">
        <v>0</v>
      </c>
      <c r="N170" s="179">
        <v>2028</v>
      </c>
      <c r="O170" s="179">
        <v>0</v>
      </c>
      <c r="P170" s="179">
        <v>0</v>
      </c>
      <c r="Q170" s="179">
        <v>1685</v>
      </c>
      <c r="R170" s="179">
        <v>4736</v>
      </c>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c r="EJ170" s="75"/>
      <c r="EK170" s="75"/>
      <c r="EL170" s="75"/>
      <c r="EM170" s="75"/>
      <c r="EN170" s="75"/>
      <c r="EO170" s="75"/>
      <c r="EP170" s="75"/>
      <c r="EQ170" s="75"/>
      <c r="ER170" s="75"/>
      <c r="ES170" s="75"/>
      <c r="ET170" s="75"/>
      <c r="EU170" s="75"/>
      <c r="EV170" s="75"/>
      <c r="EW170" s="75"/>
      <c r="EX170" s="75"/>
      <c r="EY170" s="75"/>
      <c r="EZ170" s="75"/>
      <c r="FA170" s="75"/>
      <c r="FB170" s="75"/>
      <c r="FC170" s="75"/>
      <c r="FD170" s="75"/>
      <c r="FE170" s="75"/>
      <c r="FF170" s="75"/>
      <c r="FG170" s="75"/>
      <c r="FH170" s="75"/>
      <c r="FI170" s="75"/>
      <c r="FJ170" s="75"/>
      <c r="FK170" s="75"/>
      <c r="FL170" s="75"/>
      <c r="FM170" s="75"/>
      <c r="FN170" s="75"/>
      <c r="FO170" s="75"/>
      <c r="FP170" s="75"/>
      <c r="FQ170" s="75"/>
      <c r="FR170" s="75"/>
      <c r="FS170" s="75"/>
      <c r="FT170" s="75"/>
      <c r="FU170" s="75"/>
      <c r="FV170" s="75"/>
      <c r="FW170" s="75"/>
      <c r="FX170" s="75"/>
      <c r="FY170" s="75"/>
      <c r="FZ170" s="75"/>
      <c r="GA170" s="75"/>
      <c r="GB170" s="75"/>
      <c r="GC170" s="75"/>
      <c r="GD170" s="75"/>
    </row>
    <row r="171" spans="1:186" ht="12.75">
      <c r="A171" s="78" t="s">
        <v>786</v>
      </c>
      <c r="B171" s="78" t="s">
        <v>785</v>
      </c>
      <c r="C171" s="72" t="s">
        <v>915</v>
      </c>
      <c r="D171" s="72" t="s">
        <v>883</v>
      </c>
      <c r="E171" s="179">
        <v>135</v>
      </c>
      <c r="F171" s="179">
        <v>0</v>
      </c>
      <c r="G171" s="179">
        <v>0</v>
      </c>
      <c r="H171" s="179">
        <v>220</v>
      </c>
      <c r="I171" s="179">
        <v>0</v>
      </c>
      <c r="J171" s="179">
        <v>0</v>
      </c>
      <c r="K171" s="179">
        <v>1780</v>
      </c>
      <c r="L171" s="179">
        <v>0</v>
      </c>
      <c r="M171" s="179">
        <v>7721</v>
      </c>
      <c r="N171" s="179">
        <v>300</v>
      </c>
      <c r="O171" s="179">
        <v>0</v>
      </c>
      <c r="P171" s="179">
        <v>0</v>
      </c>
      <c r="Q171" s="179">
        <v>0</v>
      </c>
      <c r="R171" s="179">
        <v>10156</v>
      </c>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row>
    <row r="172" spans="1:186" ht="12.75">
      <c r="A172" s="78" t="s">
        <v>844</v>
      </c>
      <c r="B172" s="78" t="s">
        <v>843</v>
      </c>
      <c r="C172" s="72" t="s">
        <v>915</v>
      </c>
      <c r="D172" s="72" t="s">
        <v>883</v>
      </c>
      <c r="E172" s="179">
        <v>897</v>
      </c>
      <c r="F172" s="179">
        <v>364</v>
      </c>
      <c r="G172" s="179">
        <v>0</v>
      </c>
      <c r="H172" s="179">
        <v>350</v>
      </c>
      <c r="I172" s="179">
        <v>28</v>
      </c>
      <c r="J172" s="179">
        <v>0</v>
      </c>
      <c r="K172" s="179">
        <v>43</v>
      </c>
      <c r="L172" s="179">
        <v>0</v>
      </c>
      <c r="M172" s="179">
        <v>0</v>
      </c>
      <c r="N172" s="179">
        <v>2912</v>
      </c>
      <c r="O172" s="179">
        <v>0</v>
      </c>
      <c r="P172" s="179">
        <v>0</v>
      </c>
      <c r="Q172" s="179">
        <v>0</v>
      </c>
      <c r="R172" s="179">
        <v>4594</v>
      </c>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c r="FB172" s="75"/>
      <c r="FC172" s="75"/>
      <c r="FD172" s="75"/>
      <c r="FE172" s="75"/>
      <c r="FF172" s="75"/>
      <c r="FG172" s="75"/>
      <c r="FH172" s="75"/>
      <c r="FI172" s="75"/>
      <c r="FJ172" s="75"/>
      <c r="FK172" s="75"/>
      <c r="FL172" s="75"/>
      <c r="FM172" s="75"/>
      <c r="FN172" s="75"/>
      <c r="FO172" s="75"/>
      <c r="FP172" s="75"/>
      <c r="FQ172" s="75"/>
      <c r="FR172" s="75"/>
      <c r="FS172" s="75"/>
      <c r="FT172" s="75"/>
      <c r="FU172" s="75"/>
      <c r="FV172" s="75"/>
      <c r="FW172" s="75"/>
      <c r="FX172" s="75"/>
      <c r="FY172" s="75"/>
      <c r="FZ172" s="75"/>
      <c r="GA172" s="75"/>
      <c r="GB172" s="75"/>
      <c r="GC172" s="75"/>
      <c r="GD172" s="75"/>
    </row>
    <row r="173" spans="1:186" ht="12.75">
      <c r="A173" s="78" t="s">
        <v>394</v>
      </c>
      <c r="B173" s="78" t="s">
        <v>393</v>
      </c>
      <c r="C173" s="72" t="s">
        <v>917</v>
      </c>
      <c r="D173" s="72" t="s">
        <v>886</v>
      </c>
      <c r="E173" s="179">
        <v>40411</v>
      </c>
      <c r="F173" s="179">
        <v>1940</v>
      </c>
      <c r="G173" s="179">
        <v>400</v>
      </c>
      <c r="H173" s="179">
        <v>3545</v>
      </c>
      <c r="I173" s="179">
        <v>0</v>
      </c>
      <c r="J173" s="179">
        <v>0</v>
      </c>
      <c r="K173" s="179">
        <v>5985</v>
      </c>
      <c r="L173" s="179">
        <v>21453</v>
      </c>
      <c r="M173" s="179">
        <v>0</v>
      </c>
      <c r="N173" s="179">
        <v>2200</v>
      </c>
      <c r="O173" s="179">
        <v>0</v>
      </c>
      <c r="P173" s="179">
        <v>0</v>
      </c>
      <c r="Q173" s="179">
        <v>2330</v>
      </c>
      <c r="R173" s="179">
        <v>78264</v>
      </c>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c r="FM173" s="75"/>
      <c r="FN173" s="75"/>
      <c r="FO173" s="75"/>
      <c r="FP173" s="75"/>
      <c r="FQ173" s="75"/>
      <c r="FR173" s="75"/>
      <c r="FS173" s="75"/>
      <c r="FT173" s="75"/>
      <c r="FU173" s="75"/>
      <c r="FV173" s="75"/>
      <c r="FW173" s="75"/>
      <c r="FX173" s="75"/>
      <c r="FY173" s="75"/>
      <c r="FZ173" s="75"/>
      <c r="GA173" s="75"/>
      <c r="GB173" s="75"/>
      <c r="GC173" s="75"/>
      <c r="GD173" s="75"/>
    </row>
    <row r="174" spans="1:186" ht="12.75">
      <c r="A174" s="78" t="s">
        <v>583</v>
      </c>
      <c r="B174" s="78" t="s">
        <v>582</v>
      </c>
      <c r="C174" s="72" t="s">
        <v>917</v>
      </c>
      <c r="D174" s="72" t="s">
        <v>886</v>
      </c>
      <c r="E174" s="179">
        <v>2864</v>
      </c>
      <c r="F174" s="179">
        <v>0</v>
      </c>
      <c r="G174" s="179">
        <v>0</v>
      </c>
      <c r="H174" s="179">
        <v>0</v>
      </c>
      <c r="I174" s="179">
        <v>0</v>
      </c>
      <c r="J174" s="179">
        <v>0</v>
      </c>
      <c r="K174" s="179">
        <v>0</v>
      </c>
      <c r="L174" s="179">
        <v>0</v>
      </c>
      <c r="M174" s="179">
        <v>0</v>
      </c>
      <c r="N174" s="179">
        <v>0</v>
      </c>
      <c r="O174" s="179">
        <v>255</v>
      </c>
      <c r="P174" s="179">
        <v>0</v>
      </c>
      <c r="Q174" s="179">
        <v>0</v>
      </c>
      <c r="R174" s="179">
        <v>3119</v>
      </c>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c r="EF174" s="75"/>
      <c r="EG174" s="75"/>
      <c r="EH174" s="75"/>
      <c r="EI174" s="75"/>
      <c r="EJ174" s="75"/>
      <c r="EK174" s="75"/>
      <c r="EL174" s="75"/>
      <c r="EM174" s="75"/>
      <c r="EN174" s="75"/>
      <c r="EO174" s="75"/>
      <c r="EP174" s="75"/>
      <c r="EQ174" s="75"/>
      <c r="ER174" s="75"/>
      <c r="ES174" s="75"/>
      <c r="ET174" s="75"/>
      <c r="EU174" s="75"/>
      <c r="EV174" s="75"/>
      <c r="EW174" s="75"/>
      <c r="EX174" s="75"/>
      <c r="EY174" s="75"/>
      <c r="EZ174" s="75"/>
      <c r="FA174" s="75"/>
      <c r="FB174" s="75"/>
      <c r="FC174" s="75"/>
      <c r="FD174" s="75"/>
      <c r="FE174" s="75"/>
      <c r="FF174" s="75"/>
      <c r="FG174" s="75"/>
      <c r="FH174" s="75"/>
      <c r="FI174" s="75"/>
      <c r="FJ174" s="75"/>
      <c r="FK174" s="75"/>
      <c r="FL174" s="75"/>
      <c r="FM174" s="75"/>
      <c r="FN174" s="75"/>
      <c r="FO174" s="75"/>
      <c r="FP174" s="75"/>
      <c r="FQ174" s="75"/>
      <c r="FR174" s="75"/>
      <c r="FS174" s="75"/>
      <c r="FT174" s="75"/>
      <c r="FU174" s="75"/>
      <c r="FV174" s="75"/>
      <c r="FW174" s="75"/>
      <c r="FX174" s="75"/>
      <c r="FY174" s="75"/>
      <c r="FZ174" s="75"/>
      <c r="GA174" s="75"/>
      <c r="GB174" s="75"/>
      <c r="GC174" s="75"/>
      <c r="GD174" s="75"/>
    </row>
    <row r="175" spans="1:186" ht="12.75">
      <c r="A175" s="78" t="s">
        <v>396</v>
      </c>
      <c r="B175" s="78" t="s">
        <v>395</v>
      </c>
      <c r="C175" s="72" t="s">
        <v>917</v>
      </c>
      <c r="D175" s="72" t="s">
        <v>887</v>
      </c>
      <c r="E175" s="179">
        <v>42615</v>
      </c>
      <c r="F175" s="179">
        <v>0</v>
      </c>
      <c r="G175" s="179">
        <v>1140</v>
      </c>
      <c r="H175" s="179">
        <v>0</v>
      </c>
      <c r="I175" s="179">
        <v>0</v>
      </c>
      <c r="J175" s="179">
        <v>0</v>
      </c>
      <c r="K175" s="179">
        <v>6114</v>
      </c>
      <c r="L175" s="179">
        <v>0</v>
      </c>
      <c r="M175" s="179">
        <v>0</v>
      </c>
      <c r="N175" s="179">
        <v>4683</v>
      </c>
      <c r="O175" s="179">
        <v>0</v>
      </c>
      <c r="P175" s="179">
        <v>0</v>
      </c>
      <c r="Q175" s="179">
        <v>3987</v>
      </c>
      <c r="R175" s="179">
        <v>58539</v>
      </c>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c r="EF175" s="75"/>
      <c r="EG175" s="75"/>
      <c r="EH175" s="75"/>
      <c r="EI175" s="75"/>
      <c r="EJ175" s="75"/>
      <c r="EK175" s="75"/>
      <c r="EL175" s="75"/>
      <c r="EM175" s="75"/>
      <c r="EN175" s="75"/>
      <c r="EO175" s="75"/>
      <c r="EP175" s="75"/>
      <c r="EQ175" s="75"/>
      <c r="ER175" s="75"/>
      <c r="ES175" s="75"/>
      <c r="ET175" s="75"/>
      <c r="EU175" s="75"/>
      <c r="EV175" s="75"/>
      <c r="EW175" s="75"/>
      <c r="EX175" s="75"/>
      <c r="EY175" s="75"/>
      <c r="EZ175" s="75"/>
      <c r="FA175" s="75"/>
      <c r="FB175" s="75"/>
      <c r="FC175" s="75"/>
      <c r="FD175" s="75"/>
      <c r="FE175" s="75"/>
      <c r="FF175" s="75"/>
      <c r="FG175" s="75"/>
      <c r="FH175" s="75"/>
      <c r="FI175" s="75"/>
      <c r="FJ175" s="75"/>
      <c r="FK175" s="75"/>
      <c r="FL175" s="75"/>
      <c r="FM175" s="75"/>
      <c r="FN175" s="75"/>
      <c r="FO175" s="75"/>
      <c r="FP175" s="75"/>
      <c r="FQ175" s="75"/>
      <c r="FR175" s="75"/>
      <c r="FS175" s="75"/>
      <c r="FT175" s="75"/>
      <c r="FU175" s="75"/>
      <c r="FV175" s="75"/>
      <c r="FW175" s="75"/>
      <c r="FX175" s="75"/>
      <c r="FY175" s="75"/>
      <c r="FZ175" s="75"/>
      <c r="GA175" s="75"/>
      <c r="GB175" s="75"/>
      <c r="GC175" s="75"/>
      <c r="GD175" s="75"/>
    </row>
    <row r="176" spans="1:186" ht="12.75">
      <c r="A176" s="78" t="s">
        <v>47</v>
      </c>
      <c r="B176" s="78" t="s">
        <v>46</v>
      </c>
      <c r="C176" s="72" t="s">
        <v>917</v>
      </c>
      <c r="D176" s="72" t="s">
        <v>883</v>
      </c>
      <c r="E176" s="179">
        <v>230</v>
      </c>
      <c r="F176" s="179">
        <v>0</v>
      </c>
      <c r="G176" s="179">
        <v>143</v>
      </c>
      <c r="H176" s="179">
        <v>29</v>
      </c>
      <c r="I176" s="179">
        <v>0</v>
      </c>
      <c r="J176" s="179">
        <v>0</v>
      </c>
      <c r="K176" s="179">
        <v>33</v>
      </c>
      <c r="L176" s="179">
        <v>0</v>
      </c>
      <c r="M176" s="179">
        <v>0</v>
      </c>
      <c r="N176" s="179">
        <v>299</v>
      </c>
      <c r="O176" s="179">
        <v>0</v>
      </c>
      <c r="P176" s="179">
        <v>0</v>
      </c>
      <c r="Q176" s="179">
        <v>1994</v>
      </c>
      <c r="R176" s="179">
        <v>2728</v>
      </c>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c r="DI176" s="75"/>
      <c r="DJ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c r="EF176" s="75"/>
      <c r="EG176" s="75"/>
      <c r="EH176" s="75"/>
      <c r="EI176" s="75"/>
      <c r="EJ176" s="75"/>
      <c r="EK176" s="75"/>
      <c r="EL176" s="75"/>
      <c r="EM176" s="75"/>
      <c r="EN176" s="75"/>
      <c r="EO176" s="75"/>
      <c r="EP176" s="75"/>
      <c r="EQ176" s="75"/>
      <c r="ER176" s="75"/>
      <c r="ES176" s="75"/>
      <c r="ET176" s="75"/>
      <c r="EU176" s="75"/>
      <c r="EV176" s="75"/>
      <c r="EW176" s="75"/>
      <c r="EX176" s="75"/>
      <c r="EY176" s="75"/>
      <c r="EZ176" s="75"/>
      <c r="FA176" s="75"/>
      <c r="FB176" s="75"/>
      <c r="FC176" s="75"/>
      <c r="FD176" s="75"/>
      <c r="FE176" s="75"/>
      <c r="FF176" s="75"/>
      <c r="FG176" s="75"/>
      <c r="FH176" s="75"/>
      <c r="FI176" s="75"/>
      <c r="FJ176" s="75"/>
      <c r="FK176" s="75"/>
      <c r="FL176" s="75"/>
      <c r="FM176" s="75"/>
      <c r="FN176" s="75"/>
      <c r="FO176" s="75"/>
      <c r="FP176" s="75"/>
      <c r="FQ176" s="75"/>
      <c r="FR176" s="75"/>
      <c r="FS176" s="75"/>
      <c r="FT176" s="75"/>
      <c r="FU176" s="75"/>
      <c r="FV176" s="75"/>
      <c r="FW176" s="75"/>
      <c r="FX176" s="75"/>
      <c r="FY176" s="75"/>
      <c r="FZ176" s="75"/>
      <c r="GA176" s="75"/>
      <c r="GB176" s="75"/>
      <c r="GC176" s="75"/>
      <c r="GD176" s="75"/>
    </row>
    <row r="177" spans="1:186" ht="12.75">
      <c r="A177" s="78" t="s">
        <v>113</v>
      </c>
      <c r="B177" s="78" t="s">
        <v>112</v>
      </c>
      <c r="C177" s="72" t="s">
        <v>917</v>
      </c>
      <c r="D177" s="72" t="s">
        <v>883</v>
      </c>
      <c r="E177" s="179">
        <v>2970</v>
      </c>
      <c r="F177" s="179">
        <v>0</v>
      </c>
      <c r="G177" s="179">
        <v>311</v>
      </c>
      <c r="H177" s="179">
        <v>1282</v>
      </c>
      <c r="I177" s="179">
        <v>0</v>
      </c>
      <c r="J177" s="179">
        <v>0</v>
      </c>
      <c r="K177" s="179">
        <v>1221</v>
      </c>
      <c r="L177" s="179">
        <v>2686</v>
      </c>
      <c r="M177" s="179">
        <v>6286</v>
      </c>
      <c r="N177" s="179">
        <v>252</v>
      </c>
      <c r="O177" s="179">
        <v>0</v>
      </c>
      <c r="P177" s="179">
        <v>0</v>
      </c>
      <c r="Q177" s="179">
        <v>2073</v>
      </c>
      <c r="R177" s="179">
        <v>17081</v>
      </c>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c r="EF177" s="75"/>
      <c r="EG177" s="75"/>
      <c r="EH177" s="75"/>
      <c r="EI177" s="75"/>
      <c r="EJ177" s="75"/>
      <c r="EK177" s="75"/>
      <c r="EL177" s="75"/>
      <c r="EM177" s="75"/>
      <c r="EN177" s="75"/>
      <c r="EO177" s="75"/>
      <c r="EP177" s="75"/>
      <c r="EQ177" s="75"/>
      <c r="ER177" s="75"/>
      <c r="ES177" s="75"/>
      <c r="ET177" s="75"/>
      <c r="EU177" s="75"/>
      <c r="EV177" s="75"/>
      <c r="EW177" s="75"/>
      <c r="EX177" s="75"/>
      <c r="EY177" s="75"/>
      <c r="EZ177" s="75"/>
      <c r="FA177" s="75"/>
      <c r="FB177" s="75"/>
      <c r="FC177" s="75"/>
      <c r="FD177" s="75"/>
      <c r="FE177" s="75"/>
      <c r="FF177" s="75"/>
      <c r="FG177" s="75"/>
      <c r="FH177" s="75"/>
      <c r="FI177" s="75"/>
      <c r="FJ177" s="75"/>
      <c r="FK177" s="75"/>
      <c r="FL177" s="75"/>
      <c r="FM177" s="75"/>
      <c r="FN177" s="75"/>
      <c r="FO177" s="75"/>
      <c r="FP177" s="75"/>
      <c r="FQ177" s="75"/>
      <c r="FR177" s="75"/>
      <c r="FS177" s="75"/>
      <c r="FT177" s="75"/>
      <c r="FU177" s="75"/>
      <c r="FV177" s="75"/>
      <c r="FW177" s="75"/>
      <c r="FX177" s="75"/>
      <c r="FY177" s="75"/>
      <c r="FZ177" s="75"/>
      <c r="GA177" s="75"/>
      <c r="GB177" s="75"/>
      <c r="GC177" s="75"/>
      <c r="GD177" s="75"/>
    </row>
    <row r="178" spans="1:186" ht="12.75">
      <c r="A178" s="78" t="s">
        <v>304</v>
      </c>
      <c r="B178" s="78" t="s">
        <v>303</v>
      </c>
      <c r="C178" s="72" t="s">
        <v>917</v>
      </c>
      <c r="D178" s="72" t="s">
        <v>883</v>
      </c>
      <c r="E178" s="179">
        <v>130</v>
      </c>
      <c r="F178" s="179">
        <v>0</v>
      </c>
      <c r="G178" s="179">
        <v>0</v>
      </c>
      <c r="H178" s="179">
        <v>0</v>
      </c>
      <c r="I178" s="179">
        <v>0</v>
      </c>
      <c r="J178" s="179">
        <v>0</v>
      </c>
      <c r="K178" s="179">
        <v>0</v>
      </c>
      <c r="L178" s="179">
        <v>0</v>
      </c>
      <c r="M178" s="179">
        <v>0</v>
      </c>
      <c r="N178" s="179">
        <v>195</v>
      </c>
      <c r="O178" s="179">
        <v>0</v>
      </c>
      <c r="P178" s="179">
        <v>0</v>
      </c>
      <c r="Q178" s="179">
        <v>366</v>
      </c>
      <c r="R178" s="179">
        <v>691</v>
      </c>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c r="DI178" s="75"/>
      <c r="DJ178" s="75"/>
      <c r="DK178" s="75"/>
      <c r="DL178" s="75"/>
      <c r="DM178" s="75"/>
      <c r="DN178" s="75"/>
      <c r="DO178" s="75"/>
      <c r="DP178" s="75"/>
      <c r="DQ178" s="75"/>
      <c r="DR178" s="75"/>
      <c r="DS178" s="75"/>
      <c r="DT178" s="75"/>
      <c r="DU178" s="75"/>
      <c r="DV178" s="75"/>
      <c r="DW178" s="75"/>
      <c r="DX178" s="75"/>
      <c r="DY178" s="75"/>
      <c r="DZ178" s="75"/>
      <c r="EA178" s="75"/>
      <c r="EB178" s="75"/>
      <c r="EC178" s="75"/>
      <c r="ED178" s="75"/>
      <c r="EE178" s="75"/>
      <c r="EF178" s="75"/>
      <c r="EG178" s="75"/>
      <c r="EH178" s="75"/>
      <c r="EI178" s="75"/>
      <c r="EJ178" s="75"/>
      <c r="EK178" s="75"/>
      <c r="EL178" s="75"/>
      <c r="EM178" s="75"/>
      <c r="EN178" s="75"/>
      <c r="EO178" s="75"/>
      <c r="EP178" s="75"/>
      <c r="EQ178" s="75"/>
      <c r="ER178" s="75"/>
      <c r="ES178" s="75"/>
      <c r="ET178" s="75"/>
      <c r="EU178" s="75"/>
      <c r="EV178" s="75"/>
      <c r="EW178" s="75"/>
      <c r="EX178" s="75"/>
      <c r="EY178" s="75"/>
      <c r="EZ178" s="75"/>
      <c r="FA178" s="75"/>
      <c r="FB178" s="75"/>
      <c r="FC178" s="75"/>
      <c r="FD178" s="75"/>
      <c r="FE178" s="75"/>
      <c r="FF178" s="75"/>
      <c r="FG178" s="75"/>
      <c r="FH178" s="75"/>
      <c r="FI178" s="75"/>
      <c r="FJ178" s="75"/>
      <c r="FK178" s="75"/>
      <c r="FL178" s="75"/>
      <c r="FM178" s="75"/>
      <c r="FN178" s="75"/>
      <c r="FO178" s="75"/>
      <c r="FP178" s="75"/>
      <c r="FQ178" s="75"/>
      <c r="FR178" s="75"/>
      <c r="FS178" s="75"/>
      <c r="FT178" s="75"/>
      <c r="FU178" s="75"/>
      <c r="FV178" s="75"/>
      <c r="FW178" s="75"/>
      <c r="FX178" s="75"/>
      <c r="FY178" s="75"/>
      <c r="FZ178" s="75"/>
      <c r="GA178" s="75"/>
      <c r="GB178" s="75"/>
      <c r="GC178" s="75"/>
      <c r="GD178" s="75"/>
    </row>
    <row r="179" spans="1:186" ht="12.75">
      <c r="A179" s="78" t="s">
        <v>336</v>
      </c>
      <c r="B179" s="78" t="s">
        <v>335</v>
      </c>
      <c r="C179" s="72" t="s">
        <v>917</v>
      </c>
      <c r="D179" s="72" t="s">
        <v>883</v>
      </c>
      <c r="E179" s="179">
        <v>150</v>
      </c>
      <c r="F179" s="179">
        <v>0</v>
      </c>
      <c r="G179" s="179">
        <v>15</v>
      </c>
      <c r="H179" s="179">
        <v>100</v>
      </c>
      <c r="I179" s="179">
        <v>0</v>
      </c>
      <c r="J179" s="179">
        <v>0</v>
      </c>
      <c r="K179" s="179">
        <v>1569</v>
      </c>
      <c r="L179" s="179">
        <v>0</v>
      </c>
      <c r="M179" s="179">
        <v>2052</v>
      </c>
      <c r="N179" s="179">
        <v>0</v>
      </c>
      <c r="O179" s="179">
        <v>107</v>
      </c>
      <c r="P179" s="179">
        <v>0</v>
      </c>
      <c r="Q179" s="179">
        <v>1606</v>
      </c>
      <c r="R179" s="179">
        <v>5599</v>
      </c>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c r="DI179" s="75"/>
      <c r="DJ179" s="75"/>
      <c r="DK179" s="75"/>
      <c r="DL179" s="75"/>
      <c r="DM179" s="75"/>
      <c r="DN179" s="75"/>
      <c r="DO179" s="75"/>
      <c r="DP179" s="75"/>
      <c r="DQ179" s="75"/>
      <c r="DR179" s="75"/>
      <c r="DS179" s="75"/>
      <c r="DT179" s="75"/>
      <c r="DU179" s="75"/>
      <c r="DV179" s="75"/>
      <c r="DW179" s="75"/>
      <c r="DX179" s="75"/>
      <c r="DY179" s="75"/>
      <c r="DZ179" s="75"/>
      <c r="EA179" s="75"/>
      <c r="EB179" s="75"/>
      <c r="EC179" s="75"/>
      <c r="ED179" s="75"/>
      <c r="EE179" s="75"/>
      <c r="EF179" s="75"/>
      <c r="EG179" s="75"/>
      <c r="EH179" s="75"/>
      <c r="EI179" s="75"/>
      <c r="EJ179" s="75"/>
      <c r="EK179" s="75"/>
      <c r="EL179" s="75"/>
      <c r="EM179" s="75"/>
      <c r="EN179" s="75"/>
      <c r="EO179" s="75"/>
      <c r="EP179" s="75"/>
      <c r="EQ179" s="75"/>
      <c r="ER179" s="75"/>
      <c r="ES179" s="75"/>
      <c r="ET179" s="75"/>
      <c r="EU179" s="75"/>
      <c r="EV179" s="75"/>
      <c r="EW179" s="75"/>
      <c r="EX179" s="75"/>
      <c r="EY179" s="75"/>
      <c r="EZ179" s="75"/>
      <c r="FA179" s="75"/>
      <c r="FB179" s="75"/>
      <c r="FC179" s="75"/>
      <c r="FD179" s="75"/>
      <c r="FE179" s="75"/>
      <c r="FF179" s="75"/>
      <c r="FG179" s="75"/>
      <c r="FH179" s="75"/>
      <c r="FI179" s="75"/>
      <c r="FJ179" s="75"/>
      <c r="FK179" s="75"/>
      <c r="FL179" s="75"/>
      <c r="FM179" s="75"/>
      <c r="FN179" s="75"/>
      <c r="FO179" s="75"/>
      <c r="FP179" s="75"/>
      <c r="FQ179" s="75"/>
      <c r="FR179" s="75"/>
      <c r="FS179" s="75"/>
      <c r="FT179" s="75"/>
      <c r="FU179" s="75"/>
      <c r="FV179" s="75"/>
      <c r="FW179" s="75"/>
      <c r="FX179" s="75"/>
      <c r="FY179" s="75"/>
      <c r="FZ179" s="75"/>
      <c r="GA179" s="75"/>
      <c r="GB179" s="75"/>
      <c r="GC179" s="75"/>
      <c r="GD179" s="75"/>
    </row>
    <row r="180" spans="1:186" ht="12.75">
      <c r="A180" s="78" t="s">
        <v>430</v>
      </c>
      <c r="B180" s="78" t="s">
        <v>429</v>
      </c>
      <c r="C180" s="72" t="s">
        <v>917</v>
      </c>
      <c r="D180" s="72" t="s">
        <v>883</v>
      </c>
      <c r="E180" s="179">
        <v>100</v>
      </c>
      <c r="F180" s="179">
        <v>0</v>
      </c>
      <c r="G180" s="179">
        <v>18</v>
      </c>
      <c r="H180" s="179">
        <v>0</v>
      </c>
      <c r="I180" s="179">
        <v>0</v>
      </c>
      <c r="J180" s="179">
        <v>0</v>
      </c>
      <c r="K180" s="179">
        <v>2626</v>
      </c>
      <c r="L180" s="179">
        <v>570</v>
      </c>
      <c r="M180" s="179">
        <v>1002</v>
      </c>
      <c r="N180" s="179">
        <v>132</v>
      </c>
      <c r="O180" s="179">
        <v>0</v>
      </c>
      <c r="P180" s="179">
        <v>0</v>
      </c>
      <c r="Q180" s="179">
        <v>0</v>
      </c>
      <c r="R180" s="179">
        <v>4448</v>
      </c>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c r="EF180" s="75"/>
      <c r="EG180" s="75"/>
      <c r="EH180" s="75"/>
      <c r="EI180" s="75"/>
      <c r="EJ180" s="75"/>
      <c r="EK180" s="75"/>
      <c r="EL180" s="75"/>
      <c r="EM180" s="75"/>
      <c r="EN180" s="75"/>
      <c r="EO180" s="75"/>
      <c r="EP180" s="75"/>
      <c r="EQ180" s="75"/>
      <c r="ER180" s="75"/>
      <c r="ES180" s="75"/>
      <c r="ET180" s="75"/>
      <c r="EU180" s="75"/>
      <c r="EV180" s="75"/>
      <c r="EW180" s="75"/>
      <c r="EX180" s="75"/>
      <c r="EY180" s="75"/>
      <c r="EZ180" s="75"/>
      <c r="FA180" s="75"/>
      <c r="FB180" s="75"/>
      <c r="FC180" s="75"/>
      <c r="FD180" s="75"/>
      <c r="FE180" s="75"/>
      <c r="FF180" s="75"/>
      <c r="FG180" s="75"/>
      <c r="FH180" s="75"/>
      <c r="FI180" s="75"/>
      <c r="FJ180" s="75"/>
      <c r="FK180" s="75"/>
      <c r="FL180" s="75"/>
      <c r="FM180" s="75"/>
      <c r="FN180" s="75"/>
      <c r="FO180" s="75"/>
      <c r="FP180" s="75"/>
      <c r="FQ180" s="75"/>
      <c r="FR180" s="75"/>
      <c r="FS180" s="75"/>
      <c r="FT180" s="75"/>
      <c r="FU180" s="75"/>
      <c r="FV180" s="75"/>
      <c r="FW180" s="75"/>
      <c r="FX180" s="75"/>
      <c r="FY180" s="75"/>
      <c r="FZ180" s="75"/>
      <c r="GA180" s="75"/>
      <c r="GB180" s="75"/>
      <c r="GC180" s="75"/>
      <c r="GD180" s="75"/>
    </row>
    <row r="181" spans="1:186" ht="12.75">
      <c r="A181" s="78" t="s">
        <v>493</v>
      </c>
      <c r="B181" s="78" t="s">
        <v>492</v>
      </c>
      <c r="C181" s="72" t="s">
        <v>917</v>
      </c>
      <c r="D181" s="72" t="s">
        <v>883</v>
      </c>
      <c r="E181" s="179">
        <v>3690</v>
      </c>
      <c r="F181" s="179">
        <v>0</v>
      </c>
      <c r="G181" s="179">
        <v>0</v>
      </c>
      <c r="H181" s="179">
        <v>137</v>
      </c>
      <c r="I181" s="179">
        <v>0</v>
      </c>
      <c r="J181" s="179">
        <v>0</v>
      </c>
      <c r="K181" s="179">
        <v>0</v>
      </c>
      <c r="L181" s="179">
        <v>0</v>
      </c>
      <c r="M181" s="179">
        <v>4535</v>
      </c>
      <c r="N181" s="179">
        <v>161</v>
      </c>
      <c r="O181" s="179">
        <v>0</v>
      </c>
      <c r="P181" s="179">
        <v>0</v>
      </c>
      <c r="Q181" s="179">
        <v>1082</v>
      </c>
      <c r="R181" s="179">
        <v>9605</v>
      </c>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75"/>
      <c r="EJ181" s="75"/>
      <c r="EK181" s="75"/>
      <c r="EL181" s="75"/>
      <c r="EM181" s="75"/>
      <c r="EN181" s="75"/>
      <c r="EO181" s="75"/>
      <c r="EP181" s="75"/>
      <c r="EQ181" s="75"/>
      <c r="ER181" s="75"/>
      <c r="ES181" s="75"/>
      <c r="ET181" s="75"/>
      <c r="EU181" s="75"/>
      <c r="EV181" s="75"/>
      <c r="EW181" s="75"/>
      <c r="EX181" s="75"/>
      <c r="EY181" s="75"/>
      <c r="EZ181" s="75"/>
      <c r="FA181" s="75"/>
      <c r="FB181" s="75"/>
      <c r="FC181" s="75"/>
      <c r="FD181" s="75"/>
      <c r="FE181" s="75"/>
      <c r="FF181" s="75"/>
      <c r="FG181" s="75"/>
      <c r="FH181" s="75"/>
      <c r="FI181" s="75"/>
      <c r="FJ181" s="75"/>
      <c r="FK181" s="75"/>
      <c r="FL181" s="75"/>
      <c r="FM181" s="75"/>
      <c r="FN181" s="75"/>
      <c r="FO181" s="75"/>
      <c r="FP181" s="75"/>
      <c r="FQ181" s="75"/>
      <c r="FR181" s="75"/>
      <c r="FS181" s="75"/>
      <c r="FT181" s="75"/>
      <c r="FU181" s="75"/>
      <c r="FV181" s="75"/>
      <c r="FW181" s="75"/>
      <c r="FX181" s="75"/>
      <c r="FY181" s="75"/>
      <c r="FZ181" s="75"/>
      <c r="GA181" s="75"/>
      <c r="GB181" s="75"/>
      <c r="GC181" s="75"/>
      <c r="GD181" s="75"/>
    </row>
    <row r="182" spans="1:186" ht="12.75">
      <c r="A182" s="78" t="s">
        <v>525</v>
      </c>
      <c r="B182" s="78" t="s">
        <v>524</v>
      </c>
      <c r="C182" s="72" t="s">
        <v>917</v>
      </c>
      <c r="D182" s="72" t="s">
        <v>883</v>
      </c>
      <c r="E182" s="179">
        <v>234</v>
      </c>
      <c r="F182" s="179">
        <v>0</v>
      </c>
      <c r="G182" s="179">
        <v>164</v>
      </c>
      <c r="H182" s="179">
        <v>0</v>
      </c>
      <c r="I182" s="179">
        <v>0</v>
      </c>
      <c r="J182" s="179">
        <v>0</v>
      </c>
      <c r="K182" s="179">
        <v>98</v>
      </c>
      <c r="L182" s="179">
        <v>0</v>
      </c>
      <c r="M182" s="179">
        <v>775</v>
      </c>
      <c r="N182" s="179">
        <v>323</v>
      </c>
      <c r="O182" s="179">
        <v>0</v>
      </c>
      <c r="P182" s="179">
        <v>0</v>
      </c>
      <c r="Q182" s="179">
        <v>497</v>
      </c>
      <c r="R182" s="179">
        <v>2091</v>
      </c>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c r="CY182" s="75"/>
      <c r="CZ182" s="75"/>
      <c r="DA182" s="75"/>
      <c r="DB182" s="75"/>
      <c r="DC182" s="75"/>
      <c r="DD182" s="75"/>
      <c r="DE182" s="75"/>
      <c r="DF182" s="75"/>
      <c r="DG182" s="75"/>
      <c r="DH182" s="75"/>
      <c r="DI182" s="75"/>
      <c r="DJ182" s="75"/>
      <c r="DK182" s="75"/>
      <c r="DL182" s="75"/>
      <c r="DM182" s="75"/>
      <c r="DN182" s="75"/>
      <c r="DO182" s="75"/>
      <c r="DP182" s="75"/>
      <c r="DQ182" s="75"/>
      <c r="DR182" s="75"/>
      <c r="DS182" s="75"/>
      <c r="DT182" s="75"/>
      <c r="DU182" s="75"/>
      <c r="DV182" s="75"/>
      <c r="DW182" s="75"/>
      <c r="DX182" s="75"/>
      <c r="DY182" s="75"/>
      <c r="DZ182" s="75"/>
      <c r="EA182" s="75"/>
      <c r="EB182" s="75"/>
      <c r="EC182" s="75"/>
      <c r="ED182" s="75"/>
      <c r="EE182" s="75"/>
      <c r="EF182" s="75"/>
      <c r="EG182" s="75"/>
      <c r="EH182" s="75"/>
      <c r="EI182" s="75"/>
      <c r="EJ182" s="75"/>
      <c r="EK182" s="75"/>
      <c r="EL182" s="75"/>
      <c r="EM182" s="75"/>
      <c r="EN182" s="75"/>
      <c r="EO182" s="75"/>
      <c r="EP182" s="75"/>
      <c r="EQ182" s="75"/>
      <c r="ER182" s="75"/>
      <c r="ES182" s="75"/>
      <c r="ET182" s="75"/>
      <c r="EU182" s="75"/>
      <c r="EV182" s="75"/>
      <c r="EW182" s="75"/>
      <c r="EX182" s="75"/>
      <c r="EY182" s="75"/>
      <c r="EZ182" s="75"/>
      <c r="FA182" s="75"/>
      <c r="FB182" s="75"/>
      <c r="FC182" s="75"/>
      <c r="FD182" s="75"/>
      <c r="FE182" s="75"/>
      <c r="FF182" s="75"/>
      <c r="FG182" s="75"/>
      <c r="FH182" s="75"/>
      <c r="FI182" s="75"/>
      <c r="FJ182" s="75"/>
      <c r="FK182" s="75"/>
      <c r="FL182" s="75"/>
      <c r="FM182" s="75"/>
      <c r="FN182" s="75"/>
      <c r="FO182" s="75"/>
      <c r="FP182" s="75"/>
      <c r="FQ182" s="75"/>
      <c r="FR182" s="75"/>
      <c r="FS182" s="75"/>
      <c r="FT182" s="75"/>
      <c r="FU182" s="75"/>
      <c r="FV182" s="75"/>
      <c r="FW182" s="75"/>
      <c r="FX182" s="75"/>
      <c r="FY182" s="75"/>
      <c r="FZ182" s="75"/>
      <c r="GA182" s="75"/>
      <c r="GB182" s="75"/>
      <c r="GC182" s="75"/>
      <c r="GD182" s="75"/>
    </row>
    <row r="183" spans="1:186" ht="12.75">
      <c r="A183" s="78" t="s">
        <v>410</v>
      </c>
      <c r="B183" s="78" t="s">
        <v>409</v>
      </c>
      <c r="C183" s="72" t="s">
        <v>917</v>
      </c>
      <c r="D183" s="72" t="s">
        <v>887</v>
      </c>
      <c r="E183" s="179">
        <v>41038</v>
      </c>
      <c r="F183" s="179">
        <v>0</v>
      </c>
      <c r="G183" s="179">
        <v>4371</v>
      </c>
      <c r="H183" s="179">
        <v>0</v>
      </c>
      <c r="I183" s="179">
        <v>0</v>
      </c>
      <c r="J183" s="179">
        <v>0</v>
      </c>
      <c r="K183" s="179">
        <v>3000</v>
      </c>
      <c r="L183" s="179">
        <v>0</v>
      </c>
      <c r="M183" s="179">
        <v>0</v>
      </c>
      <c r="N183" s="179">
        <v>6122</v>
      </c>
      <c r="O183" s="179">
        <v>0</v>
      </c>
      <c r="P183" s="179">
        <v>0</v>
      </c>
      <c r="Q183" s="179">
        <v>113807</v>
      </c>
      <c r="R183" s="179">
        <v>168338</v>
      </c>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c r="DI183" s="75"/>
      <c r="DJ183" s="75"/>
      <c r="DK183" s="75"/>
      <c r="DL183" s="75"/>
      <c r="DM183" s="75"/>
      <c r="DN183" s="75"/>
      <c r="DO183" s="75"/>
      <c r="DP183" s="75"/>
      <c r="DQ183" s="75"/>
      <c r="DR183" s="75"/>
      <c r="DS183" s="75"/>
      <c r="DT183" s="75"/>
      <c r="DU183" s="75"/>
      <c r="DV183" s="75"/>
      <c r="DW183" s="75"/>
      <c r="DX183" s="75"/>
      <c r="DY183" s="75"/>
      <c r="DZ183" s="75"/>
      <c r="EA183" s="75"/>
      <c r="EB183" s="75"/>
      <c r="EC183" s="75"/>
      <c r="ED183" s="75"/>
      <c r="EE183" s="75"/>
      <c r="EF183" s="75"/>
      <c r="EG183" s="75"/>
      <c r="EH183" s="75"/>
      <c r="EI183" s="75"/>
      <c r="EJ183" s="75"/>
      <c r="EK183" s="75"/>
      <c r="EL183" s="75"/>
      <c r="EM183" s="75"/>
      <c r="EN183" s="75"/>
      <c r="EO183" s="75"/>
      <c r="EP183" s="75"/>
      <c r="EQ183" s="75"/>
      <c r="ER183" s="75"/>
      <c r="ES183" s="75"/>
      <c r="ET183" s="75"/>
      <c r="EU183" s="75"/>
      <c r="EV183" s="75"/>
      <c r="EW183" s="75"/>
      <c r="EX183" s="75"/>
      <c r="EY183" s="75"/>
      <c r="EZ183" s="75"/>
      <c r="FA183" s="75"/>
      <c r="FB183" s="75"/>
      <c r="FC183" s="75"/>
      <c r="FD183" s="75"/>
      <c r="FE183" s="75"/>
      <c r="FF183" s="75"/>
      <c r="FG183" s="75"/>
      <c r="FH183" s="75"/>
      <c r="FI183" s="75"/>
      <c r="FJ183" s="75"/>
      <c r="FK183" s="75"/>
      <c r="FL183" s="75"/>
      <c r="FM183" s="75"/>
      <c r="FN183" s="75"/>
      <c r="FO183" s="75"/>
      <c r="FP183" s="75"/>
      <c r="FQ183" s="75"/>
      <c r="FR183" s="75"/>
      <c r="FS183" s="75"/>
      <c r="FT183" s="75"/>
      <c r="FU183" s="75"/>
      <c r="FV183" s="75"/>
      <c r="FW183" s="75"/>
      <c r="FX183" s="75"/>
      <c r="FY183" s="75"/>
      <c r="FZ183" s="75"/>
      <c r="GA183" s="75"/>
      <c r="GB183" s="75"/>
      <c r="GC183" s="75"/>
      <c r="GD183" s="75"/>
    </row>
    <row r="184" spans="1:186" ht="12.75">
      <c r="A184" s="78" t="s">
        <v>57</v>
      </c>
      <c r="B184" s="78" t="s">
        <v>56</v>
      </c>
      <c r="C184" s="72" t="s">
        <v>917</v>
      </c>
      <c r="D184" s="72" t="s">
        <v>883</v>
      </c>
      <c r="E184" s="179">
        <v>204</v>
      </c>
      <c r="F184" s="179">
        <v>0</v>
      </c>
      <c r="G184" s="179">
        <v>0</v>
      </c>
      <c r="H184" s="179">
        <v>0</v>
      </c>
      <c r="I184" s="179">
        <v>0</v>
      </c>
      <c r="J184" s="179">
        <v>0</v>
      </c>
      <c r="K184" s="179">
        <v>1650</v>
      </c>
      <c r="L184" s="179">
        <v>0</v>
      </c>
      <c r="M184" s="179">
        <v>0</v>
      </c>
      <c r="N184" s="179">
        <v>500</v>
      </c>
      <c r="O184" s="179">
        <v>0</v>
      </c>
      <c r="P184" s="179">
        <v>0</v>
      </c>
      <c r="Q184" s="179">
        <v>0</v>
      </c>
      <c r="R184" s="179">
        <v>2354</v>
      </c>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c r="CY184" s="75"/>
      <c r="CZ184" s="75"/>
      <c r="DA184" s="75"/>
      <c r="DB184" s="75"/>
      <c r="DC184" s="75"/>
      <c r="DD184" s="75"/>
      <c r="DE184" s="75"/>
      <c r="DF184" s="75"/>
      <c r="DG184" s="75"/>
      <c r="DH184" s="75"/>
      <c r="DI184" s="75"/>
      <c r="DJ184" s="75"/>
      <c r="DK184" s="75"/>
      <c r="DL184" s="75"/>
      <c r="DM184" s="75"/>
      <c r="DN184" s="75"/>
      <c r="DO184" s="75"/>
      <c r="DP184" s="75"/>
      <c r="DQ184" s="75"/>
      <c r="DR184" s="75"/>
      <c r="DS184" s="75"/>
      <c r="DT184" s="75"/>
      <c r="DU184" s="75"/>
      <c r="DV184" s="75"/>
      <c r="DW184" s="75"/>
      <c r="DX184" s="75"/>
      <c r="DY184" s="75"/>
      <c r="DZ184" s="75"/>
      <c r="EA184" s="75"/>
      <c r="EB184" s="75"/>
      <c r="EC184" s="75"/>
      <c r="ED184" s="75"/>
      <c r="EE184" s="75"/>
      <c r="EF184" s="75"/>
      <c r="EG184" s="75"/>
      <c r="EH184" s="75"/>
      <c r="EI184" s="75"/>
      <c r="EJ184" s="75"/>
      <c r="EK184" s="75"/>
      <c r="EL184" s="75"/>
      <c r="EM184" s="75"/>
      <c r="EN184" s="75"/>
      <c r="EO184" s="75"/>
      <c r="EP184" s="75"/>
      <c r="EQ184" s="75"/>
      <c r="ER184" s="75"/>
      <c r="ES184" s="75"/>
      <c r="ET184" s="75"/>
      <c r="EU184" s="75"/>
      <c r="EV184" s="75"/>
      <c r="EW184" s="75"/>
      <c r="EX184" s="75"/>
      <c r="EY184" s="75"/>
      <c r="EZ184" s="75"/>
      <c r="FA184" s="75"/>
      <c r="FB184" s="75"/>
      <c r="FC184" s="75"/>
      <c r="FD184" s="75"/>
      <c r="FE184" s="75"/>
      <c r="FF184" s="75"/>
      <c r="FG184" s="75"/>
      <c r="FH184" s="75"/>
      <c r="FI184" s="75"/>
      <c r="FJ184" s="75"/>
      <c r="FK184" s="75"/>
      <c r="FL184" s="75"/>
      <c r="FM184" s="75"/>
      <c r="FN184" s="75"/>
      <c r="FO184" s="75"/>
      <c r="FP184" s="75"/>
      <c r="FQ184" s="75"/>
      <c r="FR184" s="75"/>
      <c r="FS184" s="75"/>
      <c r="FT184" s="75"/>
      <c r="FU184" s="75"/>
      <c r="FV184" s="75"/>
      <c r="FW184" s="75"/>
      <c r="FX184" s="75"/>
      <c r="FY184" s="75"/>
      <c r="FZ184" s="75"/>
      <c r="GA184" s="75"/>
      <c r="GB184" s="75"/>
      <c r="GC184" s="75"/>
      <c r="GD184" s="75"/>
    </row>
    <row r="185" spans="1:186" ht="12.75">
      <c r="A185" s="78" t="s">
        <v>213</v>
      </c>
      <c r="B185" s="78" t="s">
        <v>212</v>
      </c>
      <c r="C185" s="72" t="s">
        <v>917</v>
      </c>
      <c r="D185" s="72" t="s">
        <v>883</v>
      </c>
      <c r="E185" s="179">
        <v>726</v>
      </c>
      <c r="F185" s="179">
        <v>0</v>
      </c>
      <c r="G185" s="179">
        <v>0</v>
      </c>
      <c r="H185" s="179">
        <v>0</v>
      </c>
      <c r="I185" s="179">
        <v>0</v>
      </c>
      <c r="J185" s="179">
        <v>0</v>
      </c>
      <c r="K185" s="179">
        <v>910</v>
      </c>
      <c r="L185" s="179">
        <v>0</v>
      </c>
      <c r="M185" s="179">
        <v>0</v>
      </c>
      <c r="N185" s="179">
        <v>870</v>
      </c>
      <c r="O185" s="179">
        <v>0</v>
      </c>
      <c r="P185" s="179">
        <v>0</v>
      </c>
      <c r="Q185" s="179">
        <v>0</v>
      </c>
      <c r="R185" s="179">
        <v>2506</v>
      </c>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c r="DI185" s="75"/>
      <c r="DJ185" s="75"/>
      <c r="DK185" s="75"/>
      <c r="DL185" s="75"/>
      <c r="DM185" s="75"/>
      <c r="DN185" s="75"/>
      <c r="DO185" s="75"/>
      <c r="DP185" s="75"/>
      <c r="DQ185" s="75"/>
      <c r="DR185" s="75"/>
      <c r="DS185" s="75"/>
      <c r="DT185" s="75"/>
      <c r="DU185" s="75"/>
      <c r="DV185" s="75"/>
      <c r="DW185" s="75"/>
      <c r="DX185" s="75"/>
      <c r="DY185" s="75"/>
      <c r="DZ185" s="75"/>
      <c r="EA185" s="75"/>
      <c r="EB185" s="75"/>
      <c r="EC185" s="75"/>
      <c r="ED185" s="75"/>
      <c r="EE185" s="75"/>
      <c r="EF185" s="75"/>
      <c r="EG185" s="75"/>
      <c r="EH185" s="75"/>
      <c r="EI185" s="75"/>
      <c r="EJ185" s="75"/>
      <c r="EK185" s="75"/>
      <c r="EL185" s="75"/>
      <c r="EM185" s="75"/>
      <c r="EN185" s="75"/>
      <c r="EO185" s="75"/>
      <c r="EP185" s="75"/>
      <c r="EQ185" s="75"/>
      <c r="ER185" s="75"/>
      <c r="ES185" s="75"/>
      <c r="ET185" s="75"/>
      <c r="EU185" s="75"/>
      <c r="EV185" s="75"/>
      <c r="EW185" s="75"/>
      <c r="EX185" s="75"/>
      <c r="EY185" s="75"/>
      <c r="EZ185" s="75"/>
      <c r="FA185" s="75"/>
      <c r="FB185" s="75"/>
      <c r="FC185" s="75"/>
      <c r="FD185" s="75"/>
      <c r="FE185" s="75"/>
      <c r="FF185" s="75"/>
      <c r="FG185" s="75"/>
      <c r="FH185" s="75"/>
      <c r="FI185" s="75"/>
      <c r="FJ185" s="75"/>
      <c r="FK185" s="75"/>
      <c r="FL185" s="75"/>
      <c r="FM185" s="75"/>
      <c r="FN185" s="75"/>
      <c r="FO185" s="75"/>
      <c r="FP185" s="75"/>
      <c r="FQ185" s="75"/>
      <c r="FR185" s="75"/>
      <c r="FS185" s="75"/>
      <c r="FT185" s="75"/>
      <c r="FU185" s="75"/>
      <c r="FV185" s="75"/>
      <c r="FW185" s="75"/>
      <c r="FX185" s="75"/>
      <c r="FY185" s="75"/>
      <c r="FZ185" s="75"/>
      <c r="GA185" s="75"/>
      <c r="GB185" s="75"/>
      <c r="GC185" s="75"/>
      <c r="GD185" s="75"/>
    </row>
    <row r="186" spans="1:186" ht="12.75">
      <c r="A186" s="78" t="s">
        <v>408</v>
      </c>
      <c r="B186" s="78" t="s">
        <v>407</v>
      </c>
      <c r="C186" s="72" t="s">
        <v>917</v>
      </c>
      <c r="D186" s="72" t="s">
        <v>883</v>
      </c>
      <c r="E186" s="179">
        <v>105</v>
      </c>
      <c r="F186" s="179">
        <v>0</v>
      </c>
      <c r="G186" s="179">
        <v>310</v>
      </c>
      <c r="H186" s="179">
        <v>58</v>
      </c>
      <c r="I186" s="179">
        <v>0</v>
      </c>
      <c r="J186" s="179">
        <v>0</v>
      </c>
      <c r="K186" s="179">
        <v>6579</v>
      </c>
      <c r="L186" s="179">
        <v>479</v>
      </c>
      <c r="M186" s="179">
        <v>7332</v>
      </c>
      <c r="N186" s="179">
        <v>329</v>
      </c>
      <c r="O186" s="179">
        <v>0</v>
      </c>
      <c r="P186" s="179">
        <v>0</v>
      </c>
      <c r="Q186" s="179">
        <v>2506</v>
      </c>
      <c r="R186" s="179">
        <v>17698</v>
      </c>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c r="DI186" s="75"/>
      <c r="DJ186" s="75"/>
      <c r="DK186" s="75"/>
      <c r="DL186" s="75"/>
      <c r="DM186" s="75"/>
      <c r="DN186" s="75"/>
      <c r="DO186" s="75"/>
      <c r="DP186" s="75"/>
      <c r="DQ186" s="75"/>
      <c r="DR186" s="75"/>
      <c r="DS186" s="75"/>
      <c r="DT186" s="75"/>
      <c r="DU186" s="75"/>
      <c r="DV186" s="75"/>
      <c r="DW186" s="75"/>
      <c r="DX186" s="75"/>
      <c r="DY186" s="75"/>
      <c r="DZ186" s="75"/>
      <c r="EA186" s="75"/>
      <c r="EB186" s="75"/>
      <c r="EC186" s="75"/>
      <c r="ED186" s="75"/>
      <c r="EE186" s="75"/>
      <c r="EF186" s="75"/>
      <c r="EG186" s="75"/>
      <c r="EH186" s="75"/>
      <c r="EI186" s="75"/>
      <c r="EJ186" s="75"/>
      <c r="EK186" s="75"/>
      <c r="EL186" s="75"/>
      <c r="EM186" s="75"/>
      <c r="EN186" s="75"/>
      <c r="EO186" s="75"/>
      <c r="EP186" s="75"/>
      <c r="EQ186" s="75"/>
      <c r="ER186" s="75"/>
      <c r="ES186" s="75"/>
      <c r="ET186" s="75"/>
      <c r="EU186" s="75"/>
      <c r="EV186" s="75"/>
      <c r="EW186" s="75"/>
      <c r="EX186" s="75"/>
      <c r="EY186" s="75"/>
      <c r="EZ186" s="75"/>
      <c r="FA186" s="75"/>
      <c r="FB186" s="75"/>
      <c r="FC186" s="75"/>
      <c r="FD186" s="75"/>
      <c r="FE186" s="75"/>
      <c r="FF186" s="75"/>
      <c r="FG186" s="75"/>
      <c r="FH186" s="75"/>
      <c r="FI186" s="75"/>
      <c r="FJ186" s="75"/>
      <c r="FK186" s="75"/>
      <c r="FL186" s="75"/>
      <c r="FM186" s="75"/>
      <c r="FN186" s="75"/>
      <c r="FO186" s="75"/>
      <c r="FP186" s="75"/>
      <c r="FQ186" s="75"/>
      <c r="FR186" s="75"/>
      <c r="FS186" s="75"/>
      <c r="FT186" s="75"/>
      <c r="FU186" s="75"/>
      <c r="FV186" s="75"/>
      <c r="FW186" s="75"/>
      <c r="FX186" s="75"/>
      <c r="FY186" s="75"/>
      <c r="FZ186" s="75"/>
      <c r="GA186" s="75"/>
      <c r="GB186" s="75"/>
      <c r="GC186" s="75"/>
      <c r="GD186" s="75"/>
    </row>
    <row r="187" spans="1:186" ht="12.75">
      <c r="A187" s="78" t="s">
        <v>479</v>
      </c>
      <c r="B187" s="78" t="s">
        <v>478</v>
      </c>
      <c r="C187" s="72" t="s">
        <v>917</v>
      </c>
      <c r="D187" s="72" t="s">
        <v>883</v>
      </c>
      <c r="E187" s="179">
        <v>643</v>
      </c>
      <c r="F187" s="179">
        <v>0</v>
      </c>
      <c r="G187" s="179">
        <v>0</v>
      </c>
      <c r="H187" s="179">
        <v>0</v>
      </c>
      <c r="I187" s="179">
        <v>0</v>
      </c>
      <c r="J187" s="179">
        <v>0</v>
      </c>
      <c r="K187" s="179">
        <v>394</v>
      </c>
      <c r="L187" s="179">
        <v>3811</v>
      </c>
      <c r="M187" s="179">
        <v>0</v>
      </c>
      <c r="N187" s="179">
        <v>762</v>
      </c>
      <c r="O187" s="179">
        <v>0</v>
      </c>
      <c r="P187" s="179">
        <v>0</v>
      </c>
      <c r="Q187" s="179">
        <v>100</v>
      </c>
      <c r="R187" s="179">
        <v>5710</v>
      </c>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c r="DI187" s="75"/>
      <c r="DJ187" s="75"/>
      <c r="DK187" s="75"/>
      <c r="DL187" s="75"/>
      <c r="DM187" s="75"/>
      <c r="DN187" s="75"/>
      <c r="DO187" s="75"/>
      <c r="DP187" s="75"/>
      <c r="DQ187" s="75"/>
      <c r="DR187" s="75"/>
      <c r="DS187" s="75"/>
      <c r="DT187" s="75"/>
      <c r="DU187" s="75"/>
      <c r="DV187" s="75"/>
      <c r="DW187" s="75"/>
      <c r="DX187" s="75"/>
      <c r="DY187" s="75"/>
      <c r="DZ187" s="75"/>
      <c r="EA187" s="75"/>
      <c r="EB187" s="75"/>
      <c r="EC187" s="75"/>
      <c r="ED187" s="75"/>
      <c r="EE187" s="75"/>
      <c r="EF187" s="75"/>
      <c r="EG187" s="75"/>
      <c r="EH187" s="75"/>
      <c r="EI187" s="75"/>
      <c r="EJ187" s="75"/>
      <c r="EK187" s="75"/>
      <c r="EL187" s="75"/>
      <c r="EM187" s="75"/>
      <c r="EN187" s="75"/>
      <c r="EO187" s="75"/>
      <c r="EP187" s="75"/>
      <c r="EQ187" s="75"/>
      <c r="ER187" s="75"/>
      <c r="ES187" s="75"/>
      <c r="ET187" s="75"/>
      <c r="EU187" s="75"/>
      <c r="EV187" s="75"/>
      <c r="EW187" s="75"/>
      <c r="EX187" s="75"/>
      <c r="EY187" s="75"/>
      <c r="EZ187" s="75"/>
      <c r="FA187" s="75"/>
      <c r="FB187" s="75"/>
      <c r="FC187" s="75"/>
      <c r="FD187" s="75"/>
      <c r="FE187" s="75"/>
      <c r="FF187" s="75"/>
      <c r="FG187" s="75"/>
      <c r="FH187" s="75"/>
      <c r="FI187" s="75"/>
      <c r="FJ187" s="75"/>
      <c r="FK187" s="75"/>
      <c r="FL187" s="75"/>
      <c r="FM187" s="75"/>
      <c r="FN187" s="75"/>
      <c r="FO187" s="75"/>
      <c r="FP187" s="75"/>
      <c r="FQ187" s="75"/>
      <c r="FR187" s="75"/>
      <c r="FS187" s="75"/>
      <c r="FT187" s="75"/>
      <c r="FU187" s="75"/>
      <c r="FV187" s="75"/>
      <c r="FW187" s="75"/>
      <c r="FX187" s="75"/>
      <c r="FY187" s="75"/>
      <c r="FZ187" s="75"/>
      <c r="GA187" s="75"/>
      <c r="GB187" s="75"/>
      <c r="GC187" s="75"/>
      <c r="GD187" s="75"/>
    </row>
    <row r="188" spans="1:186" ht="12.75">
      <c r="A188" s="78" t="s">
        <v>623</v>
      </c>
      <c r="B188" s="78" t="s">
        <v>622</v>
      </c>
      <c r="C188" s="72" t="s">
        <v>917</v>
      </c>
      <c r="D188" s="72" t="s">
        <v>883</v>
      </c>
      <c r="E188" s="179">
        <v>281</v>
      </c>
      <c r="F188" s="179">
        <v>0</v>
      </c>
      <c r="G188" s="179">
        <v>0</v>
      </c>
      <c r="H188" s="179">
        <v>0</v>
      </c>
      <c r="I188" s="179">
        <v>0</v>
      </c>
      <c r="J188" s="179">
        <v>0</v>
      </c>
      <c r="K188" s="179">
        <v>580</v>
      </c>
      <c r="L188" s="179">
        <v>650</v>
      </c>
      <c r="M188" s="179">
        <v>2453</v>
      </c>
      <c r="N188" s="179">
        <v>215</v>
      </c>
      <c r="O188" s="179">
        <v>0</v>
      </c>
      <c r="P188" s="179">
        <v>0</v>
      </c>
      <c r="Q188" s="179">
        <v>0</v>
      </c>
      <c r="R188" s="179">
        <v>4179</v>
      </c>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75"/>
      <c r="DZ188" s="75"/>
      <c r="EA188" s="75"/>
      <c r="EB188" s="75"/>
      <c r="EC188" s="75"/>
      <c r="ED188" s="75"/>
      <c r="EE188" s="75"/>
      <c r="EF188" s="75"/>
      <c r="EG188" s="75"/>
      <c r="EH188" s="75"/>
      <c r="EI188" s="75"/>
      <c r="EJ188" s="75"/>
      <c r="EK188" s="75"/>
      <c r="EL188" s="75"/>
      <c r="EM188" s="75"/>
      <c r="EN188" s="75"/>
      <c r="EO188" s="75"/>
      <c r="EP188" s="75"/>
      <c r="EQ188" s="75"/>
      <c r="ER188" s="75"/>
      <c r="ES188" s="75"/>
      <c r="ET188" s="75"/>
      <c r="EU188" s="75"/>
      <c r="EV188" s="75"/>
      <c r="EW188" s="75"/>
      <c r="EX188" s="75"/>
      <c r="EY188" s="75"/>
      <c r="EZ188" s="75"/>
      <c r="FA188" s="75"/>
      <c r="FB188" s="75"/>
      <c r="FC188" s="75"/>
      <c r="FD188" s="75"/>
      <c r="FE188" s="75"/>
      <c r="FF188" s="75"/>
      <c r="FG188" s="75"/>
      <c r="FH188" s="75"/>
      <c r="FI188" s="75"/>
      <c r="FJ188" s="75"/>
      <c r="FK188" s="75"/>
      <c r="FL188" s="75"/>
      <c r="FM188" s="75"/>
      <c r="FN188" s="75"/>
      <c r="FO188" s="75"/>
      <c r="FP188" s="75"/>
      <c r="FQ188" s="75"/>
      <c r="FR188" s="75"/>
      <c r="FS188" s="75"/>
      <c r="FT188" s="75"/>
      <c r="FU188" s="75"/>
      <c r="FV188" s="75"/>
      <c r="FW188" s="75"/>
      <c r="FX188" s="75"/>
      <c r="FY188" s="75"/>
      <c r="FZ188" s="75"/>
      <c r="GA188" s="75"/>
      <c r="GB188" s="75"/>
      <c r="GC188" s="75"/>
      <c r="GD188" s="75"/>
    </row>
    <row r="189" spans="1:186" ht="12.75">
      <c r="A189" s="78" t="s">
        <v>625</v>
      </c>
      <c r="B189" s="78" t="s">
        <v>624</v>
      </c>
      <c r="C189" s="72" t="s">
        <v>917</v>
      </c>
      <c r="D189" s="72" t="s">
        <v>883</v>
      </c>
      <c r="E189" s="179">
        <v>654</v>
      </c>
      <c r="F189" s="179">
        <v>0</v>
      </c>
      <c r="G189" s="179">
        <v>0</v>
      </c>
      <c r="H189" s="179">
        <v>0</v>
      </c>
      <c r="I189" s="179">
        <v>0</v>
      </c>
      <c r="J189" s="179">
        <v>0</v>
      </c>
      <c r="K189" s="179">
        <v>4752</v>
      </c>
      <c r="L189" s="179">
        <v>0</v>
      </c>
      <c r="M189" s="179">
        <v>4411</v>
      </c>
      <c r="N189" s="179">
        <v>1071</v>
      </c>
      <c r="O189" s="179">
        <v>0</v>
      </c>
      <c r="P189" s="179">
        <v>0</v>
      </c>
      <c r="Q189" s="179">
        <v>0</v>
      </c>
      <c r="R189" s="179">
        <v>10888</v>
      </c>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c r="EF189" s="75"/>
      <c r="EG189" s="75"/>
      <c r="EH189" s="75"/>
      <c r="EI189" s="75"/>
      <c r="EJ189" s="75"/>
      <c r="EK189" s="75"/>
      <c r="EL189" s="75"/>
      <c r="EM189" s="75"/>
      <c r="EN189" s="75"/>
      <c r="EO189" s="75"/>
      <c r="EP189" s="75"/>
      <c r="EQ189" s="75"/>
      <c r="ER189" s="75"/>
      <c r="ES189" s="75"/>
      <c r="ET189" s="75"/>
      <c r="EU189" s="75"/>
      <c r="EV189" s="75"/>
      <c r="EW189" s="75"/>
      <c r="EX189" s="75"/>
      <c r="EY189" s="75"/>
      <c r="EZ189" s="75"/>
      <c r="FA189" s="75"/>
      <c r="FB189" s="75"/>
      <c r="FC189" s="75"/>
      <c r="FD189" s="75"/>
      <c r="FE189" s="75"/>
      <c r="FF189" s="75"/>
      <c r="FG189" s="75"/>
      <c r="FH189" s="75"/>
      <c r="FI189" s="75"/>
      <c r="FJ189" s="75"/>
      <c r="FK189" s="75"/>
      <c r="FL189" s="75"/>
      <c r="FM189" s="75"/>
      <c r="FN189" s="75"/>
      <c r="FO189" s="75"/>
      <c r="FP189" s="75"/>
      <c r="FQ189" s="75"/>
      <c r="FR189" s="75"/>
      <c r="FS189" s="75"/>
      <c r="FT189" s="75"/>
      <c r="FU189" s="75"/>
      <c r="FV189" s="75"/>
      <c r="FW189" s="75"/>
      <c r="FX189" s="75"/>
      <c r="FY189" s="75"/>
      <c r="FZ189" s="75"/>
      <c r="GA189" s="75"/>
      <c r="GB189" s="75"/>
      <c r="GC189" s="75"/>
      <c r="GD189" s="75"/>
    </row>
    <row r="190" spans="1:186" ht="12.75">
      <c r="A190" s="78" t="s">
        <v>788</v>
      </c>
      <c r="B190" s="78" t="s">
        <v>787</v>
      </c>
      <c r="C190" s="72" t="s">
        <v>917</v>
      </c>
      <c r="D190" s="72" t="s">
        <v>883</v>
      </c>
      <c r="E190" s="179">
        <v>796</v>
      </c>
      <c r="F190" s="179">
        <v>0</v>
      </c>
      <c r="G190" s="179">
        <v>7</v>
      </c>
      <c r="H190" s="179">
        <v>530</v>
      </c>
      <c r="I190" s="179">
        <v>0</v>
      </c>
      <c r="J190" s="179">
        <v>0</v>
      </c>
      <c r="K190" s="179">
        <v>2020</v>
      </c>
      <c r="L190" s="179">
        <v>0</v>
      </c>
      <c r="M190" s="179">
        <v>0</v>
      </c>
      <c r="N190" s="179">
        <v>957</v>
      </c>
      <c r="O190" s="179">
        <v>0</v>
      </c>
      <c r="P190" s="179">
        <v>0</v>
      </c>
      <c r="Q190" s="179">
        <v>407</v>
      </c>
      <c r="R190" s="179">
        <v>4717</v>
      </c>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75"/>
      <c r="DL190" s="75"/>
      <c r="DM190" s="75"/>
      <c r="DN190" s="75"/>
      <c r="DO190" s="75"/>
      <c r="DP190" s="75"/>
      <c r="DQ190" s="75"/>
      <c r="DR190" s="75"/>
      <c r="DS190" s="75"/>
      <c r="DT190" s="75"/>
      <c r="DU190" s="75"/>
      <c r="DV190" s="75"/>
      <c r="DW190" s="75"/>
      <c r="DX190" s="75"/>
      <c r="DY190" s="75"/>
      <c r="DZ190" s="75"/>
      <c r="EA190" s="75"/>
      <c r="EB190" s="75"/>
      <c r="EC190" s="75"/>
      <c r="ED190" s="75"/>
      <c r="EE190" s="75"/>
      <c r="EF190" s="75"/>
      <c r="EG190" s="75"/>
      <c r="EH190" s="75"/>
      <c r="EI190" s="75"/>
      <c r="EJ190" s="75"/>
      <c r="EK190" s="75"/>
      <c r="EL190" s="75"/>
      <c r="EM190" s="75"/>
      <c r="EN190" s="75"/>
      <c r="EO190" s="75"/>
      <c r="EP190" s="75"/>
      <c r="EQ190" s="75"/>
      <c r="ER190" s="75"/>
      <c r="ES190" s="75"/>
      <c r="ET190" s="75"/>
      <c r="EU190" s="75"/>
      <c r="EV190" s="75"/>
      <c r="EW190" s="75"/>
      <c r="EX190" s="75"/>
      <c r="EY190" s="75"/>
      <c r="EZ190" s="75"/>
      <c r="FA190" s="75"/>
      <c r="FB190" s="75"/>
      <c r="FC190" s="75"/>
      <c r="FD190" s="75"/>
      <c r="FE190" s="75"/>
      <c r="FF190" s="75"/>
      <c r="FG190" s="75"/>
      <c r="FH190" s="75"/>
      <c r="FI190" s="75"/>
      <c r="FJ190" s="75"/>
      <c r="FK190" s="75"/>
      <c r="FL190" s="75"/>
      <c r="FM190" s="75"/>
      <c r="FN190" s="75"/>
      <c r="FO190" s="75"/>
      <c r="FP190" s="75"/>
      <c r="FQ190" s="75"/>
      <c r="FR190" s="75"/>
      <c r="FS190" s="75"/>
      <c r="FT190" s="75"/>
      <c r="FU190" s="75"/>
      <c r="FV190" s="75"/>
      <c r="FW190" s="75"/>
      <c r="FX190" s="75"/>
      <c r="FY190" s="75"/>
      <c r="FZ190" s="75"/>
      <c r="GA190" s="75"/>
      <c r="GB190" s="75"/>
      <c r="GC190" s="75"/>
      <c r="GD190" s="75"/>
    </row>
    <row r="191" spans="1:186" ht="12.75">
      <c r="A191" s="78" t="s">
        <v>465</v>
      </c>
      <c r="B191" s="78" t="s">
        <v>464</v>
      </c>
      <c r="C191" s="72" t="s">
        <v>913</v>
      </c>
      <c r="D191" s="72" t="s">
        <v>887</v>
      </c>
      <c r="E191" s="179">
        <v>92032</v>
      </c>
      <c r="F191" s="179">
        <v>2730</v>
      </c>
      <c r="G191" s="179">
        <v>5333</v>
      </c>
      <c r="H191" s="179">
        <v>160</v>
      </c>
      <c r="I191" s="179">
        <v>290</v>
      </c>
      <c r="J191" s="179">
        <v>0</v>
      </c>
      <c r="K191" s="179">
        <v>2000</v>
      </c>
      <c r="L191" s="179">
        <v>0</v>
      </c>
      <c r="M191" s="179">
        <v>0</v>
      </c>
      <c r="N191" s="179">
        <v>6060</v>
      </c>
      <c r="O191" s="179">
        <v>0</v>
      </c>
      <c r="P191" s="179">
        <v>100</v>
      </c>
      <c r="Q191" s="179">
        <v>26249</v>
      </c>
      <c r="R191" s="179">
        <v>134954</v>
      </c>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c r="EF191" s="75"/>
      <c r="EG191" s="75"/>
      <c r="EH191" s="75"/>
      <c r="EI191" s="75"/>
      <c r="EJ191" s="75"/>
      <c r="EK191" s="75"/>
      <c r="EL191" s="75"/>
      <c r="EM191" s="75"/>
      <c r="EN191" s="75"/>
      <c r="EO191" s="75"/>
      <c r="EP191" s="75"/>
      <c r="EQ191" s="75"/>
      <c r="ER191" s="75"/>
      <c r="ES191" s="75"/>
      <c r="ET191" s="75"/>
      <c r="EU191" s="75"/>
      <c r="EV191" s="75"/>
      <c r="EW191" s="75"/>
      <c r="EX191" s="75"/>
      <c r="EY191" s="75"/>
      <c r="EZ191" s="75"/>
      <c r="FA191" s="75"/>
      <c r="FB191" s="75"/>
      <c r="FC191" s="75"/>
      <c r="FD191" s="75"/>
      <c r="FE191" s="75"/>
      <c r="FF191" s="75"/>
      <c r="FG191" s="75"/>
      <c r="FH191" s="75"/>
      <c r="FI191" s="75"/>
      <c r="FJ191" s="75"/>
      <c r="FK191" s="75"/>
      <c r="FL191" s="75"/>
      <c r="FM191" s="75"/>
      <c r="FN191" s="75"/>
      <c r="FO191" s="75"/>
      <c r="FP191" s="75"/>
      <c r="FQ191" s="75"/>
      <c r="FR191" s="75"/>
      <c r="FS191" s="75"/>
      <c r="FT191" s="75"/>
      <c r="FU191" s="75"/>
      <c r="FV191" s="75"/>
      <c r="FW191" s="75"/>
      <c r="FX191" s="75"/>
      <c r="FY191" s="75"/>
      <c r="FZ191" s="75"/>
      <c r="GA191" s="75"/>
      <c r="GB191" s="75"/>
      <c r="GC191" s="75"/>
      <c r="GD191" s="75"/>
    </row>
    <row r="192" spans="1:186" ht="12.75">
      <c r="A192" s="78" t="s">
        <v>65</v>
      </c>
      <c r="B192" s="78" t="s">
        <v>64</v>
      </c>
      <c r="C192" s="72" t="s">
        <v>913</v>
      </c>
      <c r="D192" s="72" t="s">
        <v>883</v>
      </c>
      <c r="E192" s="179">
        <v>703</v>
      </c>
      <c r="F192" s="179">
        <v>0</v>
      </c>
      <c r="G192" s="179">
        <v>93</v>
      </c>
      <c r="H192" s="179">
        <v>120</v>
      </c>
      <c r="I192" s="179">
        <v>0</v>
      </c>
      <c r="J192" s="179">
        <v>0</v>
      </c>
      <c r="K192" s="179">
        <v>4118</v>
      </c>
      <c r="L192" s="179">
        <v>0</v>
      </c>
      <c r="M192" s="179">
        <v>0</v>
      </c>
      <c r="N192" s="179">
        <v>0</v>
      </c>
      <c r="O192" s="179">
        <v>0</v>
      </c>
      <c r="P192" s="179">
        <v>0</v>
      </c>
      <c r="Q192" s="179">
        <v>0</v>
      </c>
      <c r="R192" s="179">
        <v>5034</v>
      </c>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c r="EF192" s="75"/>
      <c r="EG192" s="75"/>
      <c r="EH192" s="75"/>
      <c r="EI192" s="75"/>
      <c r="EJ192" s="75"/>
      <c r="EK192" s="75"/>
      <c r="EL192" s="75"/>
      <c r="EM192" s="75"/>
      <c r="EN192" s="75"/>
      <c r="EO192" s="75"/>
      <c r="EP192" s="75"/>
      <c r="EQ192" s="75"/>
      <c r="ER192" s="75"/>
      <c r="ES192" s="75"/>
      <c r="ET192" s="75"/>
      <c r="EU192" s="75"/>
      <c r="EV192" s="75"/>
      <c r="EW192" s="75"/>
      <c r="EX192" s="75"/>
      <c r="EY192" s="75"/>
      <c r="EZ192" s="75"/>
      <c r="FA192" s="75"/>
      <c r="FB192" s="75"/>
      <c r="FC192" s="75"/>
      <c r="FD192" s="75"/>
      <c r="FE192" s="75"/>
      <c r="FF192" s="75"/>
      <c r="FG192" s="75"/>
      <c r="FH192" s="75"/>
      <c r="FI192" s="75"/>
      <c r="FJ192" s="75"/>
      <c r="FK192" s="75"/>
      <c r="FL192" s="75"/>
      <c r="FM192" s="75"/>
      <c r="FN192" s="75"/>
      <c r="FO192" s="75"/>
      <c r="FP192" s="75"/>
      <c r="FQ192" s="75"/>
      <c r="FR192" s="75"/>
      <c r="FS192" s="75"/>
      <c r="FT192" s="75"/>
      <c r="FU192" s="75"/>
      <c r="FV192" s="75"/>
      <c r="FW192" s="75"/>
      <c r="FX192" s="75"/>
      <c r="FY192" s="75"/>
      <c r="FZ192" s="75"/>
      <c r="GA192" s="75"/>
      <c r="GB192" s="75"/>
      <c r="GC192" s="75"/>
      <c r="GD192" s="75"/>
    </row>
    <row r="193" spans="1:186" ht="12.75">
      <c r="A193" s="78" t="s">
        <v>75</v>
      </c>
      <c r="B193" s="78" t="s">
        <v>74</v>
      </c>
      <c r="C193" s="72" t="s">
        <v>913</v>
      </c>
      <c r="D193" s="72" t="s">
        <v>883</v>
      </c>
      <c r="E193" s="179">
        <v>2241</v>
      </c>
      <c r="F193" s="179">
        <v>0</v>
      </c>
      <c r="G193" s="179">
        <v>75</v>
      </c>
      <c r="H193" s="179">
        <v>0</v>
      </c>
      <c r="I193" s="179">
        <v>0</v>
      </c>
      <c r="J193" s="179">
        <v>0</v>
      </c>
      <c r="K193" s="179">
        <v>62</v>
      </c>
      <c r="L193" s="179">
        <v>0</v>
      </c>
      <c r="M193" s="179">
        <v>0</v>
      </c>
      <c r="N193" s="179">
        <v>794</v>
      </c>
      <c r="O193" s="179">
        <v>0</v>
      </c>
      <c r="P193" s="179">
        <v>0</v>
      </c>
      <c r="Q193" s="179">
        <v>238</v>
      </c>
      <c r="R193" s="179">
        <v>3410</v>
      </c>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75"/>
      <c r="EF193" s="75"/>
      <c r="EG193" s="75"/>
      <c r="EH193" s="75"/>
      <c r="EI193" s="75"/>
      <c r="EJ193" s="75"/>
      <c r="EK193" s="75"/>
      <c r="EL193" s="75"/>
      <c r="EM193" s="75"/>
      <c r="EN193" s="75"/>
      <c r="EO193" s="75"/>
      <c r="EP193" s="75"/>
      <c r="EQ193" s="75"/>
      <c r="ER193" s="75"/>
      <c r="ES193" s="75"/>
      <c r="ET193" s="75"/>
      <c r="EU193" s="75"/>
      <c r="EV193" s="75"/>
      <c r="EW193" s="75"/>
      <c r="EX193" s="75"/>
      <c r="EY193" s="75"/>
      <c r="EZ193" s="75"/>
      <c r="FA193" s="75"/>
      <c r="FB193" s="75"/>
      <c r="FC193" s="75"/>
      <c r="FD193" s="75"/>
      <c r="FE193" s="75"/>
      <c r="FF193" s="75"/>
      <c r="FG193" s="75"/>
      <c r="FH193" s="75"/>
      <c r="FI193" s="75"/>
      <c r="FJ193" s="75"/>
      <c r="FK193" s="75"/>
      <c r="FL193" s="75"/>
      <c r="FM193" s="75"/>
      <c r="FN193" s="75"/>
      <c r="FO193" s="75"/>
      <c r="FP193" s="75"/>
      <c r="FQ193" s="75"/>
      <c r="FR193" s="75"/>
      <c r="FS193" s="75"/>
      <c r="FT193" s="75"/>
      <c r="FU193" s="75"/>
      <c r="FV193" s="75"/>
      <c r="FW193" s="75"/>
      <c r="FX193" s="75"/>
      <c r="FY193" s="75"/>
      <c r="FZ193" s="75"/>
      <c r="GA193" s="75"/>
      <c r="GB193" s="75"/>
      <c r="GC193" s="75"/>
      <c r="GD193" s="75"/>
    </row>
    <row r="194" spans="1:186" ht="12.75">
      <c r="A194" s="78" t="s">
        <v>276</v>
      </c>
      <c r="B194" s="78" t="s">
        <v>275</v>
      </c>
      <c r="C194" s="72" t="s">
        <v>913</v>
      </c>
      <c r="D194" s="72" t="s">
        <v>883</v>
      </c>
      <c r="E194" s="179">
        <v>637</v>
      </c>
      <c r="F194" s="179">
        <v>0</v>
      </c>
      <c r="G194" s="179">
        <v>0</v>
      </c>
      <c r="H194" s="179">
        <v>550</v>
      </c>
      <c r="I194" s="179">
        <v>0</v>
      </c>
      <c r="J194" s="179">
        <v>0</v>
      </c>
      <c r="K194" s="179">
        <v>3200</v>
      </c>
      <c r="L194" s="179">
        <v>5311</v>
      </c>
      <c r="M194" s="179">
        <v>0</v>
      </c>
      <c r="N194" s="179">
        <v>0</v>
      </c>
      <c r="O194" s="179">
        <v>0</v>
      </c>
      <c r="P194" s="179">
        <v>0</v>
      </c>
      <c r="Q194" s="179">
        <v>6024</v>
      </c>
      <c r="R194" s="179">
        <v>15722</v>
      </c>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c r="FS194" s="75"/>
      <c r="FT194" s="75"/>
      <c r="FU194" s="75"/>
      <c r="FV194" s="75"/>
      <c r="FW194" s="75"/>
      <c r="FX194" s="75"/>
      <c r="FY194" s="75"/>
      <c r="FZ194" s="75"/>
      <c r="GA194" s="75"/>
      <c r="GB194" s="75"/>
      <c r="GC194" s="75"/>
      <c r="GD194" s="75"/>
    </row>
    <row r="195" spans="1:186" ht="12.75">
      <c r="A195" s="78" t="s">
        <v>368</v>
      </c>
      <c r="B195" s="78" t="s">
        <v>367</v>
      </c>
      <c r="C195" s="72" t="s">
        <v>913</v>
      </c>
      <c r="D195" s="72" t="s">
        <v>883</v>
      </c>
      <c r="E195" s="179">
        <v>577</v>
      </c>
      <c r="F195" s="179">
        <v>0</v>
      </c>
      <c r="G195" s="179">
        <v>840</v>
      </c>
      <c r="H195" s="179">
        <v>0</v>
      </c>
      <c r="I195" s="179">
        <v>0</v>
      </c>
      <c r="J195" s="179">
        <v>0</v>
      </c>
      <c r="K195" s="179">
        <v>4940</v>
      </c>
      <c r="L195" s="179">
        <v>0</v>
      </c>
      <c r="M195" s="179">
        <v>0</v>
      </c>
      <c r="N195" s="179">
        <v>3143</v>
      </c>
      <c r="O195" s="179">
        <v>0</v>
      </c>
      <c r="P195" s="179">
        <v>0</v>
      </c>
      <c r="Q195" s="179">
        <v>1604</v>
      </c>
      <c r="R195" s="179">
        <v>11104</v>
      </c>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c r="CY195" s="75"/>
      <c r="CZ195" s="75"/>
      <c r="DA195" s="75"/>
      <c r="DB195" s="75"/>
      <c r="DC195" s="75"/>
      <c r="DD195" s="75"/>
      <c r="DE195" s="75"/>
      <c r="DF195" s="75"/>
      <c r="DG195" s="75"/>
      <c r="DH195" s="75"/>
      <c r="DI195" s="75"/>
      <c r="DJ195" s="75"/>
      <c r="DK195" s="75"/>
      <c r="DL195" s="75"/>
      <c r="DM195" s="75"/>
      <c r="DN195" s="75"/>
      <c r="DO195" s="75"/>
      <c r="DP195" s="75"/>
      <c r="DQ195" s="75"/>
      <c r="DR195" s="75"/>
      <c r="DS195" s="75"/>
      <c r="DT195" s="75"/>
      <c r="DU195" s="75"/>
      <c r="DV195" s="75"/>
      <c r="DW195" s="75"/>
      <c r="DX195" s="75"/>
      <c r="DY195" s="75"/>
      <c r="DZ195" s="75"/>
      <c r="EA195" s="75"/>
      <c r="EB195" s="75"/>
      <c r="EC195" s="75"/>
      <c r="ED195" s="75"/>
      <c r="EE195" s="75"/>
      <c r="EF195" s="75"/>
      <c r="EG195" s="75"/>
      <c r="EH195" s="75"/>
      <c r="EI195" s="75"/>
      <c r="EJ195" s="75"/>
      <c r="EK195" s="75"/>
      <c r="EL195" s="75"/>
      <c r="EM195" s="75"/>
      <c r="EN195" s="75"/>
      <c r="EO195" s="75"/>
      <c r="EP195" s="75"/>
      <c r="EQ195" s="75"/>
      <c r="ER195" s="75"/>
      <c r="ES195" s="75"/>
      <c r="ET195" s="75"/>
      <c r="EU195" s="75"/>
      <c r="EV195" s="75"/>
      <c r="EW195" s="75"/>
      <c r="EX195" s="75"/>
      <c r="EY195" s="75"/>
      <c r="EZ195" s="75"/>
      <c r="FA195" s="75"/>
      <c r="FB195" s="75"/>
      <c r="FC195" s="75"/>
      <c r="FD195" s="75"/>
      <c r="FE195" s="75"/>
      <c r="FF195" s="75"/>
      <c r="FG195" s="75"/>
      <c r="FH195" s="75"/>
      <c r="FI195" s="75"/>
      <c r="FJ195" s="75"/>
      <c r="FK195" s="75"/>
      <c r="FL195" s="75"/>
      <c r="FM195" s="75"/>
      <c r="FN195" s="75"/>
      <c r="FO195" s="75"/>
      <c r="FP195" s="75"/>
      <c r="FQ195" s="75"/>
      <c r="FR195" s="75"/>
      <c r="FS195" s="75"/>
      <c r="FT195" s="75"/>
      <c r="FU195" s="75"/>
      <c r="FV195" s="75"/>
      <c r="FW195" s="75"/>
      <c r="FX195" s="75"/>
      <c r="FY195" s="75"/>
      <c r="FZ195" s="75"/>
      <c r="GA195" s="75"/>
      <c r="GB195" s="75"/>
      <c r="GC195" s="75"/>
      <c r="GD195" s="75"/>
    </row>
    <row r="196" spans="1:186" ht="12.75">
      <c r="A196" s="78" t="s">
        <v>485</v>
      </c>
      <c r="B196" s="78" t="s">
        <v>484</v>
      </c>
      <c r="C196" s="72" t="s">
        <v>913</v>
      </c>
      <c r="D196" s="72" t="s">
        <v>883</v>
      </c>
      <c r="E196" s="179">
        <v>563</v>
      </c>
      <c r="F196" s="179">
        <v>0</v>
      </c>
      <c r="G196" s="179">
        <v>0</v>
      </c>
      <c r="H196" s="179">
        <v>4749</v>
      </c>
      <c r="I196" s="179">
        <v>0</v>
      </c>
      <c r="J196" s="179">
        <v>0</v>
      </c>
      <c r="K196" s="179">
        <v>7123</v>
      </c>
      <c r="L196" s="179">
        <v>0</v>
      </c>
      <c r="M196" s="179">
        <v>0</v>
      </c>
      <c r="N196" s="179">
        <v>0</v>
      </c>
      <c r="O196" s="179">
        <v>0</v>
      </c>
      <c r="P196" s="179">
        <v>0</v>
      </c>
      <c r="Q196" s="179">
        <v>0</v>
      </c>
      <c r="R196" s="179">
        <v>12435</v>
      </c>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c r="DI196" s="75"/>
      <c r="DJ196" s="75"/>
      <c r="DK196" s="75"/>
      <c r="DL196" s="75"/>
      <c r="DM196" s="75"/>
      <c r="DN196" s="75"/>
      <c r="DO196" s="75"/>
      <c r="DP196" s="75"/>
      <c r="DQ196" s="75"/>
      <c r="DR196" s="75"/>
      <c r="DS196" s="75"/>
      <c r="DT196" s="75"/>
      <c r="DU196" s="75"/>
      <c r="DV196" s="75"/>
      <c r="DW196" s="75"/>
      <c r="DX196" s="75"/>
      <c r="DY196" s="75"/>
      <c r="DZ196" s="75"/>
      <c r="EA196" s="75"/>
      <c r="EB196" s="75"/>
      <c r="EC196" s="75"/>
      <c r="ED196" s="75"/>
      <c r="EE196" s="75"/>
      <c r="EF196" s="75"/>
      <c r="EG196" s="75"/>
      <c r="EH196" s="75"/>
      <c r="EI196" s="75"/>
      <c r="EJ196" s="75"/>
      <c r="EK196" s="75"/>
      <c r="EL196" s="75"/>
      <c r="EM196" s="75"/>
      <c r="EN196" s="75"/>
      <c r="EO196" s="75"/>
      <c r="EP196" s="75"/>
      <c r="EQ196" s="75"/>
      <c r="ER196" s="75"/>
      <c r="ES196" s="75"/>
      <c r="ET196" s="75"/>
      <c r="EU196" s="75"/>
      <c r="EV196" s="75"/>
      <c r="EW196" s="75"/>
      <c r="EX196" s="75"/>
      <c r="EY196" s="75"/>
      <c r="EZ196" s="75"/>
      <c r="FA196" s="75"/>
      <c r="FB196" s="75"/>
      <c r="FC196" s="75"/>
      <c r="FD196" s="75"/>
      <c r="FE196" s="75"/>
      <c r="FF196" s="75"/>
      <c r="FG196" s="75"/>
      <c r="FH196" s="75"/>
      <c r="FI196" s="75"/>
      <c r="FJ196" s="75"/>
      <c r="FK196" s="75"/>
      <c r="FL196" s="75"/>
      <c r="FM196" s="75"/>
      <c r="FN196" s="75"/>
      <c r="FO196" s="75"/>
      <c r="FP196" s="75"/>
      <c r="FQ196" s="75"/>
      <c r="FR196" s="75"/>
      <c r="FS196" s="75"/>
      <c r="FT196" s="75"/>
      <c r="FU196" s="75"/>
      <c r="FV196" s="75"/>
      <c r="FW196" s="75"/>
      <c r="FX196" s="75"/>
      <c r="FY196" s="75"/>
      <c r="FZ196" s="75"/>
      <c r="GA196" s="75"/>
      <c r="GB196" s="75"/>
      <c r="GC196" s="75"/>
      <c r="GD196" s="75"/>
    </row>
    <row r="197" spans="1:186" ht="12.75">
      <c r="A197" s="78" t="s">
        <v>513</v>
      </c>
      <c r="B197" s="78" t="s">
        <v>512</v>
      </c>
      <c r="C197" s="72" t="s">
        <v>913</v>
      </c>
      <c r="D197" s="72" t="s">
        <v>883</v>
      </c>
      <c r="E197" s="179">
        <v>3302</v>
      </c>
      <c r="F197" s="179">
        <v>0</v>
      </c>
      <c r="G197" s="179">
        <v>1518</v>
      </c>
      <c r="H197" s="179">
        <v>0</v>
      </c>
      <c r="I197" s="179">
        <v>0</v>
      </c>
      <c r="J197" s="179">
        <v>0</v>
      </c>
      <c r="K197" s="179">
        <v>12167</v>
      </c>
      <c r="L197" s="179">
        <v>1327</v>
      </c>
      <c r="M197" s="179">
        <v>21187</v>
      </c>
      <c r="N197" s="179">
        <v>0</v>
      </c>
      <c r="O197" s="179">
        <v>0</v>
      </c>
      <c r="P197" s="179">
        <v>0</v>
      </c>
      <c r="Q197" s="179">
        <v>0</v>
      </c>
      <c r="R197" s="179">
        <v>39501</v>
      </c>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c r="CY197" s="75"/>
      <c r="CZ197" s="75"/>
      <c r="DA197" s="75"/>
      <c r="DB197" s="75"/>
      <c r="DC197" s="75"/>
      <c r="DD197" s="75"/>
      <c r="DE197" s="75"/>
      <c r="DF197" s="75"/>
      <c r="DG197" s="75"/>
      <c r="DH197" s="75"/>
      <c r="DI197" s="75"/>
      <c r="DJ197" s="75"/>
      <c r="DK197" s="75"/>
      <c r="DL197" s="75"/>
      <c r="DM197" s="75"/>
      <c r="DN197" s="75"/>
      <c r="DO197" s="75"/>
      <c r="DP197" s="75"/>
      <c r="DQ197" s="75"/>
      <c r="DR197" s="75"/>
      <c r="DS197" s="75"/>
      <c r="DT197" s="75"/>
      <c r="DU197" s="75"/>
      <c r="DV197" s="75"/>
      <c r="DW197" s="75"/>
      <c r="DX197" s="75"/>
      <c r="DY197" s="75"/>
      <c r="DZ197" s="75"/>
      <c r="EA197" s="75"/>
      <c r="EB197" s="75"/>
      <c r="EC197" s="75"/>
      <c r="ED197" s="75"/>
      <c r="EE197" s="75"/>
      <c r="EF197" s="75"/>
      <c r="EG197" s="75"/>
      <c r="EH197" s="75"/>
      <c r="EI197" s="75"/>
      <c r="EJ197" s="75"/>
      <c r="EK197" s="75"/>
      <c r="EL197" s="75"/>
      <c r="EM197" s="75"/>
      <c r="EN197" s="75"/>
      <c r="EO197" s="75"/>
      <c r="EP197" s="75"/>
      <c r="EQ197" s="75"/>
      <c r="ER197" s="75"/>
      <c r="ES197" s="75"/>
      <c r="ET197" s="75"/>
      <c r="EU197" s="75"/>
      <c r="EV197" s="75"/>
      <c r="EW197" s="75"/>
      <c r="EX197" s="75"/>
      <c r="EY197" s="75"/>
      <c r="EZ197" s="75"/>
      <c r="FA197" s="75"/>
      <c r="FB197" s="75"/>
      <c r="FC197" s="75"/>
      <c r="FD197" s="75"/>
      <c r="FE197" s="75"/>
      <c r="FF197" s="75"/>
      <c r="FG197" s="75"/>
      <c r="FH197" s="75"/>
      <c r="FI197" s="75"/>
      <c r="FJ197" s="75"/>
      <c r="FK197" s="75"/>
      <c r="FL197" s="75"/>
      <c r="FM197" s="75"/>
      <c r="FN197" s="75"/>
      <c r="FO197" s="75"/>
      <c r="FP197" s="75"/>
      <c r="FQ197" s="75"/>
      <c r="FR197" s="75"/>
      <c r="FS197" s="75"/>
      <c r="FT197" s="75"/>
      <c r="FU197" s="75"/>
      <c r="FV197" s="75"/>
      <c r="FW197" s="75"/>
      <c r="FX197" s="75"/>
      <c r="FY197" s="75"/>
      <c r="FZ197" s="75"/>
      <c r="GA197" s="75"/>
      <c r="GB197" s="75"/>
      <c r="GC197" s="75"/>
      <c r="GD197" s="75"/>
    </row>
    <row r="198" spans="1:186" ht="12.75">
      <c r="A198" s="78" t="s">
        <v>629</v>
      </c>
      <c r="B198" s="78" t="s">
        <v>628</v>
      </c>
      <c r="C198" s="72" t="s">
        <v>913</v>
      </c>
      <c r="D198" s="72" t="s">
        <v>883</v>
      </c>
      <c r="E198" s="179">
        <v>286</v>
      </c>
      <c r="F198" s="179">
        <v>0</v>
      </c>
      <c r="G198" s="179">
        <v>0</v>
      </c>
      <c r="H198" s="179">
        <v>0</v>
      </c>
      <c r="I198" s="179">
        <v>0</v>
      </c>
      <c r="J198" s="179">
        <v>0</v>
      </c>
      <c r="K198" s="179">
        <v>4770</v>
      </c>
      <c r="L198" s="179">
        <v>0</v>
      </c>
      <c r="M198" s="179">
        <v>0</v>
      </c>
      <c r="N198" s="179">
        <v>0</v>
      </c>
      <c r="O198" s="179">
        <v>0</v>
      </c>
      <c r="P198" s="179">
        <v>0</v>
      </c>
      <c r="Q198" s="179">
        <v>0</v>
      </c>
      <c r="R198" s="179">
        <v>5056</v>
      </c>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c r="DI198" s="75"/>
      <c r="DJ198" s="75"/>
      <c r="DK198" s="75"/>
      <c r="DL198" s="75"/>
      <c r="DM198" s="75"/>
      <c r="DN198" s="75"/>
      <c r="DO198" s="75"/>
      <c r="DP198" s="75"/>
      <c r="DQ198" s="75"/>
      <c r="DR198" s="75"/>
      <c r="DS198" s="75"/>
      <c r="DT198" s="75"/>
      <c r="DU198" s="75"/>
      <c r="DV198" s="75"/>
      <c r="DW198" s="75"/>
      <c r="DX198" s="75"/>
      <c r="DY198" s="75"/>
      <c r="DZ198" s="75"/>
      <c r="EA198" s="75"/>
      <c r="EB198" s="75"/>
      <c r="EC198" s="75"/>
      <c r="ED198" s="75"/>
      <c r="EE198" s="75"/>
      <c r="EF198" s="75"/>
      <c r="EG198" s="75"/>
      <c r="EH198" s="75"/>
      <c r="EI198" s="75"/>
      <c r="EJ198" s="75"/>
      <c r="EK198" s="75"/>
      <c r="EL198" s="75"/>
      <c r="EM198" s="75"/>
      <c r="EN198" s="75"/>
      <c r="EO198" s="75"/>
      <c r="EP198" s="75"/>
      <c r="EQ198" s="75"/>
      <c r="ER198" s="75"/>
      <c r="ES198" s="75"/>
      <c r="ET198" s="75"/>
      <c r="EU198" s="75"/>
      <c r="EV198" s="75"/>
      <c r="EW198" s="75"/>
      <c r="EX198" s="75"/>
      <c r="EY198" s="75"/>
      <c r="EZ198" s="75"/>
      <c r="FA198" s="75"/>
      <c r="FB198" s="75"/>
      <c r="FC198" s="75"/>
      <c r="FD198" s="75"/>
      <c r="FE198" s="75"/>
      <c r="FF198" s="75"/>
      <c r="FG198" s="75"/>
      <c r="FH198" s="75"/>
      <c r="FI198" s="75"/>
      <c r="FJ198" s="75"/>
      <c r="FK198" s="75"/>
      <c r="FL198" s="75"/>
      <c r="FM198" s="75"/>
      <c r="FN198" s="75"/>
      <c r="FO198" s="75"/>
      <c r="FP198" s="75"/>
      <c r="FQ198" s="75"/>
      <c r="FR198" s="75"/>
      <c r="FS198" s="75"/>
      <c r="FT198" s="75"/>
      <c r="FU198" s="75"/>
      <c r="FV198" s="75"/>
      <c r="FW198" s="75"/>
      <c r="FX198" s="75"/>
      <c r="FY198" s="75"/>
      <c r="FZ198" s="75"/>
      <c r="GA198" s="75"/>
      <c r="GB198" s="75"/>
      <c r="GC198" s="75"/>
      <c r="GD198" s="75"/>
    </row>
    <row r="199" spans="1:186" ht="12.75">
      <c r="A199" s="78" t="s">
        <v>848</v>
      </c>
      <c r="B199" s="78" t="s">
        <v>847</v>
      </c>
      <c r="C199" s="72" t="s">
        <v>919</v>
      </c>
      <c r="D199" s="72" t="s">
        <v>886</v>
      </c>
      <c r="E199" s="179">
        <v>30018</v>
      </c>
      <c r="F199" s="179">
        <v>0</v>
      </c>
      <c r="G199" s="179">
        <v>940</v>
      </c>
      <c r="H199" s="179">
        <v>1246</v>
      </c>
      <c r="I199" s="179">
        <v>0</v>
      </c>
      <c r="J199" s="179">
        <v>0</v>
      </c>
      <c r="K199" s="179">
        <v>10789</v>
      </c>
      <c r="L199" s="179">
        <v>4206</v>
      </c>
      <c r="M199" s="179">
        <v>4368</v>
      </c>
      <c r="N199" s="179">
        <v>0</v>
      </c>
      <c r="O199" s="179">
        <v>0</v>
      </c>
      <c r="P199" s="179">
        <v>0</v>
      </c>
      <c r="Q199" s="179">
        <v>23190</v>
      </c>
      <c r="R199" s="179">
        <v>74757</v>
      </c>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c r="DI199" s="75"/>
      <c r="DJ199" s="75"/>
      <c r="DK199" s="75"/>
      <c r="DL199" s="75"/>
      <c r="DM199" s="75"/>
      <c r="DN199" s="75"/>
      <c r="DO199" s="75"/>
      <c r="DP199" s="75"/>
      <c r="DQ199" s="75"/>
      <c r="DR199" s="75"/>
      <c r="DS199" s="75"/>
      <c r="DT199" s="75"/>
      <c r="DU199" s="75"/>
      <c r="DV199" s="75"/>
      <c r="DW199" s="75"/>
      <c r="DX199" s="75"/>
      <c r="DY199" s="75"/>
      <c r="DZ199" s="75"/>
      <c r="EA199" s="75"/>
      <c r="EB199" s="75"/>
      <c r="EC199" s="75"/>
      <c r="ED199" s="75"/>
      <c r="EE199" s="75"/>
      <c r="EF199" s="75"/>
      <c r="EG199" s="75"/>
      <c r="EH199" s="75"/>
      <c r="EI199" s="75"/>
      <c r="EJ199" s="75"/>
      <c r="EK199" s="75"/>
      <c r="EL199" s="75"/>
      <c r="EM199" s="75"/>
      <c r="EN199" s="75"/>
      <c r="EO199" s="75"/>
      <c r="EP199" s="75"/>
      <c r="EQ199" s="75"/>
      <c r="ER199" s="75"/>
      <c r="ES199" s="75"/>
      <c r="ET199" s="75"/>
      <c r="EU199" s="75"/>
      <c r="EV199" s="75"/>
      <c r="EW199" s="75"/>
      <c r="EX199" s="75"/>
      <c r="EY199" s="75"/>
      <c r="EZ199" s="75"/>
      <c r="FA199" s="75"/>
      <c r="FB199" s="75"/>
      <c r="FC199" s="75"/>
      <c r="FD199" s="75"/>
      <c r="FE199" s="75"/>
      <c r="FF199" s="75"/>
      <c r="FG199" s="75"/>
      <c r="FH199" s="75"/>
      <c r="FI199" s="75"/>
      <c r="FJ199" s="75"/>
      <c r="FK199" s="75"/>
      <c r="FL199" s="75"/>
      <c r="FM199" s="75"/>
      <c r="FN199" s="75"/>
      <c r="FO199" s="75"/>
      <c r="FP199" s="75"/>
      <c r="FQ199" s="75"/>
      <c r="FR199" s="75"/>
      <c r="FS199" s="75"/>
      <c r="FT199" s="75"/>
      <c r="FU199" s="75"/>
      <c r="FV199" s="75"/>
      <c r="FW199" s="75"/>
      <c r="FX199" s="75"/>
      <c r="FY199" s="75"/>
      <c r="FZ199" s="75"/>
      <c r="GA199" s="75"/>
      <c r="GB199" s="75"/>
      <c r="GC199" s="75"/>
      <c r="GD199" s="75"/>
    </row>
    <row r="200" spans="1:186" ht="12.75">
      <c r="A200" s="78" t="s">
        <v>497</v>
      </c>
      <c r="B200" s="78" t="s">
        <v>496</v>
      </c>
      <c r="C200" s="72" t="s">
        <v>919</v>
      </c>
      <c r="D200" s="72" t="s">
        <v>887</v>
      </c>
      <c r="E200" s="179">
        <v>61549</v>
      </c>
      <c r="F200" s="179">
        <v>0</v>
      </c>
      <c r="G200" s="179">
        <v>1321</v>
      </c>
      <c r="H200" s="179">
        <v>0</v>
      </c>
      <c r="I200" s="179">
        <v>0</v>
      </c>
      <c r="J200" s="179">
        <v>0</v>
      </c>
      <c r="K200" s="179">
        <v>7589</v>
      </c>
      <c r="L200" s="179">
        <v>0</v>
      </c>
      <c r="M200" s="179">
        <v>0</v>
      </c>
      <c r="N200" s="179">
        <v>10329</v>
      </c>
      <c r="O200" s="179">
        <v>0</v>
      </c>
      <c r="P200" s="179">
        <v>0</v>
      </c>
      <c r="Q200" s="179">
        <v>7327</v>
      </c>
      <c r="R200" s="179">
        <v>88115</v>
      </c>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75"/>
      <c r="DF200" s="75"/>
      <c r="DG200" s="75"/>
      <c r="DH200" s="75"/>
      <c r="DI200" s="75"/>
      <c r="DJ200" s="75"/>
      <c r="DK200" s="75"/>
      <c r="DL200" s="75"/>
      <c r="DM200" s="75"/>
      <c r="DN200" s="75"/>
      <c r="DO200" s="75"/>
      <c r="DP200" s="75"/>
      <c r="DQ200" s="75"/>
      <c r="DR200" s="75"/>
      <c r="DS200" s="75"/>
      <c r="DT200" s="75"/>
      <c r="DU200" s="75"/>
      <c r="DV200" s="75"/>
      <c r="DW200" s="75"/>
      <c r="DX200" s="75"/>
      <c r="DY200" s="75"/>
      <c r="DZ200" s="75"/>
      <c r="EA200" s="75"/>
      <c r="EB200" s="75"/>
      <c r="EC200" s="75"/>
      <c r="ED200" s="75"/>
      <c r="EE200" s="75"/>
      <c r="EF200" s="75"/>
      <c r="EG200" s="75"/>
      <c r="EH200" s="75"/>
      <c r="EI200" s="75"/>
      <c r="EJ200" s="75"/>
      <c r="EK200" s="75"/>
      <c r="EL200" s="75"/>
      <c r="EM200" s="75"/>
      <c r="EN200" s="75"/>
      <c r="EO200" s="75"/>
      <c r="EP200" s="75"/>
      <c r="EQ200" s="75"/>
      <c r="ER200" s="75"/>
      <c r="ES200" s="75"/>
      <c r="ET200" s="75"/>
      <c r="EU200" s="75"/>
      <c r="EV200" s="75"/>
      <c r="EW200" s="75"/>
      <c r="EX200" s="75"/>
      <c r="EY200" s="75"/>
      <c r="EZ200" s="75"/>
      <c r="FA200" s="75"/>
      <c r="FB200" s="75"/>
      <c r="FC200" s="75"/>
      <c r="FD200" s="75"/>
      <c r="FE200" s="75"/>
      <c r="FF200" s="75"/>
      <c r="FG200" s="75"/>
      <c r="FH200" s="75"/>
      <c r="FI200" s="75"/>
      <c r="FJ200" s="75"/>
      <c r="FK200" s="75"/>
      <c r="FL200" s="75"/>
      <c r="FM200" s="75"/>
      <c r="FN200" s="75"/>
      <c r="FO200" s="75"/>
      <c r="FP200" s="75"/>
      <c r="FQ200" s="75"/>
      <c r="FR200" s="75"/>
      <c r="FS200" s="75"/>
      <c r="FT200" s="75"/>
      <c r="FU200" s="75"/>
      <c r="FV200" s="75"/>
      <c r="FW200" s="75"/>
      <c r="FX200" s="75"/>
      <c r="FY200" s="75"/>
      <c r="FZ200" s="75"/>
      <c r="GA200" s="75"/>
      <c r="GB200" s="75"/>
      <c r="GC200" s="75"/>
      <c r="GD200" s="75"/>
    </row>
    <row r="201" spans="1:186" ht="12.75">
      <c r="A201" s="78" t="s">
        <v>151</v>
      </c>
      <c r="B201" s="78" t="s">
        <v>150</v>
      </c>
      <c r="C201" s="72" t="s">
        <v>919</v>
      </c>
      <c r="D201" s="72" t="s">
        <v>883</v>
      </c>
      <c r="E201" s="179">
        <v>187</v>
      </c>
      <c r="F201" s="179">
        <v>0</v>
      </c>
      <c r="G201" s="179">
        <v>0</v>
      </c>
      <c r="H201" s="179">
        <v>0</v>
      </c>
      <c r="I201" s="179">
        <v>0</v>
      </c>
      <c r="J201" s="179">
        <v>0</v>
      </c>
      <c r="K201" s="179">
        <v>432</v>
      </c>
      <c r="L201" s="179">
        <v>0</v>
      </c>
      <c r="M201" s="179">
        <v>0</v>
      </c>
      <c r="N201" s="179">
        <v>0</v>
      </c>
      <c r="O201" s="179">
        <v>0</v>
      </c>
      <c r="P201" s="179">
        <v>0</v>
      </c>
      <c r="Q201" s="179">
        <v>0</v>
      </c>
      <c r="R201" s="179">
        <v>619</v>
      </c>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c r="CY201" s="75"/>
      <c r="CZ201" s="75"/>
      <c r="DA201" s="75"/>
      <c r="DB201" s="75"/>
      <c r="DC201" s="75"/>
      <c r="DD201" s="75"/>
      <c r="DE201" s="75"/>
      <c r="DF201" s="75"/>
      <c r="DG201" s="75"/>
      <c r="DH201" s="75"/>
      <c r="DI201" s="75"/>
      <c r="DJ201" s="75"/>
      <c r="DK201" s="75"/>
      <c r="DL201" s="75"/>
      <c r="DM201" s="75"/>
      <c r="DN201" s="75"/>
      <c r="DO201" s="75"/>
      <c r="DP201" s="75"/>
      <c r="DQ201" s="75"/>
      <c r="DR201" s="75"/>
      <c r="DS201" s="75"/>
      <c r="DT201" s="75"/>
      <c r="DU201" s="75"/>
      <c r="DV201" s="75"/>
      <c r="DW201" s="75"/>
      <c r="DX201" s="75"/>
      <c r="DY201" s="75"/>
      <c r="DZ201" s="75"/>
      <c r="EA201" s="75"/>
      <c r="EB201" s="75"/>
      <c r="EC201" s="75"/>
      <c r="ED201" s="75"/>
      <c r="EE201" s="75"/>
      <c r="EF201" s="75"/>
      <c r="EG201" s="75"/>
      <c r="EH201" s="75"/>
      <c r="EI201" s="75"/>
      <c r="EJ201" s="75"/>
      <c r="EK201" s="75"/>
      <c r="EL201" s="75"/>
      <c r="EM201" s="75"/>
      <c r="EN201" s="75"/>
      <c r="EO201" s="75"/>
      <c r="EP201" s="75"/>
      <c r="EQ201" s="75"/>
      <c r="ER201" s="75"/>
      <c r="ES201" s="75"/>
      <c r="ET201" s="75"/>
      <c r="EU201" s="75"/>
      <c r="EV201" s="75"/>
      <c r="EW201" s="75"/>
      <c r="EX201" s="75"/>
      <c r="EY201" s="75"/>
      <c r="EZ201" s="75"/>
      <c r="FA201" s="75"/>
      <c r="FB201" s="75"/>
      <c r="FC201" s="75"/>
      <c r="FD201" s="75"/>
      <c r="FE201" s="75"/>
      <c r="FF201" s="75"/>
      <c r="FG201" s="75"/>
      <c r="FH201" s="75"/>
      <c r="FI201" s="75"/>
      <c r="FJ201" s="75"/>
      <c r="FK201" s="75"/>
      <c r="FL201" s="75"/>
      <c r="FM201" s="75"/>
      <c r="FN201" s="75"/>
      <c r="FO201" s="75"/>
      <c r="FP201" s="75"/>
      <c r="FQ201" s="75"/>
      <c r="FR201" s="75"/>
      <c r="FS201" s="75"/>
      <c r="FT201" s="75"/>
      <c r="FU201" s="75"/>
      <c r="FV201" s="75"/>
      <c r="FW201" s="75"/>
      <c r="FX201" s="75"/>
      <c r="FY201" s="75"/>
      <c r="FZ201" s="75"/>
      <c r="GA201" s="75"/>
      <c r="GB201" s="75"/>
      <c r="GC201" s="75"/>
      <c r="GD201" s="75"/>
    </row>
    <row r="202" spans="1:186" ht="12.75">
      <c r="A202" s="78" t="s">
        <v>294</v>
      </c>
      <c r="B202" s="78" t="s">
        <v>293</v>
      </c>
      <c r="C202" s="72" t="s">
        <v>919</v>
      </c>
      <c r="D202" s="72" t="s">
        <v>883</v>
      </c>
      <c r="E202" s="179">
        <v>100</v>
      </c>
      <c r="F202" s="179">
        <v>0</v>
      </c>
      <c r="G202" s="179">
        <v>121</v>
      </c>
      <c r="H202" s="179">
        <v>50</v>
      </c>
      <c r="I202" s="179">
        <v>0</v>
      </c>
      <c r="J202" s="179">
        <v>0</v>
      </c>
      <c r="K202" s="179">
        <v>1711</v>
      </c>
      <c r="L202" s="179">
        <v>0</v>
      </c>
      <c r="M202" s="179">
        <v>0</v>
      </c>
      <c r="N202" s="179">
        <v>0</v>
      </c>
      <c r="O202" s="179">
        <v>0</v>
      </c>
      <c r="P202" s="179">
        <v>0</v>
      </c>
      <c r="Q202" s="179">
        <v>0</v>
      </c>
      <c r="R202" s="179">
        <v>1982</v>
      </c>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c r="DI202" s="75"/>
      <c r="DJ202" s="75"/>
      <c r="DK202" s="75"/>
      <c r="DL202" s="75"/>
      <c r="DM202" s="75"/>
      <c r="DN202" s="75"/>
      <c r="DO202" s="75"/>
      <c r="DP202" s="75"/>
      <c r="DQ202" s="75"/>
      <c r="DR202" s="75"/>
      <c r="DS202" s="75"/>
      <c r="DT202" s="75"/>
      <c r="DU202" s="75"/>
      <c r="DV202" s="75"/>
      <c r="DW202" s="75"/>
      <c r="DX202" s="75"/>
      <c r="DY202" s="75"/>
      <c r="DZ202" s="75"/>
      <c r="EA202" s="75"/>
      <c r="EB202" s="75"/>
      <c r="EC202" s="75"/>
      <c r="ED202" s="75"/>
      <c r="EE202" s="75"/>
      <c r="EF202" s="75"/>
      <c r="EG202" s="75"/>
      <c r="EH202" s="75"/>
      <c r="EI202" s="75"/>
      <c r="EJ202" s="75"/>
      <c r="EK202" s="75"/>
      <c r="EL202" s="75"/>
      <c r="EM202" s="75"/>
      <c r="EN202" s="75"/>
      <c r="EO202" s="75"/>
      <c r="EP202" s="75"/>
      <c r="EQ202" s="75"/>
      <c r="ER202" s="75"/>
      <c r="ES202" s="75"/>
      <c r="ET202" s="75"/>
      <c r="EU202" s="75"/>
      <c r="EV202" s="75"/>
      <c r="EW202" s="75"/>
      <c r="EX202" s="75"/>
      <c r="EY202" s="75"/>
      <c r="EZ202" s="75"/>
      <c r="FA202" s="75"/>
      <c r="FB202" s="75"/>
      <c r="FC202" s="75"/>
      <c r="FD202" s="75"/>
      <c r="FE202" s="75"/>
      <c r="FF202" s="75"/>
      <c r="FG202" s="75"/>
      <c r="FH202" s="75"/>
      <c r="FI202" s="75"/>
      <c r="FJ202" s="75"/>
      <c r="FK202" s="75"/>
      <c r="FL202" s="75"/>
      <c r="FM202" s="75"/>
      <c r="FN202" s="75"/>
      <c r="FO202" s="75"/>
      <c r="FP202" s="75"/>
      <c r="FQ202" s="75"/>
      <c r="FR202" s="75"/>
      <c r="FS202" s="75"/>
      <c r="FT202" s="75"/>
      <c r="FU202" s="75"/>
      <c r="FV202" s="75"/>
      <c r="FW202" s="75"/>
      <c r="FX202" s="75"/>
      <c r="FY202" s="75"/>
      <c r="FZ202" s="75"/>
      <c r="GA202" s="75"/>
      <c r="GB202" s="75"/>
      <c r="GC202" s="75"/>
      <c r="GD202" s="75"/>
    </row>
    <row r="203" spans="1:186" ht="12.75">
      <c r="A203" s="78" t="s">
        <v>563</v>
      </c>
      <c r="B203" s="78" t="s">
        <v>562</v>
      </c>
      <c r="C203" s="72" t="s">
        <v>919</v>
      </c>
      <c r="D203" s="72" t="s">
        <v>883</v>
      </c>
      <c r="E203" s="179">
        <v>90</v>
      </c>
      <c r="F203" s="179">
        <v>0</v>
      </c>
      <c r="G203" s="179">
        <v>0</v>
      </c>
      <c r="H203" s="179">
        <v>0</v>
      </c>
      <c r="I203" s="179">
        <v>0</v>
      </c>
      <c r="J203" s="179">
        <v>0</v>
      </c>
      <c r="K203" s="179">
        <v>635</v>
      </c>
      <c r="L203" s="179">
        <v>0</v>
      </c>
      <c r="M203" s="179">
        <v>1377</v>
      </c>
      <c r="N203" s="179">
        <v>0</v>
      </c>
      <c r="O203" s="179">
        <v>0</v>
      </c>
      <c r="P203" s="179">
        <v>0</v>
      </c>
      <c r="Q203" s="179">
        <v>0</v>
      </c>
      <c r="R203" s="179">
        <v>2102</v>
      </c>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c r="CY203" s="75"/>
      <c r="CZ203" s="75"/>
      <c r="DA203" s="75"/>
      <c r="DB203" s="75"/>
      <c r="DC203" s="75"/>
      <c r="DD203" s="75"/>
      <c r="DE203" s="75"/>
      <c r="DF203" s="75"/>
      <c r="DG203" s="75"/>
      <c r="DH203" s="75"/>
      <c r="DI203" s="75"/>
      <c r="DJ203" s="75"/>
      <c r="DK203" s="75"/>
      <c r="DL203" s="75"/>
      <c r="DM203" s="75"/>
      <c r="DN203" s="75"/>
      <c r="DO203" s="75"/>
      <c r="DP203" s="75"/>
      <c r="DQ203" s="75"/>
      <c r="DR203" s="75"/>
      <c r="DS203" s="75"/>
      <c r="DT203" s="75"/>
      <c r="DU203" s="75"/>
      <c r="DV203" s="75"/>
      <c r="DW203" s="75"/>
      <c r="DX203" s="75"/>
      <c r="DY203" s="75"/>
      <c r="DZ203" s="75"/>
      <c r="EA203" s="75"/>
      <c r="EB203" s="75"/>
      <c r="EC203" s="75"/>
      <c r="ED203" s="75"/>
      <c r="EE203" s="75"/>
      <c r="EF203" s="75"/>
      <c r="EG203" s="75"/>
      <c r="EH203" s="75"/>
      <c r="EI203" s="75"/>
      <c r="EJ203" s="75"/>
      <c r="EK203" s="75"/>
      <c r="EL203" s="75"/>
      <c r="EM203" s="75"/>
      <c r="EN203" s="75"/>
      <c r="EO203" s="75"/>
      <c r="EP203" s="75"/>
      <c r="EQ203" s="75"/>
      <c r="ER203" s="75"/>
      <c r="ES203" s="75"/>
      <c r="ET203" s="75"/>
      <c r="EU203" s="75"/>
      <c r="EV203" s="75"/>
      <c r="EW203" s="75"/>
      <c r="EX203" s="75"/>
      <c r="EY203" s="75"/>
      <c r="EZ203" s="75"/>
      <c r="FA203" s="75"/>
      <c r="FB203" s="75"/>
      <c r="FC203" s="75"/>
      <c r="FD203" s="75"/>
      <c r="FE203" s="75"/>
      <c r="FF203" s="75"/>
      <c r="FG203" s="75"/>
      <c r="FH203" s="75"/>
      <c r="FI203" s="75"/>
      <c r="FJ203" s="75"/>
      <c r="FK203" s="75"/>
      <c r="FL203" s="75"/>
      <c r="FM203" s="75"/>
      <c r="FN203" s="75"/>
      <c r="FO203" s="75"/>
      <c r="FP203" s="75"/>
      <c r="FQ203" s="75"/>
      <c r="FR203" s="75"/>
      <c r="FS203" s="75"/>
      <c r="FT203" s="75"/>
      <c r="FU203" s="75"/>
      <c r="FV203" s="75"/>
      <c r="FW203" s="75"/>
      <c r="FX203" s="75"/>
      <c r="FY203" s="75"/>
      <c r="FZ203" s="75"/>
      <c r="GA203" s="75"/>
      <c r="GB203" s="75"/>
      <c r="GC203" s="75"/>
      <c r="GD203" s="75"/>
    </row>
    <row r="204" spans="1:186" ht="12.75">
      <c r="A204" s="78" t="s">
        <v>591</v>
      </c>
      <c r="B204" s="78" t="s">
        <v>590</v>
      </c>
      <c r="C204" s="72" t="s">
        <v>919</v>
      </c>
      <c r="D204" s="72" t="s">
        <v>883</v>
      </c>
      <c r="E204" s="179">
        <v>3248</v>
      </c>
      <c r="F204" s="179">
        <v>0</v>
      </c>
      <c r="G204" s="179">
        <v>1583</v>
      </c>
      <c r="H204" s="179">
        <v>250</v>
      </c>
      <c r="I204" s="179">
        <v>498</v>
      </c>
      <c r="J204" s="179">
        <v>0</v>
      </c>
      <c r="K204" s="179">
        <v>250</v>
      </c>
      <c r="L204" s="179">
        <v>0</v>
      </c>
      <c r="M204" s="179">
        <v>0</v>
      </c>
      <c r="N204" s="179">
        <v>5855</v>
      </c>
      <c r="O204" s="179">
        <v>0</v>
      </c>
      <c r="P204" s="179">
        <v>0</v>
      </c>
      <c r="Q204" s="179">
        <v>3608</v>
      </c>
      <c r="R204" s="179">
        <v>15292</v>
      </c>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c r="CY204" s="75"/>
      <c r="CZ204" s="75"/>
      <c r="DA204" s="75"/>
      <c r="DB204" s="75"/>
      <c r="DC204" s="75"/>
      <c r="DD204" s="75"/>
      <c r="DE204" s="75"/>
      <c r="DF204" s="75"/>
      <c r="DG204" s="75"/>
      <c r="DH204" s="75"/>
      <c r="DI204" s="75"/>
      <c r="DJ204" s="75"/>
      <c r="DK204" s="75"/>
      <c r="DL204" s="75"/>
      <c r="DM204" s="75"/>
      <c r="DN204" s="75"/>
      <c r="DO204" s="75"/>
      <c r="DP204" s="75"/>
      <c r="DQ204" s="75"/>
      <c r="DR204" s="75"/>
      <c r="DS204" s="75"/>
      <c r="DT204" s="75"/>
      <c r="DU204" s="75"/>
      <c r="DV204" s="75"/>
      <c r="DW204" s="75"/>
      <c r="DX204" s="75"/>
      <c r="DY204" s="75"/>
      <c r="DZ204" s="75"/>
      <c r="EA204" s="75"/>
      <c r="EB204" s="75"/>
      <c r="EC204" s="75"/>
      <c r="ED204" s="75"/>
      <c r="EE204" s="75"/>
      <c r="EF204" s="75"/>
      <c r="EG204" s="75"/>
      <c r="EH204" s="75"/>
      <c r="EI204" s="75"/>
      <c r="EJ204" s="75"/>
      <c r="EK204" s="75"/>
      <c r="EL204" s="75"/>
      <c r="EM204" s="75"/>
      <c r="EN204" s="75"/>
      <c r="EO204" s="75"/>
      <c r="EP204" s="75"/>
      <c r="EQ204" s="75"/>
      <c r="ER204" s="75"/>
      <c r="ES204" s="75"/>
      <c r="ET204" s="75"/>
      <c r="EU204" s="75"/>
      <c r="EV204" s="75"/>
      <c r="EW204" s="75"/>
      <c r="EX204" s="75"/>
      <c r="EY204" s="75"/>
      <c r="EZ204" s="75"/>
      <c r="FA204" s="75"/>
      <c r="FB204" s="75"/>
      <c r="FC204" s="75"/>
      <c r="FD204" s="75"/>
      <c r="FE204" s="75"/>
      <c r="FF204" s="75"/>
      <c r="FG204" s="75"/>
      <c r="FH204" s="75"/>
      <c r="FI204" s="75"/>
      <c r="FJ204" s="75"/>
      <c r="FK204" s="75"/>
      <c r="FL204" s="75"/>
      <c r="FM204" s="75"/>
      <c r="FN204" s="75"/>
      <c r="FO204" s="75"/>
      <c r="FP204" s="75"/>
      <c r="FQ204" s="75"/>
      <c r="FR204" s="75"/>
      <c r="FS204" s="75"/>
      <c r="FT204" s="75"/>
      <c r="FU204" s="75"/>
      <c r="FV204" s="75"/>
      <c r="FW204" s="75"/>
      <c r="FX204" s="75"/>
      <c r="FY204" s="75"/>
      <c r="FZ204" s="75"/>
      <c r="GA204" s="75"/>
      <c r="GB204" s="75"/>
      <c r="GC204" s="75"/>
      <c r="GD204" s="75"/>
    </row>
    <row r="205" spans="1:186" ht="12.75">
      <c r="A205" s="78" t="s">
        <v>310</v>
      </c>
      <c r="B205" s="78" t="s">
        <v>309</v>
      </c>
      <c r="C205" s="72" t="s">
        <v>919</v>
      </c>
      <c r="D205" s="72" t="s">
        <v>883</v>
      </c>
      <c r="E205" s="179">
        <v>234</v>
      </c>
      <c r="F205" s="179">
        <v>0</v>
      </c>
      <c r="G205" s="179">
        <v>210</v>
      </c>
      <c r="H205" s="179">
        <v>0</v>
      </c>
      <c r="I205" s="179">
        <v>0</v>
      </c>
      <c r="J205" s="179">
        <v>0</v>
      </c>
      <c r="K205" s="179">
        <v>122</v>
      </c>
      <c r="L205" s="179">
        <v>1056</v>
      </c>
      <c r="M205" s="179">
        <v>3314</v>
      </c>
      <c r="N205" s="179">
        <v>2305</v>
      </c>
      <c r="O205" s="179">
        <v>0</v>
      </c>
      <c r="P205" s="179">
        <v>0</v>
      </c>
      <c r="Q205" s="179">
        <v>310</v>
      </c>
      <c r="R205" s="179">
        <v>7551</v>
      </c>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c r="CY205" s="75"/>
      <c r="CZ205" s="75"/>
      <c r="DA205" s="75"/>
      <c r="DB205" s="75"/>
      <c r="DC205" s="75"/>
      <c r="DD205" s="75"/>
      <c r="DE205" s="75"/>
      <c r="DF205" s="75"/>
      <c r="DG205" s="75"/>
      <c r="DH205" s="75"/>
      <c r="DI205" s="75"/>
      <c r="DJ205" s="75"/>
      <c r="DK205" s="75"/>
      <c r="DL205" s="75"/>
      <c r="DM205" s="75"/>
      <c r="DN205" s="75"/>
      <c r="DO205" s="75"/>
      <c r="DP205" s="75"/>
      <c r="DQ205" s="75"/>
      <c r="DR205" s="75"/>
      <c r="DS205" s="75"/>
      <c r="DT205" s="75"/>
      <c r="DU205" s="75"/>
      <c r="DV205" s="75"/>
      <c r="DW205" s="75"/>
      <c r="DX205" s="75"/>
      <c r="DY205" s="75"/>
      <c r="DZ205" s="75"/>
      <c r="EA205" s="75"/>
      <c r="EB205" s="75"/>
      <c r="EC205" s="75"/>
      <c r="ED205" s="75"/>
      <c r="EE205" s="75"/>
      <c r="EF205" s="75"/>
      <c r="EG205" s="75"/>
      <c r="EH205" s="75"/>
      <c r="EI205" s="75"/>
      <c r="EJ205" s="75"/>
      <c r="EK205" s="75"/>
      <c r="EL205" s="75"/>
      <c r="EM205" s="75"/>
      <c r="EN205" s="75"/>
      <c r="EO205" s="75"/>
      <c r="EP205" s="75"/>
      <c r="EQ205" s="75"/>
      <c r="ER205" s="75"/>
      <c r="ES205" s="75"/>
      <c r="ET205" s="75"/>
      <c r="EU205" s="75"/>
      <c r="EV205" s="75"/>
      <c r="EW205" s="75"/>
      <c r="EX205" s="75"/>
      <c r="EY205" s="75"/>
      <c r="EZ205" s="75"/>
      <c r="FA205" s="75"/>
      <c r="FB205" s="75"/>
      <c r="FC205" s="75"/>
      <c r="FD205" s="75"/>
      <c r="FE205" s="75"/>
      <c r="FF205" s="75"/>
      <c r="FG205" s="75"/>
      <c r="FH205" s="75"/>
      <c r="FI205" s="75"/>
      <c r="FJ205" s="75"/>
      <c r="FK205" s="75"/>
      <c r="FL205" s="75"/>
      <c r="FM205" s="75"/>
      <c r="FN205" s="75"/>
      <c r="FO205" s="75"/>
      <c r="FP205" s="75"/>
      <c r="FQ205" s="75"/>
      <c r="FR205" s="75"/>
      <c r="FS205" s="75"/>
      <c r="FT205" s="75"/>
      <c r="FU205" s="75"/>
      <c r="FV205" s="75"/>
      <c r="FW205" s="75"/>
      <c r="FX205" s="75"/>
      <c r="FY205" s="75"/>
      <c r="FZ205" s="75"/>
      <c r="GA205" s="75"/>
      <c r="GB205" s="75"/>
      <c r="GC205" s="75"/>
      <c r="GD205" s="75"/>
    </row>
    <row r="206" spans="1:186" ht="12.75">
      <c r="A206" s="78" t="s">
        <v>585</v>
      </c>
      <c r="B206" s="78" t="s">
        <v>584</v>
      </c>
      <c r="C206" s="72" t="s">
        <v>919</v>
      </c>
      <c r="D206" s="72" t="s">
        <v>883</v>
      </c>
      <c r="E206" s="179">
        <v>200</v>
      </c>
      <c r="F206" s="179">
        <v>0</v>
      </c>
      <c r="G206" s="179">
        <v>0</v>
      </c>
      <c r="H206" s="179">
        <v>0</v>
      </c>
      <c r="I206" s="179">
        <v>0</v>
      </c>
      <c r="J206" s="179">
        <v>0</v>
      </c>
      <c r="K206" s="179">
        <v>50</v>
      </c>
      <c r="L206" s="179">
        <v>0</v>
      </c>
      <c r="M206" s="179">
        <v>0</v>
      </c>
      <c r="N206" s="179">
        <v>1184</v>
      </c>
      <c r="O206" s="179">
        <v>0</v>
      </c>
      <c r="P206" s="179">
        <v>0</v>
      </c>
      <c r="Q206" s="179">
        <v>0</v>
      </c>
      <c r="R206" s="179">
        <v>1434</v>
      </c>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75"/>
      <c r="EF206" s="75"/>
      <c r="EG206" s="75"/>
      <c r="EH206" s="75"/>
      <c r="EI206" s="75"/>
      <c r="EJ206" s="75"/>
      <c r="EK206" s="75"/>
      <c r="EL206" s="75"/>
      <c r="EM206" s="75"/>
      <c r="EN206" s="75"/>
      <c r="EO206" s="75"/>
      <c r="EP206" s="75"/>
      <c r="EQ206" s="75"/>
      <c r="ER206" s="75"/>
      <c r="ES206" s="75"/>
      <c r="ET206" s="75"/>
      <c r="EU206" s="75"/>
      <c r="EV206" s="75"/>
      <c r="EW206" s="75"/>
      <c r="EX206" s="75"/>
      <c r="EY206" s="75"/>
      <c r="EZ206" s="75"/>
      <c r="FA206" s="75"/>
      <c r="FB206" s="75"/>
      <c r="FC206" s="75"/>
      <c r="FD206" s="75"/>
      <c r="FE206" s="75"/>
      <c r="FF206" s="75"/>
      <c r="FG206" s="75"/>
      <c r="FH206" s="75"/>
      <c r="FI206" s="75"/>
      <c r="FJ206" s="75"/>
      <c r="FK206" s="75"/>
      <c r="FL206" s="75"/>
      <c r="FM206" s="75"/>
      <c r="FN206" s="75"/>
      <c r="FO206" s="75"/>
      <c r="FP206" s="75"/>
      <c r="FQ206" s="75"/>
      <c r="FR206" s="75"/>
      <c r="FS206" s="75"/>
      <c r="FT206" s="75"/>
      <c r="FU206" s="75"/>
      <c r="FV206" s="75"/>
      <c r="FW206" s="75"/>
      <c r="FX206" s="75"/>
      <c r="FY206" s="75"/>
      <c r="FZ206" s="75"/>
      <c r="GA206" s="75"/>
      <c r="GB206" s="75"/>
      <c r="GC206" s="75"/>
      <c r="GD206" s="75"/>
    </row>
    <row r="207" spans="1:186" ht="12.75">
      <c r="A207" s="78" t="s">
        <v>597</v>
      </c>
      <c r="B207" s="78" t="s">
        <v>596</v>
      </c>
      <c r="C207" s="72" t="s">
        <v>919</v>
      </c>
      <c r="D207" s="72" t="s">
        <v>883</v>
      </c>
      <c r="E207" s="179">
        <v>140</v>
      </c>
      <c r="F207" s="179">
        <v>0</v>
      </c>
      <c r="G207" s="179">
        <v>0</v>
      </c>
      <c r="H207" s="179">
        <v>0</v>
      </c>
      <c r="I207" s="179">
        <v>0</v>
      </c>
      <c r="J207" s="179">
        <v>0</v>
      </c>
      <c r="K207" s="179">
        <v>322</v>
      </c>
      <c r="L207" s="179">
        <v>0</v>
      </c>
      <c r="M207" s="179">
        <v>2967</v>
      </c>
      <c r="N207" s="179">
        <v>494</v>
      </c>
      <c r="O207" s="179">
        <v>0</v>
      </c>
      <c r="P207" s="179">
        <v>0</v>
      </c>
      <c r="Q207" s="179">
        <v>0</v>
      </c>
      <c r="R207" s="179">
        <v>3923</v>
      </c>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c r="CY207" s="75"/>
      <c r="CZ207" s="75"/>
      <c r="DA207" s="75"/>
      <c r="DB207" s="75"/>
      <c r="DC207" s="75"/>
      <c r="DD207" s="75"/>
      <c r="DE207" s="75"/>
      <c r="DF207" s="75"/>
      <c r="DG207" s="75"/>
      <c r="DH207" s="75"/>
      <c r="DI207" s="75"/>
      <c r="DJ207" s="75"/>
      <c r="DK207" s="75"/>
      <c r="DL207" s="75"/>
      <c r="DM207" s="75"/>
      <c r="DN207" s="75"/>
      <c r="DO207" s="75"/>
      <c r="DP207" s="75"/>
      <c r="DQ207" s="75"/>
      <c r="DR207" s="75"/>
      <c r="DS207" s="75"/>
      <c r="DT207" s="75"/>
      <c r="DU207" s="75"/>
      <c r="DV207" s="75"/>
      <c r="DW207" s="75"/>
      <c r="DX207" s="75"/>
      <c r="DY207" s="75"/>
      <c r="DZ207" s="75"/>
      <c r="EA207" s="75"/>
      <c r="EB207" s="75"/>
      <c r="EC207" s="75"/>
      <c r="ED207" s="75"/>
      <c r="EE207" s="75"/>
      <c r="EF207" s="75"/>
      <c r="EG207" s="75"/>
      <c r="EH207" s="75"/>
      <c r="EI207" s="75"/>
      <c r="EJ207" s="75"/>
      <c r="EK207" s="75"/>
      <c r="EL207" s="75"/>
      <c r="EM207" s="75"/>
      <c r="EN207" s="75"/>
      <c r="EO207" s="75"/>
      <c r="EP207" s="75"/>
      <c r="EQ207" s="75"/>
      <c r="ER207" s="75"/>
      <c r="ES207" s="75"/>
      <c r="ET207" s="75"/>
      <c r="EU207" s="75"/>
      <c r="EV207" s="75"/>
      <c r="EW207" s="75"/>
      <c r="EX207" s="75"/>
      <c r="EY207" s="75"/>
      <c r="EZ207" s="75"/>
      <c r="FA207" s="75"/>
      <c r="FB207" s="75"/>
      <c r="FC207" s="75"/>
      <c r="FD207" s="75"/>
      <c r="FE207" s="75"/>
      <c r="FF207" s="75"/>
      <c r="FG207" s="75"/>
      <c r="FH207" s="75"/>
      <c r="FI207" s="75"/>
      <c r="FJ207" s="75"/>
      <c r="FK207" s="75"/>
      <c r="FL207" s="75"/>
      <c r="FM207" s="75"/>
      <c r="FN207" s="75"/>
      <c r="FO207" s="75"/>
      <c r="FP207" s="75"/>
      <c r="FQ207" s="75"/>
      <c r="FR207" s="75"/>
      <c r="FS207" s="75"/>
      <c r="FT207" s="75"/>
      <c r="FU207" s="75"/>
      <c r="FV207" s="75"/>
      <c r="FW207" s="75"/>
      <c r="FX207" s="75"/>
      <c r="FY207" s="75"/>
      <c r="FZ207" s="75"/>
      <c r="GA207" s="75"/>
      <c r="GB207" s="75"/>
      <c r="GC207" s="75"/>
      <c r="GD207" s="75"/>
    </row>
    <row r="208" spans="1:186" ht="12.75">
      <c r="A208" s="78" t="s">
        <v>505</v>
      </c>
      <c r="B208" s="78" t="s">
        <v>504</v>
      </c>
      <c r="C208" s="72" t="s">
        <v>917</v>
      </c>
      <c r="D208" s="72" t="s">
        <v>887</v>
      </c>
      <c r="E208" s="179">
        <v>89845</v>
      </c>
      <c r="F208" s="179">
        <v>0</v>
      </c>
      <c r="G208" s="179">
        <v>5233</v>
      </c>
      <c r="H208" s="179">
        <v>0</v>
      </c>
      <c r="I208" s="179">
        <v>0</v>
      </c>
      <c r="J208" s="179">
        <v>0</v>
      </c>
      <c r="K208" s="179">
        <v>3900</v>
      </c>
      <c r="L208" s="179">
        <v>0</v>
      </c>
      <c r="M208" s="179">
        <v>0</v>
      </c>
      <c r="N208" s="179">
        <v>0</v>
      </c>
      <c r="O208" s="179">
        <v>0</v>
      </c>
      <c r="P208" s="179">
        <v>0</v>
      </c>
      <c r="Q208" s="179">
        <v>15202</v>
      </c>
      <c r="R208" s="179">
        <v>114180</v>
      </c>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c r="DI208" s="75"/>
      <c r="DJ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c r="ER208" s="75"/>
      <c r="ES208" s="75"/>
      <c r="ET208" s="75"/>
      <c r="EU208" s="75"/>
      <c r="EV208" s="75"/>
      <c r="EW208" s="75"/>
      <c r="EX208" s="75"/>
      <c r="EY208" s="75"/>
      <c r="EZ208" s="75"/>
      <c r="FA208" s="75"/>
      <c r="FB208" s="75"/>
      <c r="FC208" s="75"/>
      <c r="FD208" s="75"/>
      <c r="FE208" s="75"/>
      <c r="FF208" s="75"/>
      <c r="FG208" s="75"/>
      <c r="FH208" s="75"/>
      <c r="FI208" s="75"/>
      <c r="FJ208" s="75"/>
      <c r="FK208" s="75"/>
      <c r="FL208" s="75"/>
      <c r="FM208" s="75"/>
      <c r="FN208" s="75"/>
      <c r="FO208" s="75"/>
      <c r="FP208" s="75"/>
      <c r="FQ208" s="75"/>
      <c r="FR208" s="75"/>
      <c r="FS208" s="75"/>
      <c r="FT208" s="75"/>
      <c r="FU208" s="75"/>
      <c r="FV208" s="75"/>
      <c r="FW208" s="75"/>
      <c r="FX208" s="75"/>
      <c r="FY208" s="75"/>
      <c r="FZ208" s="75"/>
      <c r="GA208" s="75"/>
      <c r="GB208" s="75"/>
      <c r="GC208" s="75"/>
      <c r="GD208" s="75"/>
    </row>
    <row r="209" spans="1:186" ht="12.75">
      <c r="A209" s="78" t="s">
        <v>145</v>
      </c>
      <c r="B209" s="78" t="s">
        <v>144</v>
      </c>
      <c r="C209" s="72" t="s">
        <v>917</v>
      </c>
      <c r="D209" s="72" t="s">
        <v>883</v>
      </c>
      <c r="E209" s="179">
        <v>331</v>
      </c>
      <c r="F209" s="179">
        <v>0</v>
      </c>
      <c r="G209" s="179">
        <v>0</v>
      </c>
      <c r="H209" s="179">
        <v>0</v>
      </c>
      <c r="I209" s="179">
        <v>0</v>
      </c>
      <c r="J209" s="179">
        <v>0</v>
      </c>
      <c r="K209" s="179">
        <v>4</v>
      </c>
      <c r="L209" s="179">
        <v>2605</v>
      </c>
      <c r="M209" s="179">
        <v>3214</v>
      </c>
      <c r="N209" s="179">
        <v>0</v>
      </c>
      <c r="O209" s="179">
        <v>0</v>
      </c>
      <c r="P209" s="179">
        <v>0</v>
      </c>
      <c r="Q209" s="179">
        <v>215</v>
      </c>
      <c r="R209" s="179">
        <v>6369</v>
      </c>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c r="EJ209" s="75"/>
      <c r="EK209" s="75"/>
      <c r="EL209" s="75"/>
      <c r="EM209" s="75"/>
      <c r="EN209" s="75"/>
      <c r="EO209" s="75"/>
      <c r="EP209" s="75"/>
      <c r="EQ209" s="75"/>
      <c r="ER209" s="75"/>
      <c r="ES209" s="75"/>
      <c r="ET209" s="75"/>
      <c r="EU209" s="75"/>
      <c r="EV209" s="75"/>
      <c r="EW209" s="75"/>
      <c r="EX209" s="75"/>
      <c r="EY209" s="75"/>
      <c r="EZ209" s="75"/>
      <c r="FA209" s="75"/>
      <c r="FB209" s="75"/>
      <c r="FC209" s="75"/>
      <c r="FD209" s="75"/>
      <c r="FE209" s="75"/>
      <c r="FF209" s="75"/>
      <c r="FG209" s="75"/>
      <c r="FH209" s="75"/>
      <c r="FI209" s="75"/>
      <c r="FJ209" s="75"/>
      <c r="FK209" s="75"/>
      <c r="FL209" s="75"/>
      <c r="FM209" s="75"/>
      <c r="FN209" s="75"/>
      <c r="FO209" s="75"/>
      <c r="FP209" s="75"/>
      <c r="FQ209" s="75"/>
      <c r="FR209" s="75"/>
      <c r="FS209" s="75"/>
      <c r="FT209" s="75"/>
      <c r="FU209" s="75"/>
      <c r="FV209" s="75"/>
      <c r="FW209" s="75"/>
      <c r="FX209" s="75"/>
      <c r="FY209" s="75"/>
      <c r="FZ209" s="75"/>
      <c r="GA209" s="75"/>
      <c r="GB209" s="75"/>
      <c r="GC209" s="75"/>
      <c r="GD209" s="75"/>
    </row>
    <row r="210" spans="1:186" ht="12.75">
      <c r="A210" s="78" t="s">
        <v>169</v>
      </c>
      <c r="B210" s="78" t="s">
        <v>168</v>
      </c>
      <c r="C210" s="72" t="s">
        <v>917</v>
      </c>
      <c r="D210" s="72" t="s">
        <v>883</v>
      </c>
      <c r="E210" s="179">
        <v>141</v>
      </c>
      <c r="F210" s="179">
        <v>0</v>
      </c>
      <c r="G210" s="179">
        <v>64</v>
      </c>
      <c r="H210" s="179">
        <v>1488</v>
      </c>
      <c r="I210" s="179">
        <v>0</v>
      </c>
      <c r="J210" s="179">
        <v>0</v>
      </c>
      <c r="K210" s="179">
        <v>10065</v>
      </c>
      <c r="L210" s="179">
        <v>0</v>
      </c>
      <c r="M210" s="179">
        <v>0</v>
      </c>
      <c r="N210" s="179">
        <v>0</v>
      </c>
      <c r="O210" s="179">
        <v>0</v>
      </c>
      <c r="P210" s="179">
        <v>0</v>
      </c>
      <c r="Q210" s="179">
        <v>0</v>
      </c>
      <c r="R210" s="179">
        <v>11758</v>
      </c>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c r="DB210" s="75"/>
      <c r="DC210" s="75"/>
      <c r="DD210" s="75"/>
      <c r="DE210" s="75"/>
      <c r="DF210" s="75"/>
      <c r="DG210" s="75"/>
      <c r="DH210" s="75"/>
      <c r="DI210" s="75"/>
      <c r="DJ210" s="75"/>
      <c r="DK210" s="75"/>
      <c r="DL210" s="75"/>
      <c r="DM210" s="75"/>
      <c r="DN210" s="75"/>
      <c r="DO210" s="75"/>
      <c r="DP210" s="75"/>
      <c r="DQ210" s="75"/>
      <c r="DR210" s="75"/>
      <c r="DS210" s="75"/>
      <c r="DT210" s="75"/>
      <c r="DU210" s="75"/>
      <c r="DV210" s="75"/>
      <c r="DW210" s="75"/>
      <c r="DX210" s="75"/>
      <c r="DY210" s="75"/>
      <c r="DZ210" s="75"/>
      <c r="EA210" s="75"/>
      <c r="EB210" s="75"/>
      <c r="EC210" s="75"/>
      <c r="ED210" s="75"/>
      <c r="EE210" s="75"/>
      <c r="EF210" s="75"/>
      <c r="EG210" s="75"/>
      <c r="EH210" s="75"/>
      <c r="EI210" s="75"/>
      <c r="EJ210" s="75"/>
      <c r="EK210" s="75"/>
      <c r="EL210" s="75"/>
      <c r="EM210" s="75"/>
      <c r="EN210" s="75"/>
      <c r="EO210" s="75"/>
      <c r="EP210" s="75"/>
      <c r="EQ210" s="75"/>
      <c r="ER210" s="75"/>
      <c r="ES210" s="75"/>
      <c r="ET210" s="75"/>
      <c r="EU210" s="75"/>
      <c r="EV210" s="75"/>
      <c r="EW210" s="75"/>
      <c r="EX210" s="75"/>
      <c r="EY210" s="75"/>
      <c r="EZ210" s="75"/>
      <c r="FA210" s="75"/>
      <c r="FB210" s="75"/>
      <c r="FC210" s="75"/>
      <c r="FD210" s="75"/>
      <c r="FE210" s="75"/>
      <c r="FF210" s="75"/>
      <c r="FG210" s="75"/>
      <c r="FH210" s="75"/>
      <c r="FI210" s="75"/>
      <c r="FJ210" s="75"/>
      <c r="FK210" s="75"/>
      <c r="FL210" s="75"/>
      <c r="FM210" s="75"/>
      <c r="FN210" s="75"/>
      <c r="FO210" s="75"/>
      <c r="FP210" s="75"/>
      <c r="FQ210" s="75"/>
      <c r="FR210" s="75"/>
      <c r="FS210" s="75"/>
      <c r="FT210" s="75"/>
      <c r="FU210" s="75"/>
      <c r="FV210" s="75"/>
      <c r="FW210" s="75"/>
      <c r="FX210" s="75"/>
      <c r="FY210" s="75"/>
      <c r="FZ210" s="75"/>
      <c r="GA210" s="75"/>
      <c r="GB210" s="75"/>
      <c r="GC210" s="75"/>
      <c r="GD210" s="75"/>
    </row>
    <row r="211" spans="1:186" ht="12.75">
      <c r="A211" s="78" t="s">
        <v>217</v>
      </c>
      <c r="B211" s="78" t="s">
        <v>216</v>
      </c>
      <c r="C211" s="72" t="s">
        <v>917</v>
      </c>
      <c r="D211" s="72" t="s">
        <v>883</v>
      </c>
      <c r="E211" s="179">
        <v>170</v>
      </c>
      <c r="F211" s="179">
        <v>0</v>
      </c>
      <c r="G211" s="179">
        <v>0</v>
      </c>
      <c r="H211" s="179">
        <v>0</v>
      </c>
      <c r="I211" s="179">
        <v>0</v>
      </c>
      <c r="J211" s="179">
        <v>0</v>
      </c>
      <c r="K211" s="179">
        <v>3314</v>
      </c>
      <c r="L211" s="179">
        <v>0</v>
      </c>
      <c r="M211" s="179">
        <v>0</v>
      </c>
      <c r="N211" s="179">
        <v>0</v>
      </c>
      <c r="O211" s="179">
        <v>0</v>
      </c>
      <c r="P211" s="179">
        <v>0</v>
      </c>
      <c r="Q211" s="179">
        <v>678</v>
      </c>
      <c r="R211" s="179">
        <v>4162</v>
      </c>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c r="CY211" s="75"/>
      <c r="CZ211" s="75"/>
      <c r="DA211" s="75"/>
      <c r="DB211" s="75"/>
      <c r="DC211" s="75"/>
      <c r="DD211" s="75"/>
      <c r="DE211" s="75"/>
      <c r="DF211" s="75"/>
      <c r="DG211" s="75"/>
      <c r="DH211" s="75"/>
      <c r="DI211" s="75"/>
      <c r="DJ211" s="75"/>
      <c r="DK211" s="75"/>
      <c r="DL211" s="75"/>
      <c r="DM211" s="75"/>
      <c r="DN211" s="75"/>
      <c r="DO211" s="75"/>
      <c r="DP211" s="75"/>
      <c r="DQ211" s="75"/>
      <c r="DR211" s="75"/>
      <c r="DS211" s="75"/>
      <c r="DT211" s="75"/>
      <c r="DU211" s="75"/>
      <c r="DV211" s="75"/>
      <c r="DW211" s="75"/>
      <c r="DX211" s="75"/>
      <c r="DY211" s="75"/>
      <c r="DZ211" s="75"/>
      <c r="EA211" s="75"/>
      <c r="EB211" s="75"/>
      <c r="EC211" s="75"/>
      <c r="ED211" s="75"/>
      <c r="EE211" s="75"/>
      <c r="EF211" s="75"/>
      <c r="EG211" s="75"/>
      <c r="EH211" s="75"/>
      <c r="EI211" s="75"/>
      <c r="EJ211" s="75"/>
      <c r="EK211" s="75"/>
      <c r="EL211" s="75"/>
      <c r="EM211" s="75"/>
      <c r="EN211" s="75"/>
      <c r="EO211" s="75"/>
      <c r="EP211" s="75"/>
      <c r="EQ211" s="75"/>
      <c r="ER211" s="75"/>
      <c r="ES211" s="75"/>
      <c r="ET211" s="75"/>
      <c r="EU211" s="75"/>
      <c r="EV211" s="75"/>
      <c r="EW211" s="75"/>
      <c r="EX211" s="75"/>
      <c r="EY211" s="75"/>
      <c r="EZ211" s="75"/>
      <c r="FA211" s="75"/>
      <c r="FB211" s="75"/>
      <c r="FC211" s="75"/>
      <c r="FD211" s="75"/>
      <c r="FE211" s="75"/>
      <c r="FF211" s="75"/>
      <c r="FG211" s="75"/>
      <c r="FH211" s="75"/>
      <c r="FI211" s="75"/>
      <c r="FJ211" s="75"/>
      <c r="FK211" s="75"/>
      <c r="FL211" s="75"/>
      <c r="FM211" s="75"/>
      <c r="FN211" s="75"/>
      <c r="FO211" s="75"/>
      <c r="FP211" s="75"/>
      <c r="FQ211" s="75"/>
      <c r="FR211" s="75"/>
      <c r="FS211" s="75"/>
      <c r="FT211" s="75"/>
      <c r="FU211" s="75"/>
      <c r="FV211" s="75"/>
      <c r="FW211" s="75"/>
      <c r="FX211" s="75"/>
      <c r="FY211" s="75"/>
      <c r="FZ211" s="75"/>
      <c r="GA211" s="75"/>
      <c r="GB211" s="75"/>
      <c r="GC211" s="75"/>
      <c r="GD211" s="75"/>
    </row>
    <row r="212" spans="1:186" ht="12.75">
      <c r="A212" s="78" t="s">
        <v>366</v>
      </c>
      <c r="B212" s="78" t="s">
        <v>365</v>
      </c>
      <c r="C212" s="72" t="s">
        <v>917</v>
      </c>
      <c r="D212" s="72" t="s">
        <v>883</v>
      </c>
      <c r="E212" s="179">
        <v>215</v>
      </c>
      <c r="F212" s="179">
        <v>0</v>
      </c>
      <c r="G212" s="179">
        <v>16</v>
      </c>
      <c r="H212" s="179">
        <v>43</v>
      </c>
      <c r="I212" s="179">
        <v>0</v>
      </c>
      <c r="J212" s="179">
        <v>0</v>
      </c>
      <c r="K212" s="179">
        <v>200</v>
      </c>
      <c r="L212" s="179">
        <v>0</v>
      </c>
      <c r="M212" s="179">
        <v>2537</v>
      </c>
      <c r="N212" s="179">
        <v>0</v>
      </c>
      <c r="O212" s="179">
        <v>0</v>
      </c>
      <c r="P212" s="179">
        <v>0</v>
      </c>
      <c r="Q212" s="179">
        <v>2492</v>
      </c>
      <c r="R212" s="179">
        <v>5503</v>
      </c>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c r="ER212" s="75"/>
      <c r="ES212" s="75"/>
      <c r="ET212" s="75"/>
      <c r="EU212" s="75"/>
      <c r="EV212" s="75"/>
      <c r="EW212" s="75"/>
      <c r="EX212" s="75"/>
      <c r="EY212" s="75"/>
      <c r="EZ212" s="75"/>
      <c r="FA212" s="75"/>
      <c r="FB212" s="75"/>
      <c r="FC212" s="75"/>
      <c r="FD212" s="75"/>
      <c r="FE212" s="75"/>
      <c r="FF212" s="75"/>
      <c r="FG212" s="75"/>
      <c r="FH212" s="75"/>
      <c r="FI212" s="75"/>
      <c r="FJ212" s="75"/>
      <c r="FK212" s="75"/>
      <c r="FL212" s="75"/>
      <c r="FM212" s="75"/>
      <c r="FN212" s="75"/>
      <c r="FO212" s="75"/>
      <c r="FP212" s="75"/>
      <c r="FQ212" s="75"/>
      <c r="FR212" s="75"/>
      <c r="FS212" s="75"/>
      <c r="FT212" s="75"/>
      <c r="FU212" s="75"/>
      <c r="FV212" s="75"/>
      <c r="FW212" s="75"/>
      <c r="FX212" s="75"/>
      <c r="FY212" s="75"/>
      <c r="FZ212" s="75"/>
      <c r="GA212" s="75"/>
      <c r="GB212" s="75"/>
      <c r="GC212" s="75"/>
      <c r="GD212" s="75"/>
    </row>
    <row r="213" spans="1:186" ht="12.75">
      <c r="A213" s="78" t="s">
        <v>503</v>
      </c>
      <c r="B213" s="78" t="s">
        <v>502</v>
      </c>
      <c r="C213" s="72" t="s">
        <v>917</v>
      </c>
      <c r="D213" s="72" t="s">
        <v>883</v>
      </c>
      <c r="E213" s="179">
        <v>5015</v>
      </c>
      <c r="F213" s="179">
        <v>0</v>
      </c>
      <c r="G213" s="179">
        <v>0</v>
      </c>
      <c r="H213" s="179">
        <v>4886</v>
      </c>
      <c r="I213" s="179">
        <v>0</v>
      </c>
      <c r="J213" s="179">
        <v>0</v>
      </c>
      <c r="K213" s="179">
        <v>2949</v>
      </c>
      <c r="L213" s="179">
        <v>4805</v>
      </c>
      <c r="M213" s="179">
        <v>8245</v>
      </c>
      <c r="N213" s="179">
        <v>0</v>
      </c>
      <c r="O213" s="179">
        <v>0</v>
      </c>
      <c r="P213" s="179">
        <v>0</v>
      </c>
      <c r="Q213" s="179">
        <v>1279</v>
      </c>
      <c r="R213" s="179">
        <v>27179</v>
      </c>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5"/>
      <c r="EL213" s="75"/>
      <c r="EM213" s="75"/>
      <c r="EN213" s="75"/>
      <c r="EO213" s="75"/>
      <c r="EP213" s="75"/>
      <c r="EQ213" s="75"/>
      <c r="ER213" s="75"/>
      <c r="ES213" s="75"/>
      <c r="ET213" s="75"/>
      <c r="EU213" s="75"/>
      <c r="EV213" s="75"/>
      <c r="EW213" s="75"/>
      <c r="EX213" s="75"/>
      <c r="EY213" s="75"/>
      <c r="EZ213" s="75"/>
      <c r="FA213" s="75"/>
      <c r="FB213" s="75"/>
      <c r="FC213" s="75"/>
      <c r="FD213" s="75"/>
      <c r="FE213" s="75"/>
      <c r="FF213" s="75"/>
      <c r="FG213" s="75"/>
      <c r="FH213" s="75"/>
      <c r="FI213" s="75"/>
      <c r="FJ213" s="75"/>
      <c r="FK213" s="75"/>
      <c r="FL213" s="75"/>
      <c r="FM213" s="75"/>
      <c r="FN213" s="75"/>
      <c r="FO213" s="75"/>
      <c r="FP213" s="75"/>
      <c r="FQ213" s="75"/>
      <c r="FR213" s="75"/>
      <c r="FS213" s="75"/>
      <c r="FT213" s="75"/>
      <c r="FU213" s="75"/>
      <c r="FV213" s="75"/>
      <c r="FW213" s="75"/>
      <c r="FX213" s="75"/>
      <c r="FY213" s="75"/>
      <c r="FZ213" s="75"/>
      <c r="GA213" s="75"/>
      <c r="GB213" s="75"/>
      <c r="GC213" s="75"/>
      <c r="GD213" s="75"/>
    </row>
    <row r="214" spans="1:186" ht="12.75">
      <c r="A214" s="78" t="s">
        <v>631</v>
      </c>
      <c r="B214" s="78" t="s">
        <v>630</v>
      </c>
      <c r="C214" s="72" t="s">
        <v>917</v>
      </c>
      <c r="D214" s="72" t="s">
        <v>883</v>
      </c>
      <c r="E214" s="179">
        <v>139</v>
      </c>
      <c r="F214" s="179">
        <v>0</v>
      </c>
      <c r="G214" s="179">
        <v>0</v>
      </c>
      <c r="H214" s="179">
        <v>0</v>
      </c>
      <c r="I214" s="179">
        <v>0</v>
      </c>
      <c r="J214" s="179">
        <v>0</v>
      </c>
      <c r="K214" s="179">
        <v>4388</v>
      </c>
      <c r="L214" s="179">
        <v>0</v>
      </c>
      <c r="M214" s="179">
        <v>0</v>
      </c>
      <c r="N214" s="179">
        <v>176</v>
      </c>
      <c r="O214" s="179">
        <v>0</v>
      </c>
      <c r="P214" s="179">
        <v>0</v>
      </c>
      <c r="Q214" s="179">
        <v>0</v>
      </c>
      <c r="R214" s="179">
        <v>4703</v>
      </c>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5"/>
      <c r="EL214" s="75"/>
      <c r="EM214" s="75"/>
      <c r="EN214" s="75"/>
      <c r="EO214" s="75"/>
      <c r="EP214" s="75"/>
      <c r="EQ214" s="75"/>
      <c r="ER214" s="75"/>
      <c r="ES214" s="75"/>
      <c r="ET214" s="75"/>
      <c r="EU214" s="75"/>
      <c r="EV214" s="75"/>
      <c r="EW214" s="75"/>
      <c r="EX214" s="75"/>
      <c r="EY214" s="75"/>
      <c r="EZ214" s="75"/>
      <c r="FA214" s="75"/>
      <c r="FB214" s="75"/>
      <c r="FC214" s="75"/>
      <c r="FD214" s="75"/>
      <c r="FE214" s="75"/>
      <c r="FF214" s="75"/>
      <c r="FG214" s="75"/>
      <c r="FH214" s="75"/>
      <c r="FI214" s="75"/>
      <c r="FJ214" s="75"/>
      <c r="FK214" s="75"/>
      <c r="FL214" s="75"/>
      <c r="FM214" s="75"/>
      <c r="FN214" s="75"/>
      <c r="FO214" s="75"/>
      <c r="FP214" s="75"/>
      <c r="FQ214" s="75"/>
      <c r="FR214" s="75"/>
      <c r="FS214" s="75"/>
      <c r="FT214" s="75"/>
      <c r="FU214" s="75"/>
      <c r="FV214" s="75"/>
      <c r="FW214" s="75"/>
      <c r="FX214" s="75"/>
      <c r="FY214" s="75"/>
      <c r="FZ214" s="75"/>
      <c r="GA214" s="75"/>
      <c r="GB214" s="75"/>
      <c r="GC214" s="75"/>
      <c r="GD214" s="75"/>
    </row>
    <row r="215" spans="1:186" ht="12.75">
      <c r="A215" s="78" t="s">
        <v>776</v>
      </c>
      <c r="B215" s="78" t="s">
        <v>775</v>
      </c>
      <c r="C215" s="72" t="s">
        <v>917</v>
      </c>
      <c r="D215" s="72" t="s">
        <v>883</v>
      </c>
      <c r="E215" s="179">
        <v>403</v>
      </c>
      <c r="F215" s="179">
        <v>0</v>
      </c>
      <c r="G215" s="179">
        <v>0</v>
      </c>
      <c r="H215" s="179">
        <v>0</v>
      </c>
      <c r="I215" s="179">
        <v>75</v>
      </c>
      <c r="J215" s="179">
        <v>0</v>
      </c>
      <c r="K215" s="179">
        <v>2642</v>
      </c>
      <c r="L215" s="179">
        <v>0</v>
      </c>
      <c r="M215" s="179">
        <v>0</v>
      </c>
      <c r="N215" s="179">
        <v>0</v>
      </c>
      <c r="O215" s="179">
        <v>0</v>
      </c>
      <c r="P215" s="179">
        <v>0</v>
      </c>
      <c r="Q215" s="179">
        <v>0</v>
      </c>
      <c r="R215" s="179">
        <v>3120</v>
      </c>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c r="EN215" s="75"/>
      <c r="EO215" s="75"/>
      <c r="EP215" s="75"/>
      <c r="EQ215" s="75"/>
      <c r="ER215" s="75"/>
      <c r="ES215" s="75"/>
      <c r="ET215" s="75"/>
      <c r="EU215" s="75"/>
      <c r="EV215" s="75"/>
      <c r="EW215" s="75"/>
      <c r="EX215" s="75"/>
      <c r="EY215" s="75"/>
      <c r="EZ215" s="75"/>
      <c r="FA215" s="75"/>
      <c r="FB215" s="75"/>
      <c r="FC215" s="75"/>
      <c r="FD215" s="75"/>
      <c r="FE215" s="75"/>
      <c r="FF215" s="75"/>
      <c r="FG215" s="75"/>
      <c r="FH215" s="75"/>
      <c r="FI215" s="75"/>
      <c r="FJ215" s="75"/>
      <c r="FK215" s="75"/>
      <c r="FL215" s="75"/>
      <c r="FM215" s="75"/>
      <c r="FN215" s="75"/>
      <c r="FO215" s="75"/>
      <c r="FP215" s="75"/>
      <c r="FQ215" s="75"/>
      <c r="FR215" s="75"/>
      <c r="FS215" s="75"/>
      <c r="FT215" s="75"/>
      <c r="FU215" s="75"/>
      <c r="FV215" s="75"/>
      <c r="FW215" s="75"/>
      <c r="FX215" s="75"/>
      <c r="FY215" s="75"/>
      <c r="FZ215" s="75"/>
      <c r="GA215" s="75"/>
      <c r="GB215" s="75"/>
      <c r="GC215" s="75"/>
      <c r="GD215" s="75"/>
    </row>
    <row r="216" spans="1:186" ht="12.75">
      <c r="A216" s="79" t="s">
        <v>874</v>
      </c>
      <c r="B216" s="79" t="s">
        <v>873</v>
      </c>
      <c r="C216" s="72" t="s">
        <v>916</v>
      </c>
      <c r="D216" s="73" t="s">
        <v>886</v>
      </c>
      <c r="E216" s="179">
        <v>38675</v>
      </c>
      <c r="F216" s="179">
        <v>0</v>
      </c>
      <c r="G216" s="179">
        <v>135</v>
      </c>
      <c r="H216" s="179">
        <v>5403</v>
      </c>
      <c r="I216" s="179">
        <v>0</v>
      </c>
      <c r="J216" s="179">
        <v>0</v>
      </c>
      <c r="K216" s="179">
        <v>3350</v>
      </c>
      <c r="L216" s="179">
        <v>0</v>
      </c>
      <c r="M216" s="179">
        <v>5807</v>
      </c>
      <c r="N216" s="179">
        <v>0</v>
      </c>
      <c r="O216" s="179">
        <v>0</v>
      </c>
      <c r="P216" s="179">
        <v>0</v>
      </c>
      <c r="Q216" s="179">
        <v>174202</v>
      </c>
      <c r="R216" s="179">
        <v>227572</v>
      </c>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c r="EJ216" s="75"/>
      <c r="EK216" s="75"/>
      <c r="EL216" s="75"/>
      <c r="EM216" s="75"/>
      <c r="EN216" s="75"/>
      <c r="EO216" s="75"/>
      <c r="EP216" s="75"/>
      <c r="EQ216" s="75"/>
      <c r="ER216" s="75"/>
      <c r="ES216" s="75"/>
      <c r="ET216" s="75"/>
      <c r="EU216" s="75"/>
      <c r="EV216" s="75"/>
      <c r="EW216" s="75"/>
      <c r="EX216" s="75"/>
      <c r="EY216" s="75"/>
      <c r="EZ216" s="75"/>
      <c r="FA216" s="75"/>
      <c r="FB216" s="75"/>
      <c r="FC216" s="75"/>
      <c r="FD216" s="75"/>
      <c r="FE216" s="75"/>
      <c r="FF216" s="75"/>
      <c r="FG216" s="75"/>
      <c r="FH216" s="75"/>
      <c r="FI216" s="75"/>
      <c r="FJ216" s="75"/>
      <c r="FK216" s="75"/>
      <c r="FL216" s="75"/>
      <c r="FM216" s="75"/>
      <c r="FN216" s="75"/>
      <c r="FO216" s="75"/>
      <c r="FP216" s="75"/>
      <c r="FQ216" s="75"/>
      <c r="FR216" s="75"/>
      <c r="FS216" s="75"/>
      <c r="FT216" s="75"/>
      <c r="FU216" s="75"/>
      <c r="FV216" s="75"/>
      <c r="FW216" s="75"/>
      <c r="FX216" s="75"/>
      <c r="FY216" s="75"/>
      <c r="FZ216" s="75"/>
      <c r="GA216" s="75"/>
      <c r="GB216" s="75"/>
      <c r="GC216" s="75"/>
      <c r="GD216" s="75"/>
    </row>
    <row r="217" spans="1:186" ht="12.75">
      <c r="A217" s="78" t="s">
        <v>515</v>
      </c>
      <c r="B217" s="78" t="s">
        <v>514</v>
      </c>
      <c r="C217" s="72" t="s">
        <v>917</v>
      </c>
      <c r="D217" s="72" t="s">
        <v>886</v>
      </c>
      <c r="E217" s="179">
        <v>23233</v>
      </c>
      <c r="F217" s="179">
        <v>0</v>
      </c>
      <c r="G217" s="179">
        <v>2329</v>
      </c>
      <c r="H217" s="179">
        <v>0</v>
      </c>
      <c r="I217" s="179">
        <v>3098</v>
      </c>
      <c r="J217" s="179">
        <v>0</v>
      </c>
      <c r="K217" s="179">
        <v>9418</v>
      </c>
      <c r="L217" s="179">
        <v>480</v>
      </c>
      <c r="M217" s="179">
        <v>49982</v>
      </c>
      <c r="N217" s="179">
        <v>3359</v>
      </c>
      <c r="O217" s="179">
        <v>0</v>
      </c>
      <c r="P217" s="179">
        <v>0</v>
      </c>
      <c r="Q217" s="179">
        <v>51114</v>
      </c>
      <c r="R217" s="179">
        <v>143013</v>
      </c>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5"/>
      <c r="DF217" s="75"/>
      <c r="DG217" s="75"/>
      <c r="DH217" s="75"/>
      <c r="DI217" s="75"/>
      <c r="DJ217" s="75"/>
      <c r="DK217" s="75"/>
      <c r="DL217" s="75"/>
      <c r="DM217" s="75"/>
      <c r="DN217" s="75"/>
      <c r="DO217" s="75"/>
      <c r="DP217" s="75"/>
      <c r="DQ217" s="75"/>
      <c r="DR217" s="75"/>
      <c r="DS217" s="75"/>
      <c r="DT217" s="75"/>
      <c r="DU217" s="75"/>
      <c r="DV217" s="75"/>
      <c r="DW217" s="75"/>
      <c r="DX217" s="75"/>
      <c r="DY217" s="75"/>
      <c r="DZ217" s="75"/>
      <c r="EA217" s="75"/>
      <c r="EB217" s="75"/>
      <c r="EC217" s="75"/>
      <c r="ED217" s="75"/>
      <c r="EE217" s="75"/>
      <c r="EF217" s="75"/>
      <c r="EG217" s="75"/>
      <c r="EH217" s="75"/>
      <c r="EI217" s="75"/>
      <c r="EJ217" s="75"/>
      <c r="EK217" s="75"/>
      <c r="EL217" s="75"/>
      <c r="EM217" s="75"/>
      <c r="EN217" s="75"/>
      <c r="EO217" s="75"/>
      <c r="EP217" s="75"/>
      <c r="EQ217" s="75"/>
      <c r="ER217" s="75"/>
      <c r="ES217" s="75"/>
      <c r="ET217" s="75"/>
      <c r="EU217" s="75"/>
      <c r="EV217" s="75"/>
      <c r="EW217" s="75"/>
      <c r="EX217" s="75"/>
      <c r="EY217" s="75"/>
      <c r="EZ217" s="75"/>
      <c r="FA217" s="75"/>
      <c r="FB217" s="75"/>
      <c r="FC217" s="75"/>
      <c r="FD217" s="75"/>
      <c r="FE217" s="75"/>
      <c r="FF217" s="75"/>
      <c r="FG217" s="75"/>
      <c r="FH217" s="75"/>
      <c r="FI217" s="75"/>
      <c r="FJ217" s="75"/>
      <c r="FK217" s="75"/>
      <c r="FL217" s="75"/>
      <c r="FM217" s="75"/>
      <c r="FN217" s="75"/>
      <c r="FO217" s="75"/>
      <c r="FP217" s="75"/>
      <c r="FQ217" s="75"/>
      <c r="FR217" s="75"/>
      <c r="FS217" s="75"/>
      <c r="FT217" s="75"/>
      <c r="FU217" s="75"/>
      <c r="FV217" s="75"/>
      <c r="FW217" s="75"/>
      <c r="FX217" s="75"/>
      <c r="FY217" s="75"/>
      <c r="FZ217" s="75"/>
      <c r="GA217" s="75"/>
      <c r="GB217" s="75"/>
      <c r="GC217" s="75"/>
      <c r="GD217" s="75"/>
    </row>
    <row r="218" spans="1:186" ht="12.75">
      <c r="A218" s="78" t="s">
        <v>517</v>
      </c>
      <c r="B218" s="78" t="s">
        <v>516</v>
      </c>
      <c r="C218" s="72" t="s">
        <v>917</v>
      </c>
      <c r="D218" s="72" t="s">
        <v>887</v>
      </c>
      <c r="E218" s="179">
        <v>44747</v>
      </c>
      <c r="F218" s="179">
        <v>20</v>
      </c>
      <c r="G218" s="179">
        <v>5968</v>
      </c>
      <c r="H218" s="179">
        <v>1424</v>
      </c>
      <c r="I218" s="179">
        <v>0</v>
      </c>
      <c r="J218" s="179">
        <v>0</v>
      </c>
      <c r="K218" s="179">
        <v>0</v>
      </c>
      <c r="L218" s="179">
        <v>0</v>
      </c>
      <c r="M218" s="179">
        <v>0</v>
      </c>
      <c r="N218" s="179">
        <v>4371</v>
      </c>
      <c r="O218" s="179">
        <v>0</v>
      </c>
      <c r="P218" s="179">
        <v>0</v>
      </c>
      <c r="Q218" s="179">
        <v>64149</v>
      </c>
      <c r="R218" s="179">
        <v>120679</v>
      </c>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c r="CY218" s="75"/>
      <c r="CZ218" s="75"/>
      <c r="DA218" s="75"/>
      <c r="DB218" s="75"/>
      <c r="DC218" s="75"/>
      <c r="DD218" s="75"/>
      <c r="DE218" s="75"/>
      <c r="DF218" s="75"/>
      <c r="DG218" s="75"/>
      <c r="DH218" s="75"/>
      <c r="DI218" s="75"/>
      <c r="DJ218" s="75"/>
      <c r="DK218" s="75"/>
      <c r="DL218" s="75"/>
      <c r="DM218" s="75"/>
      <c r="DN218" s="75"/>
      <c r="DO218" s="75"/>
      <c r="DP218" s="75"/>
      <c r="DQ218" s="75"/>
      <c r="DR218" s="75"/>
      <c r="DS218" s="75"/>
      <c r="DT218" s="75"/>
      <c r="DU218" s="75"/>
      <c r="DV218" s="75"/>
      <c r="DW218" s="75"/>
      <c r="DX218" s="75"/>
      <c r="DY218" s="75"/>
      <c r="DZ218" s="75"/>
      <c r="EA218" s="75"/>
      <c r="EB218" s="75"/>
      <c r="EC218" s="75"/>
      <c r="ED218" s="75"/>
      <c r="EE218" s="75"/>
      <c r="EF218" s="75"/>
      <c r="EG218" s="75"/>
      <c r="EH218" s="75"/>
      <c r="EI218" s="75"/>
      <c r="EJ218" s="75"/>
      <c r="EK218" s="75"/>
      <c r="EL218" s="75"/>
      <c r="EM218" s="75"/>
      <c r="EN218" s="75"/>
      <c r="EO218" s="75"/>
      <c r="EP218" s="75"/>
      <c r="EQ218" s="75"/>
      <c r="ER218" s="75"/>
      <c r="ES218" s="75"/>
      <c r="ET218" s="75"/>
      <c r="EU218" s="75"/>
      <c r="EV218" s="75"/>
      <c r="EW218" s="75"/>
      <c r="EX218" s="75"/>
      <c r="EY218" s="75"/>
      <c r="EZ218" s="75"/>
      <c r="FA218" s="75"/>
      <c r="FB218" s="75"/>
      <c r="FC218" s="75"/>
      <c r="FD218" s="75"/>
      <c r="FE218" s="75"/>
      <c r="FF218" s="75"/>
      <c r="FG218" s="75"/>
      <c r="FH218" s="75"/>
      <c r="FI218" s="75"/>
      <c r="FJ218" s="75"/>
      <c r="FK218" s="75"/>
      <c r="FL218" s="75"/>
      <c r="FM218" s="75"/>
      <c r="FN218" s="75"/>
      <c r="FO218" s="75"/>
      <c r="FP218" s="75"/>
      <c r="FQ218" s="75"/>
      <c r="FR218" s="75"/>
      <c r="FS218" s="75"/>
      <c r="FT218" s="75"/>
      <c r="FU218" s="75"/>
      <c r="FV218" s="75"/>
      <c r="FW218" s="75"/>
      <c r="FX218" s="75"/>
      <c r="FY218" s="75"/>
      <c r="FZ218" s="75"/>
      <c r="GA218" s="75"/>
      <c r="GB218" s="75"/>
      <c r="GC218" s="75"/>
      <c r="GD218" s="75"/>
    </row>
    <row r="219" spans="1:186" ht="12.75">
      <c r="A219" s="78" t="s">
        <v>11</v>
      </c>
      <c r="B219" s="78" t="s">
        <v>10</v>
      </c>
      <c r="C219" s="72" t="s">
        <v>917</v>
      </c>
      <c r="D219" s="72" t="s">
        <v>883</v>
      </c>
      <c r="E219" s="179">
        <v>252</v>
      </c>
      <c r="F219" s="179">
        <v>0</v>
      </c>
      <c r="G219" s="179">
        <v>2872</v>
      </c>
      <c r="H219" s="179">
        <v>1954</v>
      </c>
      <c r="I219" s="179">
        <v>170</v>
      </c>
      <c r="J219" s="179">
        <v>0</v>
      </c>
      <c r="K219" s="179">
        <v>565</v>
      </c>
      <c r="L219" s="179">
        <v>5377</v>
      </c>
      <c r="M219" s="179">
        <v>0</v>
      </c>
      <c r="N219" s="179">
        <v>0</v>
      </c>
      <c r="O219" s="179">
        <v>0</v>
      </c>
      <c r="P219" s="179">
        <v>0</v>
      </c>
      <c r="Q219" s="179">
        <v>1830</v>
      </c>
      <c r="R219" s="179">
        <v>13020</v>
      </c>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75"/>
      <c r="EF219" s="75"/>
      <c r="EG219" s="75"/>
      <c r="EH219" s="75"/>
      <c r="EI219" s="75"/>
      <c r="EJ219" s="75"/>
      <c r="EK219" s="75"/>
      <c r="EL219" s="75"/>
      <c r="EM219" s="75"/>
      <c r="EN219" s="75"/>
      <c r="EO219" s="75"/>
      <c r="EP219" s="75"/>
      <c r="EQ219" s="75"/>
      <c r="ER219" s="75"/>
      <c r="ES219" s="75"/>
      <c r="ET219" s="75"/>
      <c r="EU219" s="75"/>
      <c r="EV219" s="75"/>
      <c r="EW219" s="75"/>
      <c r="EX219" s="75"/>
      <c r="EY219" s="75"/>
      <c r="EZ219" s="75"/>
      <c r="FA219" s="75"/>
      <c r="FB219" s="75"/>
      <c r="FC219" s="75"/>
      <c r="FD219" s="75"/>
      <c r="FE219" s="75"/>
      <c r="FF219" s="75"/>
      <c r="FG219" s="75"/>
      <c r="FH219" s="75"/>
      <c r="FI219" s="75"/>
      <c r="FJ219" s="75"/>
      <c r="FK219" s="75"/>
      <c r="FL219" s="75"/>
      <c r="FM219" s="75"/>
      <c r="FN219" s="75"/>
      <c r="FO219" s="75"/>
      <c r="FP219" s="75"/>
      <c r="FQ219" s="75"/>
      <c r="FR219" s="75"/>
      <c r="FS219" s="75"/>
      <c r="FT219" s="75"/>
      <c r="FU219" s="75"/>
      <c r="FV219" s="75"/>
      <c r="FW219" s="75"/>
      <c r="FX219" s="75"/>
      <c r="FY219" s="75"/>
      <c r="FZ219" s="75"/>
      <c r="GA219" s="75"/>
      <c r="GB219" s="75"/>
      <c r="GC219" s="75"/>
      <c r="GD219" s="75"/>
    </row>
    <row r="220" spans="1:186" ht="12.75">
      <c r="A220" s="78" t="s">
        <v>35</v>
      </c>
      <c r="B220" s="78" t="s">
        <v>34</v>
      </c>
      <c r="C220" s="72" t="s">
        <v>917</v>
      </c>
      <c r="D220" s="72" t="s">
        <v>883</v>
      </c>
      <c r="E220" s="179">
        <v>3845</v>
      </c>
      <c r="F220" s="179">
        <v>845</v>
      </c>
      <c r="G220" s="179">
        <v>0</v>
      </c>
      <c r="H220" s="179">
        <v>165</v>
      </c>
      <c r="I220" s="179">
        <v>0</v>
      </c>
      <c r="J220" s="179">
        <v>0</v>
      </c>
      <c r="K220" s="179">
        <v>4451</v>
      </c>
      <c r="L220" s="179">
        <v>1308</v>
      </c>
      <c r="M220" s="179">
        <v>5000</v>
      </c>
      <c r="N220" s="179">
        <v>0</v>
      </c>
      <c r="O220" s="179">
        <v>1500</v>
      </c>
      <c r="P220" s="179">
        <v>0</v>
      </c>
      <c r="Q220" s="179">
        <v>1503</v>
      </c>
      <c r="R220" s="179">
        <v>18617</v>
      </c>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c r="CY220" s="75"/>
      <c r="CZ220" s="75"/>
      <c r="DA220" s="75"/>
      <c r="DB220" s="75"/>
      <c r="DC220" s="75"/>
      <c r="DD220" s="75"/>
      <c r="DE220" s="75"/>
      <c r="DF220" s="75"/>
      <c r="DG220" s="75"/>
      <c r="DH220" s="75"/>
      <c r="DI220" s="75"/>
      <c r="DJ220" s="75"/>
      <c r="DK220" s="75"/>
      <c r="DL220" s="75"/>
      <c r="DM220" s="75"/>
      <c r="DN220" s="75"/>
      <c r="DO220" s="75"/>
      <c r="DP220" s="75"/>
      <c r="DQ220" s="75"/>
      <c r="DR220" s="75"/>
      <c r="DS220" s="75"/>
      <c r="DT220" s="75"/>
      <c r="DU220" s="75"/>
      <c r="DV220" s="75"/>
      <c r="DW220" s="75"/>
      <c r="DX220" s="75"/>
      <c r="DY220" s="75"/>
      <c r="DZ220" s="75"/>
      <c r="EA220" s="75"/>
      <c r="EB220" s="75"/>
      <c r="EC220" s="75"/>
      <c r="ED220" s="75"/>
      <c r="EE220" s="75"/>
      <c r="EF220" s="75"/>
      <c r="EG220" s="75"/>
      <c r="EH220" s="75"/>
      <c r="EI220" s="75"/>
      <c r="EJ220" s="75"/>
      <c r="EK220" s="75"/>
      <c r="EL220" s="75"/>
      <c r="EM220" s="75"/>
      <c r="EN220" s="75"/>
      <c r="EO220" s="75"/>
      <c r="EP220" s="75"/>
      <c r="EQ220" s="75"/>
      <c r="ER220" s="75"/>
      <c r="ES220" s="75"/>
      <c r="ET220" s="75"/>
      <c r="EU220" s="75"/>
      <c r="EV220" s="75"/>
      <c r="EW220" s="75"/>
      <c r="EX220" s="75"/>
      <c r="EY220" s="75"/>
      <c r="EZ220" s="75"/>
      <c r="FA220" s="75"/>
      <c r="FB220" s="75"/>
      <c r="FC220" s="75"/>
      <c r="FD220" s="75"/>
      <c r="FE220" s="75"/>
      <c r="FF220" s="75"/>
      <c r="FG220" s="75"/>
      <c r="FH220" s="75"/>
      <c r="FI220" s="75"/>
      <c r="FJ220" s="75"/>
      <c r="FK220" s="75"/>
      <c r="FL220" s="75"/>
      <c r="FM220" s="75"/>
      <c r="FN220" s="75"/>
      <c r="FO220" s="75"/>
      <c r="FP220" s="75"/>
      <c r="FQ220" s="75"/>
      <c r="FR220" s="75"/>
      <c r="FS220" s="75"/>
      <c r="FT220" s="75"/>
      <c r="FU220" s="75"/>
      <c r="FV220" s="75"/>
      <c r="FW220" s="75"/>
      <c r="FX220" s="75"/>
      <c r="FY220" s="75"/>
      <c r="FZ220" s="75"/>
      <c r="GA220" s="75"/>
      <c r="GB220" s="75"/>
      <c r="GC220" s="75"/>
      <c r="GD220" s="75"/>
    </row>
    <row r="221" spans="1:186" ht="12.75">
      <c r="A221" s="78" t="s">
        <v>83</v>
      </c>
      <c r="B221" s="78" t="s">
        <v>82</v>
      </c>
      <c r="C221" s="72" t="s">
        <v>917</v>
      </c>
      <c r="D221" s="72" t="s">
        <v>883</v>
      </c>
      <c r="E221" s="179">
        <v>288</v>
      </c>
      <c r="F221" s="179">
        <v>0</v>
      </c>
      <c r="G221" s="179">
        <v>281</v>
      </c>
      <c r="H221" s="179">
        <v>485</v>
      </c>
      <c r="I221" s="179">
        <v>0</v>
      </c>
      <c r="J221" s="179">
        <v>0</v>
      </c>
      <c r="K221" s="179">
        <v>1084</v>
      </c>
      <c r="L221" s="179">
        <v>1632</v>
      </c>
      <c r="M221" s="179">
        <v>3984</v>
      </c>
      <c r="N221" s="179">
        <v>597</v>
      </c>
      <c r="O221" s="179">
        <v>0</v>
      </c>
      <c r="P221" s="179">
        <v>0</v>
      </c>
      <c r="Q221" s="179">
        <v>2050</v>
      </c>
      <c r="R221" s="179">
        <v>10401</v>
      </c>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c r="CY221" s="75"/>
      <c r="CZ221" s="75"/>
      <c r="DA221" s="75"/>
      <c r="DB221" s="75"/>
      <c r="DC221" s="75"/>
      <c r="DD221" s="75"/>
      <c r="DE221" s="75"/>
      <c r="DF221" s="75"/>
      <c r="DG221" s="75"/>
      <c r="DH221" s="75"/>
      <c r="DI221" s="75"/>
      <c r="DJ221" s="75"/>
      <c r="DK221" s="75"/>
      <c r="DL221" s="75"/>
      <c r="DM221" s="75"/>
      <c r="DN221" s="75"/>
      <c r="DO221" s="75"/>
      <c r="DP221" s="75"/>
      <c r="DQ221" s="75"/>
      <c r="DR221" s="75"/>
      <c r="DS221" s="75"/>
      <c r="DT221" s="75"/>
      <c r="DU221" s="75"/>
      <c r="DV221" s="75"/>
      <c r="DW221" s="75"/>
      <c r="DX221" s="75"/>
      <c r="DY221" s="75"/>
      <c r="DZ221" s="75"/>
      <c r="EA221" s="75"/>
      <c r="EB221" s="75"/>
      <c r="EC221" s="75"/>
      <c r="ED221" s="75"/>
      <c r="EE221" s="75"/>
      <c r="EF221" s="75"/>
      <c r="EG221" s="75"/>
      <c r="EH221" s="75"/>
      <c r="EI221" s="75"/>
      <c r="EJ221" s="75"/>
      <c r="EK221" s="75"/>
      <c r="EL221" s="75"/>
      <c r="EM221" s="75"/>
      <c r="EN221" s="75"/>
      <c r="EO221" s="75"/>
      <c r="EP221" s="75"/>
      <c r="EQ221" s="75"/>
      <c r="ER221" s="75"/>
      <c r="ES221" s="75"/>
      <c r="ET221" s="75"/>
      <c r="EU221" s="75"/>
      <c r="EV221" s="75"/>
      <c r="EW221" s="75"/>
      <c r="EX221" s="75"/>
      <c r="EY221" s="75"/>
      <c r="EZ221" s="75"/>
      <c r="FA221" s="75"/>
      <c r="FB221" s="75"/>
      <c r="FC221" s="75"/>
      <c r="FD221" s="75"/>
      <c r="FE221" s="75"/>
      <c r="FF221" s="75"/>
      <c r="FG221" s="75"/>
      <c r="FH221" s="75"/>
      <c r="FI221" s="75"/>
      <c r="FJ221" s="75"/>
      <c r="FK221" s="75"/>
      <c r="FL221" s="75"/>
      <c r="FM221" s="75"/>
      <c r="FN221" s="75"/>
      <c r="FO221" s="75"/>
      <c r="FP221" s="75"/>
      <c r="FQ221" s="75"/>
      <c r="FR221" s="75"/>
      <c r="FS221" s="75"/>
      <c r="FT221" s="75"/>
      <c r="FU221" s="75"/>
      <c r="FV221" s="75"/>
      <c r="FW221" s="75"/>
      <c r="FX221" s="75"/>
      <c r="FY221" s="75"/>
      <c r="FZ221" s="75"/>
      <c r="GA221" s="75"/>
      <c r="GB221" s="75"/>
      <c r="GC221" s="75"/>
      <c r="GD221" s="75"/>
    </row>
    <row r="222" spans="1:186" ht="12.75">
      <c r="A222" s="78" t="s">
        <v>264</v>
      </c>
      <c r="B222" s="78" t="s">
        <v>263</v>
      </c>
      <c r="C222" s="72" t="s">
        <v>917</v>
      </c>
      <c r="D222" s="72" t="s">
        <v>883</v>
      </c>
      <c r="E222" s="179">
        <v>953</v>
      </c>
      <c r="F222" s="179">
        <v>0</v>
      </c>
      <c r="G222" s="179">
        <v>0</v>
      </c>
      <c r="H222" s="179">
        <v>0</v>
      </c>
      <c r="I222" s="179">
        <v>0</v>
      </c>
      <c r="J222" s="179">
        <v>0</v>
      </c>
      <c r="K222" s="179">
        <v>132</v>
      </c>
      <c r="L222" s="179">
        <v>0</v>
      </c>
      <c r="M222" s="179">
        <v>0</v>
      </c>
      <c r="N222" s="179">
        <v>0</v>
      </c>
      <c r="O222" s="179">
        <v>0</v>
      </c>
      <c r="P222" s="179">
        <v>0</v>
      </c>
      <c r="Q222" s="179">
        <v>2873</v>
      </c>
      <c r="R222" s="179">
        <v>3958</v>
      </c>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c r="CY222" s="75"/>
      <c r="CZ222" s="75"/>
      <c r="DA222" s="75"/>
      <c r="DB222" s="75"/>
      <c r="DC222" s="75"/>
      <c r="DD222" s="75"/>
      <c r="DE222" s="75"/>
      <c r="DF222" s="75"/>
      <c r="DG222" s="75"/>
      <c r="DH222" s="75"/>
      <c r="DI222" s="75"/>
      <c r="DJ222" s="75"/>
      <c r="DK222" s="75"/>
      <c r="DL222" s="75"/>
      <c r="DM222" s="75"/>
      <c r="DN222" s="75"/>
      <c r="DO222" s="75"/>
      <c r="DP222" s="75"/>
      <c r="DQ222" s="75"/>
      <c r="DR222" s="75"/>
      <c r="DS222" s="75"/>
      <c r="DT222" s="75"/>
      <c r="DU222" s="75"/>
      <c r="DV222" s="75"/>
      <c r="DW222" s="75"/>
      <c r="DX222" s="75"/>
      <c r="DY222" s="75"/>
      <c r="DZ222" s="75"/>
      <c r="EA222" s="75"/>
      <c r="EB222" s="75"/>
      <c r="EC222" s="75"/>
      <c r="ED222" s="75"/>
      <c r="EE222" s="75"/>
      <c r="EF222" s="75"/>
      <c r="EG222" s="75"/>
      <c r="EH222" s="75"/>
      <c r="EI222" s="75"/>
      <c r="EJ222" s="75"/>
      <c r="EK222" s="75"/>
      <c r="EL222" s="75"/>
      <c r="EM222" s="75"/>
      <c r="EN222" s="75"/>
      <c r="EO222" s="75"/>
      <c r="EP222" s="75"/>
      <c r="EQ222" s="75"/>
      <c r="ER222" s="75"/>
      <c r="ES222" s="75"/>
      <c r="ET222" s="75"/>
      <c r="EU222" s="75"/>
      <c r="EV222" s="75"/>
      <c r="EW222" s="75"/>
      <c r="EX222" s="75"/>
      <c r="EY222" s="75"/>
      <c r="EZ222" s="75"/>
      <c r="FA222" s="75"/>
      <c r="FB222" s="75"/>
      <c r="FC222" s="75"/>
      <c r="FD222" s="75"/>
      <c r="FE222" s="75"/>
      <c r="FF222" s="75"/>
      <c r="FG222" s="75"/>
      <c r="FH222" s="75"/>
      <c r="FI222" s="75"/>
      <c r="FJ222" s="75"/>
      <c r="FK222" s="75"/>
      <c r="FL222" s="75"/>
      <c r="FM222" s="75"/>
      <c r="FN222" s="75"/>
      <c r="FO222" s="75"/>
      <c r="FP222" s="75"/>
      <c r="FQ222" s="75"/>
      <c r="FR222" s="75"/>
      <c r="FS222" s="75"/>
      <c r="FT222" s="75"/>
      <c r="FU222" s="75"/>
      <c r="FV222" s="75"/>
      <c r="FW222" s="75"/>
      <c r="FX222" s="75"/>
      <c r="FY222" s="75"/>
      <c r="FZ222" s="75"/>
      <c r="GA222" s="75"/>
      <c r="GB222" s="75"/>
      <c r="GC222" s="75"/>
      <c r="GD222" s="75"/>
    </row>
    <row r="223" spans="1:186" ht="12.75">
      <c r="A223" s="78" t="s">
        <v>426</v>
      </c>
      <c r="B223" s="78" t="s">
        <v>425</v>
      </c>
      <c r="C223" s="72" t="s">
        <v>917</v>
      </c>
      <c r="D223" s="72" t="s">
        <v>883</v>
      </c>
      <c r="E223" s="179">
        <v>1693</v>
      </c>
      <c r="F223" s="179">
        <v>1369</v>
      </c>
      <c r="G223" s="179">
        <v>221</v>
      </c>
      <c r="H223" s="179">
        <v>0</v>
      </c>
      <c r="I223" s="179">
        <v>0</v>
      </c>
      <c r="J223" s="179">
        <v>0</v>
      </c>
      <c r="K223" s="179">
        <v>3348</v>
      </c>
      <c r="L223" s="179">
        <v>292</v>
      </c>
      <c r="M223" s="179">
        <v>4299</v>
      </c>
      <c r="N223" s="179">
        <v>1461</v>
      </c>
      <c r="O223" s="179">
        <v>0</v>
      </c>
      <c r="P223" s="179">
        <v>0</v>
      </c>
      <c r="Q223" s="179">
        <v>438</v>
      </c>
      <c r="R223" s="179">
        <v>13121</v>
      </c>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c r="CY223" s="75"/>
      <c r="CZ223" s="75"/>
      <c r="DA223" s="75"/>
      <c r="DB223" s="75"/>
      <c r="DC223" s="75"/>
      <c r="DD223" s="75"/>
      <c r="DE223" s="75"/>
      <c r="DF223" s="75"/>
      <c r="DG223" s="75"/>
      <c r="DH223" s="75"/>
      <c r="DI223" s="75"/>
      <c r="DJ223" s="75"/>
      <c r="DK223" s="75"/>
      <c r="DL223" s="75"/>
      <c r="DM223" s="75"/>
      <c r="DN223" s="75"/>
      <c r="DO223" s="75"/>
      <c r="DP223" s="75"/>
      <c r="DQ223" s="75"/>
      <c r="DR223" s="75"/>
      <c r="DS223" s="75"/>
      <c r="DT223" s="75"/>
      <c r="DU223" s="75"/>
      <c r="DV223" s="75"/>
      <c r="DW223" s="75"/>
      <c r="DX223" s="75"/>
      <c r="DY223" s="75"/>
      <c r="DZ223" s="75"/>
      <c r="EA223" s="75"/>
      <c r="EB223" s="75"/>
      <c r="EC223" s="75"/>
      <c r="ED223" s="75"/>
      <c r="EE223" s="75"/>
      <c r="EF223" s="75"/>
      <c r="EG223" s="75"/>
      <c r="EH223" s="75"/>
      <c r="EI223" s="75"/>
      <c r="EJ223" s="75"/>
      <c r="EK223" s="75"/>
      <c r="EL223" s="75"/>
      <c r="EM223" s="75"/>
      <c r="EN223" s="75"/>
      <c r="EO223" s="75"/>
      <c r="EP223" s="75"/>
      <c r="EQ223" s="75"/>
      <c r="ER223" s="75"/>
      <c r="ES223" s="75"/>
      <c r="ET223" s="75"/>
      <c r="EU223" s="75"/>
      <c r="EV223" s="75"/>
      <c r="EW223" s="75"/>
      <c r="EX223" s="75"/>
      <c r="EY223" s="75"/>
      <c r="EZ223" s="75"/>
      <c r="FA223" s="75"/>
      <c r="FB223" s="75"/>
      <c r="FC223" s="75"/>
      <c r="FD223" s="75"/>
      <c r="FE223" s="75"/>
      <c r="FF223" s="75"/>
      <c r="FG223" s="75"/>
      <c r="FH223" s="75"/>
      <c r="FI223" s="75"/>
      <c r="FJ223" s="75"/>
      <c r="FK223" s="75"/>
      <c r="FL223" s="75"/>
      <c r="FM223" s="75"/>
      <c r="FN223" s="75"/>
      <c r="FO223" s="75"/>
      <c r="FP223" s="75"/>
      <c r="FQ223" s="75"/>
      <c r="FR223" s="75"/>
      <c r="FS223" s="75"/>
      <c r="FT223" s="75"/>
      <c r="FU223" s="75"/>
      <c r="FV223" s="75"/>
      <c r="FW223" s="75"/>
      <c r="FX223" s="75"/>
      <c r="FY223" s="75"/>
      <c r="FZ223" s="75"/>
      <c r="GA223" s="75"/>
      <c r="GB223" s="75"/>
      <c r="GC223" s="75"/>
      <c r="GD223" s="75"/>
    </row>
    <row r="224" spans="1:186" ht="12.75">
      <c r="A224" s="78" t="s">
        <v>457</v>
      </c>
      <c r="B224" s="78" t="s">
        <v>456</v>
      </c>
      <c r="C224" s="72" t="s">
        <v>917</v>
      </c>
      <c r="D224" s="72" t="s">
        <v>883</v>
      </c>
      <c r="E224" s="179">
        <v>712</v>
      </c>
      <c r="F224" s="179">
        <v>0</v>
      </c>
      <c r="G224" s="179">
        <v>63</v>
      </c>
      <c r="H224" s="179">
        <v>0</v>
      </c>
      <c r="I224" s="179">
        <v>1281</v>
      </c>
      <c r="J224" s="179">
        <v>0</v>
      </c>
      <c r="K224" s="179">
        <v>1822</v>
      </c>
      <c r="L224" s="179">
        <v>0</v>
      </c>
      <c r="M224" s="179">
        <v>6404</v>
      </c>
      <c r="N224" s="179">
        <v>225</v>
      </c>
      <c r="O224" s="179">
        <v>0</v>
      </c>
      <c r="P224" s="179">
        <v>0</v>
      </c>
      <c r="Q224" s="179">
        <v>1276</v>
      </c>
      <c r="R224" s="179">
        <v>11783</v>
      </c>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c r="CR224" s="75"/>
      <c r="CS224" s="75"/>
      <c r="CT224" s="75"/>
      <c r="CU224" s="75"/>
      <c r="CV224" s="75"/>
      <c r="CW224" s="75"/>
      <c r="CX224" s="75"/>
      <c r="CY224" s="75"/>
      <c r="CZ224" s="75"/>
      <c r="DA224" s="75"/>
      <c r="DB224" s="75"/>
      <c r="DC224" s="75"/>
      <c r="DD224" s="75"/>
      <c r="DE224" s="75"/>
      <c r="DF224" s="75"/>
      <c r="DG224" s="75"/>
      <c r="DH224" s="75"/>
      <c r="DI224" s="75"/>
      <c r="DJ224" s="75"/>
      <c r="DK224" s="75"/>
      <c r="DL224" s="75"/>
      <c r="DM224" s="75"/>
      <c r="DN224" s="75"/>
      <c r="DO224" s="75"/>
      <c r="DP224" s="75"/>
      <c r="DQ224" s="75"/>
      <c r="DR224" s="75"/>
      <c r="DS224" s="75"/>
      <c r="DT224" s="75"/>
      <c r="DU224" s="75"/>
      <c r="DV224" s="75"/>
      <c r="DW224" s="75"/>
      <c r="DX224" s="75"/>
      <c r="DY224" s="75"/>
      <c r="DZ224" s="75"/>
      <c r="EA224" s="75"/>
      <c r="EB224" s="75"/>
      <c r="EC224" s="75"/>
      <c r="ED224" s="75"/>
      <c r="EE224" s="75"/>
      <c r="EF224" s="75"/>
      <c r="EG224" s="75"/>
      <c r="EH224" s="75"/>
      <c r="EI224" s="75"/>
      <c r="EJ224" s="75"/>
      <c r="EK224" s="75"/>
      <c r="EL224" s="75"/>
      <c r="EM224" s="75"/>
      <c r="EN224" s="75"/>
      <c r="EO224" s="75"/>
      <c r="EP224" s="75"/>
      <c r="EQ224" s="75"/>
      <c r="ER224" s="75"/>
      <c r="ES224" s="75"/>
      <c r="ET224" s="75"/>
      <c r="EU224" s="75"/>
      <c r="EV224" s="75"/>
      <c r="EW224" s="75"/>
      <c r="EX224" s="75"/>
      <c r="EY224" s="75"/>
      <c r="EZ224" s="75"/>
      <c r="FA224" s="75"/>
      <c r="FB224" s="75"/>
      <c r="FC224" s="75"/>
      <c r="FD224" s="75"/>
      <c r="FE224" s="75"/>
      <c r="FF224" s="75"/>
      <c r="FG224" s="75"/>
      <c r="FH224" s="75"/>
      <c r="FI224" s="75"/>
      <c r="FJ224" s="75"/>
      <c r="FK224" s="75"/>
      <c r="FL224" s="75"/>
      <c r="FM224" s="75"/>
      <c r="FN224" s="75"/>
      <c r="FO224" s="75"/>
      <c r="FP224" s="75"/>
      <c r="FQ224" s="75"/>
      <c r="FR224" s="75"/>
      <c r="FS224" s="75"/>
      <c r="FT224" s="75"/>
      <c r="FU224" s="75"/>
      <c r="FV224" s="75"/>
      <c r="FW224" s="75"/>
      <c r="FX224" s="75"/>
      <c r="FY224" s="75"/>
      <c r="FZ224" s="75"/>
      <c r="GA224" s="75"/>
      <c r="GB224" s="75"/>
      <c r="GC224" s="75"/>
      <c r="GD224" s="75"/>
    </row>
    <row r="225" spans="1:186" ht="12.75">
      <c r="A225" s="78" t="s">
        <v>579</v>
      </c>
      <c r="B225" s="78" t="s">
        <v>578</v>
      </c>
      <c r="C225" s="72" t="s">
        <v>917</v>
      </c>
      <c r="D225" s="72" t="s">
        <v>883</v>
      </c>
      <c r="E225" s="179">
        <v>870</v>
      </c>
      <c r="F225" s="179">
        <v>0</v>
      </c>
      <c r="G225" s="179">
        <v>642</v>
      </c>
      <c r="H225" s="179">
        <v>0</v>
      </c>
      <c r="I225" s="179">
        <v>0</v>
      </c>
      <c r="J225" s="179">
        <v>0</v>
      </c>
      <c r="K225" s="179">
        <v>3391</v>
      </c>
      <c r="L225" s="179">
        <v>0</v>
      </c>
      <c r="M225" s="179">
        <v>0</v>
      </c>
      <c r="N225" s="179">
        <v>861</v>
      </c>
      <c r="O225" s="179">
        <v>0</v>
      </c>
      <c r="P225" s="179">
        <v>0</v>
      </c>
      <c r="Q225" s="179">
        <v>0</v>
      </c>
      <c r="R225" s="179">
        <v>5764</v>
      </c>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c r="CY225" s="75"/>
      <c r="CZ225" s="75"/>
      <c r="DA225" s="75"/>
      <c r="DB225" s="75"/>
      <c r="DC225" s="75"/>
      <c r="DD225" s="75"/>
      <c r="DE225" s="75"/>
      <c r="DF225" s="75"/>
      <c r="DG225" s="75"/>
      <c r="DH225" s="75"/>
      <c r="DI225" s="75"/>
      <c r="DJ225" s="75"/>
      <c r="DK225" s="75"/>
      <c r="DL225" s="75"/>
      <c r="DM225" s="75"/>
      <c r="DN225" s="75"/>
      <c r="DO225" s="75"/>
      <c r="DP225" s="75"/>
      <c r="DQ225" s="75"/>
      <c r="DR225" s="75"/>
      <c r="DS225" s="75"/>
      <c r="DT225" s="75"/>
      <c r="DU225" s="75"/>
      <c r="DV225" s="75"/>
      <c r="DW225" s="75"/>
      <c r="DX225" s="75"/>
      <c r="DY225" s="75"/>
      <c r="DZ225" s="75"/>
      <c r="EA225" s="75"/>
      <c r="EB225" s="75"/>
      <c r="EC225" s="75"/>
      <c r="ED225" s="75"/>
      <c r="EE225" s="75"/>
      <c r="EF225" s="75"/>
      <c r="EG225" s="75"/>
      <c r="EH225" s="75"/>
      <c r="EI225" s="75"/>
      <c r="EJ225" s="75"/>
      <c r="EK225" s="75"/>
      <c r="EL225" s="75"/>
      <c r="EM225" s="75"/>
      <c r="EN225" s="75"/>
      <c r="EO225" s="75"/>
      <c r="EP225" s="75"/>
      <c r="EQ225" s="75"/>
      <c r="ER225" s="75"/>
      <c r="ES225" s="75"/>
      <c r="ET225" s="75"/>
      <c r="EU225" s="75"/>
      <c r="EV225" s="75"/>
      <c r="EW225" s="75"/>
      <c r="EX225" s="75"/>
      <c r="EY225" s="75"/>
      <c r="EZ225" s="75"/>
      <c r="FA225" s="75"/>
      <c r="FB225" s="75"/>
      <c r="FC225" s="75"/>
      <c r="FD225" s="75"/>
      <c r="FE225" s="75"/>
      <c r="FF225" s="75"/>
      <c r="FG225" s="75"/>
      <c r="FH225" s="75"/>
      <c r="FI225" s="75"/>
      <c r="FJ225" s="75"/>
      <c r="FK225" s="75"/>
      <c r="FL225" s="75"/>
      <c r="FM225" s="75"/>
      <c r="FN225" s="75"/>
      <c r="FO225" s="75"/>
      <c r="FP225" s="75"/>
      <c r="FQ225" s="75"/>
      <c r="FR225" s="75"/>
      <c r="FS225" s="75"/>
      <c r="FT225" s="75"/>
      <c r="FU225" s="75"/>
      <c r="FV225" s="75"/>
      <c r="FW225" s="75"/>
      <c r="FX225" s="75"/>
      <c r="FY225" s="75"/>
      <c r="FZ225" s="75"/>
      <c r="GA225" s="75"/>
      <c r="GB225" s="75"/>
      <c r="GC225" s="75"/>
      <c r="GD225" s="75"/>
    </row>
    <row r="226" spans="1:186" ht="12.75">
      <c r="A226" s="78" t="s">
        <v>531</v>
      </c>
      <c r="B226" s="78" t="s">
        <v>530</v>
      </c>
      <c r="C226" s="72" t="s">
        <v>914</v>
      </c>
      <c r="D226" s="72" t="s">
        <v>887</v>
      </c>
      <c r="E226" s="179">
        <v>46253</v>
      </c>
      <c r="F226" s="179">
        <v>0</v>
      </c>
      <c r="G226" s="179">
        <v>5597</v>
      </c>
      <c r="H226" s="179">
        <v>775</v>
      </c>
      <c r="I226" s="179">
        <v>0</v>
      </c>
      <c r="J226" s="179">
        <v>0</v>
      </c>
      <c r="K226" s="179">
        <v>0</v>
      </c>
      <c r="L226" s="179">
        <v>0</v>
      </c>
      <c r="M226" s="179">
        <v>0</v>
      </c>
      <c r="N226" s="179">
        <v>668</v>
      </c>
      <c r="O226" s="179">
        <v>0</v>
      </c>
      <c r="P226" s="179">
        <v>0</v>
      </c>
      <c r="Q226" s="179">
        <v>2339</v>
      </c>
      <c r="R226" s="179">
        <v>55632</v>
      </c>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c r="CR226" s="75"/>
      <c r="CS226" s="75"/>
      <c r="CT226" s="75"/>
      <c r="CU226" s="75"/>
      <c r="CV226" s="75"/>
      <c r="CW226" s="75"/>
      <c r="CX226" s="75"/>
      <c r="CY226" s="75"/>
      <c r="CZ226" s="75"/>
      <c r="DA226" s="75"/>
      <c r="DB226" s="75"/>
      <c r="DC226" s="75"/>
      <c r="DD226" s="75"/>
      <c r="DE226" s="75"/>
      <c r="DF226" s="75"/>
      <c r="DG226" s="75"/>
      <c r="DH226" s="75"/>
      <c r="DI226" s="75"/>
      <c r="DJ226" s="75"/>
      <c r="DK226" s="75"/>
      <c r="DL226" s="75"/>
      <c r="DM226" s="75"/>
      <c r="DN226" s="75"/>
      <c r="DO226" s="75"/>
      <c r="DP226" s="75"/>
      <c r="DQ226" s="75"/>
      <c r="DR226" s="75"/>
      <c r="DS226" s="75"/>
      <c r="DT226" s="75"/>
      <c r="DU226" s="75"/>
      <c r="DV226" s="75"/>
      <c r="DW226" s="75"/>
      <c r="DX226" s="75"/>
      <c r="DY226" s="75"/>
      <c r="DZ226" s="75"/>
      <c r="EA226" s="75"/>
      <c r="EB226" s="75"/>
      <c r="EC226" s="75"/>
      <c r="ED226" s="75"/>
      <c r="EE226" s="75"/>
      <c r="EF226" s="75"/>
      <c r="EG226" s="75"/>
      <c r="EH226" s="75"/>
      <c r="EI226" s="75"/>
      <c r="EJ226" s="75"/>
      <c r="EK226" s="75"/>
      <c r="EL226" s="75"/>
      <c r="EM226" s="75"/>
      <c r="EN226" s="75"/>
      <c r="EO226" s="75"/>
      <c r="EP226" s="75"/>
      <c r="EQ226" s="75"/>
      <c r="ER226" s="75"/>
      <c r="ES226" s="75"/>
      <c r="ET226" s="75"/>
      <c r="EU226" s="75"/>
      <c r="EV226" s="75"/>
      <c r="EW226" s="75"/>
      <c r="EX226" s="75"/>
      <c r="EY226" s="75"/>
      <c r="EZ226" s="75"/>
      <c r="FA226" s="75"/>
      <c r="FB226" s="75"/>
      <c r="FC226" s="75"/>
      <c r="FD226" s="75"/>
      <c r="FE226" s="75"/>
      <c r="FF226" s="75"/>
      <c r="FG226" s="75"/>
      <c r="FH226" s="75"/>
      <c r="FI226" s="75"/>
      <c r="FJ226" s="75"/>
      <c r="FK226" s="75"/>
      <c r="FL226" s="75"/>
      <c r="FM226" s="75"/>
      <c r="FN226" s="75"/>
      <c r="FO226" s="75"/>
      <c r="FP226" s="75"/>
      <c r="FQ226" s="75"/>
      <c r="FR226" s="75"/>
      <c r="FS226" s="75"/>
      <c r="FT226" s="75"/>
      <c r="FU226" s="75"/>
      <c r="FV226" s="75"/>
      <c r="FW226" s="75"/>
      <c r="FX226" s="75"/>
      <c r="FY226" s="75"/>
      <c r="FZ226" s="75"/>
      <c r="GA226" s="75"/>
      <c r="GB226" s="75"/>
      <c r="GC226" s="75"/>
      <c r="GD226" s="75"/>
    </row>
    <row r="227" spans="1:186" ht="12.75">
      <c r="A227" s="78" t="s">
        <v>119</v>
      </c>
      <c r="B227" s="78" t="s">
        <v>118</v>
      </c>
      <c r="C227" s="72" t="s">
        <v>914</v>
      </c>
      <c r="D227" s="72" t="s">
        <v>883</v>
      </c>
      <c r="E227" s="179">
        <v>375</v>
      </c>
      <c r="F227" s="179">
        <v>0</v>
      </c>
      <c r="G227" s="179">
        <v>0</v>
      </c>
      <c r="H227" s="179">
        <v>0</v>
      </c>
      <c r="I227" s="179">
        <v>0</v>
      </c>
      <c r="J227" s="179">
        <v>0</v>
      </c>
      <c r="K227" s="179">
        <v>11785</v>
      </c>
      <c r="L227" s="179">
        <v>0</v>
      </c>
      <c r="M227" s="179">
        <v>0</v>
      </c>
      <c r="N227" s="179">
        <v>0</v>
      </c>
      <c r="O227" s="179">
        <v>0</v>
      </c>
      <c r="P227" s="179">
        <v>0</v>
      </c>
      <c r="Q227" s="179">
        <v>0</v>
      </c>
      <c r="R227" s="179">
        <v>12160</v>
      </c>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c r="CY227" s="75"/>
      <c r="CZ227" s="75"/>
      <c r="DA227" s="75"/>
      <c r="DB227" s="75"/>
      <c r="DC227" s="75"/>
      <c r="DD227" s="75"/>
      <c r="DE227" s="75"/>
      <c r="DF227" s="75"/>
      <c r="DG227" s="75"/>
      <c r="DH227" s="75"/>
      <c r="DI227" s="75"/>
      <c r="DJ227" s="75"/>
      <c r="DK227" s="75"/>
      <c r="DL227" s="75"/>
      <c r="DM227" s="75"/>
      <c r="DN227" s="75"/>
      <c r="DO227" s="75"/>
      <c r="DP227" s="75"/>
      <c r="DQ227" s="75"/>
      <c r="DR227" s="75"/>
      <c r="DS227" s="75"/>
      <c r="DT227" s="75"/>
      <c r="DU227" s="75"/>
      <c r="DV227" s="75"/>
      <c r="DW227" s="75"/>
      <c r="DX227" s="75"/>
      <c r="DY227" s="75"/>
      <c r="DZ227" s="75"/>
      <c r="EA227" s="75"/>
      <c r="EB227" s="75"/>
      <c r="EC227" s="75"/>
      <c r="ED227" s="75"/>
      <c r="EE227" s="75"/>
      <c r="EF227" s="75"/>
      <c r="EG227" s="75"/>
      <c r="EH227" s="75"/>
      <c r="EI227" s="75"/>
      <c r="EJ227" s="75"/>
      <c r="EK227" s="75"/>
      <c r="EL227" s="75"/>
      <c r="EM227" s="75"/>
      <c r="EN227" s="75"/>
      <c r="EO227" s="75"/>
      <c r="EP227" s="75"/>
      <c r="EQ227" s="75"/>
      <c r="ER227" s="75"/>
      <c r="ES227" s="75"/>
      <c r="ET227" s="75"/>
      <c r="EU227" s="75"/>
      <c r="EV227" s="75"/>
      <c r="EW227" s="75"/>
      <c r="EX227" s="75"/>
      <c r="EY227" s="75"/>
      <c r="EZ227" s="75"/>
      <c r="FA227" s="75"/>
      <c r="FB227" s="75"/>
      <c r="FC227" s="75"/>
      <c r="FD227" s="75"/>
      <c r="FE227" s="75"/>
      <c r="FF227" s="75"/>
      <c r="FG227" s="75"/>
      <c r="FH227" s="75"/>
      <c r="FI227" s="75"/>
      <c r="FJ227" s="75"/>
      <c r="FK227" s="75"/>
      <c r="FL227" s="75"/>
      <c r="FM227" s="75"/>
      <c r="FN227" s="75"/>
      <c r="FO227" s="75"/>
      <c r="FP227" s="75"/>
      <c r="FQ227" s="75"/>
      <c r="FR227" s="75"/>
      <c r="FS227" s="75"/>
      <c r="FT227" s="75"/>
      <c r="FU227" s="75"/>
      <c r="FV227" s="75"/>
      <c r="FW227" s="75"/>
      <c r="FX227" s="75"/>
      <c r="FY227" s="75"/>
      <c r="FZ227" s="75"/>
      <c r="GA227" s="75"/>
      <c r="GB227" s="75"/>
      <c r="GC227" s="75"/>
      <c r="GD227" s="75"/>
    </row>
    <row r="228" spans="1:186" ht="12.75">
      <c r="A228" s="78" t="s">
        <v>529</v>
      </c>
      <c r="B228" s="78" t="s">
        <v>528</v>
      </c>
      <c r="C228" s="72" t="s">
        <v>914</v>
      </c>
      <c r="D228" s="72" t="s">
        <v>883</v>
      </c>
      <c r="E228" s="179">
        <v>1142</v>
      </c>
      <c r="F228" s="179">
        <v>0</v>
      </c>
      <c r="G228" s="179">
        <v>1177</v>
      </c>
      <c r="H228" s="179">
        <v>0</v>
      </c>
      <c r="I228" s="179">
        <v>0</v>
      </c>
      <c r="J228" s="179">
        <v>0</v>
      </c>
      <c r="K228" s="179">
        <v>15796</v>
      </c>
      <c r="L228" s="179">
        <v>1100</v>
      </c>
      <c r="M228" s="179">
        <v>5200</v>
      </c>
      <c r="N228" s="179">
        <v>2222</v>
      </c>
      <c r="O228" s="179">
        <v>0</v>
      </c>
      <c r="P228" s="179">
        <v>0</v>
      </c>
      <c r="Q228" s="179">
        <v>6605</v>
      </c>
      <c r="R228" s="179">
        <v>33242</v>
      </c>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c r="CR228" s="75"/>
      <c r="CS228" s="75"/>
      <c r="CT228" s="75"/>
      <c r="CU228" s="75"/>
      <c r="CV228" s="75"/>
      <c r="CW228" s="75"/>
      <c r="CX228" s="75"/>
      <c r="CY228" s="75"/>
      <c r="CZ228" s="75"/>
      <c r="DA228" s="75"/>
      <c r="DB228" s="75"/>
      <c r="DC228" s="75"/>
      <c r="DD228" s="75"/>
      <c r="DE228" s="75"/>
      <c r="DF228" s="75"/>
      <c r="DG228" s="75"/>
      <c r="DH228" s="75"/>
      <c r="DI228" s="75"/>
      <c r="DJ228" s="75"/>
      <c r="DK228" s="75"/>
      <c r="DL228" s="75"/>
      <c r="DM228" s="75"/>
      <c r="DN228" s="75"/>
      <c r="DO228" s="75"/>
      <c r="DP228" s="75"/>
      <c r="DQ228" s="75"/>
      <c r="DR228" s="75"/>
      <c r="DS228" s="75"/>
      <c r="DT228" s="75"/>
      <c r="DU228" s="75"/>
      <c r="DV228" s="75"/>
      <c r="DW228" s="75"/>
      <c r="DX228" s="75"/>
      <c r="DY228" s="75"/>
      <c r="DZ228" s="75"/>
      <c r="EA228" s="75"/>
      <c r="EB228" s="75"/>
      <c r="EC228" s="75"/>
      <c r="ED228" s="75"/>
      <c r="EE228" s="75"/>
      <c r="EF228" s="75"/>
      <c r="EG228" s="75"/>
      <c r="EH228" s="75"/>
      <c r="EI228" s="75"/>
      <c r="EJ228" s="75"/>
      <c r="EK228" s="75"/>
      <c r="EL228" s="75"/>
      <c r="EM228" s="75"/>
      <c r="EN228" s="75"/>
      <c r="EO228" s="75"/>
      <c r="EP228" s="75"/>
      <c r="EQ228" s="75"/>
      <c r="ER228" s="75"/>
      <c r="ES228" s="75"/>
      <c r="ET228" s="75"/>
      <c r="EU228" s="75"/>
      <c r="EV228" s="75"/>
      <c r="EW228" s="75"/>
      <c r="EX228" s="75"/>
      <c r="EY228" s="75"/>
      <c r="EZ228" s="75"/>
      <c r="FA228" s="75"/>
      <c r="FB228" s="75"/>
      <c r="FC228" s="75"/>
      <c r="FD228" s="75"/>
      <c r="FE228" s="75"/>
      <c r="FF228" s="75"/>
      <c r="FG228" s="75"/>
      <c r="FH228" s="75"/>
      <c r="FI228" s="75"/>
      <c r="FJ228" s="75"/>
      <c r="FK228" s="75"/>
      <c r="FL228" s="75"/>
      <c r="FM228" s="75"/>
      <c r="FN228" s="75"/>
      <c r="FO228" s="75"/>
      <c r="FP228" s="75"/>
      <c r="FQ228" s="75"/>
      <c r="FR228" s="75"/>
      <c r="FS228" s="75"/>
      <c r="FT228" s="75"/>
      <c r="FU228" s="75"/>
      <c r="FV228" s="75"/>
      <c r="FW228" s="75"/>
      <c r="FX228" s="75"/>
      <c r="FY228" s="75"/>
      <c r="FZ228" s="75"/>
      <c r="GA228" s="75"/>
      <c r="GB228" s="75"/>
      <c r="GC228" s="75"/>
      <c r="GD228" s="75"/>
    </row>
    <row r="229" spans="1:186" ht="12.75">
      <c r="A229" s="78" t="s">
        <v>633</v>
      </c>
      <c r="B229" s="78" t="s">
        <v>632</v>
      </c>
      <c r="C229" s="72" t="s">
        <v>914</v>
      </c>
      <c r="D229" s="72" t="s">
        <v>883</v>
      </c>
      <c r="E229" s="179">
        <v>880</v>
      </c>
      <c r="F229" s="179">
        <v>0</v>
      </c>
      <c r="G229" s="179">
        <v>130</v>
      </c>
      <c r="H229" s="179">
        <v>780</v>
      </c>
      <c r="I229" s="179">
        <v>0</v>
      </c>
      <c r="J229" s="179">
        <v>0</v>
      </c>
      <c r="K229" s="179">
        <v>3212</v>
      </c>
      <c r="L229" s="179">
        <v>0</v>
      </c>
      <c r="M229" s="179">
        <v>0</v>
      </c>
      <c r="N229" s="179">
        <v>812</v>
      </c>
      <c r="O229" s="179">
        <v>0</v>
      </c>
      <c r="P229" s="179">
        <v>0</v>
      </c>
      <c r="Q229" s="179">
        <v>0</v>
      </c>
      <c r="R229" s="179">
        <v>5814</v>
      </c>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c r="CY229" s="75"/>
      <c r="CZ229" s="75"/>
      <c r="DA229" s="75"/>
      <c r="DB229" s="75"/>
      <c r="DC229" s="75"/>
      <c r="DD229" s="75"/>
      <c r="DE229" s="75"/>
      <c r="DF229" s="75"/>
      <c r="DG229" s="75"/>
      <c r="DH229" s="75"/>
      <c r="DI229" s="75"/>
      <c r="DJ229" s="75"/>
      <c r="DK229" s="75"/>
      <c r="DL229" s="75"/>
      <c r="DM229" s="75"/>
      <c r="DN229" s="75"/>
      <c r="DO229" s="75"/>
      <c r="DP229" s="75"/>
      <c r="DQ229" s="75"/>
      <c r="DR229" s="75"/>
      <c r="DS229" s="75"/>
      <c r="DT229" s="75"/>
      <c r="DU229" s="75"/>
      <c r="DV229" s="75"/>
      <c r="DW229" s="75"/>
      <c r="DX229" s="75"/>
      <c r="DY229" s="75"/>
      <c r="DZ229" s="75"/>
      <c r="EA229" s="75"/>
      <c r="EB229" s="75"/>
      <c r="EC229" s="75"/>
      <c r="ED229" s="75"/>
      <c r="EE229" s="75"/>
      <c r="EF229" s="75"/>
      <c r="EG229" s="75"/>
      <c r="EH229" s="75"/>
      <c r="EI229" s="75"/>
      <c r="EJ229" s="75"/>
      <c r="EK229" s="75"/>
      <c r="EL229" s="75"/>
      <c r="EM229" s="75"/>
      <c r="EN229" s="75"/>
      <c r="EO229" s="75"/>
      <c r="EP229" s="75"/>
      <c r="EQ229" s="75"/>
      <c r="ER229" s="75"/>
      <c r="ES229" s="75"/>
      <c r="ET229" s="75"/>
      <c r="EU229" s="75"/>
      <c r="EV229" s="75"/>
      <c r="EW229" s="75"/>
      <c r="EX229" s="75"/>
      <c r="EY229" s="75"/>
      <c r="EZ229" s="75"/>
      <c r="FA229" s="75"/>
      <c r="FB229" s="75"/>
      <c r="FC229" s="75"/>
      <c r="FD229" s="75"/>
      <c r="FE229" s="75"/>
      <c r="FF229" s="75"/>
      <c r="FG229" s="75"/>
      <c r="FH229" s="75"/>
      <c r="FI229" s="75"/>
      <c r="FJ229" s="75"/>
      <c r="FK229" s="75"/>
      <c r="FL229" s="75"/>
      <c r="FM229" s="75"/>
      <c r="FN229" s="75"/>
      <c r="FO229" s="75"/>
      <c r="FP229" s="75"/>
      <c r="FQ229" s="75"/>
      <c r="FR229" s="75"/>
      <c r="FS229" s="75"/>
      <c r="FT229" s="75"/>
      <c r="FU229" s="75"/>
      <c r="FV229" s="75"/>
      <c r="FW229" s="75"/>
      <c r="FX229" s="75"/>
      <c r="FY229" s="75"/>
      <c r="FZ229" s="75"/>
      <c r="GA229" s="75"/>
      <c r="GB229" s="75"/>
      <c r="GC229" s="75"/>
      <c r="GD229" s="75"/>
    </row>
    <row r="230" spans="1:186" ht="12.75">
      <c r="A230" s="78" t="s">
        <v>750</v>
      </c>
      <c r="B230" s="78" t="s">
        <v>749</v>
      </c>
      <c r="C230" s="72" t="s">
        <v>914</v>
      </c>
      <c r="D230" s="72" t="s">
        <v>883</v>
      </c>
      <c r="E230" s="179">
        <v>815</v>
      </c>
      <c r="F230" s="179">
        <v>0</v>
      </c>
      <c r="G230" s="179">
        <v>25</v>
      </c>
      <c r="H230" s="179">
        <v>0</v>
      </c>
      <c r="I230" s="179">
        <v>0</v>
      </c>
      <c r="J230" s="179">
        <v>0</v>
      </c>
      <c r="K230" s="179">
        <v>2903</v>
      </c>
      <c r="L230" s="179">
        <v>0</v>
      </c>
      <c r="M230" s="179">
        <v>0</v>
      </c>
      <c r="N230" s="179">
        <v>0</v>
      </c>
      <c r="O230" s="179">
        <v>0</v>
      </c>
      <c r="P230" s="179">
        <v>0</v>
      </c>
      <c r="Q230" s="179">
        <v>0</v>
      </c>
      <c r="R230" s="179">
        <v>3743</v>
      </c>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c r="CY230" s="75"/>
      <c r="CZ230" s="75"/>
      <c r="DA230" s="75"/>
      <c r="DB230" s="75"/>
      <c r="DC230" s="75"/>
      <c r="DD230" s="75"/>
      <c r="DE230" s="75"/>
      <c r="DF230" s="75"/>
      <c r="DG230" s="75"/>
      <c r="DH230" s="75"/>
      <c r="DI230" s="75"/>
      <c r="DJ230" s="75"/>
      <c r="DK230" s="75"/>
      <c r="DL230" s="75"/>
      <c r="DM230" s="75"/>
      <c r="DN230" s="75"/>
      <c r="DO230" s="75"/>
      <c r="DP230" s="75"/>
      <c r="DQ230" s="75"/>
      <c r="DR230" s="75"/>
      <c r="DS230" s="75"/>
      <c r="DT230" s="75"/>
      <c r="DU230" s="75"/>
      <c r="DV230" s="75"/>
      <c r="DW230" s="75"/>
      <c r="DX230" s="75"/>
      <c r="DY230" s="75"/>
      <c r="DZ230" s="75"/>
      <c r="EA230" s="75"/>
      <c r="EB230" s="75"/>
      <c r="EC230" s="75"/>
      <c r="ED230" s="75"/>
      <c r="EE230" s="75"/>
      <c r="EF230" s="75"/>
      <c r="EG230" s="75"/>
      <c r="EH230" s="75"/>
      <c r="EI230" s="75"/>
      <c r="EJ230" s="75"/>
      <c r="EK230" s="75"/>
      <c r="EL230" s="75"/>
      <c r="EM230" s="75"/>
      <c r="EN230" s="75"/>
      <c r="EO230" s="75"/>
      <c r="EP230" s="75"/>
      <c r="EQ230" s="75"/>
      <c r="ER230" s="75"/>
      <c r="ES230" s="75"/>
      <c r="ET230" s="75"/>
      <c r="EU230" s="75"/>
      <c r="EV230" s="75"/>
      <c r="EW230" s="75"/>
      <c r="EX230" s="75"/>
      <c r="EY230" s="75"/>
      <c r="EZ230" s="75"/>
      <c r="FA230" s="75"/>
      <c r="FB230" s="75"/>
      <c r="FC230" s="75"/>
      <c r="FD230" s="75"/>
      <c r="FE230" s="75"/>
      <c r="FF230" s="75"/>
      <c r="FG230" s="75"/>
      <c r="FH230" s="75"/>
      <c r="FI230" s="75"/>
      <c r="FJ230" s="75"/>
      <c r="FK230" s="75"/>
      <c r="FL230" s="75"/>
      <c r="FM230" s="75"/>
      <c r="FN230" s="75"/>
      <c r="FO230" s="75"/>
      <c r="FP230" s="75"/>
      <c r="FQ230" s="75"/>
      <c r="FR230" s="75"/>
      <c r="FS230" s="75"/>
      <c r="FT230" s="75"/>
      <c r="FU230" s="75"/>
      <c r="FV230" s="75"/>
      <c r="FW230" s="75"/>
      <c r="FX230" s="75"/>
      <c r="FY230" s="75"/>
      <c r="FZ230" s="75"/>
      <c r="GA230" s="75"/>
      <c r="GB230" s="75"/>
      <c r="GC230" s="75"/>
      <c r="GD230" s="75"/>
    </row>
    <row r="231" spans="1:186" ht="12.75">
      <c r="A231" s="78" t="s">
        <v>799</v>
      </c>
      <c r="B231" s="78" t="s">
        <v>798</v>
      </c>
      <c r="C231" s="72" t="s">
        <v>914</v>
      </c>
      <c r="D231" s="72" t="s">
        <v>883</v>
      </c>
      <c r="E231" s="179">
        <v>479</v>
      </c>
      <c r="F231" s="179">
        <v>0</v>
      </c>
      <c r="G231" s="179">
        <v>400</v>
      </c>
      <c r="H231" s="179">
        <v>323</v>
      </c>
      <c r="I231" s="179">
        <v>0</v>
      </c>
      <c r="J231" s="179">
        <v>0</v>
      </c>
      <c r="K231" s="179">
        <v>6398</v>
      </c>
      <c r="L231" s="179">
        <v>0</v>
      </c>
      <c r="M231" s="179">
        <v>0</v>
      </c>
      <c r="N231" s="179">
        <v>0</v>
      </c>
      <c r="O231" s="179">
        <v>0</v>
      </c>
      <c r="P231" s="179">
        <v>0</v>
      </c>
      <c r="Q231" s="179">
        <v>0</v>
      </c>
      <c r="R231" s="179">
        <v>7600</v>
      </c>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c r="CR231" s="75"/>
      <c r="CS231" s="75"/>
      <c r="CT231" s="75"/>
      <c r="CU231" s="75"/>
      <c r="CV231" s="75"/>
      <c r="CW231" s="75"/>
      <c r="CX231" s="75"/>
      <c r="CY231" s="75"/>
      <c r="CZ231" s="75"/>
      <c r="DA231" s="75"/>
      <c r="DB231" s="75"/>
      <c r="DC231" s="75"/>
      <c r="DD231" s="75"/>
      <c r="DE231" s="75"/>
      <c r="DF231" s="75"/>
      <c r="DG231" s="75"/>
      <c r="DH231" s="75"/>
      <c r="DI231" s="75"/>
      <c r="DJ231" s="75"/>
      <c r="DK231" s="75"/>
      <c r="DL231" s="75"/>
      <c r="DM231" s="75"/>
      <c r="DN231" s="75"/>
      <c r="DO231" s="75"/>
      <c r="DP231" s="75"/>
      <c r="DQ231" s="75"/>
      <c r="DR231" s="75"/>
      <c r="DS231" s="75"/>
      <c r="DT231" s="75"/>
      <c r="DU231" s="75"/>
      <c r="DV231" s="75"/>
      <c r="DW231" s="75"/>
      <c r="DX231" s="75"/>
      <c r="DY231" s="75"/>
      <c r="DZ231" s="75"/>
      <c r="EA231" s="75"/>
      <c r="EB231" s="75"/>
      <c r="EC231" s="75"/>
      <c r="ED231" s="75"/>
      <c r="EE231" s="75"/>
      <c r="EF231" s="75"/>
      <c r="EG231" s="75"/>
      <c r="EH231" s="75"/>
      <c r="EI231" s="75"/>
      <c r="EJ231" s="75"/>
      <c r="EK231" s="75"/>
      <c r="EL231" s="75"/>
      <c r="EM231" s="75"/>
      <c r="EN231" s="75"/>
      <c r="EO231" s="75"/>
      <c r="EP231" s="75"/>
      <c r="EQ231" s="75"/>
      <c r="ER231" s="75"/>
      <c r="ES231" s="75"/>
      <c r="ET231" s="75"/>
      <c r="EU231" s="75"/>
      <c r="EV231" s="75"/>
      <c r="EW231" s="75"/>
      <c r="EX231" s="75"/>
      <c r="EY231" s="75"/>
      <c r="EZ231" s="75"/>
      <c r="FA231" s="75"/>
      <c r="FB231" s="75"/>
      <c r="FC231" s="75"/>
      <c r="FD231" s="75"/>
      <c r="FE231" s="75"/>
      <c r="FF231" s="75"/>
      <c r="FG231" s="75"/>
      <c r="FH231" s="75"/>
      <c r="FI231" s="75"/>
      <c r="FJ231" s="75"/>
      <c r="FK231" s="75"/>
      <c r="FL231" s="75"/>
      <c r="FM231" s="75"/>
      <c r="FN231" s="75"/>
      <c r="FO231" s="75"/>
      <c r="FP231" s="75"/>
      <c r="FQ231" s="75"/>
      <c r="FR231" s="75"/>
      <c r="FS231" s="75"/>
      <c r="FT231" s="75"/>
      <c r="FU231" s="75"/>
      <c r="FV231" s="75"/>
      <c r="FW231" s="75"/>
      <c r="FX231" s="75"/>
      <c r="FY231" s="75"/>
      <c r="FZ231" s="75"/>
      <c r="GA231" s="75"/>
      <c r="GB231" s="75"/>
      <c r="GC231" s="75"/>
      <c r="GD231" s="75"/>
    </row>
    <row r="232" spans="1:186" ht="12.75">
      <c r="A232" s="78" t="s">
        <v>715</v>
      </c>
      <c r="B232" s="78" t="s">
        <v>714</v>
      </c>
      <c r="C232" s="72" t="s">
        <v>918</v>
      </c>
      <c r="D232" s="72" t="s">
        <v>886</v>
      </c>
      <c r="E232" s="179">
        <v>47158</v>
      </c>
      <c r="F232" s="179">
        <v>0</v>
      </c>
      <c r="G232" s="179">
        <v>0</v>
      </c>
      <c r="H232" s="179">
        <v>0</v>
      </c>
      <c r="I232" s="179">
        <v>0</v>
      </c>
      <c r="J232" s="179">
        <v>0</v>
      </c>
      <c r="K232" s="179">
        <v>34203</v>
      </c>
      <c r="L232" s="179">
        <v>0</v>
      </c>
      <c r="M232" s="179">
        <v>0</v>
      </c>
      <c r="N232" s="179">
        <v>212</v>
      </c>
      <c r="O232" s="179">
        <v>138</v>
      </c>
      <c r="P232" s="179">
        <v>0</v>
      </c>
      <c r="Q232" s="179">
        <v>14208</v>
      </c>
      <c r="R232" s="179">
        <v>95919</v>
      </c>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c r="CR232" s="75"/>
      <c r="CS232" s="75"/>
      <c r="CT232" s="75"/>
      <c r="CU232" s="75"/>
      <c r="CV232" s="75"/>
      <c r="CW232" s="75"/>
      <c r="CX232" s="75"/>
      <c r="CY232" s="75"/>
      <c r="CZ232" s="75"/>
      <c r="DA232" s="75"/>
      <c r="DB232" s="75"/>
      <c r="DC232" s="75"/>
      <c r="DD232" s="75"/>
      <c r="DE232" s="75"/>
      <c r="DF232" s="75"/>
      <c r="DG232" s="75"/>
      <c r="DH232" s="75"/>
      <c r="DI232" s="75"/>
      <c r="DJ232" s="75"/>
      <c r="DK232" s="75"/>
      <c r="DL232" s="75"/>
      <c r="DM232" s="75"/>
      <c r="DN232" s="75"/>
      <c r="DO232" s="75"/>
      <c r="DP232" s="75"/>
      <c r="DQ232" s="75"/>
      <c r="DR232" s="75"/>
      <c r="DS232" s="75"/>
      <c r="DT232" s="75"/>
      <c r="DU232" s="75"/>
      <c r="DV232" s="75"/>
      <c r="DW232" s="75"/>
      <c r="DX232" s="75"/>
      <c r="DY232" s="75"/>
      <c r="DZ232" s="75"/>
      <c r="EA232" s="75"/>
      <c r="EB232" s="75"/>
      <c r="EC232" s="75"/>
      <c r="ED232" s="75"/>
      <c r="EE232" s="75"/>
      <c r="EF232" s="75"/>
      <c r="EG232" s="75"/>
      <c r="EH232" s="75"/>
      <c r="EI232" s="75"/>
      <c r="EJ232" s="75"/>
      <c r="EK232" s="75"/>
      <c r="EL232" s="75"/>
      <c r="EM232" s="75"/>
      <c r="EN232" s="75"/>
      <c r="EO232" s="75"/>
      <c r="EP232" s="75"/>
      <c r="EQ232" s="75"/>
      <c r="ER232" s="75"/>
      <c r="ES232" s="75"/>
      <c r="ET232" s="75"/>
      <c r="EU232" s="75"/>
      <c r="EV232" s="75"/>
      <c r="EW232" s="75"/>
      <c r="EX232" s="75"/>
      <c r="EY232" s="75"/>
      <c r="EZ232" s="75"/>
      <c r="FA232" s="75"/>
      <c r="FB232" s="75"/>
      <c r="FC232" s="75"/>
      <c r="FD232" s="75"/>
      <c r="FE232" s="75"/>
      <c r="FF232" s="75"/>
      <c r="FG232" s="75"/>
      <c r="FH232" s="75"/>
      <c r="FI232" s="75"/>
      <c r="FJ232" s="75"/>
      <c r="FK232" s="75"/>
      <c r="FL232" s="75"/>
      <c r="FM232" s="75"/>
      <c r="FN232" s="75"/>
      <c r="FO232" s="75"/>
      <c r="FP232" s="75"/>
      <c r="FQ232" s="75"/>
      <c r="FR232" s="75"/>
      <c r="FS232" s="75"/>
      <c r="FT232" s="75"/>
      <c r="FU232" s="75"/>
      <c r="FV232" s="75"/>
      <c r="FW232" s="75"/>
      <c r="FX232" s="75"/>
      <c r="FY232" s="75"/>
      <c r="FZ232" s="75"/>
      <c r="GA232" s="75"/>
      <c r="GB232" s="75"/>
      <c r="GC232" s="75"/>
      <c r="GD232" s="75"/>
    </row>
    <row r="233" spans="1:186" ht="12.75">
      <c r="A233" s="79" t="s">
        <v>876</v>
      </c>
      <c r="B233" s="79" t="s">
        <v>875</v>
      </c>
      <c r="C233" s="72" t="s">
        <v>918</v>
      </c>
      <c r="D233" s="73" t="s">
        <v>886</v>
      </c>
      <c r="E233" s="179">
        <v>30642</v>
      </c>
      <c r="F233" s="179">
        <v>0</v>
      </c>
      <c r="G233" s="179">
        <v>1061</v>
      </c>
      <c r="H233" s="179">
        <v>560</v>
      </c>
      <c r="I233" s="179">
        <v>1575</v>
      </c>
      <c r="J233" s="179">
        <v>0</v>
      </c>
      <c r="K233" s="179">
        <v>16640</v>
      </c>
      <c r="L233" s="179">
        <v>0</v>
      </c>
      <c r="M233" s="179">
        <v>2716</v>
      </c>
      <c r="N233" s="179">
        <v>1511</v>
      </c>
      <c r="O233" s="179">
        <v>0</v>
      </c>
      <c r="P233" s="179">
        <v>0</v>
      </c>
      <c r="Q233" s="179">
        <v>14804</v>
      </c>
      <c r="R233" s="179">
        <v>69509</v>
      </c>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c r="CR233" s="75"/>
      <c r="CS233" s="75"/>
      <c r="CT233" s="75"/>
      <c r="CU233" s="75"/>
      <c r="CV233" s="75"/>
      <c r="CW233" s="75"/>
      <c r="CX233" s="75"/>
      <c r="CY233" s="75"/>
      <c r="CZ233" s="75"/>
      <c r="DA233" s="75"/>
      <c r="DB233" s="75"/>
      <c r="DC233" s="75"/>
      <c r="DD233" s="75"/>
      <c r="DE233" s="75"/>
      <c r="DF233" s="75"/>
      <c r="DG233" s="75"/>
      <c r="DH233" s="75"/>
      <c r="DI233" s="75"/>
      <c r="DJ233" s="75"/>
      <c r="DK233" s="75"/>
      <c r="DL233" s="75"/>
      <c r="DM233" s="75"/>
      <c r="DN233" s="75"/>
      <c r="DO233" s="75"/>
      <c r="DP233" s="75"/>
      <c r="DQ233" s="75"/>
      <c r="DR233" s="75"/>
      <c r="DS233" s="75"/>
      <c r="DT233" s="75"/>
      <c r="DU233" s="75"/>
      <c r="DV233" s="75"/>
      <c r="DW233" s="75"/>
      <c r="DX233" s="75"/>
      <c r="DY233" s="75"/>
      <c r="DZ233" s="75"/>
      <c r="EA233" s="75"/>
      <c r="EB233" s="75"/>
      <c r="EC233" s="75"/>
      <c r="ED233" s="75"/>
      <c r="EE233" s="75"/>
      <c r="EF233" s="75"/>
      <c r="EG233" s="75"/>
      <c r="EH233" s="75"/>
      <c r="EI233" s="75"/>
      <c r="EJ233" s="75"/>
      <c r="EK233" s="75"/>
      <c r="EL233" s="75"/>
      <c r="EM233" s="75"/>
      <c r="EN233" s="75"/>
      <c r="EO233" s="75"/>
      <c r="EP233" s="75"/>
      <c r="EQ233" s="75"/>
      <c r="ER233" s="75"/>
      <c r="ES233" s="75"/>
      <c r="ET233" s="75"/>
      <c r="EU233" s="75"/>
      <c r="EV233" s="75"/>
      <c r="EW233" s="75"/>
      <c r="EX233" s="75"/>
      <c r="EY233" s="75"/>
      <c r="EZ233" s="75"/>
      <c r="FA233" s="75"/>
      <c r="FB233" s="75"/>
      <c r="FC233" s="75"/>
      <c r="FD233" s="75"/>
      <c r="FE233" s="75"/>
      <c r="FF233" s="75"/>
      <c r="FG233" s="75"/>
      <c r="FH233" s="75"/>
      <c r="FI233" s="75"/>
      <c r="FJ233" s="75"/>
      <c r="FK233" s="75"/>
      <c r="FL233" s="75"/>
      <c r="FM233" s="75"/>
      <c r="FN233" s="75"/>
      <c r="FO233" s="75"/>
      <c r="FP233" s="75"/>
      <c r="FQ233" s="75"/>
      <c r="FR233" s="75"/>
      <c r="FS233" s="75"/>
      <c r="FT233" s="75"/>
      <c r="FU233" s="75"/>
      <c r="FV233" s="75"/>
      <c r="FW233" s="75"/>
      <c r="FX233" s="75"/>
      <c r="FY233" s="75"/>
      <c r="FZ233" s="75"/>
      <c r="GA233" s="75"/>
      <c r="GB233" s="75"/>
      <c r="GC233" s="75"/>
      <c r="GD233" s="75"/>
    </row>
    <row r="234" spans="1:186" ht="12.75">
      <c r="A234" s="78" t="s">
        <v>611</v>
      </c>
      <c r="B234" s="78" t="s">
        <v>610</v>
      </c>
      <c r="C234" s="72" t="s">
        <v>912</v>
      </c>
      <c r="D234" s="72" t="s">
        <v>887</v>
      </c>
      <c r="E234" s="179">
        <v>54260</v>
      </c>
      <c r="F234" s="179">
        <v>0</v>
      </c>
      <c r="G234" s="179">
        <v>0</v>
      </c>
      <c r="H234" s="179">
        <v>1047</v>
      </c>
      <c r="I234" s="179">
        <v>0</v>
      </c>
      <c r="J234" s="179">
        <v>0</v>
      </c>
      <c r="K234" s="179">
        <v>11236</v>
      </c>
      <c r="L234" s="179">
        <v>0</v>
      </c>
      <c r="M234" s="179">
        <v>0</v>
      </c>
      <c r="N234" s="179">
        <v>5</v>
      </c>
      <c r="O234" s="179">
        <v>0</v>
      </c>
      <c r="P234" s="179">
        <v>0</v>
      </c>
      <c r="Q234" s="179">
        <v>7922</v>
      </c>
      <c r="R234" s="179">
        <v>74470</v>
      </c>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c r="CR234" s="75"/>
      <c r="CS234" s="75"/>
      <c r="CT234" s="75"/>
      <c r="CU234" s="75"/>
      <c r="CV234" s="75"/>
      <c r="CW234" s="75"/>
      <c r="CX234" s="75"/>
      <c r="CY234" s="75"/>
      <c r="CZ234" s="75"/>
      <c r="DA234" s="75"/>
      <c r="DB234" s="75"/>
      <c r="DC234" s="75"/>
      <c r="DD234" s="75"/>
      <c r="DE234" s="75"/>
      <c r="DF234" s="75"/>
      <c r="DG234" s="75"/>
      <c r="DH234" s="75"/>
      <c r="DI234" s="75"/>
      <c r="DJ234" s="75"/>
      <c r="DK234" s="75"/>
      <c r="DL234" s="75"/>
      <c r="DM234" s="75"/>
      <c r="DN234" s="75"/>
      <c r="DO234" s="75"/>
      <c r="DP234" s="75"/>
      <c r="DQ234" s="75"/>
      <c r="DR234" s="75"/>
      <c r="DS234" s="75"/>
      <c r="DT234" s="75"/>
      <c r="DU234" s="75"/>
      <c r="DV234" s="75"/>
      <c r="DW234" s="75"/>
      <c r="DX234" s="75"/>
      <c r="DY234" s="75"/>
      <c r="DZ234" s="75"/>
      <c r="EA234" s="75"/>
      <c r="EB234" s="75"/>
      <c r="EC234" s="75"/>
      <c r="ED234" s="75"/>
      <c r="EE234" s="75"/>
      <c r="EF234" s="75"/>
      <c r="EG234" s="75"/>
      <c r="EH234" s="75"/>
      <c r="EI234" s="75"/>
      <c r="EJ234" s="75"/>
      <c r="EK234" s="75"/>
      <c r="EL234" s="75"/>
      <c r="EM234" s="75"/>
      <c r="EN234" s="75"/>
      <c r="EO234" s="75"/>
      <c r="EP234" s="75"/>
      <c r="EQ234" s="75"/>
      <c r="ER234" s="75"/>
      <c r="ES234" s="75"/>
      <c r="ET234" s="75"/>
      <c r="EU234" s="75"/>
      <c r="EV234" s="75"/>
      <c r="EW234" s="75"/>
      <c r="EX234" s="75"/>
      <c r="EY234" s="75"/>
      <c r="EZ234" s="75"/>
      <c r="FA234" s="75"/>
      <c r="FB234" s="75"/>
      <c r="FC234" s="75"/>
      <c r="FD234" s="75"/>
      <c r="FE234" s="75"/>
      <c r="FF234" s="75"/>
      <c r="FG234" s="75"/>
      <c r="FH234" s="75"/>
      <c r="FI234" s="75"/>
      <c r="FJ234" s="75"/>
      <c r="FK234" s="75"/>
      <c r="FL234" s="75"/>
      <c r="FM234" s="75"/>
      <c r="FN234" s="75"/>
      <c r="FO234" s="75"/>
      <c r="FP234" s="75"/>
      <c r="FQ234" s="75"/>
      <c r="FR234" s="75"/>
      <c r="FS234" s="75"/>
      <c r="FT234" s="75"/>
      <c r="FU234" s="75"/>
      <c r="FV234" s="75"/>
      <c r="FW234" s="75"/>
      <c r="FX234" s="75"/>
      <c r="FY234" s="75"/>
      <c r="FZ234" s="75"/>
      <c r="GA234" s="75"/>
      <c r="GB234" s="75"/>
      <c r="GC234" s="75"/>
      <c r="GD234" s="75"/>
    </row>
    <row r="235" spans="1:186" ht="12.75">
      <c r="A235" s="78" t="s">
        <v>432</v>
      </c>
      <c r="B235" s="78" t="s">
        <v>431</v>
      </c>
      <c r="C235" s="72" t="s">
        <v>912</v>
      </c>
      <c r="D235" s="72" t="s">
        <v>883</v>
      </c>
      <c r="E235" s="179">
        <v>500</v>
      </c>
      <c r="F235" s="179">
        <v>0</v>
      </c>
      <c r="G235" s="179">
        <v>900</v>
      </c>
      <c r="H235" s="179">
        <v>1000</v>
      </c>
      <c r="I235" s="179">
        <v>0</v>
      </c>
      <c r="J235" s="179">
        <v>0</v>
      </c>
      <c r="K235" s="179">
        <v>2601</v>
      </c>
      <c r="L235" s="179">
        <v>0</v>
      </c>
      <c r="M235" s="179">
        <v>0</v>
      </c>
      <c r="N235" s="179">
        <v>14</v>
      </c>
      <c r="O235" s="179">
        <v>0</v>
      </c>
      <c r="P235" s="179">
        <v>0</v>
      </c>
      <c r="Q235" s="179">
        <v>0</v>
      </c>
      <c r="R235" s="179">
        <v>5015</v>
      </c>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c r="CY235" s="75"/>
      <c r="CZ235" s="75"/>
      <c r="DA235" s="75"/>
      <c r="DB235" s="75"/>
      <c r="DC235" s="75"/>
      <c r="DD235" s="75"/>
      <c r="DE235" s="75"/>
      <c r="DF235" s="75"/>
      <c r="DG235" s="75"/>
      <c r="DH235" s="75"/>
      <c r="DI235" s="75"/>
      <c r="DJ235" s="75"/>
      <c r="DK235" s="75"/>
      <c r="DL235" s="75"/>
      <c r="DM235" s="75"/>
      <c r="DN235" s="75"/>
      <c r="DO235" s="75"/>
      <c r="DP235" s="75"/>
      <c r="DQ235" s="75"/>
      <c r="DR235" s="75"/>
      <c r="DS235" s="75"/>
      <c r="DT235" s="75"/>
      <c r="DU235" s="75"/>
      <c r="DV235" s="75"/>
      <c r="DW235" s="75"/>
      <c r="DX235" s="75"/>
      <c r="DY235" s="75"/>
      <c r="DZ235" s="75"/>
      <c r="EA235" s="75"/>
      <c r="EB235" s="75"/>
      <c r="EC235" s="75"/>
      <c r="ED235" s="75"/>
      <c r="EE235" s="75"/>
      <c r="EF235" s="75"/>
      <c r="EG235" s="75"/>
      <c r="EH235" s="75"/>
      <c r="EI235" s="75"/>
      <c r="EJ235" s="75"/>
      <c r="EK235" s="75"/>
      <c r="EL235" s="75"/>
      <c r="EM235" s="75"/>
      <c r="EN235" s="75"/>
      <c r="EO235" s="75"/>
      <c r="EP235" s="75"/>
      <c r="EQ235" s="75"/>
      <c r="ER235" s="75"/>
      <c r="ES235" s="75"/>
      <c r="ET235" s="75"/>
      <c r="EU235" s="75"/>
      <c r="EV235" s="75"/>
      <c r="EW235" s="75"/>
      <c r="EX235" s="75"/>
      <c r="EY235" s="75"/>
      <c r="EZ235" s="75"/>
      <c r="FA235" s="75"/>
      <c r="FB235" s="75"/>
      <c r="FC235" s="75"/>
      <c r="FD235" s="75"/>
      <c r="FE235" s="75"/>
      <c r="FF235" s="75"/>
      <c r="FG235" s="75"/>
      <c r="FH235" s="75"/>
      <c r="FI235" s="75"/>
      <c r="FJ235" s="75"/>
      <c r="FK235" s="75"/>
      <c r="FL235" s="75"/>
      <c r="FM235" s="75"/>
      <c r="FN235" s="75"/>
      <c r="FO235" s="75"/>
      <c r="FP235" s="75"/>
      <c r="FQ235" s="75"/>
      <c r="FR235" s="75"/>
      <c r="FS235" s="75"/>
      <c r="FT235" s="75"/>
      <c r="FU235" s="75"/>
      <c r="FV235" s="75"/>
      <c r="FW235" s="75"/>
      <c r="FX235" s="75"/>
      <c r="FY235" s="75"/>
      <c r="FZ235" s="75"/>
      <c r="GA235" s="75"/>
      <c r="GB235" s="75"/>
      <c r="GC235" s="75"/>
      <c r="GD235" s="75"/>
    </row>
    <row r="236" spans="1:186" ht="12.75">
      <c r="A236" s="78" t="s">
        <v>593</v>
      </c>
      <c r="B236" s="78" t="s">
        <v>592</v>
      </c>
      <c r="C236" s="72" t="s">
        <v>912</v>
      </c>
      <c r="D236" s="72" t="s">
        <v>883</v>
      </c>
      <c r="E236" s="179">
        <v>6730</v>
      </c>
      <c r="F236" s="179">
        <v>0</v>
      </c>
      <c r="G236" s="179">
        <v>0</v>
      </c>
      <c r="H236" s="179">
        <v>0</v>
      </c>
      <c r="I236" s="179">
        <v>0</v>
      </c>
      <c r="J236" s="179">
        <v>0</v>
      </c>
      <c r="K236" s="179">
        <v>70</v>
      </c>
      <c r="L236" s="179">
        <v>0</v>
      </c>
      <c r="M236" s="179">
        <v>3529</v>
      </c>
      <c r="N236" s="179">
        <v>400</v>
      </c>
      <c r="O236" s="179">
        <v>0</v>
      </c>
      <c r="P236" s="179">
        <v>0</v>
      </c>
      <c r="Q236" s="179">
        <v>5473</v>
      </c>
      <c r="R236" s="179">
        <v>16202</v>
      </c>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c r="CR236" s="75"/>
      <c r="CS236" s="75"/>
      <c r="CT236" s="75"/>
      <c r="CU236" s="75"/>
      <c r="CV236" s="75"/>
      <c r="CW236" s="75"/>
      <c r="CX236" s="75"/>
      <c r="CY236" s="75"/>
      <c r="CZ236" s="75"/>
      <c r="DA236" s="75"/>
      <c r="DB236" s="75"/>
      <c r="DC236" s="75"/>
      <c r="DD236" s="75"/>
      <c r="DE236" s="75"/>
      <c r="DF236" s="75"/>
      <c r="DG236" s="75"/>
      <c r="DH236" s="75"/>
      <c r="DI236" s="75"/>
      <c r="DJ236" s="75"/>
      <c r="DK236" s="75"/>
      <c r="DL236" s="75"/>
      <c r="DM236" s="75"/>
      <c r="DN236" s="75"/>
      <c r="DO236" s="75"/>
      <c r="DP236" s="75"/>
      <c r="DQ236" s="75"/>
      <c r="DR236" s="75"/>
      <c r="DS236" s="75"/>
      <c r="DT236" s="75"/>
      <c r="DU236" s="75"/>
      <c r="DV236" s="75"/>
      <c r="DW236" s="75"/>
      <c r="DX236" s="75"/>
      <c r="DY236" s="75"/>
      <c r="DZ236" s="75"/>
      <c r="EA236" s="75"/>
      <c r="EB236" s="75"/>
      <c r="EC236" s="75"/>
      <c r="ED236" s="75"/>
      <c r="EE236" s="75"/>
      <c r="EF236" s="75"/>
      <c r="EG236" s="75"/>
      <c r="EH236" s="75"/>
      <c r="EI236" s="75"/>
      <c r="EJ236" s="75"/>
      <c r="EK236" s="75"/>
      <c r="EL236" s="75"/>
      <c r="EM236" s="75"/>
      <c r="EN236" s="75"/>
      <c r="EO236" s="75"/>
      <c r="EP236" s="75"/>
      <c r="EQ236" s="75"/>
      <c r="ER236" s="75"/>
      <c r="ES236" s="75"/>
      <c r="ET236" s="75"/>
      <c r="EU236" s="75"/>
      <c r="EV236" s="75"/>
      <c r="EW236" s="75"/>
      <c r="EX236" s="75"/>
      <c r="EY236" s="75"/>
      <c r="EZ236" s="75"/>
      <c r="FA236" s="75"/>
      <c r="FB236" s="75"/>
      <c r="FC236" s="75"/>
      <c r="FD236" s="75"/>
      <c r="FE236" s="75"/>
      <c r="FF236" s="75"/>
      <c r="FG236" s="75"/>
      <c r="FH236" s="75"/>
      <c r="FI236" s="75"/>
      <c r="FJ236" s="75"/>
      <c r="FK236" s="75"/>
      <c r="FL236" s="75"/>
      <c r="FM236" s="75"/>
      <c r="FN236" s="75"/>
      <c r="FO236" s="75"/>
      <c r="FP236" s="75"/>
      <c r="FQ236" s="75"/>
      <c r="FR236" s="75"/>
      <c r="FS236" s="75"/>
      <c r="FT236" s="75"/>
      <c r="FU236" s="75"/>
      <c r="FV236" s="75"/>
      <c r="FW236" s="75"/>
      <c r="FX236" s="75"/>
      <c r="FY236" s="75"/>
      <c r="FZ236" s="75"/>
      <c r="GA236" s="75"/>
      <c r="GB236" s="75"/>
      <c r="GC236" s="75"/>
      <c r="GD236" s="75"/>
    </row>
    <row r="237" spans="1:186" ht="12.75">
      <c r="A237" s="78" t="s">
        <v>711</v>
      </c>
      <c r="B237" s="78" t="s">
        <v>710</v>
      </c>
      <c r="C237" s="72" t="s">
        <v>912</v>
      </c>
      <c r="D237" s="72" t="s">
        <v>883</v>
      </c>
      <c r="E237" s="179">
        <v>480</v>
      </c>
      <c r="F237" s="179">
        <v>0</v>
      </c>
      <c r="G237" s="179">
        <v>0</v>
      </c>
      <c r="H237" s="179">
        <v>0</v>
      </c>
      <c r="I237" s="179">
        <v>0</v>
      </c>
      <c r="J237" s="179">
        <v>0</v>
      </c>
      <c r="K237" s="179">
        <v>445</v>
      </c>
      <c r="L237" s="179">
        <v>0</v>
      </c>
      <c r="M237" s="179">
        <v>5500</v>
      </c>
      <c r="N237" s="179">
        <v>705</v>
      </c>
      <c r="O237" s="179">
        <v>0</v>
      </c>
      <c r="P237" s="179">
        <v>0</v>
      </c>
      <c r="Q237" s="179">
        <v>0</v>
      </c>
      <c r="R237" s="179">
        <v>7130</v>
      </c>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c r="CR237" s="75"/>
      <c r="CS237" s="75"/>
      <c r="CT237" s="75"/>
      <c r="CU237" s="75"/>
      <c r="CV237" s="75"/>
      <c r="CW237" s="75"/>
      <c r="CX237" s="75"/>
      <c r="CY237" s="75"/>
      <c r="CZ237" s="75"/>
      <c r="DA237" s="75"/>
      <c r="DB237" s="75"/>
      <c r="DC237" s="75"/>
      <c r="DD237" s="75"/>
      <c r="DE237" s="75"/>
      <c r="DF237" s="75"/>
      <c r="DG237" s="75"/>
      <c r="DH237" s="75"/>
      <c r="DI237" s="75"/>
      <c r="DJ237" s="75"/>
      <c r="DK237" s="75"/>
      <c r="DL237" s="75"/>
      <c r="DM237" s="75"/>
      <c r="DN237" s="75"/>
      <c r="DO237" s="75"/>
      <c r="DP237" s="75"/>
      <c r="DQ237" s="75"/>
      <c r="DR237" s="75"/>
      <c r="DS237" s="75"/>
      <c r="DT237" s="75"/>
      <c r="DU237" s="75"/>
      <c r="DV237" s="75"/>
      <c r="DW237" s="75"/>
      <c r="DX237" s="75"/>
      <c r="DY237" s="75"/>
      <c r="DZ237" s="75"/>
      <c r="EA237" s="75"/>
      <c r="EB237" s="75"/>
      <c r="EC237" s="75"/>
      <c r="ED237" s="75"/>
      <c r="EE237" s="75"/>
      <c r="EF237" s="75"/>
      <c r="EG237" s="75"/>
      <c r="EH237" s="75"/>
      <c r="EI237" s="75"/>
      <c r="EJ237" s="75"/>
      <c r="EK237" s="75"/>
      <c r="EL237" s="75"/>
      <c r="EM237" s="75"/>
      <c r="EN237" s="75"/>
      <c r="EO237" s="75"/>
      <c r="EP237" s="75"/>
      <c r="EQ237" s="75"/>
      <c r="ER237" s="75"/>
      <c r="ES237" s="75"/>
      <c r="ET237" s="75"/>
      <c r="EU237" s="75"/>
      <c r="EV237" s="75"/>
      <c r="EW237" s="75"/>
      <c r="EX237" s="75"/>
      <c r="EY237" s="75"/>
      <c r="EZ237" s="75"/>
      <c r="FA237" s="75"/>
      <c r="FB237" s="75"/>
      <c r="FC237" s="75"/>
      <c r="FD237" s="75"/>
      <c r="FE237" s="75"/>
      <c r="FF237" s="75"/>
      <c r="FG237" s="75"/>
      <c r="FH237" s="75"/>
      <c r="FI237" s="75"/>
      <c r="FJ237" s="75"/>
      <c r="FK237" s="75"/>
      <c r="FL237" s="75"/>
      <c r="FM237" s="75"/>
      <c r="FN237" s="75"/>
      <c r="FO237" s="75"/>
      <c r="FP237" s="75"/>
      <c r="FQ237" s="75"/>
      <c r="FR237" s="75"/>
      <c r="FS237" s="75"/>
      <c r="FT237" s="75"/>
      <c r="FU237" s="75"/>
      <c r="FV237" s="75"/>
      <c r="FW237" s="75"/>
      <c r="FX237" s="75"/>
      <c r="FY237" s="75"/>
      <c r="FZ237" s="75"/>
      <c r="GA237" s="75"/>
      <c r="GB237" s="75"/>
      <c r="GC237" s="75"/>
      <c r="GD237" s="75"/>
    </row>
    <row r="238" spans="1:186" ht="12.75">
      <c r="A238" s="78" t="s">
        <v>637</v>
      </c>
      <c r="B238" s="78" t="s">
        <v>636</v>
      </c>
      <c r="C238" s="72" t="s">
        <v>912</v>
      </c>
      <c r="D238" s="72" t="s">
        <v>883</v>
      </c>
      <c r="E238" s="179">
        <v>419</v>
      </c>
      <c r="F238" s="179">
        <v>0</v>
      </c>
      <c r="G238" s="179">
        <v>1140</v>
      </c>
      <c r="H238" s="179">
        <v>187</v>
      </c>
      <c r="I238" s="179">
        <v>0</v>
      </c>
      <c r="J238" s="179">
        <v>0</v>
      </c>
      <c r="K238" s="179">
        <v>3617</v>
      </c>
      <c r="L238" s="179">
        <v>0</v>
      </c>
      <c r="M238" s="179">
        <v>0</v>
      </c>
      <c r="N238" s="179">
        <v>0</v>
      </c>
      <c r="O238" s="179">
        <v>0</v>
      </c>
      <c r="P238" s="179">
        <v>0</v>
      </c>
      <c r="Q238" s="179">
        <v>0</v>
      </c>
      <c r="R238" s="179">
        <v>5363</v>
      </c>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75"/>
      <c r="CT238" s="75"/>
      <c r="CU238" s="75"/>
      <c r="CV238" s="75"/>
      <c r="CW238" s="75"/>
      <c r="CX238" s="75"/>
      <c r="CY238" s="75"/>
      <c r="CZ238" s="75"/>
      <c r="DA238" s="75"/>
      <c r="DB238" s="75"/>
      <c r="DC238" s="75"/>
      <c r="DD238" s="75"/>
      <c r="DE238" s="75"/>
      <c r="DF238" s="75"/>
      <c r="DG238" s="75"/>
      <c r="DH238" s="75"/>
      <c r="DI238" s="75"/>
      <c r="DJ238" s="75"/>
      <c r="DK238" s="75"/>
      <c r="DL238" s="75"/>
      <c r="DM238" s="75"/>
      <c r="DN238" s="75"/>
      <c r="DO238" s="75"/>
      <c r="DP238" s="75"/>
      <c r="DQ238" s="75"/>
      <c r="DR238" s="75"/>
      <c r="DS238" s="75"/>
      <c r="DT238" s="75"/>
      <c r="DU238" s="75"/>
      <c r="DV238" s="75"/>
      <c r="DW238" s="75"/>
      <c r="DX238" s="75"/>
      <c r="DY238" s="75"/>
      <c r="DZ238" s="75"/>
      <c r="EA238" s="75"/>
      <c r="EB238" s="75"/>
      <c r="EC238" s="75"/>
      <c r="ED238" s="75"/>
      <c r="EE238" s="75"/>
      <c r="EF238" s="75"/>
      <c r="EG238" s="75"/>
      <c r="EH238" s="75"/>
      <c r="EI238" s="75"/>
      <c r="EJ238" s="75"/>
      <c r="EK238" s="75"/>
      <c r="EL238" s="75"/>
      <c r="EM238" s="75"/>
      <c r="EN238" s="75"/>
      <c r="EO238" s="75"/>
      <c r="EP238" s="75"/>
      <c r="EQ238" s="75"/>
      <c r="ER238" s="75"/>
      <c r="ES238" s="75"/>
      <c r="ET238" s="75"/>
      <c r="EU238" s="75"/>
      <c r="EV238" s="75"/>
      <c r="EW238" s="75"/>
      <c r="EX238" s="75"/>
      <c r="EY238" s="75"/>
      <c r="EZ238" s="75"/>
      <c r="FA238" s="75"/>
      <c r="FB238" s="75"/>
      <c r="FC238" s="75"/>
      <c r="FD238" s="75"/>
      <c r="FE238" s="75"/>
      <c r="FF238" s="75"/>
      <c r="FG238" s="75"/>
      <c r="FH238" s="75"/>
      <c r="FI238" s="75"/>
      <c r="FJ238" s="75"/>
      <c r="FK238" s="75"/>
      <c r="FL238" s="75"/>
      <c r="FM238" s="75"/>
      <c r="FN238" s="75"/>
      <c r="FO238" s="75"/>
      <c r="FP238" s="75"/>
      <c r="FQ238" s="75"/>
      <c r="FR238" s="75"/>
      <c r="FS238" s="75"/>
      <c r="FT238" s="75"/>
      <c r="FU238" s="75"/>
      <c r="FV238" s="75"/>
      <c r="FW238" s="75"/>
      <c r="FX238" s="75"/>
      <c r="FY238" s="75"/>
      <c r="FZ238" s="75"/>
      <c r="GA238" s="75"/>
      <c r="GB238" s="75"/>
      <c r="GC238" s="75"/>
      <c r="GD238" s="75"/>
    </row>
    <row r="239" spans="1:186" ht="12.75">
      <c r="A239" s="78" t="s">
        <v>801</v>
      </c>
      <c r="B239" s="78" t="s">
        <v>800</v>
      </c>
      <c r="C239" s="72" t="s">
        <v>912</v>
      </c>
      <c r="D239" s="72" t="s">
        <v>883</v>
      </c>
      <c r="E239" s="179">
        <v>0</v>
      </c>
      <c r="F239" s="179">
        <v>0</v>
      </c>
      <c r="G239" s="179">
        <v>0</v>
      </c>
      <c r="H239" s="179">
        <v>0</v>
      </c>
      <c r="I239" s="179">
        <v>0</v>
      </c>
      <c r="J239" s="179">
        <v>0</v>
      </c>
      <c r="K239" s="179">
        <v>512</v>
      </c>
      <c r="L239" s="179">
        <v>0</v>
      </c>
      <c r="M239" s="179">
        <v>0</v>
      </c>
      <c r="N239" s="179">
        <v>112</v>
      </c>
      <c r="O239" s="179">
        <v>0</v>
      </c>
      <c r="P239" s="179">
        <v>0</v>
      </c>
      <c r="Q239" s="179">
        <v>0</v>
      </c>
      <c r="R239" s="179">
        <v>624</v>
      </c>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c r="CR239" s="75"/>
      <c r="CS239" s="75"/>
      <c r="CT239" s="75"/>
      <c r="CU239" s="75"/>
      <c r="CV239" s="75"/>
      <c r="CW239" s="75"/>
      <c r="CX239" s="75"/>
      <c r="CY239" s="75"/>
      <c r="CZ239" s="75"/>
      <c r="DA239" s="75"/>
      <c r="DB239" s="75"/>
      <c r="DC239" s="75"/>
      <c r="DD239" s="75"/>
      <c r="DE239" s="75"/>
      <c r="DF239" s="75"/>
      <c r="DG239" s="75"/>
      <c r="DH239" s="75"/>
      <c r="DI239" s="75"/>
      <c r="DJ239" s="75"/>
      <c r="DK239" s="75"/>
      <c r="DL239" s="75"/>
      <c r="DM239" s="75"/>
      <c r="DN239" s="75"/>
      <c r="DO239" s="75"/>
      <c r="DP239" s="75"/>
      <c r="DQ239" s="75"/>
      <c r="DR239" s="75"/>
      <c r="DS239" s="75"/>
      <c r="DT239" s="75"/>
      <c r="DU239" s="75"/>
      <c r="DV239" s="75"/>
      <c r="DW239" s="75"/>
      <c r="DX239" s="75"/>
      <c r="DY239" s="75"/>
      <c r="DZ239" s="75"/>
      <c r="EA239" s="75"/>
      <c r="EB239" s="75"/>
      <c r="EC239" s="75"/>
      <c r="ED239" s="75"/>
      <c r="EE239" s="75"/>
      <c r="EF239" s="75"/>
      <c r="EG239" s="75"/>
      <c r="EH239" s="75"/>
      <c r="EI239" s="75"/>
      <c r="EJ239" s="75"/>
      <c r="EK239" s="75"/>
      <c r="EL239" s="75"/>
      <c r="EM239" s="75"/>
      <c r="EN239" s="75"/>
      <c r="EO239" s="75"/>
      <c r="EP239" s="75"/>
      <c r="EQ239" s="75"/>
      <c r="ER239" s="75"/>
      <c r="ES239" s="75"/>
      <c r="ET239" s="75"/>
      <c r="EU239" s="75"/>
      <c r="EV239" s="75"/>
      <c r="EW239" s="75"/>
      <c r="EX239" s="75"/>
      <c r="EY239" s="75"/>
      <c r="EZ239" s="75"/>
      <c r="FA239" s="75"/>
      <c r="FB239" s="75"/>
      <c r="FC239" s="75"/>
      <c r="FD239" s="75"/>
      <c r="FE239" s="75"/>
      <c r="FF239" s="75"/>
      <c r="FG239" s="75"/>
      <c r="FH239" s="75"/>
      <c r="FI239" s="75"/>
      <c r="FJ239" s="75"/>
      <c r="FK239" s="75"/>
      <c r="FL239" s="75"/>
      <c r="FM239" s="75"/>
      <c r="FN239" s="75"/>
      <c r="FO239" s="75"/>
      <c r="FP239" s="75"/>
      <c r="FQ239" s="75"/>
      <c r="FR239" s="75"/>
      <c r="FS239" s="75"/>
      <c r="FT239" s="75"/>
      <c r="FU239" s="75"/>
      <c r="FV239" s="75"/>
      <c r="FW239" s="75"/>
      <c r="FX239" s="75"/>
      <c r="FY239" s="75"/>
      <c r="FZ239" s="75"/>
      <c r="GA239" s="75"/>
      <c r="GB239" s="75"/>
      <c r="GC239" s="75"/>
      <c r="GD239" s="75"/>
    </row>
    <row r="240" spans="1:186" ht="12.75">
      <c r="A240" s="78" t="s">
        <v>678</v>
      </c>
      <c r="B240" s="78" t="s">
        <v>677</v>
      </c>
      <c r="C240" s="72" t="s">
        <v>918</v>
      </c>
      <c r="D240" s="72" t="s">
        <v>886</v>
      </c>
      <c r="E240" s="179">
        <v>114306</v>
      </c>
      <c r="F240" s="179">
        <v>2984</v>
      </c>
      <c r="G240" s="179">
        <v>2419</v>
      </c>
      <c r="H240" s="179">
        <v>7186</v>
      </c>
      <c r="I240" s="179">
        <v>291</v>
      </c>
      <c r="J240" s="179">
        <v>0</v>
      </c>
      <c r="K240" s="179">
        <v>6125</v>
      </c>
      <c r="L240" s="179">
        <v>22612</v>
      </c>
      <c r="M240" s="179">
        <v>0</v>
      </c>
      <c r="N240" s="179">
        <v>25</v>
      </c>
      <c r="O240" s="179">
        <v>0</v>
      </c>
      <c r="P240" s="179">
        <v>0</v>
      </c>
      <c r="Q240" s="179">
        <v>71561</v>
      </c>
      <c r="R240" s="179">
        <v>227509</v>
      </c>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c r="CR240" s="75"/>
      <c r="CS240" s="75"/>
      <c r="CT240" s="75"/>
      <c r="CU240" s="75"/>
      <c r="CV240" s="75"/>
      <c r="CW240" s="75"/>
      <c r="CX240" s="75"/>
      <c r="CY240" s="75"/>
      <c r="CZ240" s="75"/>
      <c r="DA240" s="75"/>
      <c r="DB240" s="75"/>
      <c r="DC240" s="75"/>
      <c r="DD240" s="75"/>
      <c r="DE240" s="75"/>
      <c r="DF240" s="75"/>
      <c r="DG240" s="75"/>
      <c r="DH240" s="75"/>
      <c r="DI240" s="75"/>
      <c r="DJ240" s="75"/>
      <c r="DK240" s="75"/>
      <c r="DL240" s="75"/>
      <c r="DM240" s="75"/>
      <c r="DN240" s="75"/>
      <c r="DO240" s="75"/>
      <c r="DP240" s="75"/>
      <c r="DQ240" s="75"/>
      <c r="DR240" s="75"/>
      <c r="DS240" s="75"/>
      <c r="DT240" s="75"/>
      <c r="DU240" s="75"/>
      <c r="DV240" s="75"/>
      <c r="DW240" s="75"/>
      <c r="DX240" s="75"/>
      <c r="DY240" s="75"/>
      <c r="DZ240" s="75"/>
      <c r="EA240" s="75"/>
      <c r="EB240" s="75"/>
      <c r="EC240" s="75"/>
      <c r="ED240" s="75"/>
      <c r="EE240" s="75"/>
      <c r="EF240" s="75"/>
      <c r="EG240" s="75"/>
      <c r="EH240" s="75"/>
      <c r="EI240" s="75"/>
      <c r="EJ240" s="75"/>
      <c r="EK240" s="75"/>
      <c r="EL240" s="75"/>
      <c r="EM240" s="75"/>
      <c r="EN240" s="75"/>
      <c r="EO240" s="75"/>
      <c r="EP240" s="75"/>
      <c r="EQ240" s="75"/>
      <c r="ER240" s="75"/>
      <c r="ES240" s="75"/>
      <c r="ET240" s="75"/>
      <c r="EU240" s="75"/>
      <c r="EV240" s="75"/>
      <c r="EW240" s="75"/>
      <c r="EX240" s="75"/>
      <c r="EY240" s="75"/>
      <c r="EZ240" s="75"/>
      <c r="FA240" s="75"/>
      <c r="FB240" s="75"/>
      <c r="FC240" s="75"/>
      <c r="FD240" s="75"/>
      <c r="FE240" s="75"/>
      <c r="FF240" s="75"/>
      <c r="FG240" s="75"/>
      <c r="FH240" s="75"/>
      <c r="FI240" s="75"/>
      <c r="FJ240" s="75"/>
      <c r="FK240" s="75"/>
      <c r="FL240" s="75"/>
      <c r="FM240" s="75"/>
      <c r="FN240" s="75"/>
      <c r="FO240" s="75"/>
      <c r="FP240" s="75"/>
      <c r="FQ240" s="75"/>
      <c r="FR240" s="75"/>
      <c r="FS240" s="75"/>
      <c r="FT240" s="75"/>
      <c r="FU240" s="75"/>
      <c r="FV240" s="75"/>
      <c r="FW240" s="75"/>
      <c r="FX240" s="75"/>
      <c r="FY240" s="75"/>
      <c r="FZ240" s="75"/>
      <c r="GA240" s="75"/>
      <c r="GB240" s="75"/>
      <c r="GC240" s="75"/>
      <c r="GD240" s="75"/>
    </row>
    <row r="241" spans="1:186" ht="12.75">
      <c r="A241" s="78" t="s">
        <v>664</v>
      </c>
      <c r="B241" s="78" t="s">
        <v>663</v>
      </c>
      <c r="C241" s="72" t="s">
        <v>918</v>
      </c>
      <c r="D241" s="72" t="s">
        <v>887</v>
      </c>
      <c r="E241" s="179">
        <v>64498</v>
      </c>
      <c r="F241" s="179">
        <v>0</v>
      </c>
      <c r="G241" s="179">
        <v>15794</v>
      </c>
      <c r="H241" s="179">
        <v>14524</v>
      </c>
      <c r="I241" s="179">
        <v>0</v>
      </c>
      <c r="J241" s="179">
        <v>0</v>
      </c>
      <c r="K241" s="179">
        <v>19159</v>
      </c>
      <c r="L241" s="179">
        <v>0</v>
      </c>
      <c r="M241" s="179">
        <v>0</v>
      </c>
      <c r="N241" s="179">
        <v>16296</v>
      </c>
      <c r="O241" s="179">
        <v>0</v>
      </c>
      <c r="P241" s="179">
        <v>394</v>
      </c>
      <c r="Q241" s="179">
        <v>31883</v>
      </c>
      <c r="R241" s="179">
        <v>162548</v>
      </c>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5"/>
      <c r="CW241" s="75"/>
      <c r="CX241" s="75"/>
      <c r="CY241" s="75"/>
      <c r="CZ241" s="75"/>
      <c r="DA241" s="75"/>
      <c r="DB241" s="75"/>
      <c r="DC241" s="75"/>
      <c r="DD241" s="75"/>
      <c r="DE241" s="75"/>
      <c r="DF241" s="75"/>
      <c r="DG241" s="75"/>
      <c r="DH241" s="75"/>
      <c r="DI241" s="75"/>
      <c r="DJ241" s="75"/>
      <c r="DK241" s="75"/>
      <c r="DL241" s="75"/>
      <c r="DM241" s="75"/>
      <c r="DN241" s="75"/>
      <c r="DO241" s="75"/>
      <c r="DP241" s="75"/>
      <c r="DQ241" s="75"/>
      <c r="DR241" s="75"/>
      <c r="DS241" s="75"/>
      <c r="DT241" s="75"/>
      <c r="DU241" s="75"/>
      <c r="DV241" s="75"/>
      <c r="DW241" s="75"/>
      <c r="DX241" s="75"/>
      <c r="DY241" s="75"/>
      <c r="DZ241" s="75"/>
      <c r="EA241" s="75"/>
      <c r="EB241" s="75"/>
      <c r="EC241" s="75"/>
      <c r="ED241" s="75"/>
      <c r="EE241" s="75"/>
      <c r="EF241" s="75"/>
      <c r="EG241" s="75"/>
      <c r="EH241" s="75"/>
      <c r="EI241" s="75"/>
      <c r="EJ241" s="75"/>
      <c r="EK241" s="75"/>
      <c r="EL241" s="75"/>
      <c r="EM241" s="75"/>
      <c r="EN241" s="75"/>
      <c r="EO241" s="75"/>
      <c r="EP241" s="75"/>
      <c r="EQ241" s="75"/>
      <c r="ER241" s="75"/>
      <c r="ES241" s="75"/>
      <c r="ET241" s="75"/>
      <c r="EU241" s="75"/>
      <c r="EV241" s="75"/>
      <c r="EW241" s="75"/>
      <c r="EX241" s="75"/>
      <c r="EY241" s="75"/>
      <c r="EZ241" s="75"/>
      <c r="FA241" s="75"/>
      <c r="FB241" s="75"/>
      <c r="FC241" s="75"/>
      <c r="FD241" s="75"/>
      <c r="FE241" s="75"/>
      <c r="FF241" s="75"/>
      <c r="FG241" s="75"/>
      <c r="FH241" s="75"/>
      <c r="FI241" s="75"/>
      <c r="FJ241" s="75"/>
      <c r="FK241" s="75"/>
      <c r="FL241" s="75"/>
      <c r="FM241" s="75"/>
      <c r="FN241" s="75"/>
      <c r="FO241" s="75"/>
      <c r="FP241" s="75"/>
      <c r="FQ241" s="75"/>
      <c r="FR241" s="75"/>
      <c r="FS241" s="75"/>
      <c r="FT241" s="75"/>
      <c r="FU241" s="75"/>
      <c r="FV241" s="75"/>
      <c r="FW241" s="75"/>
      <c r="FX241" s="75"/>
      <c r="FY241" s="75"/>
      <c r="FZ241" s="75"/>
      <c r="GA241" s="75"/>
      <c r="GB241" s="75"/>
      <c r="GC241" s="75"/>
      <c r="GD241" s="75"/>
    </row>
    <row r="242" spans="1:186" ht="12.75">
      <c r="A242" s="78" t="s">
        <v>105</v>
      </c>
      <c r="B242" s="78" t="s">
        <v>104</v>
      </c>
      <c r="C242" s="72" t="s">
        <v>918</v>
      </c>
      <c r="D242" s="72" t="s">
        <v>883</v>
      </c>
      <c r="E242" s="179">
        <v>583</v>
      </c>
      <c r="F242" s="179">
        <v>0</v>
      </c>
      <c r="G242" s="179">
        <v>709</v>
      </c>
      <c r="H242" s="179">
        <v>266</v>
      </c>
      <c r="I242" s="179">
        <v>0</v>
      </c>
      <c r="J242" s="179">
        <v>0</v>
      </c>
      <c r="K242" s="179">
        <v>1186</v>
      </c>
      <c r="L242" s="179">
        <v>720</v>
      </c>
      <c r="M242" s="179">
        <v>6233</v>
      </c>
      <c r="N242" s="179">
        <v>0</v>
      </c>
      <c r="O242" s="179">
        <v>0</v>
      </c>
      <c r="P242" s="179">
        <v>0</v>
      </c>
      <c r="Q242" s="179">
        <v>3672</v>
      </c>
      <c r="R242" s="179">
        <v>13369</v>
      </c>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5"/>
      <c r="CW242" s="75"/>
      <c r="CX242" s="75"/>
      <c r="CY242" s="75"/>
      <c r="CZ242" s="75"/>
      <c r="DA242" s="75"/>
      <c r="DB242" s="75"/>
      <c r="DC242" s="75"/>
      <c r="DD242" s="75"/>
      <c r="DE242" s="75"/>
      <c r="DF242" s="75"/>
      <c r="DG242" s="75"/>
      <c r="DH242" s="75"/>
      <c r="DI242" s="75"/>
      <c r="DJ242" s="75"/>
      <c r="DK242" s="75"/>
      <c r="DL242" s="75"/>
      <c r="DM242" s="75"/>
      <c r="DN242" s="75"/>
      <c r="DO242" s="75"/>
      <c r="DP242" s="75"/>
      <c r="DQ242" s="75"/>
      <c r="DR242" s="75"/>
      <c r="DS242" s="75"/>
      <c r="DT242" s="75"/>
      <c r="DU242" s="75"/>
      <c r="DV242" s="75"/>
      <c r="DW242" s="75"/>
      <c r="DX242" s="75"/>
      <c r="DY242" s="75"/>
      <c r="DZ242" s="75"/>
      <c r="EA242" s="75"/>
      <c r="EB242" s="75"/>
      <c r="EC242" s="75"/>
      <c r="ED242" s="75"/>
      <c r="EE242" s="75"/>
      <c r="EF242" s="75"/>
      <c r="EG242" s="75"/>
      <c r="EH242" s="75"/>
      <c r="EI242" s="75"/>
      <c r="EJ242" s="75"/>
      <c r="EK242" s="75"/>
      <c r="EL242" s="75"/>
      <c r="EM242" s="75"/>
      <c r="EN242" s="75"/>
      <c r="EO242" s="75"/>
      <c r="EP242" s="75"/>
      <c r="EQ242" s="75"/>
      <c r="ER242" s="75"/>
      <c r="ES242" s="75"/>
      <c r="ET242" s="75"/>
      <c r="EU242" s="75"/>
      <c r="EV242" s="75"/>
      <c r="EW242" s="75"/>
      <c r="EX242" s="75"/>
      <c r="EY242" s="75"/>
      <c r="EZ242" s="75"/>
      <c r="FA242" s="75"/>
      <c r="FB242" s="75"/>
      <c r="FC242" s="75"/>
      <c r="FD242" s="75"/>
      <c r="FE242" s="75"/>
      <c r="FF242" s="75"/>
      <c r="FG242" s="75"/>
      <c r="FH242" s="75"/>
      <c r="FI242" s="75"/>
      <c r="FJ242" s="75"/>
      <c r="FK242" s="75"/>
      <c r="FL242" s="75"/>
      <c r="FM242" s="75"/>
      <c r="FN242" s="75"/>
      <c r="FO242" s="75"/>
      <c r="FP242" s="75"/>
      <c r="FQ242" s="75"/>
      <c r="FR242" s="75"/>
      <c r="FS242" s="75"/>
      <c r="FT242" s="75"/>
      <c r="FU242" s="75"/>
      <c r="FV242" s="75"/>
      <c r="FW242" s="75"/>
      <c r="FX242" s="75"/>
      <c r="FY242" s="75"/>
      <c r="FZ242" s="75"/>
      <c r="GA242" s="75"/>
      <c r="GB242" s="75"/>
      <c r="GC242" s="75"/>
      <c r="GD242" s="75"/>
    </row>
    <row r="243" spans="1:186" ht="12.75">
      <c r="A243" s="78" t="s">
        <v>221</v>
      </c>
      <c r="B243" s="78" t="s">
        <v>220</v>
      </c>
      <c r="C243" s="72" t="s">
        <v>918</v>
      </c>
      <c r="D243" s="72" t="s">
        <v>883</v>
      </c>
      <c r="E243" s="179">
        <v>345</v>
      </c>
      <c r="F243" s="179">
        <v>0</v>
      </c>
      <c r="G243" s="179">
        <v>0</v>
      </c>
      <c r="H243" s="179">
        <v>0</v>
      </c>
      <c r="I243" s="179">
        <v>0</v>
      </c>
      <c r="J243" s="179">
        <v>0</v>
      </c>
      <c r="K243" s="179">
        <v>4354</v>
      </c>
      <c r="L243" s="179">
        <v>0</v>
      </c>
      <c r="M243" s="179">
        <v>0</v>
      </c>
      <c r="N243" s="179">
        <v>100</v>
      </c>
      <c r="O243" s="179">
        <v>0</v>
      </c>
      <c r="P243" s="179">
        <v>0</v>
      </c>
      <c r="Q243" s="179">
        <v>0</v>
      </c>
      <c r="R243" s="179">
        <v>4799</v>
      </c>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c r="CY243" s="75"/>
      <c r="CZ243" s="75"/>
      <c r="DA243" s="75"/>
      <c r="DB243" s="75"/>
      <c r="DC243" s="75"/>
      <c r="DD243" s="75"/>
      <c r="DE243" s="75"/>
      <c r="DF243" s="75"/>
      <c r="DG243" s="75"/>
      <c r="DH243" s="75"/>
      <c r="DI243" s="75"/>
      <c r="DJ243" s="75"/>
      <c r="DK243" s="75"/>
      <c r="DL243" s="75"/>
      <c r="DM243" s="75"/>
      <c r="DN243" s="75"/>
      <c r="DO243" s="75"/>
      <c r="DP243" s="75"/>
      <c r="DQ243" s="75"/>
      <c r="DR243" s="75"/>
      <c r="DS243" s="75"/>
      <c r="DT243" s="75"/>
      <c r="DU243" s="75"/>
      <c r="DV243" s="75"/>
      <c r="DW243" s="75"/>
      <c r="DX243" s="75"/>
      <c r="DY243" s="75"/>
      <c r="DZ243" s="75"/>
      <c r="EA243" s="75"/>
      <c r="EB243" s="75"/>
      <c r="EC243" s="75"/>
      <c r="ED243" s="75"/>
      <c r="EE243" s="75"/>
      <c r="EF243" s="75"/>
      <c r="EG243" s="75"/>
      <c r="EH243" s="75"/>
      <c r="EI243" s="75"/>
      <c r="EJ243" s="75"/>
      <c r="EK243" s="75"/>
      <c r="EL243" s="75"/>
      <c r="EM243" s="75"/>
      <c r="EN243" s="75"/>
      <c r="EO243" s="75"/>
      <c r="EP243" s="75"/>
      <c r="EQ243" s="75"/>
      <c r="ER243" s="75"/>
      <c r="ES243" s="75"/>
      <c r="ET243" s="75"/>
      <c r="EU243" s="75"/>
      <c r="EV243" s="75"/>
      <c r="EW243" s="75"/>
      <c r="EX243" s="75"/>
      <c r="EY243" s="75"/>
      <c r="EZ243" s="75"/>
      <c r="FA243" s="75"/>
      <c r="FB243" s="75"/>
      <c r="FC243" s="75"/>
      <c r="FD243" s="75"/>
      <c r="FE243" s="75"/>
      <c r="FF243" s="75"/>
      <c r="FG243" s="75"/>
      <c r="FH243" s="75"/>
      <c r="FI243" s="75"/>
      <c r="FJ243" s="75"/>
      <c r="FK243" s="75"/>
      <c r="FL243" s="75"/>
      <c r="FM243" s="75"/>
      <c r="FN243" s="75"/>
      <c r="FO243" s="75"/>
      <c r="FP243" s="75"/>
      <c r="FQ243" s="75"/>
      <c r="FR243" s="75"/>
      <c r="FS243" s="75"/>
      <c r="FT243" s="75"/>
      <c r="FU243" s="75"/>
      <c r="FV243" s="75"/>
      <c r="FW243" s="75"/>
      <c r="FX243" s="75"/>
      <c r="FY243" s="75"/>
      <c r="FZ243" s="75"/>
      <c r="GA243" s="75"/>
      <c r="GB243" s="75"/>
      <c r="GC243" s="75"/>
      <c r="GD243" s="75"/>
    </row>
    <row r="244" spans="1:186" ht="12.75">
      <c r="A244" s="78" t="s">
        <v>406</v>
      </c>
      <c r="B244" s="78" t="s">
        <v>405</v>
      </c>
      <c r="C244" s="72" t="s">
        <v>918</v>
      </c>
      <c r="D244" s="72" t="s">
        <v>883</v>
      </c>
      <c r="E244" s="179">
        <v>1172</v>
      </c>
      <c r="F244" s="179">
        <v>0</v>
      </c>
      <c r="G244" s="179">
        <v>482</v>
      </c>
      <c r="H244" s="179">
        <v>25</v>
      </c>
      <c r="I244" s="179">
        <v>0</v>
      </c>
      <c r="J244" s="179">
        <v>0</v>
      </c>
      <c r="K244" s="179">
        <v>3557</v>
      </c>
      <c r="L244" s="179">
        <v>0</v>
      </c>
      <c r="M244" s="179">
        <v>0</v>
      </c>
      <c r="N244" s="179">
        <v>86</v>
      </c>
      <c r="O244" s="179">
        <v>0</v>
      </c>
      <c r="P244" s="179">
        <v>0</v>
      </c>
      <c r="Q244" s="179">
        <v>400</v>
      </c>
      <c r="R244" s="179">
        <v>5722</v>
      </c>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5"/>
      <c r="CD244" s="75"/>
      <c r="CE244" s="75"/>
      <c r="CF244" s="75"/>
      <c r="CG244" s="75"/>
      <c r="CH244" s="75"/>
      <c r="CI244" s="75"/>
      <c r="CJ244" s="75"/>
      <c r="CK244" s="75"/>
      <c r="CL244" s="75"/>
      <c r="CM244" s="75"/>
      <c r="CN244" s="75"/>
      <c r="CO244" s="75"/>
      <c r="CP244" s="75"/>
      <c r="CQ244" s="75"/>
      <c r="CR244" s="75"/>
      <c r="CS244" s="75"/>
      <c r="CT244" s="75"/>
      <c r="CU244" s="75"/>
      <c r="CV244" s="75"/>
      <c r="CW244" s="75"/>
      <c r="CX244" s="75"/>
      <c r="CY244" s="75"/>
      <c r="CZ244" s="75"/>
      <c r="DA244" s="75"/>
      <c r="DB244" s="75"/>
      <c r="DC244" s="75"/>
      <c r="DD244" s="75"/>
      <c r="DE244" s="75"/>
      <c r="DF244" s="75"/>
      <c r="DG244" s="75"/>
      <c r="DH244" s="75"/>
      <c r="DI244" s="75"/>
      <c r="DJ244" s="75"/>
      <c r="DK244" s="75"/>
      <c r="DL244" s="75"/>
      <c r="DM244" s="75"/>
      <c r="DN244" s="75"/>
      <c r="DO244" s="75"/>
      <c r="DP244" s="75"/>
      <c r="DQ244" s="75"/>
      <c r="DR244" s="75"/>
      <c r="DS244" s="75"/>
      <c r="DT244" s="75"/>
      <c r="DU244" s="75"/>
      <c r="DV244" s="75"/>
      <c r="DW244" s="75"/>
      <c r="DX244" s="75"/>
      <c r="DY244" s="75"/>
      <c r="DZ244" s="75"/>
      <c r="EA244" s="75"/>
      <c r="EB244" s="75"/>
      <c r="EC244" s="75"/>
      <c r="ED244" s="75"/>
      <c r="EE244" s="75"/>
      <c r="EF244" s="75"/>
      <c r="EG244" s="75"/>
      <c r="EH244" s="75"/>
      <c r="EI244" s="75"/>
      <c r="EJ244" s="75"/>
      <c r="EK244" s="75"/>
      <c r="EL244" s="75"/>
      <c r="EM244" s="75"/>
      <c r="EN244" s="75"/>
      <c r="EO244" s="75"/>
      <c r="EP244" s="75"/>
      <c r="EQ244" s="75"/>
      <c r="ER244" s="75"/>
      <c r="ES244" s="75"/>
      <c r="ET244" s="75"/>
      <c r="EU244" s="75"/>
      <c r="EV244" s="75"/>
      <c r="EW244" s="75"/>
      <c r="EX244" s="75"/>
      <c r="EY244" s="75"/>
      <c r="EZ244" s="75"/>
      <c r="FA244" s="75"/>
      <c r="FB244" s="75"/>
      <c r="FC244" s="75"/>
      <c r="FD244" s="75"/>
      <c r="FE244" s="75"/>
      <c r="FF244" s="75"/>
      <c r="FG244" s="75"/>
      <c r="FH244" s="75"/>
      <c r="FI244" s="75"/>
      <c r="FJ244" s="75"/>
      <c r="FK244" s="75"/>
      <c r="FL244" s="75"/>
      <c r="FM244" s="75"/>
      <c r="FN244" s="75"/>
      <c r="FO244" s="75"/>
      <c r="FP244" s="75"/>
      <c r="FQ244" s="75"/>
      <c r="FR244" s="75"/>
      <c r="FS244" s="75"/>
      <c r="FT244" s="75"/>
      <c r="FU244" s="75"/>
      <c r="FV244" s="75"/>
      <c r="FW244" s="75"/>
      <c r="FX244" s="75"/>
      <c r="FY244" s="75"/>
      <c r="FZ244" s="75"/>
      <c r="GA244" s="75"/>
      <c r="GB244" s="75"/>
      <c r="GC244" s="75"/>
      <c r="GD244" s="75"/>
    </row>
    <row r="245" spans="1:186" ht="12.75">
      <c r="A245" s="78" t="s">
        <v>461</v>
      </c>
      <c r="B245" s="78" t="s">
        <v>460</v>
      </c>
      <c r="C245" s="72" t="s">
        <v>918</v>
      </c>
      <c r="D245" s="72" t="s">
        <v>883</v>
      </c>
      <c r="E245" s="179">
        <v>1613</v>
      </c>
      <c r="F245" s="179">
        <v>0</v>
      </c>
      <c r="G245" s="179">
        <v>1508</v>
      </c>
      <c r="H245" s="179">
        <v>253</v>
      </c>
      <c r="I245" s="179">
        <v>0</v>
      </c>
      <c r="J245" s="179">
        <v>0</v>
      </c>
      <c r="K245" s="179">
        <v>2040</v>
      </c>
      <c r="L245" s="179">
        <v>0</v>
      </c>
      <c r="M245" s="179">
        <v>0</v>
      </c>
      <c r="N245" s="179">
        <v>61</v>
      </c>
      <c r="O245" s="179">
        <v>0</v>
      </c>
      <c r="P245" s="179">
        <v>0</v>
      </c>
      <c r="Q245" s="179">
        <v>0</v>
      </c>
      <c r="R245" s="179">
        <v>5475</v>
      </c>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5"/>
      <c r="CD245" s="75"/>
      <c r="CE245" s="75"/>
      <c r="CF245" s="75"/>
      <c r="CG245" s="75"/>
      <c r="CH245" s="75"/>
      <c r="CI245" s="75"/>
      <c r="CJ245" s="75"/>
      <c r="CK245" s="75"/>
      <c r="CL245" s="75"/>
      <c r="CM245" s="75"/>
      <c r="CN245" s="75"/>
      <c r="CO245" s="75"/>
      <c r="CP245" s="75"/>
      <c r="CQ245" s="75"/>
      <c r="CR245" s="75"/>
      <c r="CS245" s="75"/>
      <c r="CT245" s="75"/>
      <c r="CU245" s="75"/>
      <c r="CV245" s="75"/>
      <c r="CW245" s="75"/>
      <c r="CX245" s="75"/>
      <c r="CY245" s="75"/>
      <c r="CZ245" s="75"/>
      <c r="DA245" s="75"/>
      <c r="DB245" s="75"/>
      <c r="DC245" s="75"/>
      <c r="DD245" s="75"/>
      <c r="DE245" s="75"/>
      <c r="DF245" s="75"/>
      <c r="DG245" s="75"/>
      <c r="DH245" s="75"/>
      <c r="DI245" s="75"/>
      <c r="DJ245" s="75"/>
      <c r="DK245" s="75"/>
      <c r="DL245" s="75"/>
      <c r="DM245" s="75"/>
      <c r="DN245" s="75"/>
      <c r="DO245" s="75"/>
      <c r="DP245" s="75"/>
      <c r="DQ245" s="75"/>
      <c r="DR245" s="75"/>
      <c r="DS245" s="75"/>
      <c r="DT245" s="75"/>
      <c r="DU245" s="75"/>
      <c r="DV245" s="75"/>
      <c r="DW245" s="75"/>
      <c r="DX245" s="75"/>
      <c r="DY245" s="75"/>
      <c r="DZ245" s="75"/>
      <c r="EA245" s="75"/>
      <c r="EB245" s="75"/>
      <c r="EC245" s="75"/>
      <c r="ED245" s="75"/>
      <c r="EE245" s="75"/>
      <c r="EF245" s="75"/>
      <c r="EG245" s="75"/>
      <c r="EH245" s="75"/>
      <c r="EI245" s="75"/>
      <c r="EJ245" s="75"/>
      <c r="EK245" s="75"/>
      <c r="EL245" s="75"/>
      <c r="EM245" s="75"/>
      <c r="EN245" s="75"/>
      <c r="EO245" s="75"/>
      <c r="EP245" s="75"/>
      <c r="EQ245" s="75"/>
      <c r="ER245" s="75"/>
      <c r="ES245" s="75"/>
      <c r="ET245" s="75"/>
      <c r="EU245" s="75"/>
      <c r="EV245" s="75"/>
      <c r="EW245" s="75"/>
      <c r="EX245" s="75"/>
      <c r="EY245" s="75"/>
      <c r="EZ245" s="75"/>
      <c r="FA245" s="75"/>
      <c r="FB245" s="75"/>
      <c r="FC245" s="75"/>
      <c r="FD245" s="75"/>
      <c r="FE245" s="75"/>
      <c r="FF245" s="75"/>
      <c r="FG245" s="75"/>
      <c r="FH245" s="75"/>
      <c r="FI245" s="75"/>
      <c r="FJ245" s="75"/>
      <c r="FK245" s="75"/>
      <c r="FL245" s="75"/>
      <c r="FM245" s="75"/>
      <c r="FN245" s="75"/>
      <c r="FO245" s="75"/>
      <c r="FP245" s="75"/>
      <c r="FQ245" s="75"/>
      <c r="FR245" s="75"/>
      <c r="FS245" s="75"/>
      <c r="FT245" s="75"/>
      <c r="FU245" s="75"/>
      <c r="FV245" s="75"/>
      <c r="FW245" s="75"/>
      <c r="FX245" s="75"/>
      <c r="FY245" s="75"/>
      <c r="FZ245" s="75"/>
      <c r="GA245" s="75"/>
      <c r="GB245" s="75"/>
      <c r="GC245" s="75"/>
      <c r="GD245" s="75"/>
    </row>
    <row r="246" spans="1:186" ht="12.75">
      <c r="A246" s="78" t="s">
        <v>639</v>
      </c>
      <c r="B246" s="78" t="s">
        <v>638</v>
      </c>
      <c r="C246" s="72" t="s">
        <v>918</v>
      </c>
      <c r="D246" s="72" t="s">
        <v>883</v>
      </c>
      <c r="E246" s="179">
        <v>330</v>
      </c>
      <c r="F246" s="179">
        <v>0</v>
      </c>
      <c r="G246" s="179">
        <v>0</v>
      </c>
      <c r="H246" s="179">
        <v>0</v>
      </c>
      <c r="I246" s="179">
        <v>0</v>
      </c>
      <c r="J246" s="179">
        <v>0</v>
      </c>
      <c r="K246" s="179">
        <v>2675</v>
      </c>
      <c r="L246" s="179">
        <v>0</v>
      </c>
      <c r="M246" s="179">
        <v>0</v>
      </c>
      <c r="N246" s="179">
        <v>220</v>
      </c>
      <c r="O246" s="179">
        <v>0</v>
      </c>
      <c r="P246" s="179">
        <v>0</v>
      </c>
      <c r="Q246" s="179">
        <v>0</v>
      </c>
      <c r="R246" s="179">
        <v>3225</v>
      </c>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c r="CK246" s="75"/>
      <c r="CL246" s="75"/>
      <c r="CM246" s="75"/>
      <c r="CN246" s="75"/>
      <c r="CO246" s="75"/>
      <c r="CP246" s="75"/>
      <c r="CQ246" s="75"/>
      <c r="CR246" s="75"/>
      <c r="CS246" s="75"/>
      <c r="CT246" s="75"/>
      <c r="CU246" s="75"/>
      <c r="CV246" s="75"/>
      <c r="CW246" s="75"/>
      <c r="CX246" s="75"/>
      <c r="CY246" s="75"/>
      <c r="CZ246" s="75"/>
      <c r="DA246" s="75"/>
      <c r="DB246" s="75"/>
      <c r="DC246" s="75"/>
      <c r="DD246" s="75"/>
      <c r="DE246" s="75"/>
      <c r="DF246" s="75"/>
      <c r="DG246" s="75"/>
      <c r="DH246" s="75"/>
      <c r="DI246" s="75"/>
      <c r="DJ246" s="75"/>
      <c r="DK246" s="75"/>
      <c r="DL246" s="75"/>
      <c r="DM246" s="75"/>
      <c r="DN246" s="75"/>
      <c r="DO246" s="75"/>
      <c r="DP246" s="75"/>
      <c r="DQ246" s="75"/>
      <c r="DR246" s="75"/>
      <c r="DS246" s="75"/>
      <c r="DT246" s="75"/>
      <c r="DU246" s="75"/>
      <c r="DV246" s="75"/>
      <c r="DW246" s="75"/>
      <c r="DX246" s="75"/>
      <c r="DY246" s="75"/>
      <c r="DZ246" s="75"/>
      <c r="EA246" s="75"/>
      <c r="EB246" s="75"/>
      <c r="EC246" s="75"/>
      <c r="ED246" s="75"/>
      <c r="EE246" s="75"/>
      <c r="EF246" s="75"/>
      <c r="EG246" s="75"/>
      <c r="EH246" s="75"/>
      <c r="EI246" s="75"/>
      <c r="EJ246" s="75"/>
      <c r="EK246" s="75"/>
      <c r="EL246" s="75"/>
      <c r="EM246" s="75"/>
      <c r="EN246" s="75"/>
      <c r="EO246" s="75"/>
      <c r="EP246" s="75"/>
      <c r="EQ246" s="75"/>
      <c r="ER246" s="75"/>
      <c r="ES246" s="75"/>
      <c r="ET246" s="75"/>
      <c r="EU246" s="75"/>
      <c r="EV246" s="75"/>
      <c r="EW246" s="75"/>
      <c r="EX246" s="75"/>
      <c r="EY246" s="75"/>
      <c r="EZ246" s="75"/>
      <c r="FA246" s="75"/>
      <c r="FB246" s="75"/>
      <c r="FC246" s="75"/>
      <c r="FD246" s="75"/>
      <c r="FE246" s="75"/>
      <c r="FF246" s="75"/>
      <c r="FG246" s="75"/>
      <c r="FH246" s="75"/>
      <c r="FI246" s="75"/>
      <c r="FJ246" s="75"/>
      <c r="FK246" s="75"/>
      <c r="FL246" s="75"/>
      <c r="FM246" s="75"/>
      <c r="FN246" s="75"/>
      <c r="FO246" s="75"/>
      <c r="FP246" s="75"/>
      <c r="FQ246" s="75"/>
      <c r="FR246" s="75"/>
      <c r="FS246" s="75"/>
      <c r="FT246" s="75"/>
      <c r="FU246" s="75"/>
      <c r="FV246" s="75"/>
      <c r="FW246" s="75"/>
      <c r="FX246" s="75"/>
      <c r="FY246" s="75"/>
      <c r="FZ246" s="75"/>
      <c r="GA246" s="75"/>
      <c r="GB246" s="75"/>
      <c r="GC246" s="75"/>
      <c r="GD246" s="75"/>
    </row>
    <row r="247" spans="1:186" ht="12.75">
      <c r="A247" s="78" t="s">
        <v>662</v>
      </c>
      <c r="B247" s="78" t="s">
        <v>661</v>
      </c>
      <c r="C247" s="72" t="s">
        <v>918</v>
      </c>
      <c r="D247" s="72" t="s">
        <v>883</v>
      </c>
      <c r="E247" s="179">
        <v>2000</v>
      </c>
      <c r="F247" s="179">
        <v>0</v>
      </c>
      <c r="G247" s="179">
        <v>362</v>
      </c>
      <c r="H247" s="179">
        <v>0</v>
      </c>
      <c r="I247" s="179">
        <v>0</v>
      </c>
      <c r="J247" s="179">
        <v>0</v>
      </c>
      <c r="K247" s="179">
        <v>1083</v>
      </c>
      <c r="L247" s="179">
        <v>0</v>
      </c>
      <c r="M247" s="179">
        <v>0</v>
      </c>
      <c r="N247" s="179">
        <v>2468</v>
      </c>
      <c r="O247" s="179">
        <v>0</v>
      </c>
      <c r="P247" s="179">
        <v>0</v>
      </c>
      <c r="Q247" s="179">
        <v>850</v>
      </c>
      <c r="R247" s="179">
        <v>6763</v>
      </c>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c r="CR247" s="75"/>
      <c r="CS247" s="75"/>
      <c r="CT247" s="75"/>
      <c r="CU247" s="75"/>
      <c r="CV247" s="75"/>
      <c r="CW247" s="75"/>
      <c r="CX247" s="75"/>
      <c r="CY247" s="75"/>
      <c r="CZ247" s="75"/>
      <c r="DA247" s="75"/>
      <c r="DB247" s="75"/>
      <c r="DC247" s="75"/>
      <c r="DD247" s="75"/>
      <c r="DE247" s="75"/>
      <c r="DF247" s="75"/>
      <c r="DG247" s="75"/>
      <c r="DH247" s="75"/>
      <c r="DI247" s="75"/>
      <c r="DJ247" s="75"/>
      <c r="DK247" s="75"/>
      <c r="DL247" s="75"/>
      <c r="DM247" s="75"/>
      <c r="DN247" s="75"/>
      <c r="DO247" s="75"/>
      <c r="DP247" s="75"/>
      <c r="DQ247" s="75"/>
      <c r="DR247" s="75"/>
      <c r="DS247" s="75"/>
      <c r="DT247" s="75"/>
      <c r="DU247" s="75"/>
      <c r="DV247" s="75"/>
      <c r="DW247" s="75"/>
      <c r="DX247" s="75"/>
      <c r="DY247" s="75"/>
      <c r="DZ247" s="75"/>
      <c r="EA247" s="75"/>
      <c r="EB247" s="75"/>
      <c r="EC247" s="75"/>
      <c r="ED247" s="75"/>
      <c r="EE247" s="75"/>
      <c r="EF247" s="75"/>
      <c r="EG247" s="75"/>
      <c r="EH247" s="75"/>
      <c r="EI247" s="75"/>
      <c r="EJ247" s="75"/>
      <c r="EK247" s="75"/>
      <c r="EL247" s="75"/>
      <c r="EM247" s="75"/>
      <c r="EN247" s="75"/>
      <c r="EO247" s="75"/>
      <c r="EP247" s="75"/>
      <c r="EQ247" s="75"/>
      <c r="ER247" s="75"/>
      <c r="ES247" s="75"/>
      <c r="ET247" s="75"/>
      <c r="EU247" s="75"/>
      <c r="EV247" s="75"/>
      <c r="EW247" s="75"/>
      <c r="EX247" s="75"/>
      <c r="EY247" s="75"/>
      <c r="EZ247" s="75"/>
      <c r="FA247" s="75"/>
      <c r="FB247" s="75"/>
      <c r="FC247" s="75"/>
      <c r="FD247" s="75"/>
      <c r="FE247" s="75"/>
      <c r="FF247" s="75"/>
      <c r="FG247" s="75"/>
      <c r="FH247" s="75"/>
      <c r="FI247" s="75"/>
      <c r="FJ247" s="75"/>
      <c r="FK247" s="75"/>
      <c r="FL247" s="75"/>
      <c r="FM247" s="75"/>
      <c r="FN247" s="75"/>
      <c r="FO247" s="75"/>
      <c r="FP247" s="75"/>
      <c r="FQ247" s="75"/>
      <c r="FR247" s="75"/>
      <c r="FS247" s="75"/>
      <c r="FT247" s="75"/>
      <c r="FU247" s="75"/>
      <c r="FV247" s="75"/>
      <c r="FW247" s="75"/>
      <c r="FX247" s="75"/>
      <c r="FY247" s="75"/>
      <c r="FZ247" s="75"/>
      <c r="GA247" s="75"/>
      <c r="GB247" s="75"/>
      <c r="GC247" s="75"/>
      <c r="GD247" s="75"/>
    </row>
    <row r="248" spans="1:186" ht="12.75">
      <c r="A248" s="78" t="s">
        <v>668</v>
      </c>
      <c r="B248" s="78" t="s">
        <v>667</v>
      </c>
      <c r="C248" s="72" t="s">
        <v>918</v>
      </c>
      <c r="D248" s="72" t="s">
        <v>883</v>
      </c>
      <c r="E248" s="179">
        <v>536</v>
      </c>
      <c r="F248" s="179">
        <v>0</v>
      </c>
      <c r="G248" s="179">
        <v>90</v>
      </c>
      <c r="H248" s="179">
        <v>53</v>
      </c>
      <c r="I248" s="179">
        <v>0</v>
      </c>
      <c r="J248" s="179">
        <v>0</v>
      </c>
      <c r="K248" s="179">
        <v>42</v>
      </c>
      <c r="L248" s="179">
        <v>0</v>
      </c>
      <c r="M248" s="179">
        <v>0</v>
      </c>
      <c r="N248" s="179">
        <v>2372</v>
      </c>
      <c r="O248" s="179">
        <v>0</v>
      </c>
      <c r="P248" s="179">
        <v>0</v>
      </c>
      <c r="Q248" s="179">
        <v>10060</v>
      </c>
      <c r="R248" s="179">
        <v>13153</v>
      </c>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c r="CR248" s="75"/>
      <c r="CS248" s="75"/>
      <c r="CT248" s="75"/>
      <c r="CU248" s="75"/>
      <c r="CV248" s="75"/>
      <c r="CW248" s="75"/>
      <c r="CX248" s="75"/>
      <c r="CY248" s="75"/>
      <c r="CZ248" s="75"/>
      <c r="DA248" s="75"/>
      <c r="DB248" s="75"/>
      <c r="DC248" s="75"/>
      <c r="DD248" s="75"/>
      <c r="DE248" s="75"/>
      <c r="DF248" s="75"/>
      <c r="DG248" s="75"/>
      <c r="DH248" s="75"/>
      <c r="DI248" s="75"/>
      <c r="DJ248" s="75"/>
      <c r="DK248" s="75"/>
      <c r="DL248" s="75"/>
      <c r="DM248" s="75"/>
      <c r="DN248" s="75"/>
      <c r="DO248" s="75"/>
      <c r="DP248" s="75"/>
      <c r="DQ248" s="75"/>
      <c r="DR248" s="75"/>
      <c r="DS248" s="75"/>
      <c r="DT248" s="75"/>
      <c r="DU248" s="75"/>
      <c r="DV248" s="75"/>
      <c r="DW248" s="75"/>
      <c r="DX248" s="75"/>
      <c r="DY248" s="75"/>
      <c r="DZ248" s="75"/>
      <c r="EA248" s="75"/>
      <c r="EB248" s="75"/>
      <c r="EC248" s="75"/>
      <c r="ED248" s="75"/>
      <c r="EE248" s="75"/>
      <c r="EF248" s="75"/>
      <c r="EG248" s="75"/>
      <c r="EH248" s="75"/>
      <c r="EI248" s="75"/>
      <c r="EJ248" s="75"/>
      <c r="EK248" s="75"/>
      <c r="EL248" s="75"/>
      <c r="EM248" s="75"/>
      <c r="EN248" s="75"/>
      <c r="EO248" s="75"/>
      <c r="EP248" s="75"/>
      <c r="EQ248" s="75"/>
      <c r="ER248" s="75"/>
      <c r="ES248" s="75"/>
      <c r="ET248" s="75"/>
      <c r="EU248" s="75"/>
      <c r="EV248" s="75"/>
      <c r="EW248" s="75"/>
      <c r="EX248" s="75"/>
      <c r="EY248" s="75"/>
      <c r="EZ248" s="75"/>
      <c r="FA248" s="75"/>
      <c r="FB248" s="75"/>
      <c r="FC248" s="75"/>
      <c r="FD248" s="75"/>
      <c r="FE248" s="75"/>
      <c r="FF248" s="75"/>
      <c r="FG248" s="75"/>
      <c r="FH248" s="75"/>
      <c r="FI248" s="75"/>
      <c r="FJ248" s="75"/>
      <c r="FK248" s="75"/>
      <c r="FL248" s="75"/>
      <c r="FM248" s="75"/>
      <c r="FN248" s="75"/>
      <c r="FO248" s="75"/>
      <c r="FP248" s="75"/>
      <c r="FQ248" s="75"/>
      <c r="FR248" s="75"/>
      <c r="FS248" s="75"/>
      <c r="FT248" s="75"/>
      <c r="FU248" s="75"/>
      <c r="FV248" s="75"/>
      <c r="FW248" s="75"/>
      <c r="FX248" s="75"/>
      <c r="FY248" s="75"/>
      <c r="FZ248" s="75"/>
      <c r="GA248" s="75"/>
      <c r="GB248" s="75"/>
      <c r="GC248" s="75"/>
      <c r="GD248" s="75"/>
    </row>
    <row r="249" spans="1:186" ht="12.75">
      <c r="A249" s="78" t="s">
        <v>707</v>
      </c>
      <c r="B249" s="78" t="s">
        <v>706</v>
      </c>
      <c r="C249" s="72" t="s">
        <v>918</v>
      </c>
      <c r="D249" s="72" t="s">
        <v>883</v>
      </c>
      <c r="E249" s="179">
        <v>508</v>
      </c>
      <c r="F249" s="179">
        <v>0</v>
      </c>
      <c r="G249" s="179">
        <v>150</v>
      </c>
      <c r="H249" s="179">
        <v>0</v>
      </c>
      <c r="I249" s="179">
        <v>877</v>
      </c>
      <c r="J249" s="179">
        <v>0</v>
      </c>
      <c r="K249" s="179">
        <v>2728</v>
      </c>
      <c r="L249" s="179">
        <v>1550</v>
      </c>
      <c r="M249" s="179">
        <v>4482</v>
      </c>
      <c r="N249" s="179">
        <v>21</v>
      </c>
      <c r="O249" s="179">
        <v>0</v>
      </c>
      <c r="P249" s="179">
        <v>0</v>
      </c>
      <c r="Q249" s="179">
        <v>0</v>
      </c>
      <c r="R249" s="179">
        <v>10316</v>
      </c>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c r="CR249" s="75"/>
      <c r="CS249" s="75"/>
      <c r="CT249" s="75"/>
      <c r="CU249" s="75"/>
      <c r="CV249" s="75"/>
      <c r="CW249" s="75"/>
      <c r="CX249" s="75"/>
      <c r="CY249" s="75"/>
      <c r="CZ249" s="75"/>
      <c r="DA249" s="75"/>
      <c r="DB249" s="75"/>
      <c r="DC249" s="75"/>
      <c r="DD249" s="75"/>
      <c r="DE249" s="75"/>
      <c r="DF249" s="75"/>
      <c r="DG249" s="75"/>
      <c r="DH249" s="75"/>
      <c r="DI249" s="75"/>
      <c r="DJ249" s="75"/>
      <c r="DK249" s="75"/>
      <c r="DL249" s="75"/>
      <c r="DM249" s="75"/>
      <c r="DN249" s="75"/>
      <c r="DO249" s="75"/>
      <c r="DP249" s="75"/>
      <c r="DQ249" s="75"/>
      <c r="DR249" s="75"/>
      <c r="DS249" s="75"/>
      <c r="DT249" s="75"/>
      <c r="DU249" s="75"/>
      <c r="DV249" s="75"/>
      <c r="DW249" s="75"/>
      <c r="DX249" s="75"/>
      <c r="DY249" s="75"/>
      <c r="DZ249" s="75"/>
      <c r="EA249" s="75"/>
      <c r="EB249" s="75"/>
      <c r="EC249" s="75"/>
      <c r="ED249" s="75"/>
      <c r="EE249" s="75"/>
      <c r="EF249" s="75"/>
      <c r="EG249" s="75"/>
      <c r="EH249" s="75"/>
      <c r="EI249" s="75"/>
      <c r="EJ249" s="75"/>
      <c r="EK249" s="75"/>
      <c r="EL249" s="75"/>
      <c r="EM249" s="75"/>
      <c r="EN249" s="75"/>
      <c r="EO249" s="75"/>
      <c r="EP249" s="75"/>
      <c r="EQ249" s="75"/>
      <c r="ER249" s="75"/>
      <c r="ES249" s="75"/>
      <c r="ET249" s="75"/>
      <c r="EU249" s="75"/>
      <c r="EV249" s="75"/>
      <c r="EW249" s="75"/>
      <c r="EX249" s="75"/>
      <c r="EY249" s="75"/>
      <c r="EZ249" s="75"/>
      <c r="FA249" s="75"/>
      <c r="FB249" s="75"/>
      <c r="FC249" s="75"/>
      <c r="FD249" s="75"/>
      <c r="FE249" s="75"/>
      <c r="FF249" s="75"/>
      <c r="FG249" s="75"/>
      <c r="FH249" s="75"/>
      <c r="FI249" s="75"/>
      <c r="FJ249" s="75"/>
      <c r="FK249" s="75"/>
      <c r="FL249" s="75"/>
      <c r="FM249" s="75"/>
      <c r="FN249" s="75"/>
      <c r="FO249" s="75"/>
      <c r="FP249" s="75"/>
      <c r="FQ249" s="75"/>
      <c r="FR249" s="75"/>
      <c r="FS249" s="75"/>
      <c r="FT249" s="75"/>
      <c r="FU249" s="75"/>
      <c r="FV249" s="75"/>
      <c r="FW249" s="75"/>
      <c r="FX249" s="75"/>
      <c r="FY249" s="75"/>
      <c r="FZ249" s="75"/>
      <c r="GA249" s="75"/>
      <c r="GB249" s="75"/>
      <c r="GC249" s="75"/>
      <c r="GD249" s="75"/>
    </row>
    <row r="250" spans="1:186" ht="12.75">
      <c r="A250" s="78" t="s">
        <v>684</v>
      </c>
      <c r="B250" s="78" t="s">
        <v>683</v>
      </c>
      <c r="C250" s="72" t="s">
        <v>913</v>
      </c>
      <c r="D250" s="72" t="s">
        <v>887</v>
      </c>
      <c r="E250" s="179">
        <v>89613</v>
      </c>
      <c r="F250" s="179">
        <v>0</v>
      </c>
      <c r="G250" s="179">
        <v>5133</v>
      </c>
      <c r="H250" s="179">
        <v>0</v>
      </c>
      <c r="I250" s="179">
        <v>0</v>
      </c>
      <c r="J250" s="179">
        <v>0</v>
      </c>
      <c r="K250" s="179">
        <v>4089</v>
      </c>
      <c r="L250" s="179">
        <v>0</v>
      </c>
      <c r="M250" s="179">
        <v>0</v>
      </c>
      <c r="N250" s="179">
        <v>11475</v>
      </c>
      <c r="O250" s="179">
        <v>0</v>
      </c>
      <c r="P250" s="179">
        <v>0</v>
      </c>
      <c r="Q250" s="179">
        <v>50853</v>
      </c>
      <c r="R250" s="179">
        <v>161163</v>
      </c>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c r="CY250" s="75"/>
      <c r="CZ250" s="75"/>
      <c r="DA250" s="75"/>
      <c r="DB250" s="75"/>
      <c r="DC250" s="75"/>
      <c r="DD250" s="75"/>
      <c r="DE250" s="75"/>
      <c r="DF250" s="75"/>
      <c r="DG250" s="75"/>
      <c r="DH250" s="75"/>
      <c r="DI250" s="75"/>
      <c r="DJ250" s="75"/>
      <c r="DK250" s="75"/>
      <c r="DL250" s="75"/>
      <c r="DM250" s="75"/>
      <c r="DN250" s="75"/>
      <c r="DO250" s="75"/>
      <c r="DP250" s="75"/>
      <c r="DQ250" s="75"/>
      <c r="DR250" s="75"/>
      <c r="DS250" s="75"/>
      <c r="DT250" s="75"/>
      <c r="DU250" s="75"/>
      <c r="DV250" s="75"/>
      <c r="DW250" s="75"/>
      <c r="DX250" s="75"/>
      <c r="DY250" s="75"/>
      <c r="DZ250" s="75"/>
      <c r="EA250" s="75"/>
      <c r="EB250" s="75"/>
      <c r="EC250" s="75"/>
      <c r="ED250" s="75"/>
      <c r="EE250" s="75"/>
      <c r="EF250" s="75"/>
      <c r="EG250" s="75"/>
      <c r="EH250" s="75"/>
      <c r="EI250" s="75"/>
      <c r="EJ250" s="75"/>
      <c r="EK250" s="75"/>
      <c r="EL250" s="75"/>
      <c r="EM250" s="75"/>
      <c r="EN250" s="75"/>
      <c r="EO250" s="75"/>
      <c r="EP250" s="75"/>
      <c r="EQ250" s="75"/>
      <c r="ER250" s="75"/>
      <c r="ES250" s="75"/>
      <c r="ET250" s="75"/>
      <c r="EU250" s="75"/>
      <c r="EV250" s="75"/>
      <c r="EW250" s="75"/>
      <c r="EX250" s="75"/>
      <c r="EY250" s="75"/>
      <c r="EZ250" s="75"/>
      <c r="FA250" s="75"/>
      <c r="FB250" s="75"/>
      <c r="FC250" s="75"/>
      <c r="FD250" s="75"/>
      <c r="FE250" s="75"/>
      <c r="FF250" s="75"/>
      <c r="FG250" s="75"/>
      <c r="FH250" s="75"/>
      <c r="FI250" s="75"/>
      <c r="FJ250" s="75"/>
      <c r="FK250" s="75"/>
      <c r="FL250" s="75"/>
      <c r="FM250" s="75"/>
      <c r="FN250" s="75"/>
      <c r="FO250" s="75"/>
      <c r="FP250" s="75"/>
      <c r="FQ250" s="75"/>
      <c r="FR250" s="75"/>
      <c r="FS250" s="75"/>
      <c r="FT250" s="75"/>
      <c r="FU250" s="75"/>
      <c r="FV250" s="75"/>
      <c r="FW250" s="75"/>
      <c r="FX250" s="75"/>
      <c r="FY250" s="75"/>
      <c r="FZ250" s="75"/>
      <c r="GA250" s="75"/>
      <c r="GB250" s="75"/>
      <c r="GC250" s="75"/>
      <c r="GD250" s="75"/>
    </row>
    <row r="251" spans="1:186" ht="12.75">
      <c r="A251" s="78" t="s">
        <v>21</v>
      </c>
      <c r="B251" s="78" t="s">
        <v>20</v>
      </c>
      <c r="C251" s="72" t="s">
        <v>913</v>
      </c>
      <c r="D251" s="72" t="s">
        <v>883</v>
      </c>
      <c r="E251" s="179">
        <v>253</v>
      </c>
      <c r="F251" s="179">
        <v>0</v>
      </c>
      <c r="G251" s="179">
        <v>192</v>
      </c>
      <c r="H251" s="179">
        <v>0</v>
      </c>
      <c r="I251" s="179">
        <v>0</v>
      </c>
      <c r="J251" s="179">
        <v>0</v>
      </c>
      <c r="K251" s="179">
        <v>1350</v>
      </c>
      <c r="L251" s="179">
        <v>1760</v>
      </c>
      <c r="M251" s="179">
        <v>3459</v>
      </c>
      <c r="N251" s="179">
        <v>0</v>
      </c>
      <c r="O251" s="179">
        <v>0</v>
      </c>
      <c r="P251" s="179">
        <v>0</v>
      </c>
      <c r="Q251" s="179">
        <v>1351</v>
      </c>
      <c r="R251" s="179">
        <v>8365</v>
      </c>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c r="CR251" s="75"/>
      <c r="CS251" s="75"/>
      <c r="CT251" s="75"/>
      <c r="CU251" s="75"/>
      <c r="CV251" s="75"/>
      <c r="CW251" s="75"/>
      <c r="CX251" s="75"/>
      <c r="CY251" s="75"/>
      <c r="CZ251" s="75"/>
      <c r="DA251" s="75"/>
      <c r="DB251" s="75"/>
      <c r="DC251" s="75"/>
      <c r="DD251" s="75"/>
      <c r="DE251" s="75"/>
      <c r="DF251" s="75"/>
      <c r="DG251" s="75"/>
      <c r="DH251" s="75"/>
      <c r="DI251" s="75"/>
      <c r="DJ251" s="75"/>
      <c r="DK251" s="75"/>
      <c r="DL251" s="75"/>
      <c r="DM251" s="75"/>
      <c r="DN251" s="75"/>
      <c r="DO251" s="75"/>
      <c r="DP251" s="75"/>
      <c r="DQ251" s="75"/>
      <c r="DR251" s="75"/>
      <c r="DS251" s="75"/>
      <c r="DT251" s="75"/>
      <c r="DU251" s="75"/>
      <c r="DV251" s="75"/>
      <c r="DW251" s="75"/>
      <c r="DX251" s="75"/>
      <c r="DY251" s="75"/>
      <c r="DZ251" s="75"/>
      <c r="EA251" s="75"/>
      <c r="EB251" s="75"/>
      <c r="EC251" s="75"/>
      <c r="ED251" s="75"/>
      <c r="EE251" s="75"/>
      <c r="EF251" s="75"/>
      <c r="EG251" s="75"/>
      <c r="EH251" s="75"/>
      <c r="EI251" s="75"/>
      <c r="EJ251" s="75"/>
      <c r="EK251" s="75"/>
      <c r="EL251" s="75"/>
      <c r="EM251" s="75"/>
      <c r="EN251" s="75"/>
      <c r="EO251" s="75"/>
      <c r="EP251" s="75"/>
      <c r="EQ251" s="75"/>
      <c r="ER251" s="75"/>
      <c r="ES251" s="75"/>
      <c r="ET251" s="75"/>
      <c r="EU251" s="75"/>
      <c r="EV251" s="75"/>
      <c r="EW251" s="75"/>
      <c r="EX251" s="75"/>
      <c r="EY251" s="75"/>
      <c r="EZ251" s="75"/>
      <c r="FA251" s="75"/>
      <c r="FB251" s="75"/>
      <c r="FC251" s="75"/>
      <c r="FD251" s="75"/>
      <c r="FE251" s="75"/>
      <c r="FF251" s="75"/>
      <c r="FG251" s="75"/>
      <c r="FH251" s="75"/>
      <c r="FI251" s="75"/>
      <c r="FJ251" s="75"/>
      <c r="FK251" s="75"/>
      <c r="FL251" s="75"/>
      <c r="FM251" s="75"/>
      <c r="FN251" s="75"/>
      <c r="FO251" s="75"/>
      <c r="FP251" s="75"/>
      <c r="FQ251" s="75"/>
      <c r="FR251" s="75"/>
      <c r="FS251" s="75"/>
      <c r="FT251" s="75"/>
      <c r="FU251" s="75"/>
      <c r="FV251" s="75"/>
      <c r="FW251" s="75"/>
      <c r="FX251" s="75"/>
      <c r="FY251" s="75"/>
      <c r="FZ251" s="75"/>
      <c r="GA251" s="75"/>
      <c r="GB251" s="75"/>
      <c r="GC251" s="75"/>
      <c r="GD251" s="75"/>
    </row>
    <row r="252" spans="1:186" ht="12.75">
      <c r="A252" s="78" t="s">
        <v>256</v>
      </c>
      <c r="B252" s="78" t="s">
        <v>255</v>
      </c>
      <c r="C252" s="72" t="s">
        <v>913</v>
      </c>
      <c r="D252" s="72" t="s">
        <v>883</v>
      </c>
      <c r="E252" s="179">
        <v>140</v>
      </c>
      <c r="F252" s="179">
        <v>0</v>
      </c>
      <c r="G252" s="179">
        <v>0</v>
      </c>
      <c r="H252" s="179">
        <v>0</v>
      </c>
      <c r="I252" s="179">
        <v>0</v>
      </c>
      <c r="J252" s="179">
        <v>0</v>
      </c>
      <c r="K252" s="179">
        <v>5833</v>
      </c>
      <c r="L252" s="179">
        <v>0</v>
      </c>
      <c r="M252" s="179">
        <v>0</v>
      </c>
      <c r="N252" s="179">
        <v>0</v>
      </c>
      <c r="O252" s="179">
        <v>0</v>
      </c>
      <c r="P252" s="179">
        <v>0</v>
      </c>
      <c r="Q252" s="179">
        <v>0</v>
      </c>
      <c r="R252" s="179">
        <v>5973</v>
      </c>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c r="CR252" s="75"/>
      <c r="CS252" s="75"/>
      <c r="CT252" s="75"/>
      <c r="CU252" s="75"/>
      <c r="CV252" s="75"/>
      <c r="CW252" s="75"/>
      <c r="CX252" s="75"/>
      <c r="CY252" s="75"/>
      <c r="CZ252" s="75"/>
      <c r="DA252" s="75"/>
      <c r="DB252" s="75"/>
      <c r="DC252" s="75"/>
      <c r="DD252" s="75"/>
      <c r="DE252" s="75"/>
      <c r="DF252" s="75"/>
      <c r="DG252" s="75"/>
      <c r="DH252" s="75"/>
      <c r="DI252" s="75"/>
      <c r="DJ252" s="75"/>
      <c r="DK252" s="75"/>
      <c r="DL252" s="75"/>
      <c r="DM252" s="75"/>
      <c r="DN252" s="75"/>
      <c r="DO252" s="75"/>
      <c r="DP252" s="75"/>
      <c r="DQ252" s="75"/>
      <c r="DR252" s="75"/>
      <c r="DS252" s="75"/>
      <c r="DT252" s="75"/>
      <c r="DU252" s="75"/>
      <c r="DV252" s="75"/>
      <c r="DW252" s="75"/>
      <c r="DX252" s="75"/>
      <c r="DY252" s="75"/>
      <c r="DZ252" s="75"/>
      <c r="EA252" s="75"/>
      <c r="EB252" s="75"/>
      <c r="EC252" s="75"/>
      <c r="ED252" s="75"/>
      <c r="EE252" s="75"/>
      <c r="EF252" s="75"/>
      <c r="EG252" s="75"/>
      <c r="EH252" s="75"/>
      <c r="EI252" s="75"/>
      <c r="EJ252" s="75"/>
      <c r="EK252" s="75"/>
      <c r="EL252" s="75"/>
      <c r="EM252" s="75"/>
      <c r="EN252" s="75"/>
      <c r="EO252" s="75"/>
      <c r="EP252" s="75"/>
      <c r="EQ252" s="75"/>
      <c r="ER252" s="75"/>
      <c r="ES252" s="75"/>
      <c r="ET252" s="75"/>
      <c r="EU252" s="75"/>
      <c r="EV252" s="75"/>
      <c r="EW252" s="75"/>
      <c r="EX252" s="75"/>
      <c r="EY252" s="75"/>
      <c r="EZ252" s="75"/>
      <c r="FA252" s="75"/>
      <c r="FB252" s="75"/>
      <c r="FC252" s="75"/>
      <c r="FD252" s="75"/>
      <c r="FE252" s="75"/>
      <c r="FF252" s="75"/>
      <c r="FG252" s="75"/>
      <c r="FH252" s="75"/>
      <c r="FI252" s="75"/>
      <c r="FJ252" s="75"/>
      <c r="FK252" s="75"/>
      <c r="FL252" s="75"/>
      <c r="FM252" s="75"/>
      <c r="FN252" s="75"/>
      <c r="FO252" s="75"/>
      <c r="FP252" s="75"/>
      <c r="FQ252" s="75"/>
      <c r="FR252" s="75"/>
      <c r="FS252" s="75"/>
      <c r="FT252" s="75"/>
      <c r="FU252" s="75"/>
      <c r="FV252" s="75"/>
      <c r="FW252" s="75"/>
      <c r="FX252" s="75"/>
      <c r="FY252" s="75"/>
      <c r="FZ252" s="75"/>
      <c r="GA252" s="75"/>
      <c r="GB252" s="75"/>
      <c r="GC252" s="75"/>
      <c r="GD252" s="75"/>
    </row>
    <row r="253" spans="1:186" ht="12.75">
      <c r="A253" s="78" t="s">
        <v>350</v>
      </c>
      <c r="B253" s="78" t="s">
        <v>349</v>
      </c>
      <c r="C253" s="72" t="s">
        <v>913</v>
      </c>
      <c r="D253" s="72" t="s">
        <v>883</v>
      </c>
      <c r="E253" s="179">
        <v>436</v>
      </c>
      <c r="F253" s="179">
        <v>0</v>
      </c>
      <c r="G253" s="179">
        <v>277</v>
      </c>
      <c r="H253" s="179">
        <v>25</v>
      </c>
      <c r="I253" s="179">
        <v>183</v>
      </c>
      <c r="J253" s="179">
        <v>0</v>
      </c>
      <c r="K253" s="179">
        <v>3686</v>
      </c>
      <c r="L253" s="179">
        <v>5867</v>
      </c>
      <c r="M253" s="179">
        <v>8083</v>
      </c>
      <c r="N253" s="179">
        <v>38</v>
      </c>
      <c r="O253" s="179">
        <v>0</v>
      </c>
      <c r="P253" s="179">
        <v>0</v>
      </c>
      <c r="Q253" s="179">
        <v>4824</v>
      </c>
      <c r="R253" s="179">
        <v>23419</v>
      </c>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5"/>
      <c r="CR253" s="75"/>
      <c r="CS253" s="75"/>
      <c r="CT253" s="75"/>
      <c r="CU253" s="75"/>
      <c r="CV253" s="75"/>
      <c r="CW253" s="75"/>
      <c r="CX253" s="75"/>
      <c r="CY253" s="75"/>
      <c r="CZ253" s="75"/>
      <c r="DA253" s="75"/>
      <c r="DB253" s="75"/>
      <c r="DC253" s="75"/>
      <c r="DD253" s="75"/>
      <c r="DE253" s="75"/>
      <c r="DF253" s="75"/>
      <c r="DG253" s="75"/>
      <c r="DH253" s="75"/>
      <c r="DI253" s="75"/>
      <c r="DJ253" s="75"/>
      <c r="DK253" s="75"/>
      <c r="DL253" s="75"/>
      <c r="DM253" s="75"/>
      <c r="DN253" s="75"/>
      <c r="DO253" s="75"/>
      <c r="DP253" s="75"/>
      <c r="DQ253" s="75"/>
      <c r="DR253" s="75"/>
      <c r="DS253" s="75"/>
      <c r="DT253" s="75"/>
      <c r="DU253" s="75"/>
      <c r="DV253" s="75"/>
      <c r="DW253" s="75"/>
      <c r="DX253" s="75"/>
      <c r="DY253" s="75"/>
      <c r="DZ253" s="75"/>
      <c r="EA253" s="75"/>
      <c r="EB253" s="75"/>
      <c r="EC253" s="75"/>
      <c r="ED253" s="75"/>
      <c r="EE253" s="75"/>
      <c r="EF253" s="75"/>
      <c r="EG253" s="75"/>
      <c r="EH253" s="75"/>
      <c r="EI253" s="75"/>
      <c r="EJ253" s="75"/>
      <c r="EK253" s="75"/>
      <c r="EL253" s="75"/>
      <c r="EM253" s="75"/>
      <c r="EN253" s="75"/>
      <c r="EO253" s="75"/>
      <c r="EP253" s="75"/>
      <c r="EQ253" s="75"/>
      <c r="ER253" s="75"/>
      <c r="ES253" s="75"/>
      <c r="ET253" s="75"/>
      <c r="EU253" s="75"/>
      <c r="EV253" s="75"/>
      <c r="EW253" s="75"/>
      <c r="EX253" s="75"/>
      <c r="EY253" s="75"/>
      <c r="EZ253" s="75"/>
      <c r="FA253" s="75"/>
      <c r="FB253" s="75"/>
      <c r="FC253" s="75"/>
      <c r="FD253" s="75"/>
      <c r="FE253" s="75"/>
      <c r="FF253" s="75"/>
      <c r="FG253" s="75"/>
      <c r="FH253" s="75"/>
      <c r="FI253" s="75"/>
      <c r="FJ253" s="75"/>
      <c r="FK253" s="75"/>
      <c r="FL253" s="75"/>
      <c r="FM253" s="75"/>
      <c r="FN253" s="75"/>
      <c r="FO253" s="75"/>
      <c r="FP253" s="75"/>
      <c r="FQ253" s="75"/>
      <c r="FR253" s="75"/>
      <c r="FS253" s="75"/>
      <c r="FT253" s="75"/>
      <c r="FU253" s="75"/>
      <c r="FV253" s="75"/>
      <c r="FW253" s="75"/>
      <c r="FX253" s="75"/>
      <c r="FY253" s="75"/>
      <c r="FZ253" s="75"/>
      <c r="GA253" s="75"/>
      <c r="GB253" s="75"/>
      <c r="GC253" s="75"/>
      <c r="GD253" s="75"/>
    </row>
    <row r="254" spans="1:186" ht="12.75">
      <c r="A254" s="78" t="s">
        <v>445</v>
      </c>
      <c r="B254" s="78" t="s">
        <v>444</v>
      </c>
      <c r="C254" s="72" t="s">
        <v>913</v>
      </c>
      <c r="D254" s="72" t="s">
        <v>883</v>
      </c>
      <c r="E254" s="179">
        <v>3900</v>
      </c>
      <c r="F254" s="179">
        <v>0</v>
      </c>
      <c r="G254" s="179">
        <v>0</v>
      </c>
      <c r="H254" s="179">
        <v>0</v>
      </c>
      <c r="I254" s="179">
        <v>0</v>
      </c>
      <c r="J254" s="179">
        <v>0</v>
      </c>
      <c r="K254" s="179">
        <v>140</v>
      </c>
      <c r="L254" s="179">
        <v>1268</v>
      </c>
      <c r="M254" s="179">
        <v>0</v>
      </c>
      <c r="N254" s="179">
        <v>0</v>
      </c>
      <c r="O254" s="179">
        <v>0</v>
      </c>
      <c r="P254" s="179">
        <v>0</v>
      </c>
      <c r="Q254" s="179">
        <v>59185</v>
      </c>
      <c r="R254" s="179">
        <v>64493</v>
      </c>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75"/>
      <c r="DZ254" s="75"/>
      <c r="EA254" s="75"/>
      <c r="EB254" s="75"/>
      <c r="EC254" s="75"/>
      <c r="ED254" s="75"/>
      <c r="EE254" s="75"/>
      <c r="EF254" s="75"/>
      <c r="EG254" s="75"/>
      <c r="EH254" s="75"/>
      <c r="EI254" s="75"/>
      <c r="EJ254" s="75"/>
      <c r="EK254" s="75"/>
      <c r="EL254" s="75"/>
      <c r="EM254" s="75"/>
      <c r="EN254" s="75"/>
      <c r="EO254" s="75"/>
      <c r="EP254" s="75"/>
      <c r="EQ254" s="75"/>
      <c r="ER254" s="75"/>
      <c r="ES254" s="75"/>
      <c r="ET254" s="75"/>
      <c r="EU254" s="75"/>
      <c r="EV254" s="75"/>
      <c r="EW254" s="75"/>
      <c r="EX254" s="75"/>
      <c r="EY254" s="75"/>
      <c r="EZ254" s="75"/>
      <c r="FA254" s="75"/>
      <c r="FB254" s="75"/>
      <c r="FC254" s="75"/>
      <c r="FD254" s="75"/>
      <c r="FE254" s="75"/>
      <c r="FF254" s="75"/>
      <c r="FG254" s="75"/>
      <c r="FH254" s="75"/>
      <c r="FI254" s="75"/>
      <c r="FJ254" s="75"/>
      <c r="FK254" s="75"/>
      <c r="FL254" s="75"/>
      <c r="FM254" s="75"/>
      <c r="FN254" s="75"/>
      <c r="FO254" s="75"/>
      <c r="FP254" s="75"/>
      <c r="FQ254" s="75"/>
      <c r="FR254" s="75"/>
      <c r="FS254" s="75"/>
      <c r="FT254" s="75"/>
      <c r="FU254" s="75"/>
      <c r="FV254" s="75"/>
      <c r="FW254" s="75"/>
      <c r="FX254" s="75"/>
      <c r="FY254" s="75"/>
      <c r="FZ254" s="75"/>
      <c r="GA254" s="75"/>
      <c r="GB254" s="75"/>
      <c r="GC254" s="75"/>
      <c r="GD254" s="75"/>
    </row>
    <row r="255" spans="1:186" ht="12.75">
      <c r="A255" s="78" t="s">
        <v>658</v>
      </c>
      <c r="B255" s="78" t="s">
        <v>657</v>
      </c>
      <c r="C255" s="72" t="s">
        <v>913</v>
      </c>
      <c r="D255" s="72" t="s">
        <v>883</v>
      </c>
      <c r="E255" s="179">
        <v>2011</v>
      </c>
      <c r="F255" s="179">
        <v>0</v>
      </c>
      <c r="G255" s="179">
        <v>1468</v>
      </c>
      <c r="H255" s="179">
        <v>0</v>
      </c>
      <c r="I255" s="179">
        <v>0</v>
      </c>
      <c r="J255" s="179">
        <v>0</v>
      </c>
      <c r="K255" s="179">
        <v>3352</v>
      </c>
      <c r="L255" s="179">
        <v>0</v>
      </c>
      <c r="M255" s="179">
        <v>0</v>
      </c>
      <c r="N255" s="179">
        <v>569</v>
      </c>
      <c r="O255" s="179">
        <v>0</v>
      </c>
      <c r="P255" s="179">
        <v>0</v>
      </c>
      <c r="Q255" s="179">
        <v>0</v>
      </c>
      <c r="R255" s="179">
        <v>7400</v>
      </c>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5"/>
      <c r="CD255" s="75"/>
      <c r="CE255" s="75"/>
      <c r="CF255" s="75"/>
      <c r="CG255" s="75"/>
      <c r="CH255" s="75"/>
      <c r="CI255" s="75"/>
      <c r="CJ255" s="75"/>
      <c r="CK255" s="75"/>
      <c r="CL255" s="75"/>
      <c r="CM255" s="75"/>
      <c r="CN255" s="75"/>
      <c r="CO255" s="75"/>
      <c r="CP255" s="75"/>
      <c r="CQ255" s="75"/>
      <c r="CR255" s="75"/>
      <c r="CS255" s="75"/>
      <c r="CT255" s="75"/>
      <c r="CU255" s="75"/>
      <c r="CV255" s="75"/>
      <c r="CW255" s="75"/>
      <c r="CX255" s="75"/>
      <c r="CY255" s="75"/>
      <c r="CZ255" s="75"/>
      <c r="DA255" s="75"/>
      <c r="DB255" s="75"/>
      <c r="DC255" s="75"/>
      <c r="DD255" s="75"/>
      <c r="DE255" s="75"/>
      <c r="DF255" s="75"/>
      <c r="DG255" s="75"/>
      <c r="DH255" s="75"/>
      <c r="DI255" s="75"/>
      <c r="DJ255" s="75"/>
      <c r="DK255" s="75"/>
      <c r="DL255" s="75"/>
      <c r="DM255" s="75"/>
      <c r="DN255" s="75"/>
      <c r="DO255" s="75"/>
      <c r="DP255" s="75"/>
      <c r="DQ255" s="75"/>
      <c r="DR255" s="75"/>
      <c r="DS255" s="75"/>
      <c r="DT255" s="75"/>
      <c r="DU255" s="75"/>
      <c r="DV255" s="75"/>
      <c r="DW255" s="75"/>
      <c r="DX255" s="75"/>
      <c r="DY255" s="75"/>
      <c r="DZ255" s="75"/>
      <c r="EA255" s="75"/>
      <c r="EB255" s="75"/>
      <c r="EC255" s="75"/>
      <c r="ED255" s="75"/>
      <c r="EE255" s="75"/>
      <c r="EF255" s="75"/>
      <c r="EG255" s="75"/>
      <c r="EH255" s="75"/>
      <c r="EI255" s="75"/>
      <c r="EJ255" s="75"/>
      <c r="EK255" s="75"/>
      <c r="EL255" s="75"/>
      <c r="EM255" s="75"/>
      <c r="EN255" s="75"/>
      <c r="EO255" s="75"/>
      <c r="EP255" s="75"/>
      <c r="EQ255" s="75"/>
      <c r="ER255" s="75"/>
      <c r="ES255" s="75"/>
      <c r="ET255" s="75"/>
      <c r="EU255" s="75"/>
      <c r="EV255" s="75"/>
      <c r="EW255" s="75"/>
      <c r="EX255" s="75"/>
      <c r="EY255" s="75"/>
      <c r="EZ255" s="75"/>
      <c r="FA255" s="75"/>
      <c r="FB255" s="75"/>
      <c r="FC255" s="75"/>
      <c r="FD255" s="75"/>
      <c r="FE255" s="75"/>
      <c r="FF255" s="75"/>
      <c r="FG255" s="75"/>
      <c r="FH255" s="75"/>
      <c r="FI255" s="75"/>
      <c r="FJ255" s="75"/>
      <c r="FK255" s="75"/>
      <c r="FL255" s="75"/>
      <c r="FM255" s="75"/>
      <c r="FN255" s="75"/>
      <c r="FO255" s="75"/>
      <c r="FP255" s="75"/>
      <c r="FQ255" s="75"/>
      <c r="FR255" s="75"/>
      <c r="FS255" s="75"/>
      <c r="FT255" s="75"/>
      <c r="FU255" s="75"/>
      <c r="FV255" s="75"/>
      <c r="FW255" s="75"/>
      <c r="FX255" s="75"/>
      <c r="FY255" s="75"/>
      <c r="FZ255" s="75"/>
      <c r="GA255" s="75"/>
      <c r="GB255" s="75"/>
      <c r="GC255" s="75"/>
      <c r="GD255" s="75"/>
    </row>
    <row r="256" spans="1:186" ht="12.75">
      <c r="A256" s="78" t="s">
        <v>686</v>
      </c>
      <c r="B256" s="78" t="s">
        <v>685</v>
      </c>
      <c r="C256" s="72" t="s">
        <v>913</v>
      </c>
      <c r="D256" s="72" t="s">
        <v>883</v>
      </c>
      <c r="E256" s="179">
        <v>2908</v>
      </c>
      <c r="F256" s="179">
        <v>0</v>
      </c>
      <c r="G256" s="179">
        <v>75</v>
      </c>
      <c r="H256" s="179">
        <v>93</v>
      </c>
      <c r="I256" s="179">
        <v>0</v>
      </c>
      <c r="J256" s="179">
        <v>0</v>
      </c>
      <c r="K256" s="179">
        <v>508</v>
      </c>
      <c r="L256" s="179">
        <v>0</v>
      </c>
      <c r="M256" s="179">
        <v>0</v>
      </c>
      <c r="N256" s="179">
        <v>591</v>
      </c>
      <c r="O256" s="179">
        <v>0</v>
      </c>
      <c r="P256" s="179">
        <v>0</v>
      </c>
      <c r="Q256" s="179">
        <v>0</v>
      </c>
      <c r="R256" s="179">
        <v>4175</v>
      </c>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5"/>
      <c r="CD256" s="75"/>
      <c r="CE256" s="75"/>
      <c r="CF256" s="75"/>
      <c r="CG256" s="75"/>
      <c r="CH256" s="75"/>
      <c r="CI256" s="75"/>
      <c r="CJ256" s="75"/>
      <c r="CK256" s="75"/>
      <c r="CL256" s="75"/>
      <c r="CM256" s="75"/>
      <c r="CN256" s="75"/>
      <c r="CO256" s="75"/>
      <c r="CP256" s="75"/>
      <c r="CQ256" s="75"/>
      <c r="CR256" s="75"/>
      <c r="CS256" s="75"/>
      <c r="CT256" s="75"/>
      <c r="CU256" s="75"/>
      <c r="CV256" s="75"/>
      <c r="CW256" s="75"/>
      <c r="CX256" s="75"/>
      <c r="CY256" s="75"/>
      <c r="CZ256" s="75"/>
      <c r="DA256" s="75"/>
      <c r="DB256" s="75"/>
      <c r="DC256" s="75"/>
      <c r="DD256" s="75"/>
      <c r="DE256" s="75"/>
      <c r="DF256" s="75"/>
      <c r="DG256" s="75"/>
      <c r="DH256" s="75"/>
      <c r="DI256" s="75"/>
      <c r="DJ256" s="75"/>
      <c r="DK256" s="75"/>
      <c r="DL256" s="75"/>
      <c r="DM256" s="75"/>
      <c r="DN256" s="75"/>
      <c r="DO256" s="75"/>
      <c r="DP256" s="75"/>
      <c r="DQ256" s="75"/>
      <c r="DR256" s="75"/>
      <c r="DS256" s="75"/>
      <c r="DT256" s="75"/>
      <c r="DU256" s="75"/>
      <c r="DV256" s="75"/>
      <c r="DW256" s="75"/>
      <c r="DX256" s="75"/>
      <c r="DY256" s="75"/>
      <c r="DZ256" s="75"/>
      <c r="EA256" s="75"/>
      <c r="EB256" s="75"/>
      <c r="EC256" s="75"/>
      <c r="ED256" s="75"/>
      <c r="EE256" s="75"/>
      <c r="EF256" s="75"/>
      <c r="EG256" s="75"/>
      <c r="EH256" s="75"/>
      <c r="EI256" s="75"/>
      <c r="EJ256" s="75"/>
      <c r="EK256" s="75"/>
      <c r="EL256" s="75"/>
      <c r="EM256" s="75"/>
      <c r="EN256" s="75"/>
      <c r="EO256" s="75"/>
      <c r="EP256" s="75"/>
      <c r="EQ256" s="75"/>
      <c r="ER256" s="75"/>
      <c r="ES256" s="75"/>
      <c r="ET256" s="75"/>
      <c r="EU256" s="75"/>
      <c r="EV256" s="75"/>
      <c r="EW256" s="75"/>
      <c r="EX256" s="75"/>
      <c r="EY256" s="75"/>
      <c r="EZ256" s="75"/>
      <c r="FA256" s="75"/>
      <c r="FB256" s="75"/>
      <c r="FC256" s="75"/>
      <c r="FD256" s="75"/>
      <c r="FE256" s="75"/>
      <c r="FF256" s="75"/>
      <c r="FG256" s="75"/>
      <c r="FH256" s="75"/>
      <c r="FI256" s="75"/>
      <c r="FJ256" s="75"/>
      <c r="FK256" s="75"/>
      <c r="FL256" s="75"/>
      <c r="FM256" s="75"/>
      <c r="FN256" s="75"/>
      <c r="FO256" s="75"/>
      <c r="FP256" s="75"/>
      <c r="FQ256" s="75"/>
      <c r="FR256" s="75"/>
      <c r="FS256" s="75"/>
      <c r="FT256" s="75"/>
      <c r="FU256" s="75"/>
      <c r="FV256" s="75"/>
      <c r="FW256" s="75"/>
      <c r="FX256" s="75"/>
      <c r="FY256" s="75"/>
      <c r="FZ256" s="75"/>
      <c r="GA256" s="75"/>
      <c r="GB256" s="75"/>
      <c r="GC256" s="75"/>
      <c r="GD256" s="75"/>
    </row>
    <row r="257" spans="1:186" ht="12.75">
      <c r="A257" s="78" t="s">
        <v>770</v>
      </c>
      <c r="B257" s="78" t="s">
        <v>769</v>
      </c>
      <c r="C257" s="72" t="s">
        <v>913</v>
      </c>
      <c r="D257" s="72" t="s">
        <v>883</v>
      </c>
      <c r="E257" s="179">
        <v>880</v>
      </c>
      <c r="F257" s="179">
        <v>0</v>
      </c>
      <c r="G257" s="179">
        <v>150</v>
      </c>
      <c r="H257" s="179">
        <v>0</v>
      </c>
      <c r="I257" s="179">
        <v>0</v>
      </c>
      <c r="J257" s="179">
        <v>0</v>
      </c>
      <c r="K257" s="179">
        <v>0</v>
      </c>
      <c r="L257" s="179">
        <v>5468</v>
      </c>
      <c r="M257" s="179">
        <v>0</v>
      </c>
      <c r="N257" s="179">
        <v>0</v>
      </c>
      <c r="O257" s="179">
        <v>0</v>
      </c>
      <c r="P257" s="179">
        <v>0</v>
      </c>
      <c r="Q257" s="179">
        <v>3554</v>
      </c>
      <c r="R257" s="179">
        <v>10052</v>
      </c>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c r="EO257" s="75"/>
      <c r="EP257" s="75"/>
      <c r="EQ257" s="75"/>
      <c r="ER257" s="75"/>
      <c r="ES257" s="75"/>
      <c r="ET257" s="75"/>
      <c r="EU257" s="75"/>
      <c r="EV257" s="75"/>
      <c r="EW257" s="75"/>
      <c r="EX257" s="75"/>
      <c r="EY257" s="75"/>
      <c r="EZ257" s="75"/>
      <c r="FA257" s="75"/>
      <c r="FB257" s="75"/>
      <c r="FC257" s="75"/>
      <c r="FD257" s="75"/>
      <c r="FE257" s="75"/>
      <c r="FF257" s="75"/>
      <c r="FG257" s="75"/>
      <c r="FH257" s="75"/>
      <c r="FI257" s="75"/>
      <c r="FJ257" s="75"/>
      <c r="FK257" s="75"/>
      <c r="FL257" s="75"/>
      <c r="FM257" s="75"/>
      <c r="FN257" s="75"/>
      <c r="FO257" s="75"/>
      <c r="FP257" s="75"/>
      <c r="FQ257" s="75"/>
      <c r="FR257" s="75"/>
      <c r="FS257" s="75"/>
      <c r="FT257" s="75"/>
      <c r="FU257" s="75"/>
      <c r="FV257" s="75"/>
      <c r="FW257" s="75"/>
      <c r="FX257" s="75"/>
      <c r="FY257" s="75"/>
      <c r="FZ257" s="75"/>
      <c r="GA257" s="75"/>
      <c r="GB257" s="75"/>
      <c r="GC257" s="75"/>
      <c r="GD257" s="75"/>
    </row>
    <row r="258" spans="1:186" ht="12.75">
      <c r="A258" s="78" t="s">
        <v>692</v>
      </c>
      <c r="B258" s="78" t="s">
        <v>691</v>
      </c>
      <c r="C258" s="72" t="s">
        <v>914</v>
      </c>
      <c r="D258" s="72" t="s">
        <v>887</v>
      </c>
      <c r="E258" s="179">
        <v>74477</v>
      </c>
      <c r="F258" s="179">
        <v>0</v>
      </c>
      <c r="G258" s="179">
        <v>2000</v>
      </c>
      <c r="H258" s="179">
        <v>0</v>
      </c>
      <c r="I258" s="179">
        <v>0</v>
      </c>
      <c r="J258" s="179">
        <v>0</v>
      </c>
      <c r="K258" s="179">
        <v>18000</v>
      </c>
      <c r="L258" s="179">
        <v>0</v>
      </c>
      <c r="M258" s="179">
        <v>0</v>
      </c>
      <c r="N258" s="179">
        <v>14450</v>
      </c>
      <c r="O258" s="179">
        <v>0</v>
      </c>
      <c r="P258" s="179">
        <v>0</v>
      </c>
      <c r="Q258" s="179">
        <v>32813</v>
      </c>
      <c r="R258" s="179">
        <v>141740</v>
      </c>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c r="EJ258" s="75"/>
      <c r="EK258" s="75"/>
      <c r="EL258" s="75"/>
      <c r="EM258" s="75"/>
      <c r="EN258" s="75"/>
      <c r="EO258" s="75"/>
      <c r="EP258" s="75"/>
      <c r="EQ258" s="75"/>
      <c r="ER258" s="75"/>
      <c r="ES258" s="75"/>
      <c r="ET258" s="75"/>
      <c r="EU258" s="75"/>
      <c r="EV258" s="75"/>
      <c r="EW258" s="75"/>
      <c r="EX258" s="75"/>
      <c r="EY258" s="75"/>
      <c r="EZ258" s="75"/>
      <c r="FA258" s="75"/>
      <c r="FB258" s="75"/>
      <c r="FC258" s="75"/>
      <c r="FD258" s="75"/>
      <c r="FE258" s="75"/>
      <c r="FF258" s="75"/>
      <c r="FG258" s="75"/>
      <c r="FH258" s="75"/>
      <c r="FI258" s="75"/>
      <c r="FJ258" s="75"/>
      <c r="FK258" s="75"/>
      <c r="FL258" s="75"/>
      <c r="FM258" s="75"/>
      <c r="FN258" s="75"/>
      <c r="FO258" s="75"/>
      <c r="FP258" s="75"/>
      <c r="FQ258" s="75"/>
      <c r="FR258" s="75"/>
      <c r="FS258" s="75"/>
      <c r="FT258" s="75"/>
      <c r="FU258" s="75"/>
      <c r="FV258" s="75"/>
      <c r="FW258" s="75"/>
      <c r="FX258" s="75"/>
      <c r="FY258" s="75"/>
      <c r="FZ258" s="75"/>
      <c r="GA258" s="75"/>
      <c r="GB258" s="75"/>
      <c r="GC258" s="75"/>
      <c r="GD258" s="75"/>
    </row>
    <row r="259" spans="1:186" ht="12.75">
      <c r="A259" s="78" t="s">
        <v>233</v>
      </c>
      <c r="B259" s="78" t="s">
        <v>232</v>
      </c>
      <c r="C259" s="72" t="s">
        <v>914</v>
      </c>
      <c r="D259" s="72" t="s">
        <v>883</v>
      </c>
      <c r="E259" s="179">
        <v>335</v>
      </c>
      <c r="F259" s="179">
        <v>0</v>
      </c>
      <c r="G259" s="179">
        <v>629</v>
      </c>
      <c r="H259" s="179">
        <v>487</v>
      </c>
      <c r="I259" s="179">
        <v>0</v>
      </c>
      <c r="J259" s="179">
        <v>0</v>
      </c>
      <c r="K259" s="179">
        <v>3712</v>
      </c>
      <c r="L259" s="179">
        <v>0</v>
      </c>
      <c r="M259" s="179">
        <v>0</v>
      </c>
      <c r="N259" s="179">
        <v>752</v>
      </c>
      <c r="O259" s="179">
        <v>0</v>
      </c>
      <c r="P259" s="179">
        <v>0</v>
      </c>
      <c r="Q259" s="179">
        <v>0</v>
      </c>
      <c r="R259" s="179">
        <v>5915</v>
      </c>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c r="EJ259" s="75"/>
      <c r="EK259" s="75"/>
      <c r="EL259" s="75"/>
      <c r="EM259" s="75"/>
      <c r="EN259" s="75"/>
      <c r="EO259" s="75"/>
      <c r="EP259" s="75"/>
      <c r="EQ259" s="75"/>
      <c r="ER259" s="75"/>
      <c r="ES259" s="75"/>
      <c r="ET259" s="75"/>
      <c r="EU259" s="75"/>
      <c r="EV259" s="75"/>
      <c r="EW259" s="75"/>
      <c r="EX259" s="75"/>
      <c r="EY259" s="75"/>
      <c r="EZ259" s="75"/>
      <c r="FA259" s="75"/>
      <c r="FB259" s="75"/>
      <c r="FC259" s="75"/>
      <c r="FD259" s="75"/>
      <c r="FE259" s="75"/>
      <c r="FF259" s="75"/>
      <c r="FG259" s="75"/>
      <c r="FH259" s="75"/>
      <c r="FI259" s="75"/>
      <c r="FJ259" s="75"/>
      <c r="FK259" s="75"/>
      <c r="FL259" s="75"/>
      <c r="FM259" s="75"/>
      <c r="FN259" s="75"/>
      <c r="FO259" s="75"/>
      <c r="FP259" s="75"/>
      <c r="FQ259" s="75"/>
      <c r="FR259" s="75"/>
      <c r="FS259" s="75"/>
      <c r="FT259" s="75"/>
      <c r="FU259" s="75"/>
      <c r="FV259" s="75"/>
      <c r="FW259" s="75"/>
      <c r="FX259" s="75"/>
      <c r="FY259" s="75"/>
      <c r="FZ259" s="75"/>
      <c r="GA259" s="75"/>
      <c r="GB259" s="75"/>
      <c r="GC259" s="75"/>
      <c r="GD259" s="75"/>
    </row>
    <row r="260" spans="1:186" ht="12.75">
      <c r="A260" s="78" t="s">
        <v>239</v>
      </c>
      <c r="B260" s="78" t="s">
        <v>238</v>
      </c>
      <c r="C260" s="72" t="s">
        <v>914</v>
      </c>
      <c r="D260" s="72" t="s">
        <v>883</v>
      </c>
      <c r="E260" s="179">
        <v>1040</v>
      </c>
      <c r="F260" s="179">
        <v>0</v>
      </c>
      <c r="G260" s="179">
        <v>798</v>
      </c>
      <c r="H260" s="179">
        <v>86</v>
      </c>
      <c r="I260" s="179">
        <v>0</v>
      </c>
      <c r="J260" s="179">
        <v>0</v>
      </c>
      <c r="K260" s="179">
        <v>920</v>
      </c>
      <c r="L260" s="179">
        <v>0</v>
      </c>
      <c r="M260" s="179">
        <v>0</v>
      </c>
      <c r="N260" s="179">
        <v>0</v>
      </c>
      <c r="O260" s="179">
        <v>0</v>
      </c>
      <c r="P260" s="179">
        <v>0</v>
      </c>
      <c r="Q260" s="179">
        <v>0</v>
      </c>
      <c r="R260" s="179">
        <v>2844</v>
      </c>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c r="EJ260" s="75"/>
      <c r="EK260" s="75"/>
      <c r="EL260" s="75"/>
      <c r="EM260" s="75"/>
      <c r="EN260" s="75"/>
      <c r="EO260" s="75"/>
      <c r="EP260" s="75"/>
      <c r="EQ260" s="75"/>
      <c r="ER260" s="75"/>
      <c r="ES260" s="75"/>
      <c r="ET260" s="75"/>
      <c r="EU260" s="75"/>
      <c r="EV260" s="75"/>
      <c r="EW260" s="75"/>
      <c r="EX260" s="75"/>
      <c r="EY260" s="75"/>
      <c r="EZ260" s="75"/>
      <c r="FA260" s="75"/>
      <c r="FB260" s="75"/>
      <c r="FC260" s="75"/>
      <c r="FD260" s="75"/>
      <c r="FE260" s="75"/>
      <c r="FF260" s="75"/>
      <c r="FG260" s="75"/>
      <c r="FH260" s="75"/>
      <c r="FI260" s="75"/>
      <c r="FJ260" s="75"/>
      <c r="FK260" s="75"/>
      <c r="FL260" s="75"/>
      <c r="FM260" s="75"/>
      <c r="FN260" s="75"/>
      <c r="FO260" s="75"/>
      <c r="FP260" s="75"/>
      <c r="FQ260" s="75"/>
      <c r="FR260" s="75"/>
      <c r="FS260" s="75"/>
      <c r="FT260" s="75"/>
      <c r="FU260" s="75"/>
      <c r="FV260" s="75"/>
      <c r="FW260" s="75"/>
      <c r="FX260" s="75"/>
      <c r="FY260" s="75"/>
      <c r="FZ260" s="75"/>
      <c r="GA260" s="75"/>
      <c r="GB260" s="75"/>
      <c r="GC260" s="75"/>
      <c r="GD260" s="75"/>
    </row>
    <row r="261" spans="1:186" ht="12.75">
      <c r="A261" s="78" t="s">
        <v>288</v>
      </c>
      <c r="B261" s="78" t="s">
        <v>287</v>
      </c>
      <c r="C261" s="72" t="s">
        <v>914</v>
      </c>
      <c r="D261" s="72" t="s">
        <v>883</v>
      </c>
      <c r="E261" s="179">
        <v>240</v>
      </c>
      <c r="F261" s="179">
        <v>0</v>
      </c>
      <c r="G261" s="179">
        <v>1136</v>
      </c>
      <c r="H261" s="179">
        <v>478</v>
      </c>
      <c r="I261" s="179">
        <v>0</v>
      </c>
      <c r="J261" s="179">
        <v>0</v>
      </c>
      <c r="K261" s="179">
        <v>5006</v>
      </c>
      <c r="L261" s="179">
        <v>3525</v>
      </c>
      <c r="M261" s="179">
        <v>4150</v>
      </c>
      <c r="N261" s="179">
        <v>3296</v>
      </c>
      <c r="O261" s="179">
        <v>0</v>
      </c>
      <c r="P261" s="179">
        <v>0</v>
      </c>
      <c r="Q261" s="179">
        <v>3879</v>
      </c>
      <c r="R261" s="179">
        <v>21710</v>
      </c>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c r="EJ261" s="75"/>
      <c r="EK261" s="75"/>
      <c r="EL261" s="75"/>
      <c r="EM261" s="75"/>
      <c r="EN261" s="75"/>
      <c r="EO261" s="75"/>
      <c r="EP261" s="75"/>
      <c r="EQ261" s="75"/>
      <c r="ER261" s="75"/>
      <c r="ES261" s="75"/>
      <c r="ET261" s="75"/>
      <c r="EU261" s="75"/>
      <c r="EV261" s="75"/>
      <c r="EW261" s="75"/>
      <c r="EX261" s="75"/>
      <c r="EY261" s="75"/>
      <c r="EZ261" s="75"/>
      <c r="FA261" s="75"/>
      <c r="FB261" s="75"/>
      <c r="FC261" s="75"/>
      <c r="FD261" s="75"/>
      <c r="FE261" s="75"/>
      <c r="FF261" s="75"/>
      <c r="FG261" s="75"/>
      <c r="FH261" s="75"/>
      <c r="FI261" s="75"/>
      <c r="FJ261" s="75"/>
      <c r="FK261" s="75"/>
      <c r="FL261" s="75"/>
      <c r="FM261" s="75"/>
      <c r="FN261" s="75"/>
      <c r="FO261" s="75"/>
      <c r="FP261" s="75"/>
      <c r="FQ261" s="75"/>
      <c r="FR261" s="75"/>
      <c r="FS261" s="75"/>
      <c r="FT261" s="75"/>
      <c r="FU261" s="75"/>
      <c r="FV261" s="75"/>
      <c r="FW261" s="75"/>
      <c r="FX261" s="75"/>
      <c r="FY261" s="75"/>
      <c r="FZ261" s="75"/>
      <c r="GA261" s="75"/>
      <c r="GB261" s="75"/>
      <c r="GC261" s="75"/>
      <c r="GD261" s="75"/>
    </row>
    <row r="262" spans="1:186" ht="12.75">
      <c r="A262" s="78" t="s">
        <v>453</v>
      </c>
      <c r="B262" s="78" t="s">
        <v>452</v>
      </c>
      <c r="C262" s="72" t="s">
        <v>914</v>
      </c>
      <c r="D262" s="72" t="s">
        <v>883</v>
      </c>
      <c r="E262" s="179">
        <v>267</v>
      </c>
      <c r="F262" s="179">
        <v>0</v>
      </c>
      <c r="G262" s="179">
        <v>200</v>
      </c>
      <c r="H262" s="179">
        <v>0</v>
      </c>
      <c r="I262" s="179">
        <v>0</v>
      </c>
      <c r="J262" s="179">
        <v>0</v>
      </c>
      <c r="K262" s="179">
        <v>4201</v>
      </c>
      <c r="L262" s="179">
        <v>0</v>
      </c>
      <c r="M262" s="179">
        <v>0</v>
      </c>
      <c r="N262" s="179">
        <v>0</v>
      </c>
      <c r="O262" s="179">
        <v>0</v>
      </c>
      <c r="P262" s="179">
        <v>0</v>
      </c>
      <c r="Q262" s="179">
        <v>0</v>
      </c>
      <c r="R262" s="179">
        <v>4668</v>
      </c>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c r="EJ262" s="75"/>
      <c r="EK262" s="75"/>
      <c r="EL262" s="75"/>
      <c r="EM262" s="75"/>
      <c r="EN262" s="75"/>
      <c r="EO262" s="75"/>
      <c r="EP262" s="75"/>
      <c r="EQ262" s="75"/>
      <c r="ER262" s="75"/>
      <c r="ES262" s="75"/>
      <c r="ET262" s="75"/>
      <c r="EU262" s="75"/>
      <c r="EV262" s="75"/>
      <c r="EW262" s="75"/>
      <c r="EX262" s="75"/>
      <c r="EY262" s="75"/>
      <c r="EZ262" s="75"/>
      <c r="FA262" s="75"/>
      <c r="FB262" s="75"/>
      <c r="FC262" s="75"/>
      <c r="FD262" s="75"/>
      <c r="FE262" s="75"/>
      <c r="FF262" s="75"/>
      <c r="FG262" s="75"/>
      <c r="FH262" s="75"/>
      <c r="FI262" s="75"/>
      <c r="FJ262" s="75"/>
      <c r="FK262" s="75"/>
      <c r="FL262" s="75"/>
      <c r="FM262" s="75"/>
      <c r="FN262" s="75"/>
      <c r="FO262" s="75"/>
      <c r="FP262" s="75"/>
      <c r="FQ262" s="75"/>
      <c r="FR262" s="75"/>
      <c r="FS262" s="75"/>
      <c r="FT262" s="75"/>
      <c r="FU262" s="75"/>
      <c r="FV262" s="75"/>
      <c r="FW262" s="75"/>
      <c r="FX262" s="75"/>
      <c r="FY262" s="75"/>
      <c r="FZ262" s="75"/>
      <c r="GA262" s="75"/>
      <c r="GB262" s="75"/>
      <c r="GC262" s="75"/>
      <c r="GD262" s="75"/>
    </row>
    <row r="263" spans="1:186" ht="12.75">
      <c r="A263" s="78" t="s">
        <v>557</v>
      </c>
      <c r="B263" s="78" t="s">
        <v>556</v>
      </c>
      <c r="C263" s="72" t="s">
        <v>914</v>
      </c>
      <c r="D263" s="72" t="s">
        <v>883</v>
      </c>
      <c r="E263" s="179">
        <v>390</v>
      </c>
      <c r="F263" s="179">
        <v>0</v>
      </c>
      <c r="G263" s="179">
        <v>0</v>
      </c>
      <c r="H263" s="179">
        <v>0</v>
      </c>
      <c r="I263" s="179">
        <v>0</v>
      </c>
      <c r="J263" s="179">
        <v>0</v>
      </c>
      <c r="K263" s="179">
        <v>8386</v>
      </c>
      <c r="L263" s="179">
        <v>0</v>
      </c>
      <c r="M263" s="179">
        <v>0</v>
      </c>
      <c r="N263" s="179">
        <v>0</v>
      </c>
      <c r="O263" s="179">
        <v>0</v>
      </c>
      <c r="P263" s="179">
        <v>0</v>
      </c>
      <c r="Q263" s="179">
        <v>0</v>
      </c>
      <c r="R263" s="179">
        <v>8776</v>
      </c>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c r="EJ263" s="75"/>
      <c r="EK263" s="75"/>
      <c r="EL263" s="75"/>
      <c r="EM263" s="75"/>
      <c r="EN263" s="75"/>
      <c r="EO263" s="75"/>
      <c r="EP263" s="75"/>
      <c r="EQ263" s="75"/>
      <c r="ER263" s="75"/>
      <c r="ES263" s="75"/>
      <c r="ET263" s="75"/>
      <c r="EU263" s="75"/>
      <c r="EV263" s="75"/>
      <c r="EW263" s="75"/>
      <c r="EX263" s="75"/>
      <c r="EY263" s="75"/>
      <c r="EZ263" s="75"/>
      <c r="FA263" s="75"/>
      <c r="FB263" s="75"/>
      <c r="FC263" s="75"/>
      <c r="FD263" s="75"/>
      <c r="FE263" s="75"/>
      <c r="FF263" s="75"/>
      <c r="FG263" s="75"/>
      <c r="FH263" s="75"/>
      <c r="FI263" s="75"/>
      <c r="FJ263" s="75"/>
      <c r="FK263" s="75"/>
      <c r="FL263" s="75"/>
      <c r="FM263" s="75"/>
      <c r="FN263" s="75"/>
      <c r="FO263" s="75"/>
      <c r="FP263" s="75"/>
      <c r="FQ263" s="75"/>
      <c r="FR263" s="75"/>
      <c r="FS263" s="75"/>
      <c r="FT263" s="75"/>
      <c r="FU263" s="75"/>
      <c r="FV263" s="75"/>
      <c r="FW263" s="75"/>
      <c r="FX263" s="75"/>
      <c r="FY263" s="75"/>
      <c r="FZ263" s="75"/>
      <c r="GA263" s="75"/>
      <c r="GB263" s="75"/>
      <c r="GC263" s="75"/>
      <c r="GD263" s="75"/>
    </row>
    <row r="264" spans="1:186" ht="12.75">
      <c r="A264" s="78" t="s">
        <v>577</v>
      </c>
      <c r="B264" s="78" t="s">
        <v>576</v>
      </c>
      <c r="C264" s="72" t="s">
        <v>914</v>
      </c>
      <c r="D264" s="72" t="s">
        <v>883</v>
      </c>
      <c r="E264" s="179">
        <v>270</v>
      </c>
      <c r="F264" s="179">
        <v>0</v>
      </c>
      <c r="G264" s="179">
        <v>663</v>
      </c>
      <c r="H264" s="179">
        <v>0</v>
      </c>
      <c r="I264" s="179">
        <v>0</v>
      </c>
      <c r="J264" s="179">
        <v>0</v>
      </c>
      <c r="K264" s="179">
        <v>4495</v>
      </c>
      <c r="L264" s="179">
        <v>0</v>
      </c>
      <c r="M264" s="179">
        <v>0</v>
      </c>
      <c r="N264" s="179">
        <v>0</v>
      </c>
      <c r="O264" s="179">
        <v>0</v>
      </c>
      <c r="P264" s="179">
        <v>0</v>
      </c>
      <c r="Q264" s="179">
        <v>0</v>
      </c>
      <c r="R264" s="179">
        <v>5428</v>
      </c>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c r="EO264" s="75"/>
      <c r="EP264" s="75"/>
      <c r="EQ264" s="75"/>
      <c r="ER264" s="75"/>
      <c r="ES264" s="75"/>
      <c r="ET264" s="75"/>
      <c r="EU264" s="75"/>
      <c r="EV264" s="75"/>
      <c r="EW264" s="75"/>
      <c r="EX264" s="75"/>
      <c r="EY264" s="75"/>
      <c r="EZ264" s="75"/>
      <c r="FA264" s="75"/>
      <c r="FB264" s="75"/>
      <c r="FC264" s="75"/>
      <c r="FD264" s="75"/>
      <c r="FE264" s="75"/>
      <c r="FF264" s="75"/>
      <c r="FG264" s="75"/>
      <c r="FH264" s="75"/>
      <c r="FI264" s="75"/>
      <c r="FJ264" s="75"/>
      <c r="FK264" s="75"/>
      <c r="FL264" s="75"/>
      <c r="FM264" s="75"/>
      <c r="FN264" s="75"/>
      <c r="FO264" s="75"/>
      <c r="FP264" s="75"/>
      <c r="FQ264" s="75"/>
      <c r="FR264" s="75"/>
      <c r="FS264" s="75"/>
      <c r="FT264" s="75"/>
      <c r="FU264" s="75"/>
      <c r="FV264" s="75"/>
      <c r="FW264" s="75"/>
      <c r="FX264" s="75"/>
      <c r="FY264" s="75"/>
      <c r="FZ264" s="75"/>
      <c r="GA264" s="75"/>
      <c r="GB264" s="75"/>
      <c r="GC264" s="75"/>
      <c r="GD264" s="75"/>
    </row>
    <row r="265" spans="1:186" ht="12.75">
      <c r="A265" s="78" t="s">
        <v>654</v>
      </c>
      <c r="B265" s="78" t="s">
        <v>653</v>
      </c>
      <c r="C265" s="72" t="s">
        <v>914</v>
      </c>
      <c r="D265" s="72" t="s">
        <v>883</v>
      </c>
      <c r="E265" s="179">
        <v>285</v>
      </c>
      <c r="F265" s="179">
        <v>0</v>
      </c>
      <c r="G265" s="179">
        <v>0</v>
      </c>
      <c r="H265" s="179">
        <v>111</v>
      </c>
      <c r="I265" s="179">
        <v>0</v>
      </c>
      <c r="J265" s="179">
        <v>0</v>
      </c>
      <c r="K265" s="179">
        <v>1155</v>
      </c>
      <c r="L265" s="179">
        <v>0</v>
      </c>
      <c r="M265" s="179">
        <v>0</v>
      </c>
      <c r="N265" s="179">
        <v>0</v>
      </c>
      <c r="O265" s="179">
        <v>0</v>
      </c>
      <c r="P265" s="179">
        <v>0</v>
      </c>
      <c r="Q265" s="179">
        <v>0</v>
      </c>
      <c r="R265" s="179">
        <v>1551</v>
      </c>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c r="EJ265" s="75"/>
      <c r="EK265" s="75"/>
      <c r="EL265" s="75"/>
      <c r="EM265" s="75"/>
      <c r="EN265" s="75"/>
      <c r="EO265" s="75"/>
      <c r="EP265" s="75"/>
      <c r="EQ265" s="75"/>
      <c r="ER265" s="75"/>
      <c r="ES265" s="75"/>
      <c r="ET265" s="75"/>
      <c r="EU265" s="75"/>
      <c r="EV265" s="75"/>
      <c r="EW265" s="75"/>
      <c r="EX265" s="75"/>
      <c r="EY265" s="75"/>
      <c r="EZ265" s="75"/>
      <c r="FA265" s="75"/>
      <c r="FB265" s="75"/>
      <c r="FC265" s="75"/>
      <c r="FD265" s="75"/>
      <c r="FE265" s="75"/>
      <c r="FF265" s="75"/>
      <c r="FG265" s="75"/>
      <c r="FH265" s="75"/>
      <c r="FI265" s="75"/>
      <c r="FJ265" s="75"/>
      <c r="FK265" s="75"/>
      <c r="FL265" s="75"/>
      <c r="FM265" s="75"/>
      <c r="FN265" s="75"/>
      <c r="FO265" s="75"/>
      <c r="FP265" s="75"/>
      <c r="FQ265" s="75"/>
      <c r="FR265" s="75"/>
      <c r="FS265" s="75"/>
      <c r="FT265" s="75"/>
      <c r="FU265" s="75"/>
      <c r="FV265" s="75"/>
      <c r="FW265" s="75"/>
      <c r="FX265" s="75"/>
      <c r="FY265" s="75"/>
      <c r="FZ265" s="75"/>
      <c r="GA265" s="75"/>
      <c r="GB265" s="75"/>
      <c r="GC265" s="75"/>
      <c r="GD265" s="75"/>
    </row>
    <row r="266" spans="1:186" ht="12.75">
      <c r="A266" s="78" t="s">
        <v>694</v>
      </c>
      <c r="B266" s="78" t="s">
        <v>693</v>
      </c>
      <c r="C266" s="72" t="s">
        <v>914</v>
      </c>
      <c r="D266" s="72" t="s">
        <v>883</v>
      </c>
      <c r="E266" s="179">
        <v>280</v>
      </c>
      <c r="F266" s="179">
        <v>0</v>
      </c>
      <c r="G266" s="179">
        <v>0</v>
      </c>
      <c r="H266" s="179">
        <v>0</v>
      </c>
      <c r="I266" s="179">
        <v>0</v>
      </c>
      <c r="J266" s="179">
        <v>0</v>
      </c>
      <c r="K266" s="179">
        <v>660</v>
      </c>
      <c r="L266" s="179">
        <v>0</v>
      </c>
      <c r="M266" s="179">
        <v>0</v>
      </c>
      <c r="N266" s="179">
        <v>0</v>
      </c>
      <c r="O266" s="179">
        <v>0</v>
      </c>
      <c r="P266" s="179">
        <v>0</v>
      </c>
      <c r="Q266" s="179">
        <v>0</v>
      </c>
      <c r="R266" s="179">
        <v>940</v>
      </c>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c r="EJ266" s="75"/>
      <c r="EK266" s="75"/>
      <c r="EL266" s="75"/>
      <c r="EM266" s="75"/>
      <c r="EN266" s="75"/>
      <c r="EO266" s="75"/>
      <c r="EP266" s="75"/>
      <c r="EQ266" s="75"/>
      <c r="ER266" s="75"/>
      <c r="ES266" s="75"/>
      <c r="ET266" s="75"/>
      <c r="EU266" s="75"/>
      <c r="EV266" s="75"/>
      <c r="EW266" s="75"/>
      <c r="EX266" s="75"/>
      <c r="EY266" s="75"/>
      <c r="EZ266" s="75"/>
      <c r="FA266" s="75"/>
      <c r="FB266" s="75"/>
      <c r="FC266" s="75"/>
      <c r="FD266" s="75"/>
      <c r="FE266" s="75"/>
      <c r="FF266" s="75"/>
      <c r="FG266" s="75"/>
      <c r="FH266" s="75"/>
      <c r="FI266" s="75"/>
      <c r="FJ266" s="75"/>
      <c r="FK266" s="75"/>
      <c r="FL266" s="75"/>
      <c r="FM266" s="75"/>
      <c r="FN266" s="75"/>
      <c r="FO266" s="75"/>
      <c r="FP266" s="75"/>
      <c r="FQ266" s="75"/>
      <c r="FR266" s="75"/>
      <c r="FS266" s="75"/>
      <c r="FT266" s="75"/>
      <c r="FU266" s="75"/>
      <c r="FV266" s="75"/>
      <c r="FW266" s="75"/>
      <c r="FX266" s="75"/>
      <c r="FY266" s="75"/>
      <c r="FZ266" s="75"/>
      <c r="GA266" s="75"/>
      <c r="GB266" s="75"/>
      <c r="GC266" s="75"/>
      <c r="GD266" s="75"/>
    </row>
    <row r="267" spans="1:186" ht="12.75">
      <c r="A267" s="78" t="s">
        <v>709</v>
      </c>
      <c r="B267" s="78" t="s">
        <v>708</v>
      </c>
      <c r="C267" s="72" t="s">
        <v>914</v>
      </c>
      <c r="D267" s="72" t="s">
        <v>883</v>
      </c>
      <c r="E267" s="179">
        <v>150</v>
      </c>
      <c r="F267" s="179">
        <v>0</v>
      </c>
      <c r="G267" s="179">
        <v>0</v>
      </c>
      <c r="H267" s="179">
        <v>740</v>
      </c>
      <c r="I267" s="179">
        <v>0</v>
      </c>
      <c r="J267" s="179">
        <v>0</v>
      </c>
      <c r="K267" s="179">
        <v>317</v>
      </c>
      <c r="L267" s="179">
        <v>539</v>
      </c>
      <c r="M267" s="179">
        <v>2184</v>
      </c>
      <c r="N267" s="179">
        <v>1373</v>
      </c>
      <c r="O267" s="179">
        <v>0</v>
      </c>
      <c r="P267" s="179">
        <v>0</v>
      </c>
      <c r="Q267" s="179">
        <v>0</v>
      </c>
      <c r="R267" s="179">
        <v>5303</v>
      </c>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c r="EJ267" s="75"/>
      <c r="EK267" s="75"/>
      <c r="EL267" s="75"/>
      <c r="EM267" s="75"/>
      <c r="EN267" s="75"/>
      <c r="EO267" s="75"/>
      <c r="EP267" s="75"/>
      <c r="EQ267" s="75"/>
      <c r="ER267" s="75"/>
      <c r="ES267" s="75"/>
      <c r="ET267" s="75"/>
      <c r="EU267" s="75"/>
      <c r="EV267" s="75"/>
      <c r="EW267" s="75"/>
      <c r="EX267" s="75"/>
      <c r="EY267" s="75"/>
      <c r="EZ267" s="75"/>
      <c r="FA267" s="75"/>
      <c r="FB267" s="75"/>
      <c r="FC267" s="75"/>
      <c r="FD267" s="75"/>
      <c r="FE267" s="75"/>
      <c r="FF267" s="75"/>
      <c r="FG267" s="75"/>
      <c r="FH267" s="75"/>
      <c r="FI267" s="75"/>
      <c r="FJ267" s="75"/>
      <c r="FK267" s="75"/>
      <c r="FL267" s="75"/>
      <c r="FM267" s="75"/>
      <c r="FN267" s="75"/>
      <c r="FO267" s="75"/>
      <c r="FP267" s="75"/>
      <c r="FQ267" s="75"/>
      <c r="FR267" s="75"/>
      <c r="FS267" s="75"/>
      <c r="FT267" s="75"/>
      <c r="FU267" s="75"/>
      <c r="FV267" s="75"/>
      <c r="FW267" s="75"/>
      <c r="FX267" s="75"/>
      <c r="FY267" s="75"/>
      <c r="FZ267" s="75"/>
      <c r="GA267" s="75"/>
      <c r="GB267" s="75"/>
      <c r="GC267" s="75"/>
      <c r="GD267" s="75"/>
    </row>
    <row r="268" spans="1:186" ht="12.75">
      <c r="A268" s="78" t="s">
        <v>772</v>
      </c>
      <c r="B268" s="78" t="s">
        <v>771</v>
      </c>
      <c r="C268" s="72" t="s">
        <v>914</v>
      </c>
      <c r="D268" s="72" t="s">
        <v>883</v>
      </c>
      <c r="E268" s="179">
        <v>2570</v>
      </c>
      <c r="F268" s="179">
        <v>0</v>
      </c>
      <c r="G268" s="179">
        <v>63</v>
      </c>
      <c r="H268" s="179">
        <v>0</v>
      </c>
      <c r="I268" s="179">
        <v>0</v>
      </c>
      <c r="J268" s="179">
        <v>0</v>
      </c>
      <c r="K268" s="179">
        <v>1184</v>
      </c>
      <c r="L268" s="179">
        <v>770</v>
      </c>
      <c r="M268" s="179">
        <v>5441</v>
      </c>
      <c r="N268" s="179">
        <v>4720</v>
      </c>
      <c r="O268" s="179">
        <v>0</v>
      </c>
      <c r="P268" s="179">
        <v>0</v>
      </c>
      <c r="Q268" s="179">
        <v>0</v>
      </c>
      <c r="R268" s="179">
        <v>14748</v>
      </c>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c r="EJ268" s="75"/>
      <c r="EK268" s="75"/>
      <c r="EL268" s="75"/>
      <c r="EM268" s="75"/>
      <c r="EN268" s="75"/>
      <c r="EO268" s="75"/>
      <c r="EP268" s="75"/>
      <c r="EQ268" s="75"/>
      <c r="ER268" s="75"/>
      <c r="ES268" s="75"/>
      <c r="ET268" s="75"/>
      <c r="EU268" s="75"/>
      <c r="EV268" s="75"/>
      <c r="EW268" s="75"/>
      <c r="EX268" s="75"/>
      <c r="EY268" s="75"/>
      <c r="EZ268" s="75"/>
      <c r="FA268" s="75"/>
      <c r="FB268" s="75"/>
      <c r="FC268" s="75"/>
      <c r="FD268" s="75"/>
      <c r="FE268" s="75"/>
      <c r="FF268" s="75"/>
      <c r="FG268" s="75"/>
      <c r="FH268" s="75"/>
      <c r="FI268" s="75"/>
      <c r="FJ268" s="75"/>
      <c r="FK268" s="75"/>
      <c r="FL268" s="75"/>
      <c r="FM268" s="75"/>
      <c r="FN268" s="75"/>
      <c r="FO268" s="75"/>
      <c r="FP268" s="75"/>
      <c r="FQ268" s="75"/>
      <c r="FR268" s="75"/>
      <c r="FS268" s="75"/>
      <c r="FT268" s="75"/>
      <c r="FU268" s="75"/>
      <c r="FV268" s="75"/>
      <c r="FW268" s="75"/>
      <c r="FX268" s="75"/>
      <c r="FY268" s="75"/>
      <c r="FZ268" s="75"/>
      <c r="GA268" s="75"/>
      <c r="GB268" s="75"/>
      <c r="GC268" s="75"/>
      <c r="GD268" s="75"/>
    </row>
    <row r="269" spans="1:186" ht="12.75">
      <c r="A269" s="78" t="s">
        <v>828</v>
      </c>
      <c r="B269" s="78" t="s">
        <v>827</v>
      </c>
      <c r="C269" s="72" t="s">
        <v>914</v>
      </c>
      <c r="D269" s="72" t="s">
        <v>883</v>
      </c>
      <c r="E269" s="179">
        <v>420</v>
      </c>
      <c r="F269" s="179">
        <v>0</v>
      </c>
      <c r="G269" s="179">
        <v>1110</v>
      </c>
      <c r="H269" s="179">
        <v>516</v>
      </c>
      <c r="I269" s="179">
        <v>0</v>
      </c>
      <c r="J269" s="179">
        <v>0</v>
      </c>
      <c r="K269" s="179">
        <v>423</v>
      </c>
      <c r="L269" s="179">
        <v>0</v>
      </c>
      <c r="M269" s="179">
        <v>3824</v>
      </c>
      <c r="N269" s="179">
        <v>739</v>
      </c>
      <c r="O269" s="179">
        <v>0</v>
      </c>
      <c r="P269" s="179">
        <v>0</v>
      </c>
      <c r="Q269" s="179">
        <v>20027</v>
      </c>
      <c r="R269" s="179">
        <v>27059</v>
      </c>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c r="EJ269" s="75"/>
      <c r="EK269" s="75"/>
      <c r="EL269" s="75"/>
      <c r="EM269" s="75"/>
      <c r="EN269" s="75"/>
      <c r="EO269" s="75"/>
      <c r="EP269" s="75"/>
      <c r="EQ269" s="75"/>
      <c r="ER269" s="75"/>
      <c r="ES269" s="75"/>
      <c r="ET269" s="75"/>
      <c r="EU269" s="75"/>
      <c r="EV269" s="75"/>
      <c r="EW269" s="75"/>
      <c r="EX269" s="75"/>
      <c r="EY269" s="75"/>
      <c r="EZ269" s="75"/>
      <c r="FA269" s="75"/>
      <c r="FB269" s="75"/>
      <c r="FC269" s="75"/>
      <c r="FD269" s="75"/>
      <c r="FE269" s="75"/>
      <c r="FF269" s="75"/>
      <c r="FG269" s="75"/>
      <c r="FH269" s="75"/>
      <c r="FI269" s="75"/>
      <c r="FJ269" s="75"/>
      <c r="FK269" s="75"/>
      <c r="FL269" s="75"/>
      <c r="FM269" s="75"/>
      <c r="FN269" s="75"/>
      <c r="FO269" s="75"/>
      <c r="FP269" s="75"/>
      <c r="FQ269" s="75"/>
      <c r="FR269" s="75"/>
      <c r="FS269" s="75"/>
      <c r="FT269" s="75"/>
      <c r="FU269" s="75"/>
      <c r="FV269" s="75"/>
      <c r="FW269" s="75"/>
      <c r="FX269" s="75"/>
      <c r="FY269" s="75"/>
      <c r="FZ269" s="75"/>
      <c r="GA269" s="75"/>
      <c r="GB269" s="75"/>
      <c r="GC269" s="75"/>
      <c r="GD269" s="75"/>
    </row>
    <row r="270" spans="1:186" ht="12.75">
      <c r="A270" s="78" t="s">
        <v>764</v>
      </c>
      <c r="B270" s="78" t="s">
        <v>763</v>
      </c>
      <c r="C270" s="72" t="s">
        <v>918</v>
      </c>
      <c r="D270" s="72" t="s">
        <v>887</v>
      </c>
      <c r="E270" s="179">
        <v>53373</v>
      </c>
      <c r="F270" s="179">
        <v>0</v>
      </c>
      <c r="G270" s="179">
        <v>7906</v>
      </c>
      <c r="H270" s="179">
        <v>682</v>
      </c>
      <c r="I270" s="179">
        <v>0</v>
      </c>
      <c r="J270" s="179">
        <v>0</v>
      </c>
      <c r="K270" s="179">
        <v>1942</v>
      </c>
      <c r="L270" s="179">
        <v>0</v>
      </c>
      <c r="M270" s="179">
        <v>0</v>
      </c>
      <c r="N270" s="179">
        <v>1468</v>
      </c>
      <c r="O270" s="179">
        <v>0</v>
      </c>
      <c r="P270" s="179">
        <v>0</v>
      </c>
      <c r="Q270" s="179">
        <v>58031</v>
      </c>
      <c r="R270" s="179">
        <v>123402</v>
      </c>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c r="EJ270" s="75"/>
      <c r="EK270" s="75"/>
      <c r="EL270" s="75"/>
      <c r="EM270" s="75"/>
      <c r="EN270" s="75"/>
      <c r="EO270" s="75"/>
      <c r="EP270" s="75"/>
      <c r="EQ270" s="75"/>
      <c r="ER270" s="75"/>
      <c r="ES270" s="75"/>
      <c r="ET270" s="75"/>
      <c r="EU270" s="75"/>
      <c r="EV270" s="75"/>
      <c r="EW270" s="75"/>
      <c r="EX270" s="75"/>
      <c r="EY270" s="75"/>
      <c r="EZ270" s="75"/>
      <c r="FA270" s="75"/>
      <c r="FB270" s="75"/>
      <c r="FC270" s="75"/>
      <c r="FD270" s="75"/>
      <c r="FE270" s="75"/>
      <c r="FF270" s="75"/>
      <c r="FG270" s="75"/>
      <c r="FH270" s="75"/>
      <c r="FI270" s="75"/>
      <c r="FJ270" s="75"/>
      <c r="FK270" s="75"/>
      <c r="FL270" s="75"/>
      <c r="FM270" s="75"/>
      <c r="FN270" s="75"/>
      <c r="FO270" s="75"/>
      <c r="FP270" s="75"/>
      <c r="FQ270" s="75"/>
      <c r="FR270" s="75"/>
      <c r="FS270" s="75"/>
      <c r="FT270" s="75"/>
      <c r="FU270" s="75"/>
      <c r="FV270" s="75"/>
      <c r="FW270" s="75"/>
      <c r="FX270" s="75"/>
      <c r="FY270" s="75"/>
      <c r="FZ270" s="75"/>
      <c r="GA270" s="75"/>
      <c r="GB270" s="75"/>
      <c r="GC270" s="75"/>
      <c r="GD270" s="75"/>
    </row>
    <row r="271" spans="1:186" ht="12.75">
      <c r="A271" s="78" t="s">
        <v>491</v>
      </c>
      <c r="B271" s="78" t="s">
        <v>490</v>
      </c>
      <c r="C271" s="72" t="s">
        <v>918</v>
      </c>
      <c r="D271" s="72" t="s">
        <v>883</v>
      </c>
      <c r="E271" s="179">
        <v>238</v>
      </c>
      <c r="F271" s="179">
        <v>0</v>
      </c>
      <c r="G271" s="179">
        <v>0</v>
      </c>
      <c r="H271" s="179">
        <v>0</v>
      </c>
      <c r="I271" s="179">
        <v>0</v>
      </c>
      <c r="J271" s="179">
        <v>0</v>
      </c>
      <c r="K271" s="179">
        <v>737</v>
      </c>
      <c r="L271" s="179">
        <v>2233</v>
      </c>
      <c r="M271" s="179">
        <v>0</v>
      </c>
      <c r="N271" s="179">
        <v>227</v>
      </c>
      <c r="O271" s="179">
        <v>0</v>
      </c>
      <c r="P271" s="179">
        <v>0</v>
      </c>
      <c r="Q271" s="179">
        <v>723</v>
      </c>
      <c r="R271" s="179">
        <v>4158</v>
      </c>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c r="EJ271" s="75"/>
      <c r="EK271" s="75"/>
      <c r="EL271" s="75"/>
      <c r="EM271" s="75"/>
      <c r="EN271" s="75"/>
      <c r="EO271" s="75"/>
      <c r="EP271" s="75"/>
      <c r="EQ271" s="75"/>
      <c r="ER271" s="75"/>
      <c r="ES271" s="75"/>
      <c r="ET271" s="75"/>
      <c r="EU271" s="75"/>
      <c r="EV271" s="75"/>
      <c r="EW271" s="75"/>
      <c r="EX271" s="75"/>
      <c r="EY271" s="75"/>
      <c r="EZ271" s="75"/>
      <c r="FA271" s="75"/>
      <c r="FB271" s="75"/>
      <c r="FC271" s="75"/>
      <c r="FD271" s="75"/>
      <c r="FE271" s="75"/>
      <c r="FF271" s="75"/>
      <c r="FG271" s="75"/>
      <c r="FH271" s="75"/>
      <c r="FI271" s="75"/>
      <c r="FJ271" s="75"/>
      <c r="FK271" s="75"/>
      <c r="FL271" s="75"/>
      <c r="FM271" s="75"/>
      <c r="FN271" s="75"/>
      <c r="FO271" s="75"/>
      <c r="FP271" s="75"/>
      <c r="FQ271" s="75"/>
      <c r="FR271" s="75"/>
      <c r="FS271" s="75"/>
      <c r="FT271" s="75"/>
      <c r="FU271" s="75"/>
      <c r="FV271" s="75"/>
      <c r="FW271" s="75"/>
      <c r="FX271" s="75"/>
      <c r="FY271" s="75"/>
      <c r="FZ271" s="75"/>
      <c r="GA271" s="75"/>
      <c r="GB271" s="75"/>
      <c r="GC271" s="75"/>
      <c r="GD271" s="75"/>
    </row>
    <row r="272" spans="1:186" ht="12.75">
      <c r="A272" s="78" t="s">
        <v>523</v>
      </c>
      <c r="B272" s="78" t="s">
        <v>522</v>
      </c>
      <c r="C272" s="72" t="s">
        <v>918</v>
      </c>
      <c r="D272" s="72" t="s">
        <v>883</v>
      </c>
      <c r="E272" s="179">
        <v>1058</v>
      </c>
      <c r="F272" s="179">
        <v>0</v>
      </c>
      <c r="G272" s="179">
        <v>1617</v>
      </c>
      <c r="H272" s="179">
        <v>0</v>
      </c>
      <c r="I272" s="179">
        <v>0</v>
      </c>
      <c r="J272" s="179">
        <v>0</v>
      </c>
      <c r="K272" s="179">
        <v>853</v>
      </c>
      <c r="L272" s="179">
        <v>1962</v>
      </c>
      <c r="M272" s="179">
        <v>5739</v>
      </c>
      <c r="N272" s="179">
        <v>750</v>
      </c>
      <c r="O272" s="179">
        <v>0</v>
      </c>
      <c r="P272" s="179">
        <v>0</v>
      </c>
      <c r="Q272" s="179">
        <v>325</v>
      </c>
      <c r="R272" s="179">
        <v>12304</v>
      </c>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c r="EO272" s="75"/>
      <c r="EP272" s="75"/>
      <c r="EQ272" s="75"/>
      <c r="ER272" s="75"/>
      <c r="ES272" s="75"/>
      <c r="ET272" s="75"/>
      <c r="EU272" s="75"/>
      <c r="EV272" s="75"/>
      <c r="EW272" s="75"/>
      <c r="EX272" s="75"/>
      <c r="EY272" s="75"/>
      <c r="EZ272" s="75"/>
      <c r="FA272" s="75"/>
      <c r="FB272" s="75"/>
      <c r="FC272" s="75"/>
      <c r="FD272" s="75"/>
      <c r="FE272" s="75"/>
      <c r="FF272" s="75"/>
      <c r="FG272" s="75"/>
      <c r="FH272" s="75"/>
      <c r="FI272" s="75"/>
      <c r="FJ272" s="75"/>
      <c r="FK272" s="75"/>
      <c r="FL272" s="75"/>
      <c r="FM272" s="75"/>
      <c r="FN272" s="75"/>
      <c r="FO272" s="75"/>
      <c r="FP272" s="75"/>
      <c r="FQ272" s="75"/>
      <c r="FR272" s="75"/>
      <c r="FS272" s="75"/>
      <c r="FT272" s="75"/>
      <c r="FU272" s="75"/>
      <c r="FV272" s="75"/>
      <c r="FW272" s="75"/>
      <c r="FX272" s="75"/>
      <c r="FY272" s="75"/>
      <c r="FZ272" s="75"/>
      <c r="GA272" s="75"/>
      <c r="GB272" s="75"/>
      <c r="GC272" s="75"/>
      <c r="GD272" s="75"/>
    </row>
    <row r="273" spans="1:186" ht="12.75">
      <c r="A273" s="78" t="s">
        <v>575</v>
      </c>
      <c r="B273" s="78" t="s">
        <v>574</v>
      </c>
      <c r="C273" s="72" t="s">
        <v>918</v>
      </c>
      <c r="D273" s="72" t="s">
        <v>883</v>
      </c>
      <c r="E273" s="179">
        <v>210</v>
      </c>
      <c r="F273" s="179">
        <v>0</v>
      </c>
      <c r="G273" s="179">
        <v>0</v>
      </c>
      <c r="H273" s="179">
        <v>0</v>
      </c>
      <c r="I273" s="179">
        <v>0</v>
      </c>
      <c r="J273" s="179">
        <v>0</v>
      </c>
      <c r="K273" s="179">
        <v>1847</v>
      </c>
      <c r="L273" s="179">
        <v>205</v>
      </c>
      <c r="M273" s="179">
        <v>2120</v>
      </c>
      <c r="N273" s="179">
        <v>0</v>
      </c>
      <c r="O273" s="179">
        <v>0</v>
      </c>
      <c r="P273" s="179">
        <v>0</v>
      </c>
      <c r="Q273" s="179">
        <v>10060</v>
      </c>
      <c r="R273" s="179">
        <v>14442</v>
      </c>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c r="CR273" s="75"/>
      <c r="CS273" s="75"/>
      <c r="CT273" s="75"/>
      <c r="CU273" s="75"/>
      <c r="CV273" s="75"/>
      <c r="CW273" s="75"/>
      <c r="CX273" s="75"/>
      <c r="CY273" s="75"/>
      <c r="CZ273" s="75"/>
      <c r="DA273" s="75"/>
      <c r="DB273" s="75"/>
      <c r="DC273" s="75"/>
      <c r="DD273" s="75"/>
      <c r="DE273" s="75"/>
      <c r="DF273" s="75"/>
      <c r="DG273" s="75"/>
      <c r="DH273" s="75"/>
      <c r="DI273" s="75"/>
      <c r="DJ273" s="75"/>
      <c r="DK273" s="75"/>
      <c r="DL273" s="75"/>
      <c r="DM273" s="75"/>
      <c r="DN273" s="75"/>
      <c r="DO273" s="75"/>
      <c r="DP273" s="75"/>
      <c r="DQ273" s="75"/>
      <c r="DR273" s="75"/>
      <c r="DS273" s="75"/>
      <c r="DT273" s="75"/>
      <c r="DU273" s="75"/>
      <c r="DV273" s="75"/>
      <c r="DW273" s="75"/>
      <c r="DX273" s="75"/>
      <c r="DY273" s="75"/>
      <c r="DZ273" s="75"/>
      <c r="EA273" s="75"/>
      <c r="EB273" s="75"/>
      <c r="EC273" s="75"/>
      <c r="ED273" s="75"/>
      <c r="EE273" s="75"/>
      <c r="EF273" s="75"/>
      <c r="EG273" s="75"/>
      <c r="EH273" s="75"/>
      <c r="EI273" s="75"/>
      <c r="EJ273" s="75"/>
      <c r="EK273" s="75"/>
      <c r="EL273" s="75"/>
      <c r="EM273" s="75"/>
      <c r="EN273" s="75"/>
      <c r="EO273" s="75"/>
      <c r="EP273" s="75"/>
      <c r="EQ273" s="75"/>
      <c r="ER273" s="75"/>
      <c r="ES273" s="75"/>
      <c r="ET273" s="75"/>
      <c r="EU273" s="75"/>
      <c r="EV273" s="75"/>
      <c r="EW273" s="75"/>
      <c r="EX273" s="75"/>
      <c r="EY273" s="75"/>
      <c r="EZ273" s="75"/>
      <c r="FA273" s="75"/>
      <c r="FB273" s="75"/>
      <c r="FC273" s="75"/>
      <c r="FD273" s="75"/>
      <c r="FE273" s="75"/>
      <c r="FF273" s="75"/>
      <c r="FG273" s="75"/>
      <c r="FH273" s="75"/>
      <c r="FI273" s="75"/>
      <c r="FJ273" s="75"/>
      <c r="FK273" s="75"/>
      <c r="FL273" s="75"/>
      <c r="FM273" s="75"/>
      <c r="FN273" s="75"/>
      <c r="FO273" s="75"/>
      <c r="FP273" s="75"/>
      <c r="FQ273" s="75"/>
      <c r="FR273" s="75"/>
      <c r="FS273" s="75"/>
      <c r="FT273" s="75"/>
      <c r="FU273" s="75"/>
      <c r="FV273" s="75"/>
      <c r="FW273" s="75"/>
      <c r="FX273" s="75"/>
      <c r="FY273" s="75"/>
      <c r="FZ273" s="75"/>
      <c r="GA273" s="75"/>
      <c r="GB273" s="75"/>
      <c r="GC273" s="75"/>
      <c r="GD273" s="75"/>
    </row>
    <row r="274" spans="1:186" ht="12.75">
      <c r="A274" s="78" t="s">
        <v>680</v>
      </c>
      <c r="B274" s="78" t="s">
        <v>679</v>
      </c>
      <c r="C274" s="72" t="s">
        <v>918</v>
      </c>
      <c r="D274" s="72" t="s">
        <v>883</v>
      </c>
      <c r="E274" s="179">
        <v>278</v>
      </c>
      <c r="F274" s="179">
        <v>0</v>
      </c>
      <c r="G274" s="179">
        <v>0</v>
      </c>
      <c r="H274" s="179">
        <v>0</v>
      </c>
      <c r="I274" s="179">
        <v>0</v>
      </c>
      <c r="J274" s="179">
        <v>0</v>
      </c>
      <c r="K274" s="179">
        <v>1490</v>
      </c>
      <c r="L274" s="179">
        <v>0</v>
      </c>
      <c r="M274" s="179">
        <v>0</v>
      </c>
      <c r="N274" s="179">
        <v>0</v>
      </c>
      <c r="O274" s="179">
        <v>0</v>
      </c>
      <c r="P274" s="179">
        <v>0</v>
      </c>
      <c r="Q274" s="179">
        <v>0</v>
      </c>
      <c r="R274" s="179">
        <v>1768</v>
      </c>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c r="CY274" s="75"/>
      <c r="CZ274" s="75"/>
      <c r="DA274" s="75"/>
      <c r="DB274" s="75"/>
      <c r="DC274" s="75"/>
      <c r="DD274" s="75"/>
      <c r="DE274" s="75"/>
      <c r="DF274" s="75"/>
      <c r="DG274" s="75"/>
      <c r="DH274" s="75"/>
      <c r="DI274" s="75"/>
      <c r="DJ274" s="75"/>
      <c r="DK274" s="75"/>
      <c r="DL274" s="75"/>
      <c r="DM274" s="75"/>
      <c r="DN274" s="75"/>
      <c r="DO274" s="75"/>
      <c r="DP274" s="75"/>
      <c r="DQ274" s="75"/>
      <c r="DR274" s="75"/>
      <c r="DS274" s="75"/>
      <c r="DT274" s="75"/>
      <c r="DU274" s="75"/>
      <c r="DV274" s="75"/>
      <c r="DW274" s="75"/>
      <c r="DX274" s="75"/>
      <c r="DY274" s="75"/>
      <c r="DZ274" s="75"/>
      <c r="EA274" s="75"/>
      <c r="EB274" s="75"/>
      <c r="EC274" s="75"/>
      <c r="ED274" s="75"/>
      <c r="EE274" s="75"/>
      <c r="EF274" s="75"/>
      <c r="EG274" s="75"/>
      <c r="EH274" s="75"/>
      <c r="EI274" s="75"/>
      <c r="EJ274" s="75"/>
      <c r="EK274" s="75"/>
      <c r="EL274" s="75"/>
      <c r="EM274" s="75"/>
      <c r="EN274" s="75"/>
      <c r="EO274" s="75"/>
      <c r="EP274" s="75"/>
      <c r="EQ274" s="75"/>
      <c r="ER274" s="75"/>
      <c r="ES274" s="75"/>
      <c r="ET274" s="75"/>
      <c r="EU274" s="75"/>
      <c r="EV274" s="75"/>
      <c r="EW274" s="75"/>
      <c r="EX274" s="75"/>
      <c r="EY274" s="75"/>
      <c r="EZ274" s="75"/>
      <c r="FA274" s="75"/>
      <c r="FB274" s="75"/>
      <c r="FC274" s="75"/>
      <c r="FD274" s="75"/>
      <c r="FE274" s="75"/>
      <c r="FF274" s="75"/>
      <c r="FG274" s="75"/>
      <c r="FH274" s="75"/>
      <c r="FI274" s="75"/>
      <c r="FJ274" s="75"/>
      <c r="FK274" s="75"/>
      <c r="FL274" s="75"/>
      <c r="FM274" s="75"/>
      <c r="FN274" s="75"/>
      <c r="FO274" s="75"/>
      <c r="FP274" s="75"/>
      <c r="FQ274" s="75"/>
      <c r="FR274" s="75"/>
      <c r="FS274" s="75"/>
      <c r="FT274" s="75"/>
      <c r="FU274" s="75"/>
      <c r="FV274" s="75"/>
      <c r="FW274" s="75"/>
      <c r="FX274" s="75"/>
      <c r="FY274" s="75"/>
      <c r="FZ274" s="75"/>
      <c r="GA274" s="75"/>
      <c r="GB274" s="75"/>
      <c r="GC274" s="75"/>
      <c r="GD274" s="75"/>
    </row>
    <row r="275" spans="1:186" ht="12.75">
      <c r="A275" s="78" t="s">
        <v>762</v>
      </c>
      <c r="B275" s="78" t="s">
        <v>761</v>
      </c>
      <c r="C275" s="72" t="s">
        <v>918</v>
      </c>
      <c r="D275" s="72" t="s">
        <v>883</v>
      </c>
      <c r="E275" s="179">
        <v>479</v>
      </c>
      <c r="F275" s="179">
        <v>0</v>
      </c>
      <c r="G275" s="179">
        <v>1019</v>
      </c>
      <c r="H275" s="179">
        <v>0</v>
      </c>
      <c r="I275" s="179">
        <v>0</v>
      </c>
      <c r="J275" s="179">
        <v>0</v>
      </c>
      <c r="K275" s="179">
        <v>2925</v>
      </c>
      <c r="L275" s="179">
        <v>239</v>
      </c>
      <c r="M275" s="179">
        <v>6436</v>
      </c>
      <c r="N275" s="179">
        <v>623</v>
      </c>
      <c r="O275" s="179">
        <v>0</v>
      </c>
      <c r="P275" s="179">
        <v>0</v>
      </c>
      <c r="Q275" s="179">
        <v>0</v>
      </c>
      <c r="R275" s="179">
        <v>11721</v>
      </c>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c r="CY275" s="75"/>
      <c r="CZ275" s="75"/>
      <c r="DA275" s="75"/>
      <c r="DB275" s="75"/>
      <c r="DC275" s="75"/>
      <c r="DD275" s="75"/>
      <c r="DE275" s="75"/>
      <c r="DF275" s="75"/>
      <c r="DG275" s="75"/>
      <c r="DH275" s="75"/>
      <c r="DI275" s="75"/>
      <c r="DJ275" s="75"/>
      <c r="DK275" s="75"/>
      <c r="DL275" s="75"/>
      <c r="DM275" s="75"/>
      <c r="DN275" s="75"/>
      <c r="DO275" s="75"/>
      <c r="DP275" s="75"/>
      <c r="DQ275" s="75"/>
      <c r="DR275" s="75"/>
      <c r="DS275" s="75"/>
      <c r="DT275" s="75"/>
      <c r="DU275" s="75"/>
      <c r="DV275" s="75"/>
      <c r="DW275" s="75"/>
      <c r="DX275" s="75"/>
      <c r="DY275" s="75"/>
      <c r="DZ275" s="75"/>
      <c r="EA275" s="75"/>
      <c r="EB275" s="75"/>
      <c r="EC275" s="75"/>
      <c r="ED275" s="75"/>
      <c r="EE275" s="75"/>
      <c r="EF275" s="75"/>
      <c r="EG275" s="75"/>
      <c r="EH275" s="75"/>
      <c r="EI275" s="75"/>
      <c r="EJ275" s="75"/>
      <c r="EK275" s="75"/>
      <c r="EL275" s="75"/>
      <c r="EM275" s="75"/>
      <c r="EN275" s="75"/>
      <c r="EO275" s="75"/>
      <c r="EP275" s="75"/>
      <c r="EQ275" s="75"/>
      <c r="ER275" s="75"/>
      <c r="ES275" s="75"/>
      <c r="ET275" s="75"/>
      <c r="EU275" s="75"/>
      <c r="EV275" s="75"/>
      <c r="EW275" s="75"/>
      <c r="EX275" s="75"/>
      <c r="EY275" s="75"/>
      <c r="EZ275" s="75"/>
      <c r="FA275" s="75"/>
      <c r="FB275" s="75"/>
      <c r="FC275" s="75"/>
      <c r="FD275" s="75"/>
      <c r="FE275" s="75"/>
      <c r="FF275" s="75"/>
      <c r="FG275" s="75"/>
      <c r="FH275" s="75"/>
      <c r="FI275" s="75"/>
      <c r="FJ275" s="75"/>
      <c r="FK275" s="75"/>
      <c r="FL275" s="75"/>
      <c r="FM275" s="75"/>
      <c r="FN275" s="75"/>
      <c r="FO275" s="75"/>
      <c r="FP275" s="75"/>
      <c r="FQ275" s="75"/>
      <c r="FR275" s="75"/>
      <c r="FS275" s="75"/>
      <c r="FT275" s="75"/>
      <c r="FU275" s="75"/>
      <c r="FV275" s="75"/>
      <c r="FW275" s="75"/>
      <c r="FX275" s="75"/>
      <c r="FY275" s="75"/>
      <c r="FZ275" s="75"/>
      <c r="GA275" s="75"/>
      <c r="GB275" s="75"/>
      <c r="GC275" s="75"/>
      <c r="GD275" s="75"/>
    </row>
    <row r="276" spans="1:186" ht="12.75">
      <c r="A276" s="78" t="s">
        <v>803</v>
      </c>
      <c r="B276" s="78" t="s">
        <v>802</v>
      </c>
      <c r="C276" s="72" t="s">
        <v>914</v>
      </c>
      <c r="D276" s="72" t="s">
        <v>887</v>
      </c>
      <c r="E276" s="179">
        <v>85657</v>
      </c>
      <c r="F276" s="179">
        <v>0</v>
      </c>
      <c r="G276" s="179">
        <v>2913</v>
      </c>
      <c r="H276" s="179">
        <v>0</v>
      </c>
      <c r="I276" s="179">
        <v>34</v>
      </c>
      <c r="J276" s="179">
        <v>0</v>
      </c>
      <c r="K276" s="179">
        <v>10000</v>
      </c>
      <c r="L276" s="179">
        <v>0</v>
      </c>
      <c r="M276" s="179">
        <v>0</v>
      </c>
      <c r="N276" s="179">
        <v>9778</v>
      </c>
      <c r="O276" s="179">
        <v>0</v>
      </c>
      <c r="P276" s="179">
        <v>0</v>
      </c>
      <c r="Q276" s="179">
        <v>31557</v>
      </c>
      <c r="R276" s="179">
        <v>139939</v>
      </c>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c r="CK276" s="75"/>
      <c r="CL276" s="75"/>
      <c r="CM276" s="75"/>
      <c r="CN276" s="75"/>
      <c r="CO276" s="75"/>
      <c r="CP276" s="75"/>
      <c r="CQ276" s="75"/>
      <c r="CR276" s="75"/>
      <c r="CS276" s="75"/>
      <c r="CT276" s="75"/>
      <c r="CU276" s="75"/>
      <c r="CV276" s="75"/>
      <c r="CW276" s="75"/>
      <c r="CX276" s="75"/>
      <c r="CY276" s="75"/>
      <c r="CZ276" s="75"/>
      <c r="DA276" s="75"/>
      <c r="DB276" s="75"/>
      <c r="DC276" s="75"/>
      <c r="DD276" s="75"/>
      <c r="DE276" s="75"/>
      <c r="DF276" s="75"/>
      <c r="DG276" s="75"/>
      <c r="DH276" s="75"/>
      <c r="DI276" s="75"/>
      <c r="DJ276" s="75"/>
      <c r="DK276" s="75"/>
      <c r="DL276" s="75"/>
      <c r="DM276" s="75"/>
      <c r="DN276" s="75"/>
      <c r="DO276" s="75"/>
      <c r="DP276" s="75"/>
      <c r="DQ276" s="75"/>
      <c r="DR276" s="75"/>
      <c r="DS276" s="75"/>
      <c r="DT276" s="75"/>
      <c r="DU276" s="75"/>
      <c r="DV276" s="75"/>
      <c r="DW276" s="75"/>
      <c r="DX276" s="75"/>
      <c r="DY276" s="75"/>
      <c r="DZ276" s="75"/>
      <c r="EA276" s="75"/>
      <c r="EB276" s="75"/>
      <c r="EC276" s="75"/>
      <c r="ED276" s="75"/>
      <c r="EE276" s="75"/>
      <c r="EF276" s="75"/>
      <c r="EG276" s="75"/>
      <c r="EH276" s="75"/>
      <c r="EI276" s="75"/>
      <c r="EJ276" s="75"/>
      <c r="EK276" s="75"/>
      <c r="EL276" s="75"/>
      <c r="EM276" s="75"/>
      <c r="EN276" s="75"/>
      <c r="EO276" s="75"/>
      <c r="EP276" s="75"/>
      <c r="EQ276" s="75"/>
      <c r="ER276" s="75"/>
      <c r="ES276" s="75"/>
      <c r="ET276" s="75"/>
      <c r="EU276" s="75"/>
      <c r="EV276" s="75"/>
      <c r="EW276" s="75"/>
      <c r="EX276" s="75"/>
      <c r="EY276" s="75"/>
      <c r="EZ276" s="75"/>
      <c r="FA276" s="75"/>
      <c r="FB276" s="75"/>
      <c r="FC276" s="75"/>
      <c r="FD276" s="75"/>
      <c r="FE276" s="75"/>
      <c r="FF276" s="75"/>
      <c r="FG276" s="75"/>
      <c r="FH276" s="75"/>
      <c r="FI276" s="75"/>
      <c r="FJ276" s="75"/>
      <c r="FK276" s="75"/>
      <c r="FL276" s="75"/>
      <c r="FM276" s="75"/>
      <c r="FN276" s="75"/>
      <c r="FO276" s="75"/>
      <c r="FP276" s="75"/>
      <c r="FQ276" s="75"/>
      <c r="FR276" s="75"/>
      <c r="FS276" s="75"/>
      <c r="FT276" s="75"/>
      <c r="FU276" s="75"/>
      <c r="FV276" s="75"/>
      <c r="FW276" s="75"/>
      <c r="FX276" s="75"/>
      <c r="FY276" s="75"/>
      <c r="FZ276" s="75"/>
      <c r="GA276" s="75"/>
      <c r="GB276" s="75"/>
      <c r="GC276" s="75"/>
      <c r="GD276" s="75"/>
    </row>
    <row r="277" spans="1:186" ht="12.75">
      <c r="A277" s="78" t="s">
        <v>3</v>
      </c>
      <c r="B277" s="78" t="s">
        <v>2</v>
      </c>
      <c r="C277" s="72" t="s">
        <v>914</v>
      </c>
      <c r="D277" s="72" t="s">
        <v>883</v>
      </c>
      <c r="E277" s="179">
        <v>653</v>
      </c>
      <c r="F277" s="179">
        <v>0</v>
      </c>
      <c r="G277" s="179">
        <v>477</v>
      </c>
      <c r="H277" s="179">
        <v>41</v>
      </c>
      <c r="I277" s="179">
        <v>0</v>
      </c>
      <c r="J277" s="179">
        <v>0</v>
      </c>
      <c r="K277" s="179">
        <v>129</v>
      </c>
      <c r="L277" s="179">
        <v>1877</v>
      </c>
      <c r="M277" s="179">
        <v>0</v>
      </c>
      <c r="N277" s="179">
        <v>878</v>
      </c>
      <c r="O277" s="179">
        <v>0</v>
      </c>
      <c r="P277" s="179">
        <v>0</v>
      </c>
      <c r="Q277" s="179">
        <v>3405</v>
      </c>
      <c r="R277" s="179">
        <v>7460</v>
      </c>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c r="CK277" s="75"/>
      <c r="CL277" s="75"/>
      <c r="CM277" s="75"/>
      <c r="CN277" s="75"/>
      <c r="CO277" s="75"/>
      <c r="CP277" s="75"/>
      <c r="CQ277" s="75"/>
      <c r="CR277" s="75"/>
      <c r="CS277" s="75"/>
      <c r="CT277" s="75"/>
      <c r="CU277" s="75"/>
      <c r="CV277" s="75"/>
      <c r="CW277" s="75"/>
      <c r="CX277" s="75"/>
      <c r="CY277" s="75"/>
      <c r="CZ277" s="75"/>
      <c r="DA277" s="75"/>
      <c r="DB277" s="75"/>
      <c r="DC277" s="75"/>
      <c r="DD277" s="75"/>
      <c r="DE277" s="75"/>
      <c r="DF277" s="75"/>
      <c r="DG277" s="75"/>
      <c r="DH277" s="75"/>
      <c r="DI277" s="75"/>
      <c r="DJ277" s="75"/>
      <c r="DK277" s="75"/>
      <c r="DL277" s="75"/>
      <c r="DM277" s="75"/>
      <c r="DN277" s="75"/>
      <c r="DO277" s="75"/>
      <c r="DP277" s="75"/>
      <c r="DQ277" s="75"/>
      <c r="DR277" s="75"/>
      <c r="DS277" s="75"/>
      <c r="DT277" s="75"/>
      <c r="DU277" s="75"/>
      <c r="DV277" s="75"/>
      <c r="DW277" s="75"/>
      <c r="DX277" s="75"/>
      <c r="DY277" s="75"/>
      <c r="DZ277" s="75"/>
      <c r="EA277" s="75"/>
      <c r="EB277" s="75"/>
      <c r="EC277" s="75"/>
      <c r="ED277" s="75"/>
      <c r="EE277" s="75"/>
      <c r="EF277" s="75"/>
      <c r="EG277" s="75"/>
      <c r="EH277" s="75"/>
      <c r="EI277" s="75"/>
      <c r="EJ277" s="75"/>
      <c r="EK277" s="75"/>
      <c r="EL277" s="75"/>
      <c r="EM277" s="75"/>
      <c r="EN277" s="75"/>
      <c r="EO277" s="75"/>
      <c r="EP277" s="75"/>
      <c r="EQ277" s="75"/>
      <c r="ER277" s="75"/>
      <c r="ES277" s="75"/>
      <c r="ET277" s="75"/>
      <c r="EU277" s="75"/>
      <c r="EV277" s="75"/>
      <c r="EW277" s="75"/>
      <c r="EX277" s="75"/>
      <c r="EY277" s="75"/>
      <c r="EZ277" s="75"/>
      <c r="FA277" s="75"/>
      <c r="FB277" s="75"/>
      <c r="FC277" s="75"/>
      <c r="FD277" s="75"/>
      <c r="FE277" s="75"/>
      <c r="FF277" s="75"/>
      <c r="FG277" s="75"/>
      <c r="FH277" s="75"/>
      <c r="FI277" s="75"/>
      <c r="FJ277" s="75"/>
      <c r="FK277" s="75"/>
      <c r="FL277" s="75"/>
      <c r="FM277" s="75"/>
      <c r="FN277" s="75"/>
      <c r="FO277" s="75"/>
      <c r="FP277" s="75"/>
      <c r="FQ277" s="75"/>
      <c r="FR277" s="75"/>
      <c r="FS277" s="75"/>
      <c r="FT277" s="75"/>
      <c r="FU277" s="75"/>
      <c r="FV277" s="75"/>
      <c r="FW277" s="75"/>
      <c r="FX277" s="75"/>
      <c r="FY277" s="75"/>
      <c r="FZ277" s="75"/>
      <c r="GA277" s="75"/>
      <c r="GB277" s="75"/>
      <c r="GC277" s="75"/>
      <c r="GD277" s="75"/>
    </row>
    <row r="278" spans="1:186" ht="12.75">
      <c r="A278" s="78" t="s">
        <v>9</v>
      </c>
      <c r="B278" s="78" t="s">
        <v>8</v>
      </c>
      <c r="C278" s="72" t="s">
        <v>914</v>
      </c>
      <c r="D278" s="72" t="s">
        <v>883</v>
      </c>
      <c r="E278" s="179">
        <v>660</v>
      </c>
      <c r="F278" s="179">
        <v>0</v>
      </c>
      <c r="G278" s="179">
        <v>0</v>
      </c>
      <c r="H278" s="179">
        <v>55</v>
      </c>
      <c r="I278" s="179">
        <v>0</v>
      </c>
      <c r="J278" s="179">
        <v>0</v>
      </c>
      <c r="K278" s="179">
        <v>516</v>
      </c>
      <c r="L278" s="179">
        <v>30</v>
      </c>
      <c r="M278" s="179">
        <v>2429</v>
      </c>
      <c r="N278" s="179">
        <v>931</v>
      </c>
      <c r="O278" s="179">
        <v>0</v>
      </c>
      <c r="P278" s="179">
        <v>0</v>
      </c>
      <c r="Q278" s="179">
        <v>0</v>
      </c>
      <c r="R278" s="179">
        <v>4621</v>
      </c>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c r="CK278" s="75"/>
      <c r="CL278" s="75"/>
      <c r="CM278" s="75"/>
      <c r="CN278" s="75"/>
      <c r="CO278" s="75"/>
      <c r="CP278" s="75"/>
      <c r="CQ278" s="75"/>
      <c r="CR278" s="75"/>
      <c r="CS278" s="75"/>
      <c r="CT278" s="75"/>
      <c r="CU278" s="75"/>
      <c r="CV278" s="75"/>
      <c r="CW278" s="75"/>
      <c r="CX278" s="75"/>
      <c r="CY278" s="75"/>
      <c r="CZ278" s="75"/>
      <c r="DA278" s="75"/>
      <c r="DB278" s="75"/>
      <c r="DC278" s="75"/>
      <c r="DD278" s="75"/>
      <c r="DE278" s="75"/>
      <c r="DF278" s="75"/>
      <c r="DG278" s="75"/>
      <c r="DH278" s="75"/>
      <c r="DI278" s="75"/>
      <c r="DJ278" s="75"/>
      <c r="DK278" s="75"/>
      <c r="DL278" s="75"/>
      <c r="DM278" s="75"/>
      <c r="DN278" s="75"/>
      <c r="DO278" s="75"/>
      <c r="DP278" s="75"/>
      <c r="DQ278" s="75"/>
      <c r="DR278" s="75"/>
      <c r="DS278" s="75"/>
      <c r="DT278" s="75"/>
      <c r="DU278" s="75"/>
      <c r="DV278" s="75"/>
      <c r="DW278" s="75"/>
      <c r="DX278" s="75"/>
      <c r="DY278" s="75"/>
      <c r="DZ278" s="75"/>
      <c r="EA278" s="75"/>
      <c r="EB278" s="75"/>
      <c r="EC278" s="75"/>
      <c r="ED278" s="75"/>
      <c r="EE278" s="75"/>
      <c r="EF278" s="75"/>
      <c r="EG278" s="75"/>
      <c r="EH278" s="75"/>
      <c r="EI278" s="75"/>
      <c r="EJ278" s="75"/>
      <c r="EK278" s="75"/>
      <c r="EL278" s="75"/>
      <c r="EM278" s="75"/>
      <c r="EN278" s="75"/>
      <c r="EO278" s="75"/>
      <c r="EP278" s="75"/>
      <c r="EQ278" s="75"/>
      <c r="ER278" s="75"/>
      <c r="ES278" s="75"/>
      <c r="ET278" s="75"/>
      <c r="EU278" s="75"/>
      <c r="EV278" s="75"/>
      <c r="EW278" s="75"/>
      <c r="EX278" s="75"/>
      <c r="EY278" s="75"/>
      <c r="EZ278" s="75"/>
      <c r="FA278" s="75"/>
      <c r="FB278" s="75"/>
      <c r="FC278" s="75"/>
      <c r="FD278" s="75"/>
      <c r="FE278" s="75"/>
      <c r="FF278" s="75"/>
      <c r="FG278" s="75"/>
      <c r="FH278" s="75"/>
      <c r="FI278" s="75"/>
      <c r="FJ278" s="75"/>
      <c r="FK278" s="75"/>
      <c r="FL278" s="75"/>
      <c r="FM278" s="75"/>
      <c r="FN278" s="75"/>
      <c r="FO278" s="75"/>
      <c r="FP278" s="75"/>
      <c r="FQ278" s="75"/>
      <c r="FR278" s="75"/>
      <c r="FS278" s="75"/>
      <c r="FT278" s="75"/>
      <c r="FU278" s="75"/>
      <c r="FV278" s="75"/>
      <c r="FW278" s="75"/>
      <c r="FX278" s="75"/>
      <c r="FY278" s="75"/>
      <c r="FZ278" s="75"/>
      <c r="GA278" s="75"/>
      <c r="GB278" s="75"/>
      <c r="GC278" s="75"/>
      <c r="GD278" s="75"/>
    </row>
    <row r="279" spans="1:186" ht="12.75">
      <c r="A279" s="78" t="s">
        <v>127</v>
      </c>
      <c r="B279" s="78" t="s">
        <v>126</v>
      </c>
      <c r="C279" s="72" t="s">
        <v>914</v>
      </c>
      <c r="D279" s="72" t="s">
        <v>883</v>
      </c>
      <c r="E279" s="179">
        <v>533</v>
      </c>
      <c r="F279" s="179">
        <v>0</v>
      </c>
      <c r="G279" s="179">
        <v>410</v>
      </c>
      <c r="H279" s="179">
        <v>1510</v>
      </c>
      <c r="I279" s="179">
        <v>0</v>
      </c>
      <c r="J279" s="179">
        <v>0</v>
      </c>
      <c r="K279" s="179">
        <v>6928</v>
      </c>
      <c r="L279" s="179">
        <v>0</v>
      </c>
      <c r="M279" s="179">
        <v>0</v>
      </c>
      <c r="N279" s="179">
        <v>46</v>
      </c>
      <c r="O279" s="179">
        <v>0</v>
      </c>
      <c r="P279" s="179">
        <v>0</v>
      </c>
      <c r="Q279" s="179">
        <v>0</v>
      </c>
      <c r="R279" s="179">
        <v>9427</v>
      </c>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c r="CK279" s="75"/>
      <c r="CL279" s="75"/>
      <c r="CM279" s="75"/>
      <c r="CN279" s="75"/>
      <c r="CO279" s="75"/>
      <c r="CP279" s="75"/>
      <c r="CQ279" s="75"/>
      <c r="CR279" s="75"/>
      <c r="CS279" s="75"/>
      <c r="CT279" s="75"/>
      <c r="CU279" s="75"/>
      <c r="CV279" s="75"/>
      <c r="CW279" s="75"/>
      <c r="CX279" s="75"/>
      <c r="CY279" s="75"/>
      <c r="CZ279" s="75"/>
      <c r="DA279" s="75"/>
      <c r="DB279" s="75"/>
      <c r="DC279" s="75"/>
      <c r="DD279" s="75"/>
      <c r="DE279" s="75"/>
      <c r="DF279" s="75"/>
      <c r="DG279" s="75"/>
      <c r="DH279" s="75"/>
      <c r="DI279" s="75"/>
      <c r="DJ279" s="75"/>
      <c r="DK279" s="75"/>
      <c r="DL279" s="75"/>
      <c r="DM279" s="75"/>
      <c r="DN279" s="75"/>
      <c r="DO279" s="75"/>
      <c r="DP279" s="75"/>
      <c r="DQ279" s="75"/>
      <c r="DR279" s="75"/>
      <c r="DS279" s="75"/>
      <c r="DT279" s="75"/>
      <c r="DU279" s="75"/>
      <c r="DV279" s="75"/>
      <c r="DW279" s="75"/>
      <c r="DX279" s="75"/>
      <c r="DY279" s="75"/>
      <c r="DZ279" s="75"/>
      <c r="EA279" s="75"/>
      <c r="EB279" s="75"/>
      <c r="EC279" s="75"/>
      <c r="ED279" s="75"/>
      <c r="EE279" s="75"/>
      <c r="EF279" s="75"/>
      <c r="EG279" s="75"/>
      <c r="EH279" s="75"/>
      <c r="EI279" s="75"/>
      <c r="EJ279" s="75"/>
      <c r="EK279" s="75"/>
      <c r="EL279" s="75"/>
      <c r="EM279" s="75"/>
      <c r="EN279" s="75"/>
      <c r="EO279" s="75"/>
      <c r="EP279" s="75"/>
      <c r="EQ279" s="75"/>
      <c r="ER279" s="75"/>
      <c r="ES279" s="75"/>
      <c r="ET279" s="75"/>
      <c r="EU279" s="75"/>
      <c r="EV279" s="75"/>
      <c r="EW279" s="75"/>
      <c r="EX279" s="75"/>
      <c r="EY279" s="75"/>
      <c r="EZ279" s="75"/>
      <c r="FA279" s="75"/>
      <c r="FB279" s="75"/>
      <c r="FC279" s="75"/>
      <c r="FD279" s="75"/>
      <c r="FE279" s="75"/>
      <c r="FF279" s="75"/>
      <c r="FG279" s="75"/>
      <c r="FH279" s="75"/>
      <c r="FI279" s="75"/>
      <c r="FJ279" s="75"/>
      <c r="FK279" s="75"/>
      <c r="FL279" s="75"/>
      <c r="FM279" s="75"/>
      <c r="FN279" s="75"/>
      <c r="FO279" s="75"/>
      <c r="FP279" s="75"/>
      <c r="FQ279" s="75"/>
      <c r="FR279" s="75"/>
      <c r="FS279" s="75"/>
      <c r="FT279" s="75"/>
      <c r="FU279" s="75"/>
      <c r="FV279" s="75"/>
      <c r="FW279" s="75"/>
      <c r="FX279" s="75"/>
      <c r="FY279" s="75"/>
      <c r="FZ279" s="75"/>
      <c r="GA279" s="75"/>
      <c r="GB279" s="75"/>
      <c r="GC279" s="75"/>
      <c r="GD279" s="75"/>
    </row>
    <row r="280" spans="1:186" ht="12.75">
      <c r="A280" s="78" t="s">
        <v>153</v>
      </c>
      <c r="B280" s="78" t="s">
        <v>152</v>
      </c>
      <c r="C280" s="72" t="s">
        <v>914</v>
      </c>
      <c r="D280" s="72" t="s">
        <v>883</v>
      </c>
      <c r="E280" s="179">
        <v>325</v>
      </c>
      <c r="F280" s="179">
        <v>0</v>
      </c>
      <c r="G280" s="179">
        <v>100</v>
      </c>
      <c r="H280" s="179">
        <v>0</v>
      </c>
      <c r="I280" s="179">
        <v>2422</v>
      </c>
      <c r="J280" s="179">
        <v>0</v>
      </c>
      <c r="K280" s="179">
        <v>6658</v>
      </c>
      <c r="L280" s="179">
        <v>6951</v>
      </c>
      <c r="M280" s="179">
        <v>3000</v>
      </c>
      <c r="N280" s="179">
        <v>466</v>
      </c>
      <c r="O280" s="179">
        <v>0</v>
      </c>
      <c r="P280" s="179">
        <v>0</v>
      </c>
      <c r="Q280" s="179">
        <v>0</v>
      </c>
      <c r="R280" s="179">
        <v>19922</v>
      </c>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c r="CR280" s="75"/>
      <c r="CS280" s="75"/>
      <c r="CT280" s="75"/>
      <c r="CU280" s="75"/>
      <c r="CV280" s="75"/>
      <c r="CW280" s="75"/>
      <c r="CX280" s="75"/>
      <c r="CY280" s="75"/>
      <c r="CZ280" s="75"/>
      <c r="DA280" s="75"/>
      <c r="DB280" s="75"/>
      <c r="DC280" s="75"/>
      <c r="DD280" s="75"/>
      <c r="DE280" s="75"/>
      <c r="DF280" s="75"/>
      <c r="DG280" s="75"/>
      <c r="DH280" s="75"/>
      <c r="DI280" s="75"/>
      <c r="DJ280" s="75"/>
      <c r="DK280" s="75"/>
      <c r="DL280" s="75"/>
      <c r="DM280" s="75"/>
      <c r="DN280" s="75"/>
      <c r="DO280" s="75"/>
      <c r="DP280" s="75"/>
      <c r="DQ280" s="75"/>
      <c r="DR280" s="75"/>
      <c r="DS280" s="75"/>
      <c r="DT280" s="75"/>
      <c r="DU280" s="75"/>
      <c r="DV280" s="75"/>
      <c r="DW280" s="75"/>
      <c r="DX280" s="75"/>
      <c r="DY280" s="75"/>
      <c r="DZ280" s="75"/>
      <c r="EA280" s="75"/>
      <c r="EB280" s="75"/>
      <c r="EC280" s="75"/>
      <c r="ED280" s="75"/>
      <c r="EE280" s="75"/>
      <c r="EF280" s="75"/>
      <c r="EG280" s="75"/>
      <c r="EH280" s="75"/>
      <c r="EI280" s="75"/>
      <c r="EJ280" s="75"/>
      <c r="EK280" s="75"/>
      <c r="EL280" s="75"/>
      <c r="EM280" s="75"/>
      <c r="EN280" s="75"/>
      <c r="EO280" s="75"/>
      <c r="EP280" s="75"/>
      <c r="EQ280" s="75"/>
      <c r="ER280" s="75"/>
      <c r="ES280" s="75"/>
      <c r="ET280" s="75"/>
      <c r="EU280" s="75"/>
      <c r="EV280" s="75"/>
      <c r="EW280" s="75"/>
      <c r="EX280" s="75"/>
      <c r="EY280" s="75"/>
      <c r="EZ280" s="75"/>
      <c r="FA280" s="75"/>
      <c r="FB280" s="75"/>
      <c r="FC280" s="75"/>
      <c r="FD280" s="75"/>
      <c r="FE280" s="75"/>
      <c r="FF280" s="75"/>
      <c r="FG280" s="75"/>
      <c r="FH280" s="75"/>
      <c r="FI280" s="75"/>
      <c r="FJ280" s="75"/>
      <c r="FK280" s="75"/>
      <c r="FL280" s="75"/>
      <c r="FM280" s="75"/>
      <c r="FN280" s="75"/>
      <c r="FO280" s="75"/>
      <c r="FP280" s="75"/>
      <c r="FQ280" s="75"/>
      <c r="FR280" s="75"/>
      <c r="FS280" s="75"/>
      <c r="FT280" s="75"/>
      <c r="FU280" s="75"/>
      <c r="FV280" s="75"/>
      <c r="FW280" s="75"/>
      <c r="FX280" s="75"/>
      <c r="FY280" s="75"/>
      <c r="FZ280" s="75"/>
      <c r="GA280" s="75"/>
      <c r="GB280" s="75"/>
      <c r="GC280" s="75"/>
      <c r="GD280" s="75"/>
    </row>
    <row r="281" spans="1:186" ht="12.75">
      <c r="A281" s="78" t="s">
        <v>338</v>
      </c>
      <c r="B281" s="78" t="s">
        <v>337</v>
      </c>
      <c r="C281" s="72" t="s">
        <v>914</v>
      </c>
      <c r="D281" s="72" t="s">
        <v>883</v>
      </c>
      <c r="E281" s="179">
        <v>428</v>
      </c>
      <c r="F281" s="179">
        <v>0</v>
      </c>
      <c r="G281" s="179">
        <v>151</v>
      </c>
      <c r="H281" s="179">
        <v>0</v>
      </c>
      <c r="I281" s="179">
        <v>0</v>
      </c>
      <c r="J281" s="179">
        <v>0</v>
      </c>
      <c r="K281" s="179">
        <v>200</v>
      </c>
      <c r="L281" s="179">
        <v>0</v>
      </c>
      <c r="M281" s="179">
        <v>0</v>
      </c>
      <c r="N281" s="179">
        <v>3209</v>
      </c>
      <c r="O281" s="179">
        <v>0</v>
      </c>
      <c r="P281" s="179">
        <v>0</v>
      </c>
      <c r="Q281" s="179">
        <v>2113</v>
      </c>
      <c r="R281" s="179">
        <v>6101</v>
      </c>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c r="CK281" s="75"/>
      <c r="CL281" s="75"/>
      <c r="CM281" s="75"/>
      <c r="CN281" s="75"/>
      <c r="CO281" s="75"/>
      <c r="CP281" s="75"/>
      <c r="CQ281" s="75"/>
      <c r="CR281" s="75"/>
      <c r="CS281" s="75"/>
      <c r="CT281" s="75"/>
      <c r="CU281" s="75"/>
      <c r="CV281" s="75"/>
      <c r="CW281" s="75"/>
      <c r="CX281" s="75"/>
      <c r="CY281" s="75"/>
      <c r="CZ281" s="75"/>
      <c r="DA281" s="75"/>
      <c r="DB281" s="75"/>
      <c r="DC281" s="75"/>
      <c r="DD281" s="75"/>
      <c r="DE281" s="75"/>
      <c r="DF281" s="75"/>
      <c r="DG281" s="75"/>
      <c r="DH281" s="75"/>
      <c r="DI281" s="75"/>
      <c r="DJ281" s="75"/>
      <c r="DK281" s="75"/>
      <c r="DL281" s="75"/>
      <c r="DM281" s="75"/>
      <c r="DN281" s="75"/>
      <c r="DO281" s="75"/>
      <c r="DP281" s="75"/>
      <c r="DQ281" s="75"/>
      <c r="DR281" s="75"/>
      <c r="DS281" s="75"/>
      <c r="DT281" s="75"/>
      <c r="DU281" s="75"/>
      <c r="DV281" s="75"/>
      <c r="DW281" s="75"/>
      <c r="DX281" s="75"/>
      <c r="DY281" s="75"/>
      <c r="DZ281" s="75"/>
      <c r="EA281" s="75"/>
      <c r="EB281" s="75"/>
      <c r="EC281" s="75"/>
      <c r="ED281" s="75"/>
      <c r="EE281" s="75"/>
      <c r="EF281" s="75"/>
      <c r="EG281" s="75"/>
      <c r="EH281" s="75"/>
      <c r="EI281" s="75"/>
      <c r="EJ281" s="75"/>
      <c r="EK281" s="75"/>
      <c r="EL281" s="75"/>
      <c r="EM281" s="75"/>
      <c r="EN281" s="75"/>
      <c r="EO281" s="75"/>
      <c r="EP281" s="75"/>
      <c r="EQ281" s="75"/>
      <c r="ER281" s="75"/>
      <c r="ES281" s="75"/>
      <c r="ET281" s="75"/>
      <c r="EU281" s="75"/>
      <c r="EV281" s="75"/>
      <c r="EW281" s="75"/>
      <c r="EX281" s="75"/>
      <c r="EY281" s="75"/>
      <c r="EZ281" s="75"/>
      <c r="FA281" s="75"/>
      <c r="FB281" s="75"/>
      <c r="FC281" s="75"/>
      <c r="FD281" s="75"/>
      <c r="FE281" s="75"/>
      <c r="FF281" s="75"/>
      <c r="FG281" s="75"/>
      <c r="FH281" s="75"/>
      <c r="FI281" s="75"/>
      <c r="FJ281" s="75"/>
      <c r="FK281" s="75"/>
      <c r="FL281" s="75"/>
      <c r="FM281" s="75"/>
      <c r="FN281" s="75"/>
      <c r="FO281" s="75"/>
      <c r="FP281" s="75"/>
      <c r="FQ281" s="75"/>
      <c r="FR281" s="75"/>
      <c r="FS281" s="75"/>
      <c r="FT281" s="75"/>
      <c r="FU281" s="75"/>
      <c r="FV281" s="75"/>
      <c r="FW281" s="75"/>
      <c r="FX281" s="75"/>
      <c r="FY281" s="75"/>
      <c r="FZ281" s="75"/>
      <c r="GA281" s="75"/>
      <c r="GB281" s="75"/>
      <c r="GC281" s="75"/>
      <c r="GD281" s="75"/>
    </row>
    <row r="282" spans="1:186" ht="12.75">
      <c r="A282" s="78" t="s">
        <v>447</v>
      </c>
      <c r="B282" s="78" t="s">
        <v>446</v>
      </c>
      <c r="C282" s="72" t="s">
        <v>914</v>
      </c>
      <c r="D282" s="72" t="s">
        <v>883</v>
      </c>
      <c r="E282" s="179">
        <v>348</v>
      </c>
      <c r="F282" s="179">
        <v>0</v>
      </c>
      <c r="G282" s="179">
        <v>441</v>
      </c>
      <c r="H282" s="179">
        <v>0</v>
      </c>
      <c r="I282" s="179">
        <v>0</v>
      </c>
      <c r="J282" s="179">
        <v>0</v>
      </c>
      <c r="K282" s="179">
        <v>1500</v>
      </c>
      <c r="L282" s="179">
        <v>0</v>
      </c>
      <c r="M282" s="179">
        <v>0</v>
      </c>
      <c r="N282" s="179">
        <v>1617</v>
      </c>
      <c r="O282" s="179">
        <v>0</v>
      </c>
      <c r="P282" s="179">
        <v>0</v>
      </c>
      <c r="Q282" s="179">
        <v>0</v>
      </c>
      <c r="R282" s="179">
        <v>3906</v>
      </c>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c r="CK282" s="75"/>
      <c r="CL282" s="75"/>
      <c r="CM282" s="75"/>
      <c r="CN282" s="75"/>
      <c r="CO282" s="75"/>
      <c r="CP282" s="75"/>
      <c r="CQ282" s="75"/>
      <c r="CR282" s="75"/>
      <c r="CS282" s="75"/>
      <c r="CT282" s="75"/>
      <c r="CU282" s="75"/>
      <c r="CV282" s="75"/>
      <c r="CW282" s="75"/>
      <c r="CX282" s="75"/>
      <c r="CY282" s="75"/>
      <c r="CZ282" s="75"/>
      <c r="DA282" s="75"/>
      <c r="DB282" s="75"/>
      <c r="DC282" s="75"/>
      <c r="DD282" s="75"/>
      <c r="DE282" s="75"/>
      <c r="DF282" s="75"/>
      <c r="DG282" s="75"/>
      <c r="DH282" s="75"/>
      <c r="DI282" s="75"/>
      <c r="DJ282" s="75"/>
      <c r="DK282" s="75"/>
      <c r="DL282" s="75"/>
      <c r="DM282" s="75"/>
      <c r="DN282" s="75"/>
      <c r="DO282" s="75"/>
      <c r="DP282" s="75"/>
      <c r="DQ282" s="75"/>
      <c r="DR282" s="75"/>
      <c r="DS282" s="75"/>
      <c r="DT282" s="75"/>
      <c r="DU282" s="75"/>
      <c r="DV282" s="75"/>
      <c r="DW282" s="75"/>
      <c r="DX282" s="75"/>
      <c r="DY282" s="75"/>
      <c r="DZ282" s="75"/>
      <c r="EA282" s="75"/>
      <c r="EB282" s="75"/>
      <c r="EC282" s="75"/>
      <c r="ED282" s="75"/>
      <c r="EE282" s="75"/>
      <c r="EF282" s="75"/>
      <c r="EG282" s="75"/>
      <c r="EH282" s="75"/>
      <c r="EI282" s="75"/>
      <c r="EJ282" s="75"/>
      <c r="EK282" s="75"/>
      <c r="EL282" s="75"/>
      <c r="EM282" s="75"/>
      <c r="EN282" s="75"/>
      <c r="EO282" s="75"/>
      <c r="EP282" s="75"/>
      <c r="EQ282" s="75"/>
      <c r="ER282" s="75"/>
      <c r="ES282" s="75"/>
      <c r="ET282" s="75"/>
      <c r="EU282" s="75"/>
      <c r="EV282" s="75"/>
      <c r="EW282" s="75"/>
      <c r="EX282" s="75"/>
      <c r="EY282" s="75"/>
      <c r="EZ282" s="75"/>
      <c r="FA282" s="75"/>
      <c r="FB282" s="75"/>
      <c r="FC282" s="75"/>
      <c r="FD282" s="75"/>
      <c r="FE282" s="75"/>
      <c r="FF282" s="75"/>
      <c r="FG282" s="75"/>
      <c r="FH282" s="75"/>
      <c r="FI282" s="75"/>
      <c r="FJ282" s="75"/>
      <c r="FK282" s="75"/>
      <c r="FL282" s="75"/>
      <c r="FM282" s="75"/>
      <c r="FN282" s="75"/>
      <c r="FO282" s="75"/>
      <c r="FP282" s="75"/>
      <c r="FQ282" s="75"/>
      <c r="FR282" s="75"/>
      <c r="FS282" s="75"/>
      <c r="FT282" s="75"/>
      <c r="FU282" s="75"/>
      <c r="FV282" s="75"/>
      <c r="FW282" s="75"/>
      <c r="FX282" s="75"/>
      <c r="FY282" s="75"/>
      <c r="FZ282" s="75"/>
      <c r="GA282" s="75"/>
      <c r="GB282" s="75"/>
      <c r="GC282" s="75"/>
      <c r="GD282" s="75"/>
    </row>
    <row r="283" spans="1:186" ht="12.75">
      <c r="A283" s="78" t="s">
        <v>838</v>
      </c>
      <c r="B283" s="78" t="s">
        <v>837</v>
      </c>
      <c r="C283" s="72" t="s">
        <v>914</v>
      </c>
      <c r="D283" s="72" t="s">
        <v>883</v>
      </c>
      <c r="E283" s="179">
        <v>468</v>
      </c>
      <c r="F283" s="179">
        <v>46</v>
      </c>
      <c r="G283" s="179">
        <v>65</v>
      </c>
      <c r="H283" s="179">
        <v>32</v>
      </c>
      <c r="I283" s="179">
        <v>0</v>
      </c>
      <c r="J283" s="179">
        <v>0</v>
      </c>
      <c r="K283" s="179">
        <v>3567</v>
      </c>
      <c r="L283" s="179">
        <v>0</v>
      </c>
      <c r="M283" s="179">
        <v>0</v>
      </c>
      <c r="N283" s="179">
        <v>914</v>
      </c>
      <c r="O283" s="179">
        <v>0</v>
      </c>
      <c r="P283" s="179">
        <v>0</v>
      </c>
      <c r="Q283" s="179">
        <v>13342</v>
      </c>
      <c r="R283" s="179">
        <v>18434</v>
      </c>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c r="CK283" s="75"/>
      <c r="CL283" s="75"/>
      <c r="CM283" s="75"/>
      <c r="CN283" s="75"/>
      <c r="CO283" s="75"/>
      <c r="CP283" s="75"/>
      <c r="CQ283" s="75"/>
      <c r="CR283" s="75"/>
      <c r="CS283" s="75"/>
      <c r="CT283" s="75"/>
      <c r="CU283" s="75"/>
      <c r="CV283" s="75"/>
      <c r="CW283" s="75"/>
      <c r="CX283" s="75"/>
      <c r="CY283" s="75"/>
      <c r="CZ283" s="75"/>
      <c r="DA283" s="75"/>
      <c r="DB283" s="75"/>
      <c r="DC283" s="75"/>
      <c r="DD283" s="75"/>
      <c r="DE283" s="75"/>
      <c r="DF283" s="75"/>
      <c r="DG283" s="75"/>
      <c r="DH283" s="75"/>
      <c r="DI283" s="75"/>
      <c r="DJ283" s="75"/>
      <c r="DK283" s="75"/>
      <c r="DL283" s="75"/>
      <c r="DM283" s="75"/>
      <c r="DN283" s="75"/>
      <c r="DO283" s="75"/>
      <c r="DP283" s="75"/>
      <c r="DQ283" s="75"/>
      <c r="DR283" s="75"/>
      <c r="DS283" s="75"/>
      <c r="DT283" s="75"/>
      <c r="DU283" s="75"/>
      <c r="DV283" s="75"/>
      <c r="DW283" s="75"/>
      <c r="DX283" s="75"/>
      <c r="DY283" s="75"/>
      <c r="DZ283" s="75"/>
      <c r="EA283" s="75"/>
      <c r="EB283" s="75"/>
      <c r="EC283" s="75"/>
      <c r="ED283" s="75"/>
      <c r="EE283" s="75"/>
      <c r="EF283" s="75"/>
      <c r="EG283" s="75"/>
      <c r="EH283" s="75"/>
      <c r="EI283" s="75"/>
      <c r="EJ283" s="75"/>
      <c r="EK283" s="75"/>
      <c r="EL283" s="75"/>
      <c r="EM283" s="75"/>
      <c r="EN283" s="75"/>
      <c r="EO283" s="75"/>
      <c r="EP283" s="75"/>
      <c r="EQ283" s="75"/>
      <c r="ER283" s="75"/>
      <c r="ES283" s="75"/>
      <c r="ET283" s="75"/>
      <c r="EU283" s="75"/>
      <c r="EV283" s="75"/>
      <c r="EW283" s="75"/>
      <c r="EX283" s="75"/>
      <c r="EY283" s="75"/>
      <c r="EZ283" s="75"/>
      <c r="FA283" s="75"/>
      <c r="FB283" s="75"/>
      <c r="FC283" s="75"/>
      <c r="FD283" s="75"/>
      <c r="FE283" s="75"/>
      <c r="FF283" s="75"/>
      <c r="FG283" s="75"/>
      <c r="FH283" s="75"/>
      <c r="FI283" s="75"/>
      <c r="FJ283" s="75"/>
      <c r="FK283" s="75"/>
      <c r="FL283" s="75"/>
      <c r="FM283" s="75"/>
      <c r="FN283" s="75"/>
      <c r="FO283" s="75"/>
      <c r="FP283" s="75"/>
      <c r="FQ283" s="75"/>
      <c r="FR283" s="75"/>
      <c r="FS283" s="75"/>
      <c r="FT283" s="75"/>
      <c r="FU283" s="75"/>
      <c r="FV283" s="75"/>
      <c r="FW283" s="75"/>
      <c r="FX283" s="75"/>
      <c r="FY283" s="75"/>
      <c r="FZ283" s="75"/>
      <c r="GA283" s="75"/>
      <c r="GB283" s="75"/>
      <c r="GC283" s="75"/>
      <c r="GD283" s="75"/>
    </row>
    <row r="284" spans="1:186" ht="12.75">
      <c r="A284" s="78" t="s">
        <v>703</v>
      </c>
      <c r="B284" s="78" t="s">
        <v>702</v>
      </c>
      <c r="C284" s="72" t="s">
        <v>912</v>
      </c>
      <c r="D284" s="72" t="s">
        <v>886</v>
      </c>
      <c r="E284" s="179">
        <v>17459</v>
      </c>
      <c r="F284" s="179">
        <v>0</v>
      </c>
      <c r="G284" s="179">
        <v>7864</v>
      </c>
      <c r="H284" s="179">
        <v>0</v>
      </c>
      <c r="I284" s="179">
        <v>0</v>
      </c>
      <c r="J284" s="179">
        <v>0</v>
      </c>
      <c r="K284" s="179">
        <v>770</v>
      </c>
      <c r="L284" s="179">
        <v>8700</v>
      </c>
      <c r="M284" s="179">
        <v>0</v>
      </c>
      <c r="N284" s="179">
        <v>1067</v>
      </c>
      <c r="O284" s="179">
        <v>0</v>
      </c>
      <c r="P284" s="179">
        <v>0</v>
      </c>
      <c r="Q284" s="179">
        <v>21910</v>
      </c>
      <c r="R284" s="179">
        <v>57770</v>
      </c>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c r="CK284" s="75"/>
      <c r="CL284" s="75"/>
      <c r="CM284" s="75"/>
      <c r="CN284" s="75"/>
      <c r="CO284" s="75"/>
      <c r="CP284" s="75"/>
      <c r="CQ284" s="75"/>
      <c r="CR284" s="75"/>
      <c r="CS284" s="75"/>
      <c r="CT284" s="75"/>
      <c r="CU284" s="75"/>
      <c r="CV284" s="75"/>
      <c r="CW284" s="75"/>
      <c r="CX284" s="75"/>
      <c r="CY284" s="75"/>
      <c r="CZ284" s="75"/>
      <c r="DA284" s="75"/>
      <c r="DB284" s="75"/>
      <c r="DC284" s="75"/>
      <c r="DD284" s="75"/>
      <c r="DE284" s="75"/>
      <c r="DF284" s="75"/>
      <c r="DG284" s="75"/>
      <c r="DH284" s="75"/>
      <c r="DI284" s="75"/>
      <c r="DJ284" s="75"/>
      <c r="DK284" s="75"/>
      <c r="DL284" s="75"/>
      <c r="DM284" s="75"/>
      <c r="DN284" s="75"/>
      <c r="DO284" s="75"/>
      <c r="DP284" s="75"/>
      <c r="DQ284" s="75"/>
      <c r="DR284" s="75"/>
      <c r="DS284" s="75"/>
      <c r="DT284" s="75"/>
      <c r="DU284" s="75"/>
      <c r="DV284" s="75"/>
      <c r="DW284" s="75"/>
      <c r="DX284" s="75"/>
      <c r="DY284" s="75"/>
      <c r="DZ284" s="75"/>
      <c r="EA284" s="75"/>
      <c r="EB284" s="75"/>
      <c r="EC284" s="75"/>
      <c r="ED284" s="75"/>
      <c r="EE284" s="75"/>
      <c r="EF284" s="75"/>
      <c r="EG284" s="75"/>
      <c r="EH284" s="75"/>
      <c r="EI284" s="75"/>
      <c r="EJ284" s="75"/>
      <c r="EK284" s="75"/>
      <c r="EL284" s="75"/>
      <c r="EM284" s="75"/>
      <c r="EN284" s="75"/>
      <c r="EO284" s="75"/>
      <c r="EP284" s="75"/>
      <c r="EQ284" s="75"/>
      <c r="ER284" s="75"/>
      <c r="ES284" s="75"/>
      <c r="ET284" s="75"/>
      <c r="EU284" s="75"/>
      <c r="EV284" s="75"/>
      <c r="EW284" s="75"/>
      <c r="EX284" s="75"/>
      <c r="EY284" s="75"/>
      <c r="EZ284" s="75"/>
      <c r="FA284" s="75"/>
      <c r="FB284" s="75"/>
      <c r="FC284" s="75"/>
      <c r="FD284" s="75"/>
      <c r="FE284" s="75"/>
      <c r="FF284" s="75"/>
      <c r="FG284" s="75"/>
      <c r="FH284" s="75"/>
      <c r="FI284" s="75"/>
      <c r="FJ284" s="75"/>
      <c r="FK284" s="75"/>
      <c r="FL284" s="75"/>
      <c r="FM284" s="75"/>
      <c r="FN284" s="75"/>
      <c r="FO284" s="75"/>
      <c r="FP284" s="75"/>
      <c r="FQ284" s="75"/>
      <c r="FR284" s="75"/>
      <c r="FS284" s="75"/>
      <c r="FT284" s="75"/>
      <c r="FU284" s="75"/>
      <c r="FV284" s="75"/>
      <c r="FW284" s="75"/>
      <c r="FX284" s="75"/>
      <c r="FY284" s="75"/>
      <c r="FZ284" s="75"/>
      <c r="GA284" s="75"/>
      <c r="GB284" s="75"/>
      <c r="GC284" s="75"/>
      <c r="GD284" s="75"/>
    </row>
    <row r="285" spans="1:186" ht="12.75">
      <c r="A285" s="79" t="s">
        <v>878</v>
      </c>
      <c r="B285" s="79" t="s">
        <v>877</v>
      </c>
      <c r="C285" s="72" t="s">
        <v>912</v>
      </c>
      <c r="D285" s="73" t="s">
        <v>886</v>
      </c>
      <c r="E285" s="179">
        <v>54877</v>
      </c>
      <c r="F285" s="179">
        <v>0</v>
      </c>
      <c r="G285" s="179">
        <v>0</v>
      </c>
      <c r="H285" s="179">
        <v>0</v>
      </c>
      <c r="I285" s="179">
        <v>0</v>
      </c>
      <c r="J285" s="179">
        <v>0</v>
      </c>
      <c r="K285" s="179">
        <v>10276</v>
      </c>
      <c r="L285" s="179">
        <v>9377</v>
      </c>
      <c r="M285" s="179">
        <v>0</v>
      </c>
      <c r="N285" s="179">
        <v>0</v>
      </c>
      <c r="O285" s="179">
        <v>0</v>
      </c>
      <c r="P285" s="179">
        <v>0</v>
      </c>
      <c r="Q285" s="179">
        <v>62157</v>
      </c>
      <c r="R285" s="179">
        <v>136687</v>
      </c>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c r="CR285" s="75"/>
      <c r="CS285" s="75"/>
      <c r="CT285" s="75"/>
      <c r="CU285" s="75"/>
      <c r="CV285" s="75"/>
      <c r="CW285" s="75"/>
      <c r="CX285" s="75"/>
      <c r="CY285" s="75"/>
      <c r="CZ285" s="75"/>
      <c r="DA285" s="75"/>
      <c r="DB285" s="75"/>
      <c r="DC285" s="75"/>
      <c r="DD285" s="75"/>
      <c r="DE285" s="75"/>
      <c r="DF285" s="75"/>
      <c r="DG285" s="75"/>
      <c r="DH285" s="75"/>
      <c r="DI285" s="75"/>
      <c r="DJ285" s="75"/>
      <c r="DK285" s="75"/>
      <c r="DL285" s="75"/>
      <c r="DM285" s="75"/>
      <c r="DN285" s="75"/>
      <c r="DO285" s="75"/>
      <c r="DP285" s="75"/>
      <c r="DQ285" s="75"/>
      <c r="DR285" s="75"/>
      <c r="DS285" s="75"/>
      <c r="DT285" s="75"/>
      <c r="DU285" s="75"/>
      <c r="DV285" s="75"/>
      <c r="DW285" s="75"/>
      <c r="DX285" s="75"/>
      <c r="DY285" s="75"/>
      <c r="DZ285" s="75"/>
      <c r="EA285" s="75"/>
      <c r="EB285" s="75"/>
      <c r="EC285" s="75"/>
      <c r="ED285" s="75"/>
      <c r="EE285" s="75"/>
      <c r="EF285" s="75"/>
      <c r="EG285" s="75"/>
      <c r="EH285" s="75"/>
      <c r="EI285" s="75"/>
      <c r="EJ285" s="75"/>
      <c r="EK285" s="75"/>
      <c r="EL285" s="75"/>
      <c r="EM285" s="75"/>
      <c r="EN285" s="75"/>
      <c r="EO285" s="75"/>
      <c r="EP285" s="75"/>
      <c r="EQ285" s="75"/>
      <c r="ER285" s="75"/>
      <c r="ES285" s="75"/>
      <c r="ET285" s="75"/>
      <c r="EU285" s="75"/>
      <c r="EV285" s="75"/>
      <c r="EW285" s="75"/>
      <c r="EX285" s="75"/>
      <c r="EY285" s="75"/>
      <c r="EZ285" s="75"/>
      <c r="FA285" s="75"/>
      <c r="FB285" s="75"/>
      <c r="FC285" s="75"/>
      <c r="FD285" s="75"/>
      <c r="FE285" s="75"/>
      <c r="FF285" s="75"/>
      <c r="FG285" s="75"/>
      <c r="FH285" s="75"/>
      <c r="FI285" s="75"/>
      <c r="FJ285" s="75"/>
      <c r="FK285" s="75"/>
      <c r="FL285" s="75"/>
      <c r="FM285" s="75"/>
      <c r="FN285" s="75"/>
      <c r="FO285" s="75"/>
      <c r="FP285" s="75"/>
      <c r="FQ285" s="75"/>
      <c r="FR285" s="75"/>
      <c r="FS285" s="75"/>
      <c r="FT285" s="75"/>
      <c r="FU285" s="75"/>
      <c r="FV285" s="75"/>
      <c r="FW285" s="75"/>
      <c r="FX285" s="75"/>
      <c r="FY285" s="75"/>
      <c r="FZ285" s="75"/>
      <c r="GA285" s="75"/>
      <c r="GB285" s="75"/>
      <c r="GC285" s="75"/>
      <c r="GD285" s="75"/>
    </row>
    <row r="286" spans="1:186" ht="12.75">
      <c r="A286" s="78" t="s">
        <v>354</v>
      </c>
      <c r="B286" s="78" t="s">
        <v>353</v>
      </c>
      <c r="C286" s="72" t="s">
        <v>912</v>
      </c>
      <c r="D286" s="72" t="s">
        <v>886</v>
      </c>
      <c r="E286" s="179">
        <v>2082</v>
      </c>
      <c r="F286" s="179">
        <v>2222</v>
      </c>
      <c r="G286" s="179">
        <v>55</v>
      </c>
      <c r="H286" s="179">
        <v>264</v>
      </c>
      <c r="I286" s="179">
        <v>0</v>
      </c>
      <c r="J286" s="179">
        <v>0</v>
      </c>
      <c r="K286" s="179">
        <v>0</v>
      </c>
      <c r="L286" s="179">
        <v>0</v>
      </c>
      <c r="M286" s="179">
        <v>0</v>
      </c>
      <c r="N286" s="179">
        <v>78</v>
      </c>
      <c r="O286" s="179">
        <v>0</v>
      </c>
      <c r="P286" s="179">
        <v>0</v>
      </c>
      <c r="Q286" s="179">
        <v>644</v>
      </c>
      <c r="R286" s="179">
        <v>5345</v>
      </c>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c r="CK286" s="75"/>
      <c r="CL286" s="75"/>
      <c r="CM286" s="75"/>
      <c r="CN286" s="75"/>
      <c r="CO286" s="75"/>
      <c r="CP286" s="75"/>
      <c r="CQ286" s="75"/>
      <c r="CR286" s="75"/>
      <c r="CS286" s="75"/>
      <c r="CT286" s="75"/>
      <c r="CU286" s="75"/>
      <c r="CV286" s="75"/>
      <c r="CW286" s="75"/>
      <c r="CX286" s="75"/>
      <c r="CY286" s="75"/>
      <c r="CZ286" s="75"/>
      <c r="DA286" s="75"/>
      <c r="DB286" s="75"/>
      <c r="DC286" s="75"/>
      <c r="DD286" s="75"/>
      <c r="DE286" s="75"/>
      <c r="DF286" s="75"/>
      <c r="DG286" s="75"/>
      <c r="DH286" s="75"/>
      <c r="DI286" s="75"/>
      <c r="DJ286" s="75"/>
      <c r="DK286" s="75"/>
      <c r="DL286" s="75"/>
      <c r="DM286" s="75"/>
      <c r="DN286" s="75"/>
      <c r="DO286" s="75"/>
      <c r="DP286" s="75"/>
      <c r="DQ286" s="75"/>
      <c r="DR286" s="75"/>
      <c r="DS286" s="75"/>
      <c r="DT286" s="75"/>
      <c r="DU286" s="75"/>
      <c r="DV286" s="75"/>
      <c r="DW286" s="75"/>
      <c r="DX286" s="75"/>
      <c r="DY286" s="75"/>
      <c r="DZ286" s="75"/>
      <c r="EA286" s="75"/>
      <c r="EB286" s="75"/>
      <c r="EC286" s="75"/>
      <c r="ED286" s="75"/>
      <c r="EE286" s="75"/>
      <c r="EF286" s="75"/>
      <c r="EG286" s="75"/>
      <c r="EH286" s="75"/>
      <c r="EI286" s="75"/>
      <c r="EJ286" s="75"/>
      <c r="EK286" s="75"/>
      <c r="EL286" s="75"/>
      <c r="EM286" s="75"/>
      <c r="EN286" s="75"/>
      <c r="EO286" s="75"/>
      <c r="EP286" s="75"/>
      <c r="EQ286" s="75"/>
      <c r="ER286" s="75"/>
      <c r="ES286" s="75"/>
      <c r="ET286" s="75"/>
      <c r="EU286" s="75"/>
      <c r="EV286" s="75"/>
      <c r="EW286" s="75"/>
      <c r="EX286" s="75"/>
      <c r="EY286" s="75"/>
      <c r="EZ286" s="75"/>
      <c r="FA286" s="75"/>
      <c r="FB286" s="75"/>
      <c r="FC286" s="75"/>
      <c r="FD286" s="75"/>
      <c r="FE286" s="75"/>
      <c r="FF286" s="75"/>
      <c r="FG286" s="75"/>
      <c r="FH286" s="75"/>
      <c r="FI286" s="75"/>
      <c r="FJ286" s="75"/>
      <c r="FK286" s="75"/>
      <c r="FL286" s="75"/>
      <c r="FM286" s="75"/>
      <c r="FN286" s="75"/>
      <c r="FO286" s="75"/>
      <c r="FP286" s="75"/>
      <c r="FQ286" s="75"/>
      <c r="FR286" s="75"/>
      <c r="FS286" s="75"/>
      <c r="FT286" s="75"/>
      <c r="FU286" s="75"/>
      <c r="FV286" s="75"/>
      <c r="FW286" s="75"/>
      <c r="FX286" s="75"/>
      <c r="FY286" s="75"/>
      <c r="FZ286" s="75"/>
      <c r="GA286" s="75"/>
      <c r="GB286" s="75"/>
      <c r="GC286" s="75"/>
      <c r="GD286" s="75"/>
    </row>
    <row r="287" spans="1:186" ht="12.75">
      <c r="A287" s="78" t="s">
        <v>55</v>
      </c>
      <c r="B287" s="78" t="s">
        <v>54</v>
      </c>
      <c r="C287" s="72" t="s">
        <v>915</v>
      </c>
      <c r="D287" s="72" t="s">
        <v>885</v>
      </c>
      <c r="E287" s="179">
        <v>43148</v>
      </c>
      <c r="F287" s="179">
        <v>0</v>
      </c>
      <c r="G287" s="179">
        <v>626</v>
      </c>
      <c r="H287" s="179">
        <v>0</v>
      </c>
      <c r="I287" s="179">
        <v>0</v>
      </c>
      <c r="J287" s="179">
        <v>0</v>
      </c>
      <c r="K287" s="179">
        <v>4536</v>
      </c>
      <c r="L287" s="179">
        <v>0</v>
      </c>
      <c r="M287" s="179">
        <v>0</v>
      </c>
      <c r="N287" s="179">
        <v>7858</v>
      </c>
      <c r="O287" s="179">
        <v>0</v>
      </c>
      <c r="P287" s="179">
        <v>0</v>
      </c>
      <c r="Q287" s="179">
        <v>11288</v>
      </c>
      <c r="R287" s="179">
        <v>67456</v>
      </c>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c r="CK287" s="75"/>
      <c r="CL287" s="75"/>
      <c r="CM287" s="75"/>
      <c r="CN287" s="75"/>
      <c r="CO287" s="75"/>
      <c r="CP287" s="75"/>
      <c r="CQ287" s="75"/>
      <c r="CR287" s="75"/>
      <c r="CS287" s="75"/>
      <c r="CT287" s="75"/>
      <c r="CU287" s="75"/>
      <c r="CV287" s="75"/>
      <c r="CW287" s="75"/>
      <c r="CX287" s="75"/>
      <c r="CY287" s="75"/>
      <c r="CZ287" s="75"/>
      <c r="DA287" s="75"/>
      <c r="DB287" s="75"/>
      <c r="DC287" s="75"/>
      <c r="DD287" s="75"/>
      <c r="DE287" s="75"/>
      <c r="DF287" s="75"/>
      <c r="DG287" s="75"/>
      <c r="DH287" s="75"/>
      <c r="DI287" s="75"/>
      <c r="DJ287" s="75"/>
      <c r="DK287" s="75"/>
      <c r="DL287" s="75"/>
      <c r="DM287" s="75"/>
      <c r="DN287" s="75"/>
      <c r="DO287" s="75"/>
      <c r="DP287" s="75"/>
      <c r="DQ287" s="75"/>
      <c r="DR287" s="75"/>
      <c r="DS287" s="75"/>
      <c r="DT287" s="75"/>
      <c r="DU287" s="75"/>
      <c r="DV287" s="75"/>
      <c r="DW287" s="75"/>
      <c r="DX287" s="75"/>
      <c r="DY287" s="75"/>
      <c r="DZ287" s="75"/>
      <c r="EA287" s="75"/>
      <c r="EB287" s="75"/>
      <c r="EC287" s="75"/>
      <c r="ED287" s="75"/>
      <c r="EE287" s="75"/>
      <c r="EF287" s="75"/>
      <c r="EG287" s="75"/>
      <c r="EH287" s="75"/>
      <c r="EI287" s="75"/>
      <c r="EJ287" s="75"/>
      <c r="EK287" s="75"/>
      <c r="EL287" s="75"/>
      <c r="EM287" s="75"/>
      <c r="EN287" s="75"/>
      <c r="EO287" s="75"/>
      <c r="EP287" s="75"/>
      <c r="EQ287" s="75"/>
      <c r="ER287" s="75"/>
      <c r="ES287" s="75"/>
      <c r="ET287" s="75"/>
      <c r="EU287" s="75"/>
      <c r="EV287" s="75"/>
      <c r="EW287" s="75"/>
      <c r="EX287" s="75"/>
      <c r="EY287" s="75"/>
      <c r="EZ287" s="75"/>
      <c r="FA287" s="75"/>
      <c r="FB287" s="75"/>
      <c r="FC287" s="75"/>
      <c r="FD287" s="75"/>
      <c r="FE287" s="75"/>
      <c r="FF287" s="75"/>
      <c r="FG287" s="75"/>
      <c r="FH287" s="75"/>
      <c r="FI287" s="75"/>
      <c r="FJ287" s="75"/>
      <c r="FK287" s="75"/>
      <c r="FL287" s="75"/>
      <c r="FM287" s="75"/>
      <c r="FN287" s="75"/>
      <c r="FO287" s="75"/>
      <c r="FP287" s="75"/>
      <c r="FQ287" s="75"/>
      <c r="FR287" s="75"/>
      <c r="FS287" s="75"/>
      <c r="FT287" s="75"/>
      <c r="FU287" s="75"/>
      <c r="FV287" s="75"/>
      <c r="FW287" s="75"/>
      <c r="FX287" s="75"/>
      <c r="FY287" s="75"/>
      <c r="FZ287" s="75"/>
      <c r="GA287" s="75"/>
      <c r="GB287" s="75"/>
      <c r="GC287" s="75"/>
      <c r="GD287" s="75"/>
    </row>
    <row r="288" spans="1:186" ht="12.75">
      <c r="A288" s="78" t="s">
        <v>91</v>
      </c>
      <c r="B288" s="78" t="s">
        <v>90</v>
      </c>
      <c r="C288" s="72" t="s">
        <v>915</v>
      </c>
      <c r="D288" s="72" t="s">
        <v>885</v>
      </c>
      <c r="E288" s="179">
        <v>7251</v>
      </c>
      <c r="F288" s="179">
        <v>0</v>
      </c>
      <c r="G288" s="179">
        <v>0</v>
      </c>
      <c r="H288" s="179">
        <v>33</v>
      </c>
      <c r="I288" s="179">
        <v>32</v>
      </c>
      <c r="J288" s="179">
        <v>0</v>
      </c>
      <c r="K288" s="179">
        <v>0</v>
      </c>
      <c r="L288" s="179">
        <v>498</v>
      </c>
      <c r="M288" s="179">
        <v>6872</v>
      </c>
      <c r="N288" s="179">
        <v>260</v>
      </c>
      <c r="O288" s="179">
        <v>0</v>
      </c>
      <c r="P288" s="179">
        <v>0</v>
      </c>
      <c r="Q288" s="179">
        <v>0</v>
      </c>
      <c r="R288" s="179">
        <v>14946</v>
      </c>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c r="CK288" s="75"/>
      <c r="CL288" s="75"/>
      <c r="CM288" s="75"/>
      <c r="CN288" s="75"/>
      <c r="CO288" s="75"/>
      <c r="CP288" s="75"/>
      <c r="CQ288" s="75"/>
      <c r="CR288" s="75"/>
      <c r="CS288" s="75"/>
      <c r="CT288" s="75"/>
      <c r="CU288" s="75"/>
      <c r="CV288" s="75"/>
      <c r="CW288" s="75"/>
      <c r="CX288" s="75"/>
      <c r="CY288" s="75"/>
      <c r="CZ288" s="75"/>
      <c r="DA288" s="75"/>
      <c r="DB288" s="75"/>
      <c r="DC288" s="75"/>
      <c r="DD288" s="75"/>
      <c r="DE288" s="75"/>
      <c r="DF288" s="75"/>
      <c r="DG288" s="75"/>
      <c r="DH288" s="75"/>
      <c r="DI288" s="75"/>
      <c r="DJ288" s="75"/>
      <c r="DK288" s="75"/>
      <c r="DL288" s="75"/>
      <c r="DM288" s="75"/>
      <c r="DN288" s="75"/>
      <c r="DO288" s="75"/>
      <c r="DP288" s="75"/>
      <c r="DQ288" s="75"/>
      <c r="DR288" s="75"/>
      <c r="DS288" s="75"/>
      <c r="DT288" s="75"/>
      <c r="DU288" s="75"/>
      <c r="DV288" s="75"/>
      <c r="DW288" s="75"/>
      <c r="DX288" s="75"/>
      <c r="DY288" s="75"/>
      <c r="DZ288" s="75"/>
      <c r="EA288" s="75"/>
      <c r="EB288" s="75"/>
      <c r="EC288" s="75"/>
      <c r="ED288" s="75"/>
      <c r="EE288" s="75"/>
      <c r="EF288" s="75"/>
      <c r="EG288" s="75"/>
      <c r="EH288" s="75"/>
      <c r="EI288" s="75"/>
      <c r="EJ288" s="75"/>
      <c r="EK288" s="75"/>
      <c r="EL288" s="75"/>
      <c r="EM288" s="75"/>
      <c r="EN288" s="75"/>
      <c r="EO288" s="75"/>
      <c r="EP288" s="75"/>
      <c r="EQ288" s="75"/>
      <c r="ER288" s="75"/>
      <c r="ES288" s="75"/>
      <c r="ET288" s="75"/>
      <c r="EU288" s="75"/>
      <c r="EV288" s="75"/>
      <c r="EW288" s="75"/>
      <c r="EX288" s="75"/>
      <c r="EY288" s="75"/>
      <c r="EZ288" s="75"/>
      <c r="FA288" s="75"/>
      <c r="FB288" s="75"/>
      <c r="FC288" s="75"/>
      <c r="FD288" s="75"/>
      <c r="FE288" s="75"/>
      <c r="FF288" s="75"/>
      <c r="FG288" s="75"/>
      <c r="FH288" s="75"/>
      <c r="FI288" s="75"/>
      <c r="FJ288" s="75"/>
      <c r="FK288" s="75"/>
      <c r="FL288" s="75"/>
      <c r="FM288" s="75"/>
      <c r="FN288" s="75"/>
      <c r="FO288" s="75"/>
      <c r="FP288" s="75"/>
      <c r="FQ288" s="75"/>
      <c r="FR288" s="75"/>
      <c r="FS288" s="75"/>
      <c r="FT288" s="75"/>
      <c r="FU288" s="75"/>
      <c r="FV288" s="75"/>
      <c r="FW288" s="75"/>
      <c r="FX288" s="75"/>
      <c r="FY288" s="75"/>
      <c r="FZ288" s="75"/>
      <c r="GA288" s="75"/>
      <c r="GB288" s="75"/>
      <c r="GC288" s="75"/>
      <c r="GD288" s="75"/>
    </row>
    <row r="289" spans="1:186" ht="12.75">
      <c r="A289" s="78" t="s">
        <v>424</v>
      </c>
      <c r="B289" s="78" t="s">
        <v>423</v>
      </c>
      <c r="C289" s="72" t="s">
        <v>915</v>
      </c>
      <c r="D289" s="72" t="s">
        <v>885</v>
      </c>
      <c r="E289" s="179">
        <v>57248</v>
      </c>
      <c r="F289" s="179">
        <v>0</v>
      </c>
      <c r="G289" s="179">
        <v>4382</v>
      </c>
      <c r="H289" s="179">
        <v>0</v>
      </c>
      <c r="I289" s="179">
        <v>0</v>
      </c>
      <c r="J289" s="179">
        <v>0</v>
      </c>
      <c r="K289" s="179">
        <v>25446</v>
      </c>
      <c r="L289" s="179">
        <v>0</v>
      </c>
      <c r="M289" s="179">
        <v>1999</v>
      </c>
      <c r="N289" s="179">
        <v>35961</v>
      </c>
      <c r="O289" s="179">
        <v>39754</v>
      </c>
      <c r="P289" s="179">
        <v>0</v>
      </c>
      <c r="Q289" s="179">
        <v>94675</v>
      </c>
      <c r="R289" s="179">
        <v>259465</v>
      </c>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c r="CK289" s="75"/>
      <c r="CL289" s="75"/>
      <c r="CM289" s="75"/>
      <c r="CN289" s="75"/>
      <c r="CO289" s="75"/>
      <c r="CP289" s="75"/>
      <c r="CQ289" s="75"/>
      <c r="CR289" s="75"/>
      <c r="CS289" s="75"/>
      <c r="CT289" s="75"/>
      <c r="CU289" s="75"/>
      <c r="CV289" s="75"/>
      <c r="CW289" s="75"/>
      <c r="CX289" s="75"/>
      <c r="CY289" s="75"/>
      <c r="CZ289" s="75"/>
      <c r="DA289" s="75"/>
      <c r="DB289" s="75"/>
      <c r="DC289" s="75"/>
      <c r="DD289" s="75"/>
      <c r="DE289" s="75"/>
      <c r="DF289" s="75"/>
      <c r="DG289" s="75"/>
      <c r="DH289" s="75"/>
      <c r="DI289" s="75"/>
      <c r="DJ289" s="75"/>
      <c r="DK289" s="75"/>
      <c r="DL289" s="75"/>
      <c r="DM289" s="75"/>
      <c r="DN289" s="75"/>
      <c r="DO289" s="75"/>
      <c r="DP289" s="75"/>
      <c r="DQ289" s="75"/>
      <c r="DR289" s="75"/>
      <c r="DS289" s="75"/>
      <c r="DT289" s="75"/>
      <c r="DU289" s="75"/>
      <c r="DV289" s="75"/>
      <c r="DW289" s="75"/>
      <c r="DX289" s="75"/>
      <c r="DY289" s="75"/>
      <c r="DZ289" s="75"/>
      <c r="EA289" s="75"/>
      <c r="EB289" s="75"/>
      <c r="EC289" s="75"/>
      <c r="ED289" s="75"/>
      <c r="EE289" s="75"/>
      <c r="EF289" s="75"/>
      <c r="EG289" s="75"/>
      <c r="EH289" s="75"/>
      <c r="EI289" s="75"/>
      <c r="EJ289" s="75"/>
      <c r="EK289" s="75"/>
      <c r="EL289" s="75"/>
      <c r="EM289" s="75"/>
      <c r="EN289" s="75"/>
      <c r="EO289" s="75"/>
      <c r="EP289" s="75"/>
      <c r="EQ289" s="75"/>
      <c r="ER289" s="75"/>
      <c r="ES289" s="75"/>
      <c r="ET289" s="75"/>
      <c r="EU289" s="75"/>
      <c r="EV289" s="75"/>
      <c r="EW289" s="75"/>
      <c r="EX289" s="75"/>
      <c r="EY289" s="75"/>
      <c r="EZ289" s="75"/>
      <c r="FA289" s="75"/>
      <c r="FB289" s="75"/>
      <c r="FC289" s="75"/>
      <c r="FD289" s="75"/>
      <c r="FE289" s="75"/>
      <c r="FF289" s="75"/>
      <c r="FG289" s="75"/>
      <c r="FH289" s="75"/>
      <c r="FI289" s="75"/>
      <c r="FJ289" s="75"/>
      <c r="FK289" s="75"/>
      <c r="FL289" s="75"/>
      <c r="FM289" s="75"/>
      <c r="FN289" s="75"/>
      <c r="FO289" s="75"/>
      <c r="FP289" s="75"/>
      <c r="FQ289" s="75"/>
      <c r="FR289" s="75"/>
      <c r="FS289" s="75"/>
      <c r="FT289" s="75"/>
      <c r="FU289" s="75"/>
      <c r="FV289" s="75"/>
      <c r="FW289" s="75"/>
      <c r="FX289" s="75"/>
      <c r="FY289" s="75"/>
      <c r="FZ289" s="75"/>
      <c r="GA289" s="75"/>
      <c r="GB289" s="75"/>
      <c r="GC289" s="75"/>
      <c r="GD289" s="75"/>
    </row>
    <row r="290" spans="1:186" ht="12.75">
      <c r="A290" s="78" t="s">
        <v>527</v>
      </c>
      <c r="B290" s="78" t="s">
        <v>526</v>
      </c>
      <c r="C290" s="72" t="s">
        <v>915</v>
      </c>
      <c r="D290" s="72" t="s">
        <v>885</v>
      </c>
      <c r="E290" s="179">
        <v>28970</v>
      </c>
      <c r="F290" s="179">
        <v>0</v>
      </c>
      <c r="G290" s="179">
        <v>131</v>
      </c>
      <c r="H290" s="179">
        <v>0</v>
      </c>
      <c r="I290" s="179">
        <v>0</v>
      </c>
      <c r="J290" s="179">
        <v>0</v>
      </c>
      <c r="K290" s="179">
        <v>768</v>
      </c>
      <c r="L290" s="179">
        <v>0</v>
      </c>
      <c r="M290" s="179">
        <v>0</v>
      </c>
      <c r="N290" s="179">
        <v>5814</v>
      </c>
      <c r="O290" s="179">
        <v>0</v>
      </c>
      <c r="P290" s="179">
        <v>0</v>
      </c>
      <c r="Q290" s="179">
        <v>35342</v>
      </c>
      <c r="R290" s="179">
        <v>71025</v>
      </c>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c r="CK290" s="75"/>
      <c r="CL290" s="75"/>
      <c r="CM290" s="75"/>
      <c r="CN290" s="75"/>
      <c r="CO290" s="75"/>
      <c r="CP290" s="75"/>
      <c r="CQ290" s="75"/>
      <c r="CR290" s="75"/>
      <c r="CS290" s="75"/>
      <c r="CT290" s="75"/>
      <c r="CU290" s="75"/>
      <c r="CV290" s="75"/>
      <c r="CW290" s="75"/>
      <c r="CX290" s="75"/>
      <c r="CY290" s="75"/>
      <c r="CZ290" s="75"/>
      <c r="DA290" s="75"/>
      <c r="DB290" s="75"/>
      <c r="DC290" s="75"/>
      <c r="DD290" s="75"/>
      <c r="DE290" s="75"/>
      <c r="DF290" s="75"/>
      <c r="DG290" s="75"/>
      <c r="DH290" s="75"/>
      <c r="DI290" s="75"/>
      <c r="DJ290" s="75"/>
      <c r="DK290" s="75"/>
      <c r="DL290" s="75"/>
      <c r="DM290" s="75"/>
      <c r="DN290" s="75"/>
      <c r="DO290" s="75"/>
      <c r="DP290" s="75"/>
      <c r="DQ290" s="75"/>
      <c r="DR290" s="75"/>
      <c r="DS290" s="75"/>
      <c r="DT290" s="75"/>
      <c r="DU290" s="75"/>
      <c r="DV290" s="75"/>
      <c r="DW290" s="75"/>
      <c r="DX290" s="75"/>
      <c r="DY290" s="75"/>
      <c r="DZ290" s="75"/>
      <c r="EA290" s="75"/>
      <c r="EB290" s="75"/>
      <c r="EC290" s="75"/>
      <c r="ED290" s="75"/>
      <c r="EE290" s="75"/>
      <c r="EF290" s="75"/>
      <c r="EG290" s="75"/>
      <c r="EH290" s="75"/>
      <c r="EI290" s="75"/>
      <c r="EJ290" s="75"/>
      <c r="EK290" s="75"/>
      <c r="EL290" s="75"/>
      <c r="EM290" s="75"/>
      <c r="EN290" s="75"/>
      <c r="EO290" s="75"/>
      <c r="EP290" s="75"/>
      <c r="EQ290" s="75"/>
      <c r="ER290" s="75"/>
      <c r="ES290" s="75"/>
      <c r="ET290" s="75"/>
      <c r="EU290" s="75"/>
      <c r="EV290" s="75"/>
      <c r="EW290" s="75"/>
      <c r="EX290" s="75"/>
      <c r="EY290" s="75"/>
      <c r="EZ290" s="75"/>
      <c r="FA290" s="75"/>
      <c r="FB290" s="75"/>
      <c r="FC290" s="75"/>
      <c r="FD290" s="75"/>
      <c r="FE290" s="75"/>
      <c r="FF290" s="75"/>
      <c r="FG290" s="75"/>
      <c r="FH290" s="75"/>
      <c r="FI290" s="75"/>
      <c r="FJ290" s="75"/>
      <c r="FK290" s="75"/>
      <c r="FL290" s="75"/>
      <c r="FM290" s="75"/>
      <c r="FN290" s="75"/>
      <c r="FO290" s="75"/>
      <c r="FP290" s="75"/>
      <c r="FQ290" s="75"/>
      <c r="FR290" s="75"/>
      <c r="FS290" s="75"/>
      <c r="FT290" s="75"/>
      <c r="FU290" s="75"/>
      <c r="FV290" s="75"/>
      <c r="FW290" s="75"/>
      <c r="FX290" s="75"/>
      <c r="FY290" s="75"/>
      <c r="FZ290" s="75"/>
      <c r="GA290" s="75"/>
      <c r="GB290" s="75"/>
      <c r="GC290" s="75"/>
      <c r="GD290" s="75"/>
    </row>
    <row r="291" spans="1:186" ht="12.75">
      <c r="A291" s="78" t="s">
        <v>565</v>
      </c>
      <c r="B291" s="78" t="s">
        <v>564</v>
      </c>
      <c r="C291" s="72" t="s">
        <v>915</v>
      </c>
      <c r="D291" s="72" t="s">
        <v>885</v>
      </c>
      <c r="E291" s="179">
        <v>46428</v>
      </c>
      <c r="F291" s="179">
        <v>0</v>
      </c>
      <c r="G291" s="179">
        <v>0</v>
      </c>
      <c r="H291" s="179">
        <v>0</v>
      </c>
      <c r="I291" s="179">
        <v>0</v>
      </c>
      <c r="J291" s="179">
        <v>0</v>
      </c>
      <c r="K291" s="179">
        <v>2648</v>
      </c>
      <c r="L291" s="179">
        <v>0</v>
      </c>
      <c r="M291" s="179">
        <v>0</v>
      </c>
      <c r="N291" s="179">
        <v>0</v>
      </c>
      <c r="O291" s="179">
        <v>0</v>
      </c>
      <c r="P291" s="179">
        <v>0</v>
      </c>
      <c r="Q291" s="179">
        <v>41625</v>
      </c>
      <c r="R291" s="179">
        <v>90701</v>
      </c>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c r="CK291" s="75"/>
      <c r="CL291" s="75"/>
      <c r="CM291" s="75"/>
      <c r="CN291" s="75"/>
      <c r="CO291" s="75"/>
      <c r="CP291" s="75"/>
      <c r="CQ291" s="75"/>
      <c r="CR291" s="75"/>
      <c r="CS291" s="75"/>
      <c r="CT291" s="75"/>
      <c r="CU291" s="75"/>
      <c r="CV291" s="75"/>
      <c r="CW291" s="75"/>
      <c r="CX291" s="75"/>
      <c r="CY291" s="75"/>
      <c r="CZ291" s="75"/>
      <c r="DA291" s="75"/>
      <c r="DB291" s="75"/>
      <c r="DC291" s="75"/>
      <c r="DD291" s="75"/>
      <c r="DE291" s="75"/>
      <c r="DF291" s="75"/>
      <c r="DG291" s="75"/>
      <c r="DH291" s="75"/>
      <c r="DI291" s="75"/>
      <c r="DJ291" s="75"/>
      <c r="DK291" s="75"/>
      <c r="DL291" s="75"/>
      <c r="DM291" s="75"/>
      <c r="DN291" s="75"/>
      <c r="DO291" s="75"/>
      <c r="DP291" s="75"/>
      <c r="DQ291" s="75"/>
      <c r="DR291" s="75"/>
      <c r="DS291" s="75"/>
      <c r="DT291" s="75"/>
      <c r="DU291" s="75"/>
      <c r="DV291" s="75"/>
      <c r="DW291" s="75"/>
      <c r="DX291" s="75"/>
      <c r="DY291" s="75"/>
      <c r="DZ291" s="75"/>
      <c r="EA291" s="75"/>
      <c r="EB291" s="75"/>
      <c r="EC291" s="75"/>
      <c r="ED291" s="75"/>
      <c r="EE291" s="75"/>
      <c r="EF291" s="75"/>
      <c r="EG291" s="75"/>
      <c r="EH291" s="75"/>
      <c r="EI291" s="75"/>
      <c r="EJ291" s="75"/>
      <c r="EK291" s="75"/>
      <c r="EL291" s="75"/>
      <c r="EM291" s="75"/>
      <c r="EN291" s="75"/>
      <c r="EO291" s="75"/>
      <c r="EP291" s="75"/>
      <c r="EQ291" s="75"/>
      <c r="ER291" s="75"/>
      <c r="ES291" s="75"/>
      <c r="ET291" s="75"/>
      <c r="EU291" s="75"/>
      <c r="EV291" s="75"/>
      <c r="EW291" s="75"/>
      <c r="EX291" s="75"/>
      <c r="EY291" s="75"/>
      <c r="EZ291" s="75"/>
      <c r="FA291" s="75"/>
      <c r="FB291" s="75"/>
      <c r="FC291" s="75"/>
      <c r="FD291" s="75"/>
      <c r="FE291" s="75"/>
      <c r="FF291" s="75"/>
      <c r="FG291" s="75"/>
      <c r="FH291" s="75"/>
      <c r="FI291" s="75"/>
      <c r="FJ291" s="75"/>
      <c r="FK291" s="75"/>
      <c r="FL291" s="75"/>
      <c r="FM291" s="75"/>
      <c r="FN291" s="75"/>
      <c r="FO291" s="75"/>
      <c r="FP291" s="75"/>
      <c r="FQ291" s="75"/>
      <c r="FR291" s="75"/>
      <c r="FS291" s="75"/>
      <c r="FT291" s="75"/>
      <c r="FU291" s="75"/>
      <c r="FV291" s="75"/>
      <c r="FW291" s="75"/>
      <c r="FX291" s="75"/>
      <c r="FY291" s="75"/>
      <c r="FZ291" s="75"/>
      <c r="GA291" s="75"/>
      <c r="GB291" s="75"/>
      <c r="GC291" s="75"/>
      <c r="GD291" s="75"/>
    </row>
    <row r="292" spans="1:186" ht="12.75">
      <c r="A292" s="78" t="s">
        <v>587</v>
      </c>
      <c r="B292" s="78" t="s">
        <v>586</v>
      </c>
      <c r="C292" s="72" t="s">
        <v>915</v>
      </c>
      <c r="D292" s="72" t="s">
        <v>885</v>
      </c>
      <c r="E292" s="179">
        <v>42547</v>
      </c>
      <c r="F292" s="179">
        <v>490</v>
      </c>
      <c r="G292" s="179">
        <v>2051</v>
      </c>
      <c r="H292" s="179">
        <v>223</v>
      </c>
      <c r="I292" s="179">
        <v>0</v>
      </c>
      <c r="J292" s="179">
        <v>0</v>
      </c>
      <c r="K292" s="179">
        <v>0</v>
      </c>
      <c r="L292" s="179">
        <v>0</v>
      </c>
      <c r="M292" s="179">
        <v>8777</v>
      </c>
      <c r="N292" s="179">
        <v>0</v>
      </c>
      <c r="O292" s="179">
        <v>0</v>
      </c>
      <c r="P292" s="179">
        <v>0</v>
      </c>
      <c r="Q292" s="179">
        <v>73923</v>
      </c>
      <c r="R292" s="179">
        <v>128011</v>
      </c>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c r="CK292" s="75"/>
      <c r="CL292" s="75"/>
      <c r="CM292" s="75"/>
      <c r="CN292" s="75"/>
      <c r="CO292" s="75"/>
      <c r="CP292" s="75"/>
      <c r="CQ292" s="75"/>
      <c r="CR292" s="75"/>
      <c r="CS292" s="75"/>
      <c r="CT292" s="75"/>
      <c r="CU292" s="75"/>
      <c r="CV292" s="75"/>
      <c r="CW292" s="75"/>
      <c r="CX292" s="75"/>
      <c r="CY292" s="75"/>
      <c r="CZ292" s="75"/>
      <c r="DA292" s="75"/>
      <c r="DB292" s="75"/>
      <c r="DC292" s="75"/>
      <c r="DD292" s="75"/>
      <c r="DE292" s="75"/>
      <c r="DF292" s="75"/>
      <c r="DG292" s="75"/>
      <c r="DH292" s="75"/>
      <c r="DI292" s="75"/>
      <c r="DJ292" s="75"/>
      <c r="DK292" s="75"/>
      <c r="DL292" s="75"/>
      <c r="DM292" s="75"/>
      <c r="DN292" s="75"/>
      <c r="DO292" s="75"/>
      <c r="DP292" s="75"/>
      <c r="DQ292" s="75"/>
      <c r="DR292" s="75"/>
      <c r="DS292" s="75"/>
      <c r="DT292" s="75"/>
      <c r="DU292" s="75"/>
      <c r="DV292" s="75"/>
      <c r="DW292" s="75"/>
      <c r="DX292" s="75"/>
      <c r="DY292" s="75"/>
      <c r="DZ292" s="75"/>
      <c r="EA292" s="75"/>
      <c r="EB292" s="75"/>
      <c r="EC292" s="75"/>
      <c r="ED292" s="75"/>
      <c r="EE292" s="75"/>
      <c r="EF292" s="75"/>
      <c r="EG292" s="75"/>
      <c r="EH292" s="75"/>
      <c r="EI292" s="75"/>
      <c r="EJ292" s="75"/>
      <c r="EK292" s="75"/>
      <c r="EL292" s="75"/>
      <c r="EM292" s="75"/>
      <c r="EN292" s="75"/>
      <c r="EO292" s="75"/>
      <c r="EP292" s="75"/>
      <c r="EQ292" s="75"/>
      <c r="ER292" s="75"/>
      <c r="ES292" s="75"/>
      <c r="ET292" s="75"/>
      <c r="EU292" s="75"/>
      <c r="EV292" s="75"/>
      <c r="EW292" s="75"/>
      <c r="EX292" s="75"/>
      <c r="EY292" s="75"/>
      <c r="EZ292" s="75"/>
      <c r="FA292" s="75"/>
      <c r="FB292" s="75"/>
      <c r="FC292" s="75"/>
      <c r="FD292" s="75"/>
      <c r="FE292" s="75"/>
      <c r="FF292" s="75"/>
      <c r="FG292" s="75"/>
      <c r="FH292" s="75"/>
      <c r="FI292" s="75"/>
      <c r="FJ292" s="75"/>
      <c r="FK292" s="75"/>
      <c r="FL292" s="75"/>
      <c r="FM292" s="75"/>
      <c r="FN292" s="75"/>
      <c r="FO292" s="75"/>
      <c r="FP292" s="75"/>
      <c r="FQ292" s="75"/>
      <c r="FR292" s="75"/>
      <c r="FS292" s="75"/>
      <c r="FT292" s="75"/>
      <c r="FU292" s="75"/>
      <c r="FV292" s="75"/>
      <c r="FW292" s="75"/>
      <c r="FX292" s="75"/>
      <c r="FY292" s="75"/>
      <c r="FZ292" s="75"/>
      <c r="GA292" s="75"/>
      <c r="GB292" s="75"/>
      <c r="GC292" s="75"/>
      <c r="GD292" s="75"/>
    </row>
    <row r="293" spans="1:186" ht="12.75">
      <c r="A293" s="78" t="s">
        <v>674</v>
      </c>
      <c r="B293" s="78" t="s">
        <v>673</v>
      </c>
      <c r="C293" s="72" t="s">
        <v>915</v>
      </c>
      <c r="D293" s="72" t="s">
        <v>885</v>
      </c>
      <c r="E293" s="179">
        <v>19114</v>
      </c>
      <c r="F293" s="179">
        <v>0</v>
      </c>
      <c r="G293" s="179">
        <v>4816</v>
      </c>
      <c r="H293" s="179">
        <v>5000</v>
      </c>
      <c r="I293" s="179">
        <v>0</v>
      </c>
      <c r="J293" s="179">
        <v>0</v>
      </c>
      <c r="K293" s="179">
        <v>6117</v>
      </c>
      <c r="L293" s="179">
        <v>0</v>
      </c>
      <c r="M293" s="179">
        <v>12091</v>
      </c>
      <c r="N293" s="179">
        <v>659</v>
      </c>
      <c r="O293" s="179">
        <v>1385</v>
      </c>
      <c r="P293" s="179">
        <v>0</v>
      </c>
      <c r="Q293" s="179">
        <v>24147</v>
      </c>
      <c r="R293" s="179">
        <v>73329</v>
      </c>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c r="CK293" s="75"/>
      <c r="CL293" s="75"/>
      <c r="CM293" s="75"/>
      <c r="CN293" s="75"/>
      <c r="CO293" s="75"/>
      <c r="CP293" s="75"/>
      <c r="CQ293" s="75"/>
      <c r="CR293" s="75"/>
      <c r="CS293" s="75"/>
      <c r="CT293" s="75"/>
      <c r="CU293" s="75"/>
      <c r="CV293" s="75"/>
      <c r="CW293" s="75"/>
      <c r="CX293" s="75"/>
      <c r="CY293" s="75"/>
      <c r="CZ293" s="75"/>
      <c r="DA293" s="75"/>
      <c r="DB293" s="75"/>
      <c r="DC293" s="75"/>
      <c r="DD293" s="75"/>
      <c r="DE293" s="75"/>
      <c r="DF293" s="75"/>
      <c r="DG293" s="75"/>
      <c r="DH293" s="75"/>
      <c r="DI293" s="75"/>
      <c r="DJ293" s="75"/>
      <c r="DK293" s="75"/>
      <c r="DL293" s="75"/>
      <c r="DM293" s="75"/>
      <c r="DN293" s="75"/>
      <c r="DO293" s="75"/>
      <c r="DP293" s="75"/>
      <c r="DQ293" s="75"/>
      <c r="DR293" s="75"/>
      <c r="DS293" s="75"/>
      <c r="DT293" s="75"/>
      <c r="DU293" s="75"/>
      <c r="DV293" s="75"/>
      <c r="DW293" s="75"/>
      <c r="DX293" s="75"/>
      <c r="DY293" s="75"/>
      <c r="DZ293" s="75"/>
      <c r="EA293" s="75"/>
      <c r="EB293" s="75"/>
      <c r="EC293" s="75"/>
      <c r="ED293" s="75"/>
      <c r="EE293" s="75"/>
      <c r="EF293" s="75"/>
      <c r="EG293" s="75"/>
      <c r="EH293" s="75"/>
      <c r="EI293" s="75"/>
      <c r="EJ293" s="75"/>
      <c r="EK293" s="75"/>
      <c r="EL293" s="75"/>
      <c r="EM293" s="75"/>
      <c r="EN293" s="75"/>
      <c r="EO293" s="75"/>
      <c r="EP293" s="75"/>
      <c r="EQ293" s="75"/>
      <c r="ER293" s="75"/>
      <c r="ES293" s="75"/>
      <c r="ET293" s="75"/>
      <c r="EU293" s="75"/>
      <c r="EV293" s="75"/>
      <c r="EW293" s="75"/>
      <c r="EX293" s="75"/>
      <c r="EY293" s="75"/>
      <c r="EZ293" s="75"/>
      <c r="FA293" s="75"/>
      <c r="FB293" s="75"/>
      <c r="FC293" s="75"/>
      <c r="FD293" s="75"/>
      <c r="FE293" s="75"/>
      <c r="FF293" s="75"/>
      <c r="FG293" s="75"/>
      <c r="FH293" s="75"/>
      <c r="FI293" s="75"/>
      <c r="FJ293" s="75"/>
      <c r="FK293" s="75"/>
      <c r="FL293" s="75"/>
      <c r="FM293" s="75"/>
      <c r="FN293" s="75"/>
      <c r="FO293" s="75"/>
      <c r="FP293" s="75"/>
      <c r="FQ293" s="75"/>
      <c r="FR293" s="75"/>
      <c r="FS293" s="75"/>
      <c r="FT293" s="75"/>
      <c r="FU293" s="75"/>
      <c r="FV293" s="75"/>
      <c r="FW293" s="75"/>
      <c r="FX293" s="75"/>
      <c r="FY293" s="75"/>
      <c r="FZ293" s="75"/>
      <c r="GA293" s="75"/>
      <c r="GB293" s="75"/>
      <c r="GC293" s="75"/>
      <c r="GD293" s="75"/>
    </row>
    <row r="294" spans="1:186" ht="12.75">
      <c r="A294" s="78" t="s">
        <v>705</v>
      </c>
      <c r="B294" s="78" t="s">
        <v>704</v>
      </c>
      <c r="C294" s="72" t="s">
        <v>915</v>
      </c>
      <c r="D294" s="72" t="s">
        <v>885</v>
      </c>
      <c r="E294" s="179">
        <v>10300</v>
      </c>
      <c r="F294" s="179">
        <v>0</v>
      </c>
      <c r="G294" s="179">
        <v>590</v>
      </c>
      <c r="H294" s="179">
        <v>2027</v>
      </c>
      <c r="I294" s="179">
        <v>315</v>
      </c>
      <c r="J294" s="179">
        <v>0</v>
      </c>
      <c r="K294" s="179">
        <v>8860</v>
      </c>
      <c r="L294" s="179">
        <v>0</v>
      </c>
      <c r="M294" s="179">
        <v>0</v>
      </c>
      <c r="N294" s="179">
        <v>2140</v>
      </c>
      <c r="O294" s="179">
        <v>50</v>
      </c>
      <c r="P294" s="179">
        <v>0</v>
      </c>
      <c r="Q294" s="179">
        <v>12000</v>
      </c>
      <c r="R294" s="179">
        <v>36282</v>
      </c>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c r="CK294" s="75"/>
      <c r="CL294" s="75"/>
      <c r="CM294" s="75"/>
      <c r="CN294" s="75"/>
      <c r="CO294" s="75"/>
      <c r="CP294" s="75"/>
      <c r="CQ294" s="75"/>
      <c r="CR294" s="75"/>
      <c r="CS294" s="75"/>
      <c r="CT294" s="75"/>
      <c r="CU294" s="75"/>
      <c r="CV294" s="75"/>
      <c r="CW294" s="75"/>
      <c r="CX294" s="75"/>
      <c r="CY294" s="75"/>
      <c r="CZ294" s="75"/>
      <c r="DA294" s="75"/>
      <c r="DB294" s="75"/>
      <c r="DC294" s="75"/>
      <c r="DD294" s="75"/>
      <c r="DE294" s="75"/>
      <c r="DF294" s="75"/>
      <c r="DG294" s="75"/>
      <c r="DH294" s="75"/>
      <c r="DI294" s="75"/>
      <c r="DJ294" s="75"/>
      <c r="DK294" s="75"/>
      <c r="DL294" s="75"/>
      <c r="DM294" s="75"/>
      <c r="DN294" s="75"/>
      <c r="DO294" s="75"/>
      <c r="DP294" s="75"/>
      <c r="DQ294" s="75"/>
      <c r="DR294" s="75"/>
      <c r="DS294" s="75"/>
      <c r="DT294" s="75"/>
      <c r="DU294" s="75"/>
      <c r="DV294" s="75"/>
      <c r="DW294" s="75"/>
      <c r="DX294" s="75"/>
      <c r="DY294" s="75"/>
      <c r="DZ294" s="75"/>
      <c r="EA294" s="75"/>
      <c r="EB294" s="75"/>
      <c r="EC294" s="75"/>
      <c r="ED294" s="75"/>
      <c r="EE294" s="75"/>
      <c r="EF294" s="75"/>
      <c r="EG294" s="75"/>
      <c r="EH294" s="75"/>
      <c r="EI294" s="75"/>
      <c r="EJ294" s="75"/>
      <c r="EK294" s="75"/>
      <c r="EL294" s="75"/>
      <c r="EM294" s="75"/>
      <c r="EN294" s="75"/>
      <c r="EO294" s="75"/>
      <c r="EP294" s="75"/>
      <c r="EQ294" s="75"/>
      <c r="ER294" s="75"/>
      <c r="ES294" s="75"/>
      <c r="ET294" s="75"/>
      <c r="EU294" s="75"/>
      <c r="EV294" s="75"/>
      <c r="EW294" s="75"/>
      <c r="EX294" s="75"/>
      <c r="EY294" s="75"/>
      <c r="EZ294" s="75"/>
      <c r="FA294" s="75"/>
      <c r="FB294" s="75"/>
      <c r="FC294" s="75"/>
      <c r="FD294" s="75"/>
      <c r="FE294" s="75"/>
      <c r="FF294" s="75"/>
      <c r="FG294" s="75"/>
      <c r="FH294" s="75"/>
      <c r="FI294" s="75"/>
      <c r="FJ294" s="75"/>
      <c r="FK294" s="75"/>
      <c r="FL294" s="75"/>
      <c r="FM294" s="75"/>
      <c r="FN294" s="75"/>
      <c r="FO294" s="75"/>
      <c r="FP294" s="75"/>
      <c r="FQ294" s="75"/>
      <c r="FR294" s="75"/>
      <c r="FS294" s="75"/>
      <c r="FT294" s="75"/>
      <c r="FU294" s="75"/>
      <c r="FV294" s="75"/>
      <c r="FW294" s="75"/>
      <c r="FX294" s="75"/>
      <c r="FY294" s="75"/>
      <c r="FZ294" s="75"/>
      <c r="GA294" s="75"/>
      <c r="GB294" s="75"/>
      <c r="GC294" s="75"/>
      <c r="GD294" s="75"/>
    </row>
    <row r="295" spans="1:186" ht="12.75">
      <c r="A295" s="78" t="s">
        <v>741</v>
      </c>
      <c r="B295" s="78" t="s">
        <v>740</v>
      </c>
      <c r="C295" s="72" t="s">
        <v>915</v>
      </c>
      <c r="D295" s="72" t="s">
        <v>885</v>
      </c>
      <c r="E295" s="179">
        <v>20131</v>
      </c>
      <c r="F295" s="179">
        <v>0</v>
      </c>
      <c r="G295" s="179">
        <v>3305</v>
      </c>
      <c r="H295" s="179">
        <v>150</v>
      </c>
      <c r="I295" s="179">
        <v>0</v>
      </c>
      <c r="J295" s="179">
        <v>0</v>
      </c>
      <c r="K295" s="179">
        <v>17264</v>
      </c>
      <c r="L295" s="179">
        <v>0</v>
      </c>
      <c r="M295" s="179">
        <v>0</v>
      </c>
      <c r="N295" s="179">
        <v>2123</v>
      </c>
      <c r="O295" s="179">
        <v>0</v>
      </c>
      <c r="P295" s="179">
        <v>0</v>
      </c>
      <c r="Q295" s="179">
        <v>18848</v>
      </c>
      <c r="R295" s="179">
        <v>61821</v>
      </c>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c r="CK295" s="75"/>
      <c r="CL295" s="75"/>
      <c r="CM295" s="75"/>
      <c r="CN295" s="75"/>
      <c r="CO295" s="75"/>
      <c r="CP295" s="75"/>
      <c r="CQ295" s="75"/>
      <c r="CR295" s="75"/>
      <c r="CS295" s="75"/>
      <c r="CT295" s="75"/>
      <c r="CU295" s="75"/>
      <c r="CV295" s="75"/>
      <c r="CW295" s="75"/>
      <c r="CX295" s="75"/>
      <c r="CY295" s="75"/>
      <c r="CZ295" s="75"/>
      <c r="DA295" s="75"/>
      <c r="DB295" s="75"/>
      <c r="DC295" s="75"/>
      <c r="DD295" s="75"/>
      <c r="DE295" s="75"/>
      <c r="DF295" s="75"/>
      <c r="DG295" s="75"/>
      <c r="DH295" s="75"/>
      <c r="DI295" s="75"/>
      <c r="DJ295" s="75"/>
      <c r="DK295" s="75"/>
      <c r="DL295" s="75"/>
      <c r="DM295" s="75"/>
      <c r="DN295" s="75"/>
      <c r="DO295" s="75"/>
      <c r="DP295" s="75"/>
      <c r="DQ295" s="75"/>
      <c r="DR295" s="75"/>
      <c r="DS295" s="75"/>
      <c r="DT295" s="75"/>
      <c r="DU295" s="75"/>
      <c r="DV295" s="75"/>
      <c r="DW295" s="75"/>
      <c r="DX295" s="75"/>
      <c r="DY295" s="75"/>
      <c r="DZ295" s="75"/>
      <c r="EA295" s="75"/>
      <c r="EB295" s="75"/>
      <c r="EC295" s="75"/>
      <c r="ED295" s="75"/>
      <c r="EE295" s="75"/>
      <c r="EF295" s="75"/>
      <c r="EG295" s="75"/>
      <c r="EH295" s="75"/>
      <c r="EI295" s="75"/>
      <c r="EJ295" s="75"/>
      <c r="EK295" s="75"/>
      <c r="EL295" s="75"/>
      <c r="EM295" s="75"/>
      <c r="EN295" s="75"/>
      <c r="EO295" s="75"/>
      <c r="EP295" s="75"/>
      <c r="EQ295" s="75"/>
      <c r="ER295" s="75"/>
      <c r="ES295" s="75"/>
      <c r="ET295" s="75"/>
      <c r="EU295" s="75"/>
      <c r="EV295" s="75"/>
      <c r="EW295" s="75"/>
      <c r="EX295" s="75"/>
      <c r="EY295" s="75"/>
      <c r="EZ295" s="75"/>
      <c r="FA295" s="75"/>
      <c r="FB295" s="75"/>
      <c r="FC295" s="75"/>
      <c r="FD295" s="75"/>
      <c r="FE295" s="75"/>
      <c r="FF295" s="75"/>
      <c r="FG295" s="75"/>
      <c r="FH295" s="75"/>
      <c r="FI295" s="75"/>
      <c r="FJ295" s="75"/>
      <c r="FK295" s="75"/>
      <c r="FL295" s="75"/>
      <c r="FM295" s="75"/>
      <c r="FN295" s="75"/>
      <c r="FO295" s="75"/>
      <c r="FP295" s="75"/>
      <c r="FQ295" s="75"/>
      <c r="FR295" s="75"/>
      <c r="FS295" s="75"/>
      <c r="FT295" s="75"/>
      <c r="FU295" s="75"/>
      <c r="FV295" s="75"/>
      <c r="FW295" s="75"/>
      <c r="FX295" s="75"/>
      <c r="FY295" s="75"/>
      <c r="FZ295" s="75"/>
      <c r="GA295" s="75"/>
      <c r="GB295" s="75"/>
      <c r="GC295" s="75"/>
      <c r="GD295" s="75"/>
    </row>
    <row r="296" spans="1:186" ht="12.75">
      <c r="A296" s="78" t="s">
        <v>816</v>
      </c>
      <c r="B296" s="78" t="s">
        <v>815</v>
      </c>
      <c r="C296" s="72" t="s">
        <v>915</v>
      </c>
      <c r="D296" s="72" t="s">
        <v>885</v>
      </c>
      <c r="E296" s="179">
        <v>22856</v>
      </c>
      <c r="F296" s="179">
        <v>0</v>
      </c>
      <c r="G296" s="179">
        <v>2513</v>
      </c>
      <c r="H296" s="179">
        <v>1500</v>
      </c>
      <c r="I296" s="179">
        <v>1613</v>
      </c>
      <c r="J296" s="179">
        <v>0</v>
      </c>
      <c r="K296" s="179">
        <v>3775</v>
      </c>
      <c r="L296" s="179">
        <v>1400</v>
      </c>
      <c r="M296" s="179">
        <v>17100</v>
      </c>
      <c r="N296" s="179">
        <v>957</v>
      </c>
      <c r="O296" s="179">
        <v>4322</v>
      </c>
      <c r="P296" s="179">
        <v>0</v>
      </c>
      <c r="Q296" s="179">
        <v>6529</v>
      </c>
      <c r="R296" s="179">
        <v>62565</v>
      </c>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c r="CK296" s="75"/>
      <c r="CL296" s="75"/>
      <c r="CM296" s="75"/>
      <c r="CN296" s="75"/>
      <c r="CO296" s="75"/>
      <c r="CP296" s="75"/>
      <c r="CQ296" s="75"/>
      <c r="CR296" s="75"/>
      <c r="CS296" s="75"/>
      <c r="CT296" s="75"/>
      <c r="CU296" s="75"/>
      <c r="CV296" s="75"/>
      <c r="CW296" s="75"/>
      <c r="CX296" s="75"/>
      <c r="CY296" s="75"/>
      <c r="CZ296" s="75"/>
      <c r="DA296" s="75"/>
      <c r="DB296" s="75"/>
      <c r="DC296" s="75"/>
      <c r="DD296" s="75"/>
      <c r="DE296" s="75"/>
      <c r="DF296" s="75"/>
      <c r="DG296" s="75"/>
      <c r="DH296" s="75"/>
      <c r="DI296" s="75"/>
      <c r="DJ296" s="75"/>
      <c r="DK296" s="75"/>
      <c r="DL296" s="75"/>
      <c r="DM296" s="75"/>
      <c r="DN296" s="75"/>
      <c r="DO296" s="75"/>
      <c r="DP296" s="75"/>
      <c r="DQ296" s="75"/>
      <c r="DR296" s="75"/>
      <c r="DS296" s="75"/>
      <c r="DT296" s="75"/>
      <c r="DU296" s="75"/>
      <c r="DV296" s="75"/>
      <c r="DW296" s="75"/>
      <c r="DX296" s="75"/>
      <c r="DY296" s="75"/>
      <c r="DZ296" s="75"/>
      <c r="EA296" s="75"/>
      <c r="EB296" s="75"/>
      <c r="EC296" s="75"/>
      <c r="ED296" s="75"/>
      <c r="EE296" s="75"/>
      <c r="EF296" s="75"/>
      <c r="EG296" s="75"/>
      <c r="EH296" s="75"/>
      <c r="EI296" s="75"/>
      <c r="EJ296" s="75"/>
      <c r="EK296" s="75"/>
      <c r="EL296" s="75"/>
      <c r="EM296" s="75"/>
      <c r="EN296" s="75"/>
      <c r="EO296" s="75"/>
      <c r="EP296" s="75"/>
      <c r="EQ296" s="75"/>
      <c r="ER296" s="75"/>
      <c r="ES296" s="75"/>
      <c r="ET296" s="75"/>
      <c r="EU296" s="75"/>
      <c r="EV296" s="75"/>
      <c r="EW296" s="75"/>
      <c r="EX296" s="75"/>
      <c r="EY296" s="75"/>
      <c r="EZ296" s="75"/>
      <c r="FA296" s="75"/>
      <c r="FB296" s="75"/>
      <c r="FC296" s="75"/>
      <c r="FD296" s="75"/>
      <c r="FE296" s="75"/>
      <c r="FF296" s="75"/>
      <c r="FG296" s="75"/>
      <c r="FH296" s="75"/>
      <c r="FI296" s="75"/>
      <c r="FJ296" s="75"/>
      <c r="FK296" s="75"/>
      <c r="FL296" s="75"/>
      <c r="FM296" s="75"/>
      <c r="FN296" s="75"/>
      <c r="FO296" s="75"/>
      <c r="FP296" s="75"/>
      <c r="FQ296" s="75"/>
      <c r="FR296" s="75"/>
      <c r="FS296" s="75"/>
      <c r="FT296" s="75"/>
      <c r="FU296" s="75"/>
      <c r="FV296" s="75"/>
      <c r="FW296" s="75"/>
      <c r="FX296" s="75"/>
      <c r="FY296" s="75"/>
      <c r="FZ296" s="75"/>
      <c r="GA296" s="75"/>
      <c r="GB296" s="75"/>
      <c r="GC296" s="75"/>
      <c r="GD296" s="75"/>
    </row>
    <row r="297" spans="1:186" ht="12.75">
      <c r="A297" s="78" t="s">
        <v>376</v>
      </c>
      <c r="B297" s="78" t="s">
        <v>375</v>
      </c>
      <c r="C297" s="72" t="s">
        <v>915</v>
      </c>
      <c r="D297" s="72" t="s">
        <v>885</v>
      </c>
      <c r="E297" s="179">
        <v>5382</v>
      </c>
      <c r="F297" s="179">
        <v>0</v>
      </c>
      <c r="G297" s="179">
        <v>3386</v>
      </c>
      <c r="H297" s="179">
        <v>0</v>
      </c>
      <c r="I297" s="179">
        <v>0</v>
      </c>
      <c r="J297" s="179">
        <v>0</v>
      </c>
      <c r="K297" s="179">
        <v>6025</v>
      </c>
      <c r="L297" s="179">
        <v>0</v>
      </c>
      <c r="M297" s="179">
        <v>0</v>
      </c>
      <c r="N297" s="179">
        <v>6021</v>
      </c>
      <c r="O297" s="179">
        <v>0</v>
      </c>
      <c r="P297" s="179">
        <v>0</v>
      </c>
      <c r="Q297" s="179">
        <v>1967</v>
      </c>
      <c r="R297" s="179">
        <v>22781</v>
      </c>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c r="CK297" s="75"/>
      <c r="CL297" s="75"/>
      <c r="CM297" s="75"/>
      <c r="CN297" s="75"/>
      <c r="CO297" s="75"/>
      <c r="CP297" s="75"/>
      <c r="CQ297" s="75"/>
      <c r="CR297" s="75"/>
      <c r="CS297" s="75"/>
      <c r="CT297" s="75"/>
      <c r="CU297" s="75"/>
      <c r="CV297" s="75"/>
      <c r="CW297" s="75"/>
      <c r="CX297" s="75"/>
      <c r="CY297" s="75"/>
      <c r="CZ297" s="75"/>
      <c r="DA297" s="75"/>
      <c r="DB297" s="75"/>
      <c r="DC297" s="75"/>
      <c r="DD297" s="75"/>
      <c r="DE297" s="75"/>
      <c r="DF297" s="75"/>
      <c r="DG297" s="75"/>
      <c r="DH297" s="75"/>
      <c r="DI297" s="75"/>
      <c r="DJ297" s="75"/>
      <c r="DK297" s="75"/>
      <c r="DL297" s="75"/>
      <c r="DM297" s="75"/>
      <c r="DN297" s="75"/>
      <c r="DO297" s="75"/>
      <c r="DP297" s="75"/>
      <c r="DQ297" s="75"/>
      <c r="DR297" s="75"/>
      <c r="DS297" s="75"/>
      <c r="DT297" s="75"/>
      <c r="DU297" s="75"/>
      <c r="DV297" s="75"/>
      <c r="DW297" s="75"/>
      <c r="DX297" s="75"/>
      <c r="DY297" s="75"/>
      <c r="DZ297" s="75"/>
      <c r="EA297" s="75"/>
      <c r="EB297" s="75"/>
      <c r="EC297" s="75"/>
      <c r="ED297" s="75"/>
      <c r="EE297" s="75"/>
      <c r="EF297" s="75"/>
      <c r="EG297" s="75"/>
      <c r="EH297" s="75"/>
      <c r="EI297" s="75"/>
      <c r="EJ297" s="75"/>
      <c r="EK297" s="75"/>
      <c r="EL297" s="75"/>
      <c r="EM297" s="75"/>
      <c r="EN297" s="75"/>
      <c r="EO297" s="75"/>
      <c r="EP297" s="75"/>
      <c r="EQ297" s="75"/>
      <c r="ER297" s="75"/>
      <c r="ES297" s="75"/>
      <c r="ET297" s="75"/>
      <c r="EU297" s="75"/>
      <c r="EV297" s="75"/>
      <c r="EW297" s="75"/>
      <c r="EX297" s="75"/>
      <c r="EY297" s="75"/>
      <c r="EZ297" s="75"/>
      <c r="FA297" s="75"/>
      <c r="FB297" s="75"/>
      <c r="FC297" s="75"/>
      <c r="FD297" s="75"/>
      <c r="FE297" s="75"/>
      <c r="FF297" s="75"/>
      <c r="FG297" s="75"/>
      <c r="FH297" s="75"/>
      <c r="FI297" s="75"/>
      <c r="FJ297" s="75"/>
      <c r="FK297" s="75"/>
      <c r="FL297" s="75"/>
      <c r="FM297" s="75"/>
      <c r="FN297" s="75"/>
      <c r="FO297" s="75"/>
      <c r="FP297" s="75"/>
      <c r="FQ297" s="75"/>
      <c r="FR297" s="75"/>
      <c r="FS297" s="75"/>
      <c r="FT297" s="75"/>
      <c r="FU297" s="75"/>
      <c r="FV297" s="75"/>
      <c r="FW297" s="75"/>
      <c r="FX297" s="75"/>
      <c r="FY297" s="75"/>
      <c r="FZ297" s="75"/>
      <c r="GA297" s="75"/>
      <c r="GB297" s="75"/>
      <c r="GC297" s="75"/>
      <c r="GD297" s="75"/>
    </row>
    <row r="298" spans="1:186" ht="12.75">
      <c r="A298" s="78" t="s">
        <v>414</v>
      </c>
      <c r="B298" s="78" t="s">
        <v>413</v>
      </c>
      <c r="C298" s="72" t="s">
        <v>915</v>
      </c>
      <c r="D298" s="72" t="s">
        <v>885</v>
      </c>
      <c r="E298" s="179">
        <v>37588</v>
      </c>
      <c r="F298" s="179">
        <v>2050</v>
      </c>
      <c r="G298" s="179">
        <v>1198</v>
      </c>
      <c r="H298" s="179">
        <v>20563</v>
      </c>
      <c r="I298" s="179">
        <v>0</v>
      </c>
      <c r="J298" s="179">
        <v>0</v>
      </c>
      <c r="K298" s="179">
        <v>6920</v>
      </c>
      <c r="L298" s="179">
        <v>0</v>
      </c>
      <c r="M298" s="179">
        <v>0</v>
      </c>
      <c r="N298" s="179">
        <v>1228</v>
      </c>
      <c r="O298" s="179">
        <v>1142</v>
      </c>
      <c r="P298" s="179">
        <v>201</v>
      </c>
      <c r="Q298" s="179">
        <v>38596</v>
      </c>
      <c r="R298" s="179">
        <v>109486</v>
      </c>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c r="CK298" s="75"/>
      <c r="CL298" s="75"/>
      <c r="CM298" s="75"/>
      <c r="CN298" s="75"/>
      <c r="CO298" s="75"/>
      <c r="CP298" s="75"/>
      <c r="CQ298" s="75"/>
      <c r="CR298" s="75"/>
      <c r="CS298" s="75"/>
      <c r="CT298" s="75"/>
      <c r="CU298" s="75"/>
      <c r="CV298" s="75"/>
      <c r="CW298" s="75"/>
      <c r="CX298" s="75"/>
      <c r="CY298" s="75"/>
      <c r="CZ298" s="75"/>
      <c r="DA298" s="75"/>
      <c r="DB298" s="75"/>
      <c r="DC298" s="75"/>
      <c r="DD298" s="75"/>
      <c r="DE298" s="75"/>
      <c r="DF298" s="75"/>
      <c r="DG298" s="75"/>
      <c r="DH298" s="75"/>
      <c r="DI298" s="75"/>
      <c r="DJ298" s="75"/>
      <c r="DK298" s="75"/>
      <c r="DL298" s="75"/>
      <c r="DM298" s="75"/>
      <c r="DN298" s="75"/>
      <c r="DO298" s="75"/>
      <c r="DP298" s="75"/>
      <c r="DQ298" s="75"/>
      <c r="DR298" s="75"/>
      <c r="DS298" s="75"/>
      <c r="DT298" s="75"/>
      <c r="DU298" s="75"/>
      <c r="DV298" s="75"/>
      <c r="DW298" s="75"/>
      <c r="DX298" s="75"/>
      <c r="DY298" s="75"/>
      <c r="DZ298" s="75"/>
      <c r="EA298" s="75"/>
      <c r="EB298" s="75"/>
      <c r="EC298" s="75"/>
      <c r="ED298" s="75"/>
      <c r="EE298" s="75"/>
      <c r="EF298" s="75"/>
      <c r="EG298" s="75"/>
      <c r="EH298" s="75"/>
      <c r="EI298" s="75"/>
      <c r="EJ298" s="75"/>
      <c r="EK298" s="75"/>
      <c r="EL298" s="75"/>
      <c r="EM298" s="75"/>
      <c r="EN298" s="75"/>
      <c r="EO298" s="75"/>
      <c r="EP298" s="75"/>
      <c r="EQ298" s="75"/>
      <c r="ER298" s="75"/>
      <c r="ES298" s="75"/>
      <c r="ET298" s="75"/>
      <c r="EU298" s="75"/>
      <c r="EV298" s="75"/>
      <c r="EW298" s="75"/>
      <c r="EX298" s="75"/>
      <c r="EY298" s="75"/>
      <c r="EZ298" s="75"/>
      <c r="FA298" s="75"/>
      <c r="FB298" s="75"/>
      <c r="FC298" s="75"/>
      <c r="FD298" s="75"/>
      <c r="FE298" s="75"/>
      <c r="FF298" s="75"/>
      <c r="FG298" s="75"/>
      <c r="FH298" s="75"/>
      <c r="FI298" s="75"/>
      <c r="FJ298" s="75"/>
      <c r="FK298" s="75"/>
      <c r="FL298" s="75"/>
      <c r="FM298" s="75"/>
      <c r="FN298" s="75"/>
      <c r="FO298" s="75"/>
      <c r="FP298" s="75"/>
      <c r="FQ298" s="75"/>
      <c r="FR298" s="75"/>
      <c r="FS298" s="75"/>
      <c r="FT298" s="75"/>
      <c r="FU298" s="75"/>
      <c r="FV298" s="75"/>
      <c r="FW298" s="75"/>
      <c r="FX298" s="75"/>
      <c r="FY298" s="75"/>
      <c r="FZ298" s="75"/>
      <c r="GA298" s="75"/>
      <c r="GB298" s="75"/>
      <c r="GC298" s="75"/>
      <c r="GD298" s="75"/>
    </row>
    <row r="299" spans="1:186" ht="12.75">
      <c r="A299" s="78" t="s">
        <v>660</v>
      </c>
      <c r="B299" s="78" t="s">
        <v>659</v>
      </c>
      <c r="C299" s="72" t="s">
        <v>915</v>
      </c>
      <c r="D299" s="72" t="s">
        <v>885</v>
      </c>
      <c r="E299" s="179">
        <v>32921</v>
      </c>
      <c r="F299" s="179">
        <v>316</v>
      </c>
      <c r="G299" s="179">
        <v>1121</v>
      </c>
      <c r="H299" s="179">
        <v>0</v>
      </c>
      <c r="I299" s="179">
        <v>2099</v>
      </c>
      <c r="J299" s="179">
        <v>0</v>
      </c>
      <c r="K299" s="179">
        <v>6762</v>
      </c>
      <c r="L299" s="179">
        <v>0</v>
      </c>
      <c r="M299" s="179">
        <v>0</v>
      </c>
      <c r="N299" s="179">
        <v>190</v>
      </c>
      <c r="O299" s="179">
        <v>0</v>
      </c>
      <c r="P299" s="179">
        <v>0</v>
      </c>
      <c r="Q299" s="179">
        <v>934</v>
      </c>
      <c r="R299" s="179">
        <v>44343</v>
      </c>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c r="CK299" s="75"/>
      <c r="CL299" s="75"/>
      <c r="CM299" s="75"/>
      <c r="CN299" s="75"/>
      <c r="CO299" s="75"/>
      <c r="CP299" s="75"/>
      <c r="CQ299" s="75"/>
      <c r="CR299" s="75"/>
      <c r="CS299" s="75"/>
      <c r="CT299" s="75"/>
      <c r="CU299" s="75"/>
      <c r="CV299" s="75"/>
      <c r="CW299" s="75"/>
      <c r="CX299" s="75"/>
      <c r="CY299" s="75"/>
      <c r="CZ299" s="75"/>
      <c r="DA299" s="75"/>
      <c r="DB299" s="75"/>
      <c r="DC299" s="75"/>
      <c r="DD299" s="75"/>
      <c r="DE299" s="75"/>
      <c r="DF299" s="75"/>
      <c r="DG299" s="75"/>
      <c r="DH299" s="75"/>
      <c r="DI299" s="75"/>
      <c r="DJ299" s="75"/>
      <c r="DK299" s="75"/>
      <c r="DL299" s="75"/>
      <c r="DM299" s="75"/>
      <c r="DN299" s="75"/>
      <c r="DO299" s="75"/>
      <c r="DP299" s="75"/>
      <c r="DQ299" s="75"/>
      <c r="DR299" s="75"/>
      <c r="DS299" s="75"/>
      <c r="DT299" s="75"/>
      <c r="DU299" s="75"/>
      <c r="DV299" s="75"/>
      <c r="DW299" s="75"/>
      <c r="DX299" s="75"/>
      <c r="DY299" s="75"/>
      <c r="DZ299" s="75"/>
      <c r="EA299" s="75"/>
      <c r="EB299" s="75"/>
      <c r="EC299" s="75"/>
      <c r="ED299" s="75"/>
      <c r="EE299" s="75"/>
      <c r="EF299" s="75"/>
      <c r="EG299" s="75"/>
      <c r="EH299" s="75"/>
      <c r="EI299" s="75"/>
      <c r="EJ299" s="75"/>
      <c r="EK299" s="75"/>
      <c r="EL299" s="75"/>
      <c r="EM299" s="75"/>
      <c r="EN299" s="75"/>
      <c r="EO299" s="75"/>
      <c r="EP299" s="75"/>
      <c r="EQ299" s="75"/>
      <c r="ER299" s="75"/>
      <c r="ES299" s="75"/>
      <c r="ET299" s="75"/>
      <c r="EU299" s="75"/>
      <c r="EV299" s="75"/>
      <c r="EW299" s="75"/>
      <c r="EX299" s="75"/>
      <c r="EY299" s="75"/>
      <c r="EZ299" s="75"/>
      <c r="FA299" s="75"/>
      <c r="FB299" s="75"/>
      <c r="FC299" s="75"/>
      <c r="FD299" s="75"/>
      <c r="FE299" s="75"/>
      <c r="FF299" s="75"/>
      <c r="FG299" s="75"/>
      <c r="FH299" s="75"/>
      <c r="FI299" s="75"/>
      <c r="FJ299" s="75"/>
      <c r="FK299" s="75"/>
      <c r="FL299" s="75"/>
      <c r="FM299" s="75"/>
      <c r="FN299" s="75"/>
      <c r="FO299" s="75"/>
      <c r="FP299" s="75"/>
      <c r="FQ299" s="75"/>
      <c r="FR299" s="75"/>
      <c r="FS299" s="75"/>
      <c r="FT299" s="75"/>
      <c r="FU299" s="75"/>
      <c r="FV299" s="75"/>
      <c r="FW299" s="75"/>
      <c r="FX299" s="75"/>
      <c r="FY299" s="75"/>
      <c r="FZ299" s="75"/>
      <c r="GA299" s="75"/>
      <c r="GB299" s="75"/>
      <c r="GC299" s="75"/>
      <c r="GD299" s="75"/>
    </row>
    <row r="300" spans="1:186" ht="12.75">
      <c r="A300" s="78" t="s">
        <v>595</v>
      </c>
      <c r="B300" s="78" t="s">
        <v>594</v>
      </c>
      <c r="C300" s="72" t="s">
        <v>915</v>
      </c>
      <c r="D300" s="72" t="s">
        <v>885</v>
      </c>
      <c r="E300" s="179">
        <v>17025</v>
      </c>
      <c r="F300" s="179">
        <v>5789</v>
      </c>
      <c r="G300" s="179">
        <v>1977</v>
      </c>
      <c r="H300" s="179">
        <v>1098</v>
      </c>
      <c r="I300" s="179">
        <v>1260</v>
      </c>
      <c r="J300" s="179">
        <v>0</v>
      </c>
      <c r="K300" s="179">
        <v>3847</v>
      </c>
      <c r="L300" s="179">
        <v>0</v>
      </c>
      <c r="M300" s="179">
        <v>0</v>
      </c>
      <c r="N300" s="179">
        <v>148</v>
      </c>
      <c r="O300" s="179">
        <v>497</v>
      </c>
      <c r="P300" s="179">
        <v>0</v>
      </c>
      <c r="Q300" s="179">
        <v>14077</v>
      </c>
      <c r="R300" s="179">
        <v>45718</v>
      </c>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c r="CK300" s="75"/>
      <c r="CL300" s="75"/>
      <c r="CM300" s="75"/>
      <c r="CN300" s="75"/>
      <c r="CO300" s="75"/>
      <c r="CP300" s="75"/>
      <c r="CQ300" s="75"/>
      <c r="CR300" s="75"/>
      <c r="CS300" s="75"/>
      <c r="CT300" s="75"/>
      <c r="CU300" s="75"/>
      <c r="CV300" s="75"/>
      <c r="CW300" s="75"/>
      <c r="CX300" s="75"/>
      <c r="CY300" s="75"/>
      <c r="CZ300" s="75"/>
      <c r="DA300" s="75"/>
      <c r="DB300" s="75"/>
      <c r="DC300" s="75"/>
      <c r="DD300" s="75"/>
      <c r="DE300" s="75"/>
      <c r="DF300" s="75"/>
      <c r="DG300" s="75"/>
      <c r="DH300" s="75"/>
      <c r="DI300" s="75"/>
      <c r="DJ300" s="75"/>
      <c r="DK300" s="75"/>
      <c r="DL300" s="75"/>
      <c r="DM300" s="75"/>
      <c r="DN300" s="75"/>
      <c r="DO300" s="75"/>
      <c r="DP300" s="75"/>
      <c r="DQ300" s="75"/>
      <c r="DR300" s="75"/>
      <c r="DS300" s="75"/>
      <c r="DT300" s="75"/>
      <c r="DU300" s="75"/>
      <c r="DV300" s="75"/>
      <c r="DW300" s="75"/>
      <c r="DX300" s="75"/>
      <c r="DY300" s="75"/>
      <c r="DZ300" s="75"/>
      <c r="EA300" s="75"/>
      <c r="EB300" s="75"/>
      <c r="EC300" s="75"/>
      <c r="ED300" s="75"/>
      <c r="EE300" s="75"/>
      <c r="EF300" s="75"/>
      <c r="EG300" s="75"/>
      <c r="EH300" s="75"/>
      <c r="EI300" s="75"/>
      <c r="EJ300" s="75"/>
      <c r="EK300" s="75"/>
      <c r="EL300" s="75"/>
      <c r="EM300" s="75"/>
      <c r="EN300" s="75"/>
      <c r="EO300" s="75"/>
      <c r="EP300" s="75"/>
      <c r="EQ300" s="75"/>
      <c r="ER300" s="75"/>
      <c r="ES300" s="75"/>
      <c r="ET300" s="75"/>
      <c r="EU300" s="75"/>
      <c r="EV300" s="75"/>
      <c r="EW300" s="75"/>
      <c r="EX300" s="75"/>
      <c r="EY300" s="75"/>
      <c r="EZ300" s="75"/>
      <c r="FA300" s="75"/>
      <c r="FB300" s="75"/>
      <c r="FC300" s="75"/>
      <c r="FD300" s="75"/>
      <c r="FE300" s="75"/>
      <c r="FF300" s="75"/>
      <c r="FG300" s="75"/>
      <c r="FH300" s="75"/>
      <c r="FI300" s="75"/>
      <c r="FJ300" s="75"/>
      <c r="FK300" s="75"/>
      <c r="FL300" s="75"/>
      <c r="FM300" s="75"/>
      <c r="FN300" s="75"/>
      <c r="FO300" s="75"/>
      <c r="FP300" s="75"/>
      <c r="FQ300" s="75"/>
      <c r="FR300" s="75"/>
      <c r="FS300" s="75"/>
      <c r="FT300" s="75"/>
      <c r="FU300" s="75"/>
      <c r="FV300" s="75"/>
      <c r="FW300" s="75"/>
      <c r="FX300" s="75"/>
      <c r="FY300" s="75"/>
      <c r="FZ300" s="75"/>
      <c r="GA300" s="75"/>
      <c r="GB300" s="75"/>
      <c r="GC300" s="75"/>
      <c r="GD300" s="75"/>
    </row>
    <row r="301" spans="1:186" ht="12.75">
      <c r="A301" s="78" t="s">
        <v>826</v>
      </c>
      <c r="B301" s="78" t="s">
        <v>825</v>
      </c>
      <c r="C301" s="72" t="s">
        <v>915</v>
      </c>
      <c r="D301" s="72" t="s">
        <v>885</v>
      </c>
      <c r="E301" s="179">
        <v>29643</v>
      </c>
      <c r="F301" s="179">
        <v>0</v>
      </c>
      <c r="G301" s="179">
        <v>0</v>
      </c>
      <c r="H301" s="179">
        <v>0</v>
      </c>
      <c r="I301" s="179">
        <v>0</v>
      </c>
      <c r="J301" s="179">
        <v>0</v>
      </c>
      <c r="K301" s="179">
        <v>0</v>
      </c>
      <c r="L301" s="179">
        <v>0</v>
      </c>
      <c r="M301" s="179">
        <v>0</v>
      </c>
      <c r="N301" s="179">
        <v>300</v>
      </c>
      <c r="O301" s="179">
        <v>0</v>
      </c>
      <c r="P301" s="179">
        <v>0</v>
      </c>
      <c r="Q301" s="179">
        <v>12035</v>
      </c>
      <c r="R301" s="179">
        <v>41978</v>
      </c>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c r="CK301" s="75"/>
      <c r="CL301" s="75"/>
      <c r="CM301" s="75"/>
      <c r="CN301" s="75"/>
      <c r="CO301" s="75"/>
      <c r="CP301" s="75"/>
      <c r="CQ301" s="75"/>
      <c r="CR301" s="75"/>
      <c r="CS301" s="75"/>
      <c r="CT301" s="75"/>
      <c r="CU301" s="75"/>
      <c r="CV301" s="75"/>
      <c r="CW301" s="75"/>
      <c r="CX301" s="75"/>
      <c r="CY301" s="75"/>
      <c r="CZ301" s="75"/>
      <c r="DA301" s="75"/>
      <c r="DB301" s="75"/>
      <c r="DC301" s="75"/>
      <c r="DD301" s="75"/>
      <c r="DE301" s="75"/>
      <c r="DF301" s="75"/>
      <c r="DG301" s="75"/>
      <c r="DH301" s="75"/>
      <c r="DI301" s="75"/>
      <c r="DJ301" s="75"/>
      <c r="DK301" s="75"/>
      <c r="DL301" s="75"/>
      <c r="DM301" s="75"/>
      <c r="DN301" s="75"/>
      <c r="DO301" s="75"/>
      <c r="DP301" s="75"/>
      <c r="DQ301" s="75"/>
      <c r="DR301" s="75"/>
      <c r="DS301" s="75"/>
      <c r="DT301" s="75"/>
      <c r="DU301" s="75"/>
      <c r="DV301" s="75"/>
      <c r="DW301" s="75"/>
      <c r="DX301" s="75"/>
      <c r="DY301" s="75"/>
      <c r="DZ301" s="75"/>
      <c r="EA301" s="75"/>
      <c r="EB301" s="75"/>
      <c r="EC301" s="75"/>
      <c r="ED301" s="75"/>
      <c r="EE301" s="75"/>
      <c r="EF301" s="75"/>
      <c r="EG301" s="75"/>
      <c r="EH301" s="75"/>
      <c r="EI301" s="75"/>
      <c r="EJ301" s="75"/>
      <c r="EK301" s="75"/>
      <c r="EL301" s="75"/>
      <c r="EM301" s="75"/>
      <c r="EN301" s="75"/>
      <c r="EO301" s="75"/>
      <c r="EP301" s="75"/>
      <c r="EQ301" s="75"/>
      <c r="ER301" s="75"/>
      <c r="ES301" s="75"/>
      <c r="ET301" s="75"/>
      <c r="EU301" s="75"/>
      <c r="EV301" s="75"/>
      <c r="EW301" s="75"/>
      <c r="EX301" s="75"/>
      <c r="EY301" s="75"/>
      <c r="EZ301" s="75"/>
      <c r="FA301" s="75"/>
      <c r="FB301" s="75"/>
      <c r="FC301" s="75"/>
      <c r="FD301" s="75"/>
      <c r="FE301" s="75"/>
      <c r="FF301" s="75"/>
      <c r="FG301" s="75"/>
      <c r="FH301" s="75"/>
      <c r="FI301" s="75"/>
      <c r="FJ301" s="75"/>
      <c r="FK301" s="75"/>
      <c r="FL301" s="75"/>
      <c r="FM301" s="75"/>
      <c r="FN301" s="75"/>
      <c r="FO301" s="75"/>
      <c r="FP301" s="75"/>
      <c r="FQ301" s="75"/>
      <c r="FR301" s="75"/>
      <c r="FS301" s="75"/>
      <c r="FT301" s="75"/>
      <c r="FU301" s="75"/>
      <c r="FV301" s="75"/>
      <c r="FW301" s="75"/>
      <c r="FX301" s="75"/>
      <c r="FY301" s="75"/>
      <c r="FZ301" s="75"/>
      <c r="GA301" s="75"/>
      <c r="GB301" s="75"/>
      <c r="GC301" s="75"/>
      <c r="GD301" s="75"/>
    </row>
    <row r="302" spans="1:186" ht="12.75">
      <c r="A302" s="78" t="s">
        <v>27</v>
      </c>
      <c r="B302" s="78" t="s">
        <v>26</v>
      </c>
      <c r="C302" s="72" t="s">
        <v>919</v>
      </c>
      <c r="D302" s="72" t="s">
        <v>885</v>
      </c>
      <c r="E302" s="179">
        <v>10862</v>
      </c>
      <c r="F302" s="179">
        <v>1302</v>
      </c>
      <c r="G302" s="179">
        <v>0</v>
      </c>
      <c r="H302" s="179">
        <v>6168</v>
      </c>
      <c r="I302" s="179">
        <v>0</v>
      </c>
      <c r="J302" s="179">
        <v>0</v>
      </c>
      <c r="K302" s="179">
        <v>13818</v>
      </c>
      <c r="L302" s="179">
        <v>9198</v>
      </c>
      <c r="M302" s="179">
        <v>22957</v>
      </c>
      <c r="N302" s="179">
        <v>1176</v>
      </c>
      <c r="O302" s="179">
        <v>0</v>
      </c>
      <c r="P302" s="179">
        <v>0</v>
      </c>
      <c r="Q302" s="179">
        <v>82885</v>
      </c>
      <c r="R302" s="179">
        <v>148366</v>
      </c>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c r="CK302" s="75"/>
      <c r="CL302" s="75"/>
      <c r="CM302" s="75"/>
      <c r="CN302" s="75"/>
      <c r="CO302" s="75"/>
      <c r="CP302" s="75"/>
      <c r="CQ302" s="75"/>
      <c r="CR302" s="75"/>
      <c r="CS302" s="75"/>
      <c r="CT302" s="75"/>
      <c r="CU302" s="75"/>
      <c r="CV302" s="75"/>
      <c r="CW302" s="75"/>
      <c r="CX302" s="75"/>
      <c r="CY302" s="75"/>
      <c r="CZ302" s="75"/>
      <c r="DA302" s="75"/>
      <c r="DB302" s="75"/>
      <c r="DC302" s="75"/>
      <c r="DD302" s="75"/>
      <c r="DE302" s="75"/>
      <c r="DF302" s="75"/>
      <c r="DG302" s="75"/>
      <c r="DH302" s="75"/>
      <c r="DI302" s="75"/>
      <c r="DJ302" s="75"/>
      <c r="DK302" s="75"/>
      <c r="DL302" s="75"/>
      <c r="DM302" s="75"/>
      <c r="DN302" s="75"/>
      <c r="DO302" s="75"/>
      <c r="DP302" s="75"/>
      <c r="DQ302" s="75"/>
      <c r="DR302" s="75"/>
      <c r="DS302" s="75"/>
      <c r="DT302" s="75"/>
      <c r="DU302" s="75"/>
      <c r="DV302" s="75"/>
      <c r="DW302" s="75"/>
      <c r="DX302" s="75"/>
      <c r="DY302" s="75"/>
      <c r="DZ302" s="75"/>
      <c r="EA302" s="75"/>
      <c r="EB302" s="75"/>
      <c r="EC302" s="75"/>
      <c r="ED302" s="75"/>
      <c r="EE302" s="75"/>
      <c r="EF302" s="75"/>
      <c r="EG302" s="75"/>
      <c r="EH302" s="75"/>
      <c r="EI302" s="75"/>
      <c r="EJ302" s="75"/>
      <c r="EK302" s="75"/>
      <c r="EL302" s="75"/>
      <c r="EM302" s="75"/>
      <c r="EN302" s="75"/>
      <c r="EO302" s="75"/>
      <c r="EP302" s="75"/>
      <c r="EQ302" s="75"/>
      <c r="ER302" s="75"/>
      <c r="ES302" s="75"/>
      <c r="ET302" s="75"/>
      <c r="EU302" s="75"/>
      <c r="EV302" s="75"/>
      <c r="EW302" s="75"/>
      <c r="EX302" s="75"/>
      <c r="EY302" s="75"/>
      <c r="EZ302" s="75"/>
      <c r="FA302" s="75"/>
      <c r="FB302" s="75"/>
      <c r="FC302" s="75"/>
      <c r="FD302" s="75"/>
      <c r="FE302" s="75"/>
      <c r="FF302" s="75"/>
      <c r="FG302" s="75"/>
      <c r="FH302" s="75"/>
      <c r="FI302" s="75"/>
      <c r="FJ302" s="75"/>
      <c r="FK302" s="75"/>
      <c r="FL302" s="75"/>
      <c r="FM302" s="75"/>
      <c r="FN302" s="75"/>
      <c r="FO302" s="75"/>
      <c r="FP302" s="75"/>
      <c r="FQ302" s="75"/>
      <c r="FR302" s="75"/>
      <c r="FS302" s="75"/>
      <c r="FT302" s="75"/>
      <c r="FU302" s="75"/>
      <c r="FV302" s="75"/>
      <c r="FW302" s="75"/>
      <c r="FX302" s="75"/>
      <c r="FY302" s="75"/>
      <c r="FZ302" s="75"/>
      <c r="GA302" s="75"/>
      <c r="GB302" s="75"/>
      <c r="GC302" s="75"/>
      <c r="GD302" s="75"/>
    </row>
    <row r="303" spans="1:186" ht="12.75">
      <c r="A303" s="78" t="s">
        <v>185</v>
      </c>
      <c r="B303" s="78" t="s">
        <v>184</v>
      </c>
      <c r="C303" s="72" t="s">
        <v>919</v>
      </c>
      <c r="D303" s="72" t="s">
        <v>885</v>
      </c>
      <c r="E303" s="179">
        <v>57670</v>
      </c>
      <c r="F303" s="179">
        <v>4754</v>
      </c>
      <c r="G303" s="179">
        <v>12678</v>
      </c>
      <c r="H303" s="179">
        <v>18032</v>
      </c>
      <c r="I303" s="179">
        <v>4186</v>
      </c>
      <c r="J303" s="179">
        <v>0</v>
      </c>
      <c r="K303" s="179">
        <v>21562</v>
      </c>
      <c r="L303" s="179">
        <v>23506</v>
      </c>
      <c r="M303" s="179">
        <v>0</v>
      </c>
      <c r="N303" s="179">
        <v>361</v>
      </c>
      <c r="O303" s="179">
        <v>2496</v>
      </c>
      <c r="P303" s="179">
        <v>0</v>
      </c>
      <c r="Q303" s="179">
        <v>15681</v>
      </c>
      <c r="R303" s="179">
        <v>160926</v>
      </c>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c r="CK303" s="75"/>
      <c r="CL303" s="75"/>
      <c r="CM303" s="75"/>
      <c r="CN303" s="75"/>
      <c r="CO303" s="75"/>
      <c r="CP303" s="75"/>
      <c r="CQ303" s="75"/>
      <c r="CR303" s="75"/>
      <c r="CS303" s="75"/>
      <c r="CT303" s="75"/>
      <c r="CU303" s="75"/>
      <c r="CV303" s="75"/>
      <c r="CW303" s="75"/>
      <c r="CX303" s="75"/>
      <c r="CY303" s="75"/>
      <c r="CZ303" s="75"/>
      <c r="DA303" s="75"/>
      <c r="DB303" s="75"/>
      <c r="DC303" s="75"/>
      <c r="DD303" s="75"/>
      <c r="DE303" s="75"/>
      <c r="DF303" s="75"/>
      <c r="DG303" s="75"/>
      <c r="DH303" s="75"/>
      <c r="DI303" s="75"/>
      <c r="DJ303" s="75"/>
      <c r="DK303" s="75"/>
      <c r="DL303" s="75"/>
      <c r="DM303" s="75"/>
      <c r="DN303" s="75"/>
      <c r="DO303" s="75"/>
      <c r="DP303" s="75"/>
      <c r="DQ303" s="75"/>
      <c r="DR303" s="75"/>
      <c r="DS303" s="75"/>
      <c r="DT303" s="75"/>
      <c r="DU303" s="75"/>
      <c r="DV303" s="75"/>
      <c r="DW303" s="75"/>
      <c r="DX303" s="75"/>
      <c r="DY303" s="75"/>
      <c r="DZ303" s="75"/>
      <c r="EA303" s="75"/>
      <c r="EB303" s="75"/>
      <c r="EC303" s="75"/>
      <c r="ED303" s="75"/>
      <c r="EE303" s="75"/>
      <c r="EF303" s="75"/>
      <c r="EG303" s="75"/>
      <c r="EH303" s="75"/>
      <c r="EI303" s="75"/>
      <c r="EJ303" s="75"/>
      <c r="EK303" s="75"/>
      <c r="EL303" s="75"/>
      <c r="EM303" s="75"/>
      <c r="EN303" s="75"/>
      <c r="EO303" s="75"/>
      <c r="EP303" s="75"/>
      <c r="EQ303" s="75"/>
      <c r="ER303" s="75"/>
      <c r="ES303" s="75"/>
      <c r="ET303" s="75"/>
      <c r="EU303" s="75"/>
      <c r="EV303" s="75"/>
      <c r="EW303" s="75"/>
      <c r="EX303" s="75"/>
      <c r="EY303" s="75"/>
      <c r="EZ303" s="75"/>
      <c r="FA303" s="75"/>
      <c r="FB303" s="75"/>
      <c r="FC303" s="75"/>
      <c r="FD303" s="75"/>
      <c r="FE303" s="75"/>
      <c r="FF303" s="75"/>
      <c r="FG303" s="75"/>
      <c r="FH303" s="75"/>
      <c r="FI303" s="75"/>
      <c r="FJ303" s="75"/>
      <c r="FK303" s="75"/>
      <c r="FL303" s="75"/>
      <c r="FM303" s="75"/>
      <c r="FN303" s="75"/>
      <c r="FO303" s="75"/>
      <c r="FP303" s="75"/>
      <c r="FQ303" s="75"/>
      <c r="FR303" s="75"/>
      <c r="FS303" s="75"/>
      <c r="FT303" s="75"/>
      <c r="FU303" s="75"/>
      <c r="FV303" s="75"/>
      <c r="FW303" s="75"/>
      <c r="FX303" s="75"/>
      <c r="FY303" s="75"/>
      <c r="FZ303" s="75"/>
      <c r="GA303" s="75"/>
      <c r="GB303" s="75"/>
      <c r="GC303" s="75"/>
      <c r="GD303" s="75"/>
    </row>
    <row r="304" spans="1:186" ht="12.75">
      <c r="A304" s="78" t="s">
        <v>573</v>
      </c>
      <c r="B304" s="78" t="s">
        <v>572</v>
      </c>
      <c r="C304" s="72" t="s">
        <v>919</v>
      </c>
      <c r="D304" s="72" t="s">
        <v>885</v>
      </c>
      <c r="E304" s="179">
        <v>32591</v>
      </c>
      <c r="F304" s="179">
        <v>127</v>
      </c>
      <c r="G304" s="179">
        <v>149</v>
      </c>
      <c r="H304" s="179">
        <v>410</v>
      </c>
      <c r="I304" s="179">
        <v>402</v>
      </c>
      <c r="J304" s="179">
        <v>0</v>
      </c>
      <c r="K304" s="179">
        <v>1439</v>
      </c>
      <c r="L304" s="179">
        <v>962</v>
      </c>
      <c r="M304" s="179">
        <v>19991</v>
      </c>
      <c r="N304" s="179">
        <v>230</v>
      </c>
      <c r="O304" s="179">
        <v>306</v>
      </c>
      <c r="P304" s="179">
        <v>0</v>
      </c>
      <c r="Q304" s="179">
        <v>6806</v>
      </c>
      <c r="R304" s="179">
        <v>63413</v>
      </c>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c r="CK304" s="75"/>
      <c r="CL304" s="75"/>
      <c r="CM304" s="75"/>
      <c r="CN304" s="75"/>
      <c r="CO304" s="75"/>
      <c r="CP304" s="75"/>
      <c r="CQ304" s="75"/>
      <c r="CR304" s="75"/>
      <c r="CS304" s="75"/>
      <c r="CT304" s="75"/>
      <c r="CU304" s="75"/>
      <c r="CV304" s="75"/>
      <c r="CW304" s="75"/>
      <c r="CX304" s="75"/>
      <c r="CY304" s="75"/>
      <c r="CZ304" s="75"/>
      <c r="DA304" s="75"/>
      <c r="DB304" s="75"/>
      <c r="DC304" s="75"/>
      <c r="DD304" s="75"/>
      <c r="DE304" s="75"/>
      <c r="DF304" s="75"/>
      <c r="DG304" s="75"/>
      <c r="DH304" s="75"/>
      <c r="DI304" s="75"/>
      <c r="DJ304" s="75"/>
      <c r="DK304" s="75"/>
      <c r="DL304" s="75"/>
      <c r="DM304" s="75"/>
      <c r="DN304" s="75"/>
      <c r="DO304" s="75"/>
      <c r="DP304" s="75"/>
      <c r="DQ304" s="75"/>
      <c r="DR304" s="75"/>
      <c r="DS304" s="75"/>
      <c r="DT304" s="75"/>
      <c r="DU304" s="75"/>
      <c r="DV304" s="75"/>
      <c r="DW304" s="75"/>
      <c r="DX304" s="75"/>
      <c r="DY304" s="75"/>
      <c r="DZ304" s="75"/>
      <c r="EA304" s="75"/>
      <c r="EB304" s="75"/>
      <c r="EC304" s="75"/>
      <c r="ED304" s="75"/>
      <c r="EE304" s="75"/>
      <c r="EF304" s="75"/>
      <c r="EG304" s="75"/>
      <c r="EH304" s="75"/>
      <c r="EI304" s="75"/>
      <c r="EJ304" s="75"/>
      <c r="EK304" s="75"/>
      <c r="EL304" s="75"/>
      <c r="EM304" s="75"/>
      <c r="EN304" s="75"/>
      <c r="EO304" s="75"/>
      <c r="EP304" s="75"/>
      <c r="EQ304" s="75"/>
      <c r="ER304" s="75"/>
      <c r="ES304" s="75"/>
      <c r="ET304" s="75"/>
      <c r="EU304" s="75"/>
      <c r="EV304" s="75"/>
      <c r="EW304" s="75"/>
      <c r="EX304" s="75"/>
      <c r="EY304" s="75"/>
      <c r="EZ304" s="75"/>
      <c r="FA304" s="75"/>
      <c r="FB304" s="75"/>
      <c r="FC304" s="75"/>
      <c r="FD304" s="75"/>
      <c r="FE304" s="75"/>
      <c r="FF304" s="75"/>
      <c r="FG304" s="75"/>
      <c r="FH304" s="75"/>
      <c r="FI304" s="75"/>
      <c r="FJ304" s="75"/>
      <c r="FK304" s="75"/>
      <c r="FL304" s="75"/>
      <c r="FM304" s="75"/>
      <c r="FN304" s="75"/>
      <c r="FO304" s="75"/>
      <c r="FP304" s="75"/>
      <c r="FQ304" s="75"/>
      <c r="FR304" s="75"/>
      <c r="FS304" s="75"/>
      <c r="FT304" s="75"/>
      <c r="FU304" s="75"/>
      <c r="FV304" s="75"/>
      <c r="FW304" s="75"/>
      <c r="FX304" s="75"/>
      <c r="FY304" s="75"/>
      <c r="FZ304" s="75"/>
      <c r="GA304" s="75"/>
      <c r="GB304" s="75"/>
      <c r="GC304" s="75"/>
      <c r="GD304" s="75"/>
    </row>
    <row r="305" spans="1:186" ht="12.75">
      <c r="A305" s="78" t="s">
        <v>601</v>
      </c>
      <c r="B305" s="78" t="s">
        <v>600</v>
      </c>
      <c r="C305" s="72" t="s">
        <v>919</v>
      </c>
      <c r="D305" s="72" t="s">
        <v>885</v>
      </c>
      <c r="E305" s="179">
        <v>53476</v>
      </c>
      <c r="F305" s="179">
        <v>1259</v>
      </c>
      <c r="G305" s="179">
        <v>18857</v>
      </c>
      <c r="H305" s="179">
        <v>1219</v>
      </c>
      <c r="I305" s="179">
        <v>109</v>
      </c>
      <c r="J305" s="179">
        <v>0</v>
      </c>
      <c r="K305" s="179">
        <v>9063</v>
      </c>
      <c r="L305" s="179">
        <v>0</v>
      </c>
      <c r="M305" s="179">
        <v>44726</v>
      </c>
      <c r="N305" s="179">
        <v>123</v>
      </c>
      <c r="O305" s="179">
        <v>0</v>
      </c>
      <c r="P305" s="179">
        <v>0</v>
      </c>
      <c r="Q305" s="179">
        <v>33310</v>
      </c>
      <c r="R305" s="179">
        <v>162142</v>
      </c>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c r="CK305" s="75"/>
      <c r="CL305" s="75"/>
      <c r="CM305" s="75"/>
      <c r="CN305" s="75"/>
      <c r="CO305" s="75"/>
      <c r="CP305" s="75"/>
      <c r="CQ305" s="75"/>
      <c r="CR305" s="75"/>
      <c r="CS305" s="75"/>
      <c r="CT305" s="75"/>
      <c r="CU305" s="75"/>
      <c r="CV305" s="75"/>
      <c r="CW305" s="75"/>
      <c r="CX305" s="75"/>
      <c r="CY305" s="75"/>
      <c r="CZ305" s="75"/>
      <c r="DA305" s="75"/>
      <c r="DB305" s="75"/>
      <c r="DC305" s="75"/>
      <c r="DD305" s="75"/>
      <c r="DE305" s="75"/>
      <c r="DF305" s="75"/>
      <c r="DG305" s="75"/>
      <c r="DH305" s="75"/>
      <c r="DI305" s="75"/>
      <c r="DJ305" s="75"/>
      <c r="DK305" s="75"/>
      <c r="DL305" s="75"/>
      <c r="DM305" s="75"/>
      <c r="DN305" s="75"/>
      <c r="DO305" s="75"/>
      <c r="DP305" s="75"/>
      <c r="DQ305" s="75"/>
      <c r="DR305" s="75"/>
      <c r="DS305" s="75"/>
      <c r="DT305" s="75"/>
      <c r="DU305" s="75"/>
      <c r="DV305" s="75"/>
      <c r="DW305" s="75"/>
      <c r="DX305" s="75"/>
      <c r="DY305" s="75"/>
      <c r="DZ305" s="75"/>
      <c r="EA305" s="75"/>
      <c r="EB305" s="75"/>
      <c r="EC305" s="75"/>
      <c r="ED305" s="75"/>
      <c r="EE305" s="75"/>
      <c r="EF305" s="75"/>
      <c r="EG305" s="75"/>
      <c r="EH305" s="75"/>
      <c r="EI305" s="75"/>
      <c r="EJ305" s="75"/>
      <c r="EK305" s="75"/>
      <c r="EL305" s="75"/>
      <c r="EM305" s="75"/>
      <c r="EN305" s="75"/>
      <c r="EO305" s="75"/>
      <c r="EP305" s="75"/>
      <c r="EQ305" s="75"/>
      <c r="ER305" s="75"/>
      <c r="ES305" s="75"/>
      <c r="ET305" s="75"/>
      <c r="EU305" s="75"/>
      <c r="EV305" s="75"/>
      <c r="EW305" s="75"/>
      <c r="EX305" s="75"/>
      <c r="EY305" s="75"/>
      <c r="EZ305" s="75"/>
      <c r="FA305" s="75"/>
      <c r="FB305" s="75"/>
      <c r="FC305" s="75"/>
      <c r="FD305" s="75"/>
      <c r="FE305" s="75"/>
      <c r="FF305" s="75"/>
      <c r="FG305" s="75"/>
      <c r="FH305" s="75"/>
      <c r="FI305" s="75"/>
      <c r="FJ305" s="75"/>
      <c r="FK305" s="75"/>
      <c r="FL305" s="75"/>
      <c r="FM305" s="75"/>
      <c r="FN305" s="75"/>
      <c r="FO305" s="75"/>
      <c r="FP305" s="75"/>
      <c r="FQ305" s="75"/>
      <c r="FR305" s="75"/>
      <c r="FS305" s="75"/>
      <c r="FT305" s="75"/>
      <c r="FU305" s="75"/>
      <c r="FV305" s="75"/>
      <c r="FW305" s="75"/>
      <c r="FX305" s="75"/>
      <c r="FY305" s="75"/>
      <c r="FZ305" s="75"/>
      <c r="GA305" s="75"/>
      <c r="GB305" s="75"/>
      <c r="GC305" s="75"/>
      <c r="GD305" s="75"/>
    </row>
    <row r="306" spans="1:186" ht="12.75">
      <c r="A306" s="78" t="s">
        <v>262</v>
      </c>
      <c r="B306" s="78" t="s">
        <v>261</v>
      </c>
      <c r="C306" s="72" t="s">
        <v>916</v>
      </c>
      <c r="D306" s="72" t="s">
        <v>885</v>
      </c>
      <c r="E306" s="179">
        <v>9332</v>
      </c>
      <c r="F306" s="179">
        <v>63</v>
      </c>
      <c r="G306" s="179">
        <v>1658</v>
      </c>
      <c r="H306" s="179">
        <v>299</v>
      </c>
      <c r="I306" s="179">
        <v>0</v>
      </c>
      <c r="J306" s="179">
        <v>0</v>
      </c>
      <c r="K306" s="179">
        <v>1710</v>
      </c>
      <c r="L306" s="179">
        <v>0</v>
      </c>
      <c r="M306" s="179">
        <v>22985</v>
      </c>
      <c r="N306" s="179">
        <v>0</v>
      </c>
      <c r="O306" s="179">
        <v>0</v>
      </c>
      <c r="P306" s="179">
        <v>0</v>
      </c>
      <c r="Q306" s="179">
        <v>24969</v>
      </c>
      <c r="R306" s="179">
        <v>61016</v>
      </c>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c r="CK306" s="75"/>
      <c r="CL306" s="75"/>
      <c r="CM306" s="75"/>
      <c r="CN306" s="75"/>
      <c r="CO306" s="75"/>
      <c r="CP306" s="75"/>
      <c r="CQ306" s="75"/>
      <c r="CR306" s="75"/>
      <c r="CS306" s="75"/>
      <c r="CT306" s="75"/>
      <c r="CU306" s="75"/>
      <c r="CV306" s="75"/>
      <c r="CW306" s="75"/>
      <c r="CX306" s="75"/>
      <c r="CY306" s="75"/>
      <c r="CZ306" s="75"/>
      <c r="DA306" s="75"/>
      <c r="DB306" s="75"/>
      <c r="DC306" s="75"/>
      <c r="DD306" s="75"/>
      <c r="DE306" s="75"/>
      <c r="DF306" s="75"/>
      <c r="DG306" s="75"/>
      <c r="DH306" s="75"/>
      <c r="DI306" s="75"/>
      <c r="DJ306" s="75"/>
      <c r="DK306" s="75"/>
      <c r="DL306" s="75"/>
      <c r="DM306" s="75"/>
      <c r="DN306" s="75"/>
      <c r="DO306" s="75"/>
      <c r="DP306" s="75"/>
      <c r="DQ306" s="75"/>
      <c r="DR306" s="75"/>
      <c r="DS306" s="75"/>
      <c r="DT306" s="75"/>
      <c r="DU306" s="75"/>
      <c r="DV306" s="75"/>
      <c r="DW306" s="75"/>
      <c r="DX306" s="75"/>
      <c r="DY306" s="75"/>
      <c r="DZ306" s="75"/>
      <c r="EA306" s="75"/>
      <c r="EB306" s="75"/>
      <c r="EC306" s="75"/>
      <c r="ED306" s="75"/>
      <c r="EE306" s="75"/>
      <c r="EF306" s="75"/>
      <c r="EG306" s="75"/>
      <c r="EH306" s="75"/>
      <c r="EI306" s="75"/>
      <c r="EJ306" s="75"/>
      <c r="EK306" s="75"/>
      <c r="EL306" s="75"/>
      <c r="EM306" s="75"/>
      <c r="EN306" s="75"/>
      <c r="EO306" s="75"/>
      <c r="EP306" s="75"/>
      <c r="EQ306" s="75"/>
      <c r="ER306" s="75"/>
      <c r="ES306" s="75"/>
      <c r="ET306" s="75"/>
      <c r="EU306" s="75"/>
      <c r="EV306" s="75"/>
      <c r="EW306" s="75"/>
      <c r="EX306" s="75"/>
      <c r="EY306" s="75"/>
      <c r="EZ306" s="75"/>
      <c r="FA306" s="75"/>
      <c r="FB306" s="75"/>
      <c r="FC306" s="75"/>
      <c r="FD306" s="75"/>
      <c r="FE306" s="75"/>
      <c r="FF306" s="75"/>
      <c r="FG306" s="75"/>
      <c r="FH306" s="75"/>
      <c r="FI306" s="75"/>
      <c r="FJ306" s="75"/>
      <c r="FK306" s="75"/>
      <c r="FL306" s="75"/>
      <c r="FM306" s="75"/>
      <c r="FN306" s="75"/>
      <c r="FO306" s="75"/>
      <c r="FP306" s="75"/>
      <c r="FQ306" s="75"/>
      <c r="FR306" s="75"/>
      <c r="FS306" s="75"/>
      <c r="FT306" s="75"/>
      <c r="FU306" s="75"/>
      <c r="FV306" s="75"/>
      <c r="FW306" s="75"/>
      <c r="FX306" s="75"/>
      <c r="FY306" s="75"/>
      <c r="FZ306" s="75"/>
      <c r="GA306" s="75"/>
      <c r="GB306" s="75"/>
      <c r="GC306" s="75"/>
      <c r="GD306" s="75"/>
    </row>
    <row r="307" spans="1:186" ht="12.75">
      <c r="A307" s="78" t="s">
        <v>459</v>
      </c>
      <c r="B307" s="78" t="s">
        <v>458</v>
      </c>
      <c r="C307" s="72" t="s">
        <v>916</v>
      </c>
      <c r="D307" s="72" t="s">
        <v>885</v>
      </c>
      <c r="E307" s="179">
        <v>12981</v>
      </c>
      <c r="F307" s="179">
        <v>0</v>
      </c>
      <c r="G307" s="179">
        <v>894</v>
      </c>
      <c r="H307" s="179">
        <v>141</v>
      </c>
      <c r="I307" s="179">
        <v>2444</v>
      </c>
      <c r="J307" s="179">
        <v>0</v>
      </c>
      <c r="K307" s="179">
        <v>6127</v>
      </c>
      <c r="L307" s="179">
        <v>1000</v>
      </c>
      <c r="M307" s="179">
        <v>24347</v>
      </c>
      <c r="N307" s="179">
        <v>883</v>
      </c>
      <c r="O307" s="179">
        <v>3664</v>
      </c>
      <c r="P307" s="179">
        <v>0</v>
      </c>
      <c r="Q307" s="179">
        <v>43133</v>
      </c>
      <c r="R307" s="179">
        <v>95614</v>
      </c>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c r="CK307" s="75"/>
      <c r="CL307" s="75"/>
      <c r="CM307" s="75"/>
      <c r="CN307" s="75"/>
      <c r="CO307" s="75"/>
      <c r="CP307" s="75"/>
      <c r="CQ307" s="75"/>
      <c r="CR307" s="75"/>
      <c r="CS307" s="75"/>
      <c r="CT307" s="75"/>
      <c r="CU307" s="75"/>
      <c r="CV307" s="75"/>
      <c r="CW307" s="75"/>
      <c r="CX307" s="75"/>
      <c r="CY307" s="75"/>
      <c r="CZ307" s="75"/>
      <c r="DA307" s="75"/>
      <c r="DB307" s="75"/>
      <c r="DC307" s="75"/>
      <c r="DD307" s="75"/>
      <c r="DE307" s="75"/>
      <c r="DF307" s="75"/>
      <c r="DG307" s="75"/>
      <c r="DH307" s="75"/>
      <c r="DI307" s="75"/>
      <c r="DJ307" s="75"/>
      <c r="DK307" s="75"/>
      <c r="DL307" s="75"/>
      <c r="DM307" s="75"/>
      <c r="DN307" s="75"/>
      <c r="DO307" s="75"/>
      <c r="DP307" s="75"/>
      <c r="DQ307" s="75"/>
      <c r="DR307" s="75"/>
      <c r="DS307" s="75"/>
      <c r="DT307" s="75"/>
      <c r="DU307" s="75"/>
      <c r="DV307" s="75"/>
      <c r="DW307" s="75"/>
      <c r="DX307" s="75"/>
      <c r="DY307" s="75"/>
      <c r="DZ307" s="75"/>
      <c r="EA307" s="75"/>
      <c r="EB307" s="75"/>
      <c r="EC307" s="75"/>
      <c r="ED307" s="75"/>
      <c r="EE307" s="75"/>
      <c r="EF307" s="75"/>
      <c r="EG307" s="75"/>
      <c r="EH307" s="75"/>
      <c r="EI307" s="75"/>
      <c r="EJ307" s="75"/>
      <c r="EK307" s="75"/>
      <c r="EL307" s="75"/>
      <c r="EM307" s="75"/>
      <c r="EN307" s="75"/>
      <c r="EO307" s="75"/>
      <c r="EP307" s="75"/>
      <c r="EQ307" s="75"/>
      <c r="ER307" s="75"/>
      <c r="ES307" s="75"/>
      <c r="ET307" s="75"/>
      <c r="EU307" s="75"/>
      <c r="EV307" s="75"/>
      <c r="EW307" s="75"/>
      <c r="EX307" s="75"/>
      <c r="EY307" s="75"/>
      <c r="EZ307" s="75"/>
      <c r="FA307" s="75"/>
      <c r="FB307" s="75"/>
      <c r="FC307" s="75"/>
      <c r="FD307" s="75"/>
      <c r="FE307" s="75"/>
      <c r="FF307" s="75"/>
      <c r="FG307" s="75"/>
      <c r="FH307" s="75"/>
      <c r="FI307" s="75"/>
      <c r="FJ307" s="75"/>
      <c r="FK307" s="75"/>
      <c r="FL307" s="75"/>
      <c r="FM307" s="75"/>
      <c r="FN307" s="75"/>
      <c r="FO307" s="75"/>
      <c r="FP307" s="75"/>
      <c r="FQ307" s="75"/>
      <c r="FR307" s="75"/>
      <c r="FS307" s="75"/>
      <c r="FT307" s="75"/>
      <c r="FU307" s="75"/>
      <c r="FV307" s="75"/>
      <c r="FW307" s="75"/>
      <c r="FX307" s="75"/>
      <c r="FY307" s="75"/>
      <c r="FZ307" s="75"/>
      <c r="GA307" s="75"/>
      <c r="GB307" s="75"/>
      <c r="GC307" s="75"/>
      <c r="GD307" s="75"/>
    </row>
    <row r="308" spans="1:186" ht="12.75">
      <c r="A308" s="78" t="s">
        <v>489</v>
      </c>
      <c r="B308" s="78" t="s">
        <v>488</v>
      </c>
      <c r="C308" s="72" t="s">
        <v>916</v>
      </c>
      <c r="D308" s="72" t="s">
        <v>885</v>
      </c>
      <c r="E308" s="179">
        <v>15540</v>
      </c>
      <c r="F308" s="179">
        <v>0</v>
      </c>
      <c r="G308" s="179">
        <v>750</v>
      </c>
      <c r="H308" s="179">
        <v>0</v>
      </c>
      <c r="I308" s="179">
        <v>989</v>
      </c>
      <c r="J308" s="179">
        <v>0</v>
      </c>
      <c r="K308" s="179">
        <v>9419</v>
      </c>
      <c r="L308" s="179">
        <v>3193</v>
      </c>
      <c r="M308" s="179">
        <v>13104</v>
      </c>
      <c r="N308" s="179">
        <v>0</v>
      </c>
      <c r="O308" s="179">
        <v>0</v>
      </c>
      <c r="P308" s="179">
        <v>0</v>
      </c>
      <c r="Q308" s="179">
        <v>739</v>
      </c>
      <c r="R308" s="179">
        <v>43734</v>
      </c>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c r="CK308" s="75"/>
      <c r="CL308" s="75"/>
      <c r="CM308" s="75"/>
      <c r="CN308" s="75"/>
      <c r="CO308" s="75"/>
      <c r="CP308" s="75"/>
      <c r="CQ308" s="75"/>
      <c r="CR308" s="75"/>
      <c r="CS308" s="75"/>
      <c r="CT308" s="75"/>
      <c r="CU308" s="75"/>
      <c r="CV308" s="75"/>
      <c r="CW308" s="75"/>
      <c r="CX308" s="75"/>
      <c r="CY308" s="75"/>
      <c r="CZ308" s="75"/>
      <c r="DA308" s="75"/>
      <c r="DB308" s="75"/>
      <c r="DC308" s="75"/>
      <c r="DD308" s="75"/>
      <c r="DE308" s="75"/>
      <c r="DF308" s="75"/>
      <c r="DG308" s="75"/>
      <c r="DH308" s="75"/>
      <c r="DI308" s="75"/>
      <c r="DJ308" s="75"/>
      <c r="DK308" s="75"/>
      <c r="DL308" s="75"/>
      <c r="DM308" s="75"/>
      <c r="DN308" s="75"/>
      <c r="DO308" s="75"/>
      <c r="DP308" s="75"/>
      <c r="DQ308" s="75"/>
      <c r="DR308" s="75"/>
      <c r="DS308" s="75"/>
      <c r="DT308" s="75"/>
      <c r="DU308" s="75"/>
      <c r="DV308" s="75"/>
      <c r="DW308" s="75"/>
      <c r="DX308" s="75"/>
      <c r="DY308" s="75"/>
      <c r="DZ308" s="75"/>
      <c r="EA308" s="75"/>
      <c r="EB308" s="75"/>
      <c r="EC308" s="75"/>
      <c r="ED308" s="75"/>
      <c r="EE308" s="75"/>
      <c r="EF308" s="75"/>
      <c r="EG308" s="75"/>
      <c r="EH308" s="75"/>
      <c r="EI308" s="75"/>
      <c r="EJ308" s="75"/>
      <c r="EK308" s="75"/>
      <c r="EL308" s="75"/>
      <c r="EM308" s="75"/>
      <c r="EN308" s="75"/>
      <c r="EO308" s="75"/>
      <c r="EP308" s="75"/>
      <c r="EQ308" s="75"/>
      <c r="ER308" s="75"/>
      <c r="ES308" s="75"/>
      <c r="ET308" s="75"/>
      <c r="EU308" s="75"/>
      <c r="EV308" s="75"/>
      <c r="EW308" s="75"/>
      <c r="EX308" s="75"/>
      <c r="EY308" s="75"/>
      <c r="EZ308" s="75"/>
      <c r="FA308" s="75"/>
      <c r="FB308" s="75"/>
      <c r="FC308" s="75"/>
      <c r="FD308" s="75"/>
      <c r="FE308" s="75"/>
      <c r="FF308" s="75"/>
      <c r="FG308" s="75"/>
      <c r="FH308" s="75"/>
      <c r="FI308" s="75"/>
      <c r="FJ308" s="75"/>
      <c r="FK308" s="75"/>
      <c r="FL308" s="75"/>
      <c r="FM308" s="75"/>
      <c r="FN308" s="75"/>
      <c r="FO308" s="75"/>
      <c r="FP308" s="75"/>
      <c r="FQ308" s="75"/>
      <c r="FR308" s="75"/>
      <c r="FS308" s="75"/>
      <c r="FT308" s="75"/>
      <c r="FU308" s="75"/>
      <c r="FV308" s="75"/>
      <c r="FW308" s="75"/>
      <c r="FX308" s="75"/>
      <c r="FY308" s="75"/>
      <c r="FZ308" s="75"/>
      <c r="GA308" s="75"/>
      <c r="GB308" s="75"/>
      <c r="GC308" s="75"/>
      <c r="GD308" s="75"/>
    </row>
    <row r="309" spans="1:186" ht="12.75">
      <c r="A309" s="78" t="s">
        <v>641</v>
      </c>
      <c r="B309" s="78" t="s">
        <v>640</v>
      </c>
      <c r="C309" s="72" t="s">
        <v>916</v>
      </c>
      <c r="D309" s="72" t="s">
        <v>885</v>
      </c>
      <c r="E309" s="179">
        <v>26097</v>
      </c>
      <c r="F309" s="179">
        <v>2025</v>
      </c>
      <c r="G309" s="179">
        <v>4283</v>
      </c>
      <c r="H309" s="179">
        <v>96</v>
      </c>
      <c r="I309" s="179">
        <v>0</v>
      </c>
      <c r="J309" s="179">
        <v>0</v>
      </c>
      <c r="K309" s="179">
        <v>10108</v>
      </c>
      <c r="L309" s="179">
        <v>28</v>
      </c>
      <c r="M309" s="179">
        <v>15963</v>
      </c>
      <c r="N309" s="179">
        <v>0</v>
      </c>
      <c r="O309" s="179">
        <v>1720</v>
      </c>
      <c r="P309" s="179">
        <v>0</v>
      </c>
      <c r="Q309" s="179">
        <v>32685</v>
      </c>
      <c r="R309" s="179">
        <v>93005</v>
      </c>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c r="CK309" s="75"/>
      <c r="CL309" s="75"/>
      <c r="CM309" s="75"/>
      <c r="CN309" s="75"/>
      <c r="CO309" s="75"/>
      <c r="CP309" s="75"/>
      <c r="CQ309" s="75"/>
      <c r="CR309" s="75"/>
      <c r="CS309" s="75"/>
      <c r="CT309" s="75"/>
      <c r="CU309" s="75"/>
      <c r="CV309" s="75"/>
      <c r="CW309" s="75"/>
      <c r="CX309" s="75"/>
      <c r="CY309" s="75"/>
      <c r="CZ309" s="75"/>
      <c r="DA309" s="75"/>
      <c r="DB309" s="75"/>
      <c r="DC309" s="75"/>
      <c r="DD309" s="75"/>
      <c r="DE309" s="75"/>
      <c r="DF309" s="75"/>
      <c r="DG309" s="75"/>
      <c r="DH309" s="75"/>
      <c r="DI309" s="75"/>
      <c r="DJ309" s="75"/>
      <c r="DK309" s="75"/>
      <c r="DL309" s="75"/>
      <c r="DM309" s="75"/>
      <c r="DN309" s="75"/>
      <c r="DO309" s="75"/>
      <c r="DP309" s="75"/>
      <c r="DQ309" s="75"/>
      <c r="DR309" s="75"/>
      <c r="DS309" s="75"/>
      <c r="DT309" s="75"/>
      <c r="DU309" s="75"/>
      <c r="DV309" s="75"/>
      <c r="DW309" s="75"/>
      <c r="DX309" s="75"/>
      <c r="DY309" s="75"/>
      <c r="DZ309" s="75"/>
      <c r="EA309" s="75"/>
      <c r="EB309" s="75"/>
      <c r="EC309" s="75"/>
      <c r="ED309" s="75"/>
      <c r="EE309" s="75"/>
      <c r="EF309" s="75"/>
      <c r="EG309" s="75"/>
      <c r="EH309" s="75"/>
      <c r="EI309" s="75"/>
      <c r="EJ309" s="75"/>
      <c r="EK309" s="75"/>
      <c r="EL309" s="75"/>
      <c r="EM309" s="75"/>
      <c r="EN309" s="75"/>
      <c r="EO309" s="75"/>
      <c r="EP309" s="75"/>
      <c r="EQ309" s="75"/>
      <c r="ER309" s="75"/>
      <c r="ES309" s="75"/>
      <c r="ET309" s="75"/>
      <c r="EU309" s="75"/>
      <c r="EV309" s="75"/>
      <c r="EW309" s="75"/>
      <c r="EX309" s="75"/>
      <c r="EY309" s="75"/>
      <c r="EZ309" s="75"/>
      <c r="FA309" s="75"/>
      <c r="FB309" s="75"/>
      <c r="FC309" s="75"/>
      <c r="FD309" s="75"/>
      <c r="FE309" s="75"/>
      <c r="FF309" s="75"/>
      <c r="FG309" s="75"/>
      <c r="FH309" s="75"/>
      <c r="FI309" s="75"/>
      <c r="FJ309" s="75"/>
      <c r="FK309" s="75"/>
      <c r="FL309" s="75"/>
      <c r="FM309" s="75"/>
      <c r="FN309" s="75"/>
      <c r="FO309" s="75"/>
      <c r="FP309" s="75"/>
      <c r="FQ309" s="75"/>
      <c r="FR309" s="75"/>
      <c r="FS309" s="75"/>
      <c r="FT309" s="75"/>
      <c r="FU309" s="75"/>
      <c r="FV309" s="75"/>
      <c r="FW309" s="75"/>
      <c r="FX309" s="75"/>
      <c r="FY309" s="75"/>
      <c r="FZ309" s="75"/>
      <c r="GA309" s="75"/>
      <c r="GB309" s="75"/>
      <c r="GC309" s="75"/>
      <c r="GD309" s="75"/>
    </row>
    <row r="310" spans="1:186" ht="12.75">
      <c r="A310" s="78" t="s">
        <v>690</v>
      </c>
      <c r="B310" s="78" t="s">
        <v>689</v>
      </c>
      <c r="C310" s="72" t="s">
        <v>916</v>
      </c>
      <c r="D310" s="72" t="s">
        <v>885</v>
      </c>
      <c r="E310" s="179">
        <v>18688</v>
      </c>
      <c r="F310" s="179">
        <v>2498</v>
      </c>
      <c r="G310" s="179">
        <v>225</v>
      </c>
      <c r="H310" s="179">
        <v>1738</v>
      </c>
      <c r="I310" s="179">
        <v>600</v>
      </c>
      <c r="J310" s="179">
        <v>0</v>
      </c>
      <c r="K310" s="179">
        <v>700</v>
      </c>
      <c r="L310" s="179">
        <v>0</v>
      </c>
      <c r="M310" s="179">
        <v>0</v>
      </c>
      <c r="N310" s="179">
        <v>11311</v>
      </c>
      <c r="O310" s="179">
        <v>5246</v>
      </c>
      <c r="P310" s="179">
        <v>0</v>
      </c>
      <c r="Q310" s="179">
        <v>19245</v>
      </c>
      <c r="R310" s="179">
        <v>60251</v>
      </c>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c r="CK310" s="75"/>
      <c r="CL310" s="75"/>
      <c r="CM310" s="75"/>
      <c r="CN310" s="75"/>
      <c r="CO310" s="75"/>
      <c r="CP310" s="75"/>
      <c r="CQ310" s="75"/>
      <c r="CR310" s="75"/>
      <c r="CS310" s="75"/>
      <c r="CT310" s="75"/>
      <c r="CU310" s="75"/>
      <c r="CV310" s="75"/>
      <c r="CW310" s="75"/>
      <c r="CX310" s="75"/>
      <c r="CY310" s="75"/>
      <c r="CZ310" s="75"/>
      <c r="DA310" s="75"/>
      <c r="DB310" s="75"/>
      <c r="DC310" s="75"/>
      <c r="DD310" s="75"/>
      <c r="DE310" s="75"/>
      <c r="DF310" s="75"/>
      <c r="DG310" s="75"/>
      <c r="DH310" s="75"/>
      <c r="DI310" s="75"/>
      <c r="DJ310" s="75"/>
      <c r="DK310" s="75"/>
      <c r="DL310" s="75"/>
      <c r="DM310" s="75"/>
      <c r="DN310" s="75"/>
      <c r="DO310" s="75"/>
      <c r="DP310" s="75"/>
      <c r="DQ310" s="75"/>
      <c r="DR310" s="75"/>
      <c r="DS310" s="75"/>
      <c r="DT310" s="75"/>
      <c r="DU310" s="75"/>
      <c r="DV310" s="75"/>
      <c r="DW310" s="75"/>
      <c r="DX310" s="75"/>
      <c r="DY310" s="75"/>
      <c r="DZ310" s="75"/>
      <c r="EA310" s="75"/>
      <c r="EB310" s="75"/>
      <c r="EC310" s="75"/>
      <c r="ED310" s="75"/>
      <c r="EE310" s="75"/>
      <c r="EF310" s="75"/>
      <c r="EG310" s="75"/>
      <c r="EH310" s="75"/>
      <c r="EI310" s="75"/>
      <c r="EJ310" s="75"/>
      <c r="EK310" s="75"/>
      <c r="EL310" s="75"/>
      <c r="EM310" s="75"/>
      <c r="EN310" s="75"/>
      <c r="EO310" s="75"/>
      <c r="EP310" s="75"/>
      <c r="EQ310" s="75"/>
      <c r="ER310" s="75"/>
      <c r="ES310" s="75"/>
      <c r="ET310" s="75"/>
      <c r="EU310" s="75"/>
      <c r="EV310" s="75"/>
      <c r="EW310" s="75"/>
      <c r="EX310" s="75"/>
      <c r="EY310" s="75"/>
      <c r="EZ310" s="75"/>
      <c r="FA310" s="75"/>
      <c r="FB310" s="75"/>
      <c r="FC310" s="75"/>
      <c r="FD310" s="75"/>
      <c r="FE310" s="75"/>
      <c r="FF310" s="75"/>
      <c r="FG310" s="75"/>
      <c r="FH310" s="75"/>
      <c r="FI310" s="75"/>
      <c r="FJ310" s="75"/>
      <c r="FK310" s="75"/>
      <c r="FL310" s="75"/>
      <c r="FM310" s="75"/>
      <c r="FN310" s="75"/>
      <c r="FO310" s="75"/>
      <c r="FP310" s="75"/>
      <c r="FQ310" s="75"/>
      <c r="FR310" s="75"/>
      <c r="FS310" s="75"/>
      <c r="FT310" s="75"/>
      <c r="FU310" s="75"/>
      <c r="FV310" s="75"/>
      <c r="FW310" s="75"/>
      <c r="FX310" s="75"/>
      <c r="FY310" s="75"/>
      <c r="FZ310" s="75"/>
      <c r="GA310" s="75"/>
      <c r="GB310" s="75"/>
      <c r="GC310" s="75"/>
      <c r="GD310" s="75"/>
    </row>
    <row r="311" spans="1:186" ht="12.75">
      <c r="A311" s="78" t="s">
        <v>45</v>
      </c>
      <c r="B311" s="78" t="s">
        <v>44</v>
      </c>
      <c r="C311" s="72" t="s">
        <v>918</v>
      </c>
      <c r="D311" s="72" t="s">
        <v>885</v>
      </c>
      <c r="E311" s="179">
        <v>263490</v>
      </c>
      <c r="F311" s="179">
        <v>947</v>
      </c>
      <c r="G311" s="179">
        <v>33445</v>
      </c>
      <c r="H311" s="179">
        <v>2684</v>
      </c>
      <c r="I311" s="179">
        <v>1844</v>
      </c>
      <c r="J311" s="179">
        <v>0</v>
      </c>
      <c r="K311" s="179">
        <v>43845</v>
      </c>
      <c r="L311" s="179">
        <v>70268</v>
      </c>
      <c r="M311" s="179">
        <v>9155</v>
      </c>
      <c r="N311" s="179">
        <v>9606</v>
      </c>
      <c r="O311" s="179">
        <v>0</v>
      </c>
      <c r="P311" s="179">
        <v>0</v>
      </c>
      <c r="Q311" s="179">
        <v>170161</v>
      </c>
      <c r="R311" s="179">
        <v>605445</v>
      </c>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c r="CK311" s="75"/>
      <c r="CL311" s="75"/>
      <c r="CM311" s="75"/>
      <c r="CN311" s="75"/>
      <c r="CO311" s="75"/>
      <c r="CP311" s="75"/>
      <c r="CQ311" s="75"/>
      <c r="CR311" s="75"/>
      <c r="CS311" s="75"/>
      <c r="CT311" s="75"/>
      <c r="CU311" s="75"/>
      <c r="CV311" s="75"/>
      <c r="CW311" s="75"/>
      <c r="CX311" s="75"/>
      <c r="CY311" s="75"/>
      <c r="CZ311" s="75"/>
      <c r="DA311" s="75"/>
      <c r="DB311" s="75"/>
      <c r="DC311" s="75"/>
      <c r="DD311" s="75"/>
      <c r="DE311" s="75"/>
      <c r="DF311" s="75"/>
      <c r="DG311" s="75"/>
      <c r="DH311" s="75"/>
      <c r="DI311" s="75"/>
      <c r="DJ311" s="75"/>
      <c r="DK311" s="75"/>
      <c r="DL311" s="75"/>
      <c r="DM311" s="75"/>
      <c r="DN311" s="75"/>
      <c r="DO311" s="75"/>
      <c r="DP311" s="75"/>
      <c r="DQ311" s="75"/>
      <c r="DR311" s="75"/>
      <c r="DS311" s="75"/>
      <c r="DT311" s="75"/>
      <c r="DU311" s="75"/>
      <c r="DV311" s="75"/>
      <c r="DW311" s="75"/>
      <c r="DX311" s="75"/>
      <c r="DY311" s="75"/>
      <c r="DZ311" s="75"/>
      <c r="EA311" s="75"/>
      <c r="EB311" s="75"/>
      <c r="EC311" s="75"/>
      <c r="ED311" s="75"/>
      <c r="EE311" s="75"/>
      <c r="EF311" s="75"/>
      <c r="EG311" s="75"/>
      <c r="EH311" s="75"/>
      <c r="EI311" s="75"/>
      <c r="EJ311" s="75"/>
      <c r="EK311" s="75"/>
      <c r="EL311" s="75"/>
      <c r="EM311" s="75"/>
      <c r="EN311" s="75"/>
      <c r="EO311" s="75"/>
      <c r="EP311" s="75"/>
      <c r="EQ311" s="75"/>
      <c r="ER311" s="75"/>
      <c r="ES311" s="75"/>
      <c r="ET311" s="75"/>
      <c r="EU311" s="75"/>
      <c r="EV311" s="75"/>
      <c r="EW311" s="75"/>
      <c r="EX311" s="75"/>
      <c r="EY311" s="75"/>
      <c r="EZ311" s="75"/>
      <c r="FA311" s="75"/>
      <c r="FB311" s="75"/>
      <c r="FC311" s="75"/>
      <c r="FD311" s="75"/>
      <c r="FE311" s="75"/>
      <c r="FF311" s="75"/>
      <c r="FG311" s="75"/>
      <c r="FH311" s="75"/>
      <c r="FI311" s="75"/>
      <c r="FJ311" s="75"/>
      <c r="FK311" s="75"/>
      <c r="FL311" s="75"/>
      <c r="FM311" s="75"/>
      <c r="FN311" s="75"/>
      <c r="FO311" s="75"/>
      <c r="FP311" s="75"/>
      <c r="FQ311" s="75"/>
      <c r="FR311" s="75"/>
      <c r="FS311" s="75"/>
      <c r="FT311" s="75"/>
      <c r="FU311" s="75"/>
      <c r="FV311" s="75"/>
      <c r="FW311" s="75"/>
      <c r="FX311" s="75"/>
      <c r="FY311" s="75"/>
      <c r="FZ311" s="75"/>
      <c r="GA311" s="75"/>
      <c r="GB311" s="75"/>
      <c r="GC311" s="75"/>
      <c r="GD311" s="75"/>
    </row>
    <row r="312" spans="1:186" ht="12.75">
      <c r="A312" s="78" t="s">
        <v>149</v>
      </c>
      <c r="B312" s="78" t="s">
        <v>148</v>
      </c>
      <c r="C312" s="72" t="s">
        <v>918</v>
      </c>
      <c r="D312" s="72" t="s">
        <v>885</v>
      </c>
      <c r="E312" s="179">
        <v>28491</v>
      </c>
      <c r="F312" s="179">
        <v>1221</v>
      </c>
      <c r="G312" s="179">
        <v>4610</v>
      </c>
      <c r="H312" s="179">
        <v>0</v>
      </c>
      <c r="I312" s="179">
        <v>186</v>
      </c>
      <c r="J312" s="179">
        <v>0</v>
      </c>
      <c r="K312" s="179">
        <v>3850</v>
      </c>
      <c r="L312" s="179">
        <v>0</v>
      </c>
      <c r="M312" s="179">
        <v>0</v>
      </c>
      <c r="N312" s="179">
        <v>8317</v>
      </c>
      <c r="O312" s="179">
        <v>0</v>
      </c>
      <c r="P312" s="179">
        <v>0</v>
      </c>
      <c r="Q312" s="179">
        <v>20503</v>
      </c>
      <c r="R312" s="179">
        <v>67178</v>
      </c>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c r="CK312" s="75"/>
      <c r="CL312" s="75"/>
      <c r="CM312" s="75"/>
      <c r="CN312" s="75"/>
      <c r="CO312" s="75"/>
      <c r="CP312" s="75"/>
      <c r="CQ312" s="75"/>
      <c r="CR312" s="75"/>
      <c r="CS312" s="75"/>
      <c r="CT312" s="75"/>
      <c r="CU312" s="75"/>
      <c r="CV312" s="75"/>
      <c r="CW312" s="75"/>
      <c r="CX312" s="75"/>
      <c r="CY312" s="75"/>
      <c r="CZ312" s="75"/>
      <c r="DA312" s="75"/>
      <c r="DB312" s="75"/>
      <c r="DC312" s="75"/>
      <c r="DD312" s="75"/>
      <c r="DE312" s="75"/>
      <c r="DF312" s="75"/>
      <c r="DG312" s="75"/>
      <c r="DH312" s="75"/>
      <c r="DI312" s="75"/>
      <c r="DJ312" s="75"/>
      <c r="DK312" s="75"/>
      <c r="DL312" s="75"/>
      <c r="DM312" s="75"/>
      <c r="DN312" s="75"/>
      <c r="DO312" s="75"/>
      <c r="DP312" s="75"/>
      <c r="DQ312" s="75"/>
      <c r="DR312" s="75"/>
      <c r="DS312" s="75"/>
      <c r="DT312" s="75"/>
      <c r="DU312" s="75"/>
      <c r="DV312" s="75"/>
      <c r="DW312" s="75"/>
      <c r="DX312" s="75"/>
      <c r="DY312" s="75"/>
      <c r="DZ312" s="75"/>
      <c r="EA312" s="75"/>
      <c r="EB312" s="75"/>
      <c r="EC312" s="75"/>
      <c r="ED312" s="75"/>
      <c r="EE312" s="75"/>
      <c r="EF312" s="75"/>
      <c r="EG312" s="75"/>
      <c r="EH312" s="75"/>
      <c r="EI312" s="75"/>
      <c r="EJ312" s="75"/>
      <c r="EK312" s="75"/>
      <c r="EL312" s="75"/>
      <c r="EM312" s="75"/>
      <c r="EN312" s="75"/>
      <c r="EO312" s="75"/>
      <c r="EP312" s="75"/>
      <c r="EQ312" s="75"/>
      <c r="ER312" s="75"/>
      <c r="ES312" s="75"/>
      <c r="ET312" s="75"/>
      <c r="EU312" s="75"/>
      <c r="EV312" s="75"/>
      <c r="EW312" s="75"/>
      <c r="EX312" s="75"/>
      <c r="EY312" s="75"/>
      <c r="EZ312" s="75"/>
      <c r="FA312" s="75"/>
      <c r="FB312" s="75"/>
      <c r="FC312" s="75"/>
      <c r="FD312" s="75"/>
      <c r="FE312" s="75"/>
      <c r="FF312" s="75"/>
      <c r="FG312" s="75"/>
      <c r="FH312" s="75"/>
      <c r="FI312" s="75"/>
      <c r="FJ312" s="75"/>
      <c r="FK312" s="75"/>
      <c r="FL312" s="75"/>
      <c r="FM312" s="75"/>
      <c r="FN312" s="75"/>
      <c r="FO312" s="75"/>
      <c r="FP312" s="75"/>
      <c r="FQ312" s="75"/>
      <c r="FR312" s="75"/>
      <c r="FS312" s="75"/>
      <c r="FT312" s="75"/>
      <c r="FU312" s="75"/>
      <c r="FV312" s="75"/>
      <c r="FW312" s="75"/>
      <c r="FX312" s="75"/>
      <c r="FY312" s="75"/>
      <c r="FZ312" s="75"/>
      <c r="GA312" s="75"/>
      <c r="GB312" s="75"/>
      <c r="GC312" s="75"/>
      <c r="GD312" s="75"/>
    </row>
    <row r="313" spans="1:186" ht="12.75">
      <c r="A313" s="78" t="s">
        <v>195</v>
      </c>
      <c r="B313" s="78" t="s">
        <v>194</v>
      </c>
      <c r="C313" s="72" t="s">
        <v>918</v>
      </c>
      <c r="D313" s="72" t="s">
        <v>885</v>
      </c>
      <c r="E313" s="179">
        <v>21406</v>
      </c>
      <c r="F313" s="179">
        <v>1795</v>
      </c>
      <c r="G313" s="179">
        <v>173</v>
      </c>
      <c r="H313" s="179">
        <v>0</v>
      </c>
      <c r="I313" s="179">
        <v>1392</v>
      </c>
      <c r="J313" s="179">
        <v>0</v>
      </c>
      <c r="K313" s="179">
        <v>4208</v>
      </c>
      <c r="L313" s="179">
        <v>8643</v>
      </c>
      <c r="M313" s="179">
        <v>21487</v>
      </c>
      <c r="N313" s="179">
        <v>674</v>
      </c>
      <c r="O313" s="179">
        <v>0</v>
      </c>
      <c r="P313" s="179">
        <v>0</v>
      </c>
      <c r="Q313" s="179">
        <v>28769</v>
      </c>
      <c r="R313" s="179">
        <v>88547</v>
      </c>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c r="CK313" s="75"/>
      <c r="CL313" s="75"/>
      <c r="CM313" s="75"/>
      <c r="CN313" s="75"/>
      <c r="CO313" s="75"/>
      <c r="CP313" s="75"/>
      <c r="CQ313" s="75"/>
      <c r="CR313" s="75"/>
      <c r="CS313" s="75"/>
      <c r="CT313" s="75"/>
      <c r="CU313" s="75"/>
      <c r="CV313" s="75"/>
      <c r="CW313" s="75"/>
      <c r="CX313" s="75"/>
      <c r="CY313" s="75"/>
      <c r="CZ313" s="75"/>
      <c r="DA313" s="75"/>
      <c r="DB313" s="75"/>
      <c r="DC313" s="75"/>
      <c r="DD313" s="75"/>
      <c r="DE313" s="75"/>
      <c r="DF313" s="75"/>
      <c r="DG313" s="75"/>
      <c r="DH313" s="75"/>
      <c r="DI313" s="75"/>
      <c r="DJ313" s="75"/>
      <c r="DK313" s="75"/>
      <c r="DL313" s="75"/>
      <c r="DM313" s="75"/>
      <c r="DN313" s="75"/>
      <c r="DO313" s="75"/>
      <c r="DP313" s="75"/>
      <c r="DQ313" s="75"/>
      <c r="DR313" s="75"/>
      <c r="DS313" s="75"/>
      <c r="DT313" s="75"/>
      <c r="DU313" s="75"/>
      <c r="DV313" s="75"/>
      <c r="DW313" s="75"/>
      <c r="DX313" s="75"/>
      <c r="DY313" s="75"/>
      <c r="DZ313" s="75"/>
      <c r="EA313" s="75"/>
      <c r="EB313" s="75"/>
      <c r="EC313" s="75"/>
      <c r="ED313" s="75"/>
      <c r="EE313" s="75"/>
      <c r="EF313" s="75"/>
      <c r="EG313" s="75"/>
      <c r="EH313" s="75"/>
      <c r="EI313" s="75"/>
      <c r="EJ313" s="75"/>
      <c r="EK313" s="75"/>
      <c r="EL313" s="75"/>
      <c r="EM313" s="75"/>
      <c r="EN313" s="75"/>
      <c r="EO313" s="75"/>
      <c r="EP313" s="75"/>
      <c r="EQ313" s="75"/>
      <c r="ER313" s="75"/>
      <c r="ES313" s="75"/>
      <c r="ET313" s="75"/>
      <c r="EU313" s="75"/>
      <c r="EV313" s="75"/>
      <c r="EW313" s="75"/>
      <c r="EX313" s="75"/>
      <c r="EY313" s="75"/>
      <c r="EZ313" s="75"/>
      <c r="FA313" s="75"/>
      <c r="FB313" s="75"/>
      <c r="FC313" s="75"/>
      <c r="FD313" s="75"/>
      <c r="FE313" s="75"/>
      <c r="FF313" s="75"/>
      <c r="FG313" s="75"/>
      <c r="FH313" s="75"/>
      <c r="FI313" s="75"/>
      <c r="FJ313" s="75"/>
      <c r="FK313" s="75"/>
      <c r="FL313" s="75"/>
      <c r="FM313" s="75"/>
      <c r="FN313" s="75"/>
      <c r="FO313" s="75"/>
      <c r="FP313" s="75"/>
      <c r="FQ313" s="75"/>
      <c r="FR313" s="75"/>
      <c r="FS313" s="75"/>
      <c r="FT313" s="75"/>
      <c r="FU313" s="75"/>
      <c r="FV313" s="75"/>
      <c r="FW313" s="75"/>
      <c r="FX313" s="75"/>
      <c r="FY313" s="75"/>
      <c r="FZ313" s="75"/>
      <c r="GA313" s="75"/>
      <c r="GB313" s="75"/>
      <c r="GC313" s="75"/>
      <c r="GD313" s="75"/>
    </row>
    <row r="314" spans="1:186" ht="12.75">
      <c r="A314" s="78" t="s">
        <v>589</v>
      </c>
      <c r="B314" s="78" t="s">
        <v>588</v>
      </c>
      <c r="C314" s="72" t="s">
        <v>918</v>
      </c>
      <c r="D314" s="72" t="s">
        <v>885</v>
      </c>
      <c r="E314" s="179">
        <v>63345</v>
      </c>
      <c r="F314" s="179">
        <v>0</v>
      </c>
      <c r="G314" s="179">
        <v>1431</v>
      </c>
      <c r="H314" s="179">
        <v>965</v>
      </c>
      <c r="I314" s="179">
        <v>4134</v>
      </c>
      <c r="J314" s="179">
        <v>0</v>
      </c>
      <c r="K314" s="179">
        <v>11971</v>
      </c>
      <c r="L314" s="179">
        <v>4817</v>
      </c>
      <c r="M314" s="179">
        <v>17629</v>
      </c>
      <c r="N314" s="179">
        <v>6122</v>
      </c>
      <c r="O314" s="179">
        <v>0</v>
      </c>
      <c r="P314" s="179">
        <v>5492</v>
      </c>
      <c r="Q314" s="179">
        <v>59628</v>
      </c>
      <c r="R314" s="179">
        <v>175534</v>
      </c>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c r="CK314" s="75"/>
      <c r="CL314" s="75"/>
      <c r="CM314" s="75"/>
      <c r="CN314" s="75"/>
      <c r="CO314" s="75"/>
      <c r="CP314" s="75"/>
      <c r="CQ314" s="75"/>
      <c r="CR314" s="75"/>
      <c r="CS314" s="75"/>
      <c r="CT314" s="75"/>
      <c r="CU314" s="75"/>
      <c r="CV314" s="75"/>
      <c r="CW314" s="75"/>
      <c r="CX314" s="75"/>
      <c r="CY314" s="75"/>
      <c r="CZ314" s="75"/>
      <c r="DA314" s="75"/>
      <c r="DB314" s="75"/>
      <c r="DC314" s="75"/>
      <c r="DD314" s="75"/>
      <c r="DE314" s="75"/>
      <c r="DF314" s="75"/>
      <c r="DG314" s="75"/>
      <c r="DH314" s="75"/>
      <c r="DI314" s="75"/>
      <c r="DJ314" s="75"/>
      <c r="DK314" s="75"/>
      <c r="DL314" s="75"/>
      <c r="DM314" s="75"/>
      <c r="DN314" s="75"/>
      <c r="DO314" s="75"/>
      <c r="DP314" s="75"/>
      <c r="DQ314" s="75"/>
      <c r="DR314" s="75"/>
      <c r="DS314" s="75"/>
      <c r="DT314" s="75"/>
      <c r="DU314" s="75"/>
      <c r="DV314" s="75"/>
      <c r="DW314" s="75"/>
      <c r="DX314" s="75"/>
      <c r="DY314" s="75"/>
      <c r="DZ314" s="75"/>
      <c r="EA314" s="75"/>
      <c r="EB314" s="75"/>
      <c r="EC314" s="75"/>
      <c r="ED314" s="75"/>
      <c r="EE314" s="75"/>
      <c r="EF314" s="75"/>
      <c r="EG314" s="75"/>
      <c r="EH314" s="75"/>
      <c r="EI314" s="75"/>
      <c r="EJ314" s="75"/>
      <c r="EK314" s="75"/>
      <c r="EL314" s="75"/>
      <c r="EM314" s="75"/>
      <c r="EN314" s="75"/>
      <c r="EO314" s="75"/>
      <c r="EP314" s="75"/>
      <c r="EQ314" s="75"/>
      <c r="ER314" s="75"/>
      <c r="ES314" s="75"/>
      <c r="ET314" s="75"/>
      <c r="EU314" s="75"/>
      <c r="EV314" s="75"/>
      <c r="EW314" s="75"/>
      <c r="EX314" s="75"/>
      <c r="EY314" s="75"/>
      <c r="EZ314" s="75"/>
      <c r="FA314" s="75"/>
      <c r="FB314" s="75"/>
      <c r="FC314" s="75"/>
      <c r="FD314" s="75"/>
      <c r="FE314" s="75"/>
      <c r="FF314" s="75"/>
      <c r="FG314" s="75"/>
      <c r="FH314" s="75"/>
      <c r="FI314" s="75"/>
      <c r="FJ314" s="75"/>
      <c r="FK314" s="75"/>
      <c r="FL314" s="75"/>
      <c r="FM314" s="75"/>
      <c r="FN314" s="75"/>
      <c r="FO314" s="75"/>
      <c r="FP314" s="75"/>
      <c r="FQ314" s="75"/>
      <c r="FR314" s="75"/>
      <c r="FS314" s="75"/>
      <c r="FT314" s="75"/>
      <c r="FU314" s="75"/>
      <c r="FV314" s="75"/>
      <c r="FW314" s="75"/>
      <c r="FX314" s="75"/>
      <c r="FY314" s="75"/>
      <c r="FZ314" s="75"/>
      <c r="GA314" s="75"/>
      <c r="GB314" s="75"/>
      <c r="GC314" s="75"/>
      <c r="GD314" s="75"/>
    </row>
    <row r="315" spans="1:186" ht="12.75">
      <c r="A315" s="78" t="s">
        <v>609</v>
      </c>
      <c r="B315" s="78" t="s">
        <v>608</v>
      </c>
      <c r="C315" s="72" t="s">
        <v>918</v>
      </c>
      <c r="D315" s="72" t="s">
        <v>885</v>
      </c>
      <c r="E315" s="179">
        <v>14474</v>
      </c>
      <c r="F315" s="179">
        <v>1087</v>
      </c>
      <c r="G315" s="179">
        <v>1311</v>
      </c>
      <c r="H315" s="179">
        <v>0</v>
      </c>
      <c r="I315" s="179">
        <v>0</v>
      </c>
      <c r="J315" s="179">
        <v>0</v>
      </c>
      <c r="K315" s="179">
        <v>5395</v>
      </c>
      <c r="L315" s="179">
        <v>1769</v>
      </c>
      <c r="M315" s="179">
        <v>9914</v>
      </c>
      <c r="N315" s="179">
        <v>2797</v>
      </c>
      <c r="O315" s="179">
        <v>0</v>
      </c>
      <c r="P315" s="179">
        <v>0</v>
      </c>
      <c r="Q315" s="179">
        <v>9728</v>
      </c>
      <c r="R315" s="179">
        <v>46475</v>
      </c>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c r="CR315" s="75"/>
      <c r="CS315" s="75"/>
      <c r="CT315" s="75"/>
      <c r="CU315" s="75"/>
      <c r="CV315" s="75"/>
      <c r="CW315" s="75"/>
      <c r="CX315" s="75"/>
      <c r="CY315" s="75"/>
      <c r="CZ315" s="75"/>
      <c r="DA315" s="75"/>
      <c r="DB315" s="75"/>
      <c r="DC315" s="75"/>
      <c r="DD315" s="75"/>
      <c r="DE315" s="75"/>
      <c r="DF315" s="75"/>
      <c r="DG315" s="75"/>
      <c r="DH315" s="75"/>
      <c r="DI315" s="75"/>
      <c r="DJ315" s="75"/>
      <c r="DK315" s="75"/>
      <c r="DL315" s="75"/>
      <c r="DM315" s="75"/>
      <c r="DN315" s="75"/>
      <c r="DO315" s="75"/>
      <c r="DP315" s="75"/>
      <c r="DQ315" s="75"/>
      <c r="DR315" s="75"/>
      <c r="DS315" s="75"/>
      <c r="DT315" s="75"/>
      <c r="DU315" s="75"/>
      <c r="DV315" s="75"/>
      <c r="DW315" s="75"/>
      <c r="DX315" s="75"/>
      <c r="DY315" s="75"/>
      <c r="DZ315" s="75"/>
      <c r="EA315" s="75"/>
      <c r="EB315" s="75"/>
      <c r="EC315" s="75"/>
      <c r="ED315" s="75"/>
      <c r="EE315" s="75"/>
      <c r="EF315" s="75"/>
      <c r="EG315" s="75"/>
      <c r="EH315" s="75"/>
      <c r="EI315" s="75"/>
      <c r="EJ315" s="75"/>
      <c r="EK315" s="75"/>
      <c r="EL315" s="75"/>
      <c r="EM315" s="75"/>
      <c r="EN315" s="75"/>
      <c r="EO315" s="75"/>
      <c r="EP315" s="75"/>
      <c r="EQ315" s="75"/>
      <c r="ER315" s="75"/>
      <c r="ES315" s="75"/>
      <c r="ET315" s="75"/>
      <c r="EU315" s="75"/>
      <c r="EV315" s="75"/>
      <c r="EW315" s="75"/>
      <c r="EX315" s="75"/>
      <c r="EY315" s="75"/>
      <c r="EZ315" s="75"/>
      <c r="FA315" s="75"/>
      <c r="FB315" s="75"/>
      <c r="FC315" s="75"/>
      <c r="FD315" s="75"/>
      <c r="FE315" s="75"/>
      <c r="FF315" s="75"/>
      <c r="FG315" s="75"/>
      <c r="FH315" s="75"/>
      <c r="FI315" s="75"/>
      <c r="FJ315" s="75"/>
      <c r="FK315" s="75"/>
      <c r="FL315" s="75"/>
      <c r="FM315" s="75"/>
      <c r="FN315" s="75"/>
      <c r="FO315" s="75"/>
      <c r="FP315" s="75"/>
      <c r="FQ315" s="75"/>
      <c r="FR315" s="75"/>
      <c r="FS315" s="75"/>
      <c r="FT315" s="75"/>
      <c r="FU315" s="75"/>
      <c r="FV315" s="75"/>
      <c r="FW315" s="75"/>
      <c r="FX315" s="75"/>
      <c r="FY315" s="75"/>
      <c r="FZ315" s="75"/>
      <c r="GA315" s="75"/>
      <c r="GB315" s="75"/>
      <c r="GC315" s="75"/>
      <c r="GD315" s="75"/>
    </row>
    <row r="316" spans="1:186" ht="12.75">
      <c r="A316" s="78" t="s">
        <v>754</v>
      </c>
      <c r="B316" s="78" t="s">
        <v>753</v>
      </c>
      <c r="C316" s="72" t="s">
        <v>918</v>
      </c>
      <c r="D316" s="72" t="s">
        <v>885</v>
      </c>
      <c r="E316" s="179">
        <v>21397</v>
      </c>
      <c r="F316" s="179">
        <v>2250</v>
      </c>
      <c r="G316" s="179">
        <v>0</v>
      </c>
      <c r="H316" s="179">
        <v>175</v>
      </c>
      <c r="I316" s="179">
        <v>2666</v>
      </c>
      <c r="J316" s="179">
        <v>0</v>
      </c>
      <c r="K316" s="179">
        <v>4355</v>
      </c>
      <c r="L316" s="179">
        <v>0</v>
      </c>
      <c r="M316" s="179">
        <v>0</v>
      </c>
      <c r="N316" s="179">
        <v>0</v>
      </c>
      <c r="O316" s="179">
        <v>0</v>
      </c>
      <c r="P316" s="179">
        <v>0</v>
      </c>
      <c r="Q316" s="179">
        <v>7870</v>
      </c>
      <c r="R316" s="179">
        <v>38713</v>
      </c>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c r="CK316" s="75"/>
      <c r="CL316" s="75"/>
      <c r="CM316" s="75"/>
      <c r="CN316" s="75"/>
      <c r="CO316" s="75"/>
      <c r="CP316" s="75"/>
      <c r="CQ316" s="75"/>
      <c r="CR316" s="75"/>
      <c r="CS316" s="75"/>
      <c r="CT316" s="75"/>
      <c r="CU316" s="75"/>
      <c r="CV316" s="75"/>
      <c r="CW316" s="75"/>
      <c r="CX316" s="75"/>
      <c r="CY316" s="75"/>
      <c r="CZ316" s="75"/>
      <c r="DA316" s="75"/>
      <c r="DB316" s="75"/>
      <c r="DC316" s="75"/>
      <c r="DD316" s="75"/>
      <c r="DE316" s="75"/>
      <c r="DF316" s="75"/>
      <c r="DG316" s="75"/>
      <c r="DH316" s="75"/>
      <c r="DI316" s="75"/>
      <c r="DJ316" s="75"/>
      <c r="DK316" s="75"/>
      <c r="DL316" s="75"/>
      <c r="DM316" s="75"/>
      <c r="DN316" s="75"/>
      <c r="DO316" s="75"/>
      <c r="DP316" s="75"/>
      <c r="DQ316" s="75"/>
      <c r="DR316" s="75"/>
      <c r="DS316" s="75"/>
      <c r="DT316" s="75"/>
      <c r="DU316" s="75"/>
      <c r="DV316" s="75"/>
      <c r="DW316" s="75"/>
      <c r="DX316" s="75"/>
      <c r="DY316" s="75"/>
      <c r="DZ316" s="75"/>
      <c r="EA316" s="75"/>
      <c r="EB316" s="75"/>
      <c r="EC316" s="75"/>
      <c r="ED316" s="75"/>
      <c r="EE316" s="75"/>
      <c r="EF316" s="75"/>
      <c r="EG316" s="75"/>
      <c r="EH316" s="75"/>
      <c r="EI316" s="75"/>
      <c r="EJ316" s="75"/>
      <c r="EK316" s="75"/>
      <c r="EL316" s="75"/>
      <c r="EM316" s="75"/>
      <c r="EN316" s="75"/>
      <c r="EO316" s="75"/>
      <c r="EP316" s="75"/>
      <c r="EQ316" s="75"/>
      <c r="ER316" s="75"/>
      <c r="ES316" s="75"/>
      <c r="ET316" s="75"/>
      <c r="EU316" s="75"/>
      <c r="EV316" s="75"/>
      <c r="EW316" s="75"/>
      <c r="EX316" s="75"/>
      <c r="EY316" s="75"/>
      <c r="EZ316" s="75"/>
      <c r="FA316" s="75"/>
      <c r="FB316" s="75"/>
      <c r="FC316" s="75"/>
      <c r="FD316" s="75"/>
      <c r="FE316" s="75"/>
      <c r="FF316" s="75"/>
      <c r="FG316" s="75"/>
      <c r="FH316" s="75"/>
      <c r="FI316" s="75"/>
      <c r="FJ316" s="75"/>
      <c r="FK316" s="75"/>
      <c r="FL316" s="75"/>
      <c r="FM316" s="75"/>
      <c r="FN316" s="75"/>
      <c r="FO316" s="75"/>
      <c r="FP316" s="75"/>
      <c r="FQ316" s="75"/>
      <c r="FR316" s="75"/>
      <c r="FS316" s="75"/>
      <c r="FT316" s="75"/>
      <c r="FU316" s="75"/>
      <c r="FV316" s="75"/>
      <c r="FW316" s="75"/>
      <c r="FX316" s="75"/>
      <c r="FY316" s="75"/>
      <c r="FZ316" s="75"/>
      <c r="GA316" s="75"/>
      <c r="GB316" s="75"/>
      <c r="GC316" s="75"/>
      <c r="GD316" s="75"/>
    </row>
    <row r="317" spans="1:186" ht="12.75">
      <c r="A317" s="78" t="s">
        <v>832</v>
      </c>
      <c r="B317" s="78" t="s">
        <v>831</v>
      </c>
      <c r="C317" s="72" t="s">
        <v>918</v>
      </c>
      <c r="D317" s="72" t="s">
        <v>885</v>
      </c>
      <c r="E317" s="179">
        <v>71502</v>
      </c>
      <c r="F317" s="179">
        <v>140</v>
      </c>
      <c r="G317" s="179">
        <v>8885</v>
      </c>
      <c r="H317" s="179">
        <v>154</v>
      </c>
      <c r="I317" s="179">
        <v>498</v>
      </c>
      <c r="J317" s="179">
        <v>0</v>
      </c>
      <c r="K317" s="179">
        <v>5702</v>
      </c>
      <c r="L317" s="179">
        <v>0</v>
      </c>
      <c r="M317" s="179">
        <v>9730</v>
      </c>
      <c r="N317" s="179">
        <v>127</v>
      </c>
      <c r="O317" s="179">
        <v>0</v>
      </c>
      <c r="P317" s="179">
        <v>0</v>
      </c>
      <c r="Q317" s="179">
        <v>78129</v>
      </c>
      <c r="R317" s="179">
        <v>174867</v>
      </c>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c r="CK317" s="75"/>
      <c r="CL317" s="75"/>
      <c r="CM317" s="75"/>
      <c r="CN317" s="75"/>
      <c r="CO317" s="75"/>
      <c r="CP317" s="75"/>
      <c r="CQ317" s="75"/>
      <c r="CR317" s="75"/>
      <c r="CS317" s="75"/>
      <c r="CT317" s="75"/>
      <c r="CU317" s="75"/>
      <c r="CV317" s="75"/>
      <c r="CW317" s="75"/>
      <c r="CX317" s="75"/>
      <c r="CY317" s="75"/>
      <c r="CZ317" s="75"/>
      <c r="DA317" s="75"/>
      <c r="DB317" s="75"/>
      <c r="DC317" s="75"/>
      <c r="DD317" s="75"/>
      <c r="DE317" s="75"/>
      <c r="DF317" s="75"/>
      <c r="DG317" s="75"/>
      <c r="DH317" s="75"/>
      <c r="DI317" s="75"/>
      <c r="DJ317" s="75"/>
      <c r="DK317" s="75"/>
      <c r="DL317" s="75"/>
      <c r="DM317" s="75"/>
      <c r="DN317" s="75"/>
      <c r="DO317" s="75"/>
      <c r="DP317" s="75"/>
      <c r="DQ317" s="75"/>
      <c r="DR317" s="75"/>
      <c r="DS317" s="75"/>
      <c r="DT317" s="75"/>
      <c r="DU317" s="75"/>
      <c r="DV317" s="75"/>
      <c r="DW317" s="75"/>
      <c r="DX317" s="75"/>
      <c r="DY317" s="75"/>
      <c r="DZ317" s="75"/>
      <c r="EA317" s="75"/>
      <c r="EB317" s="75"/>
      <c r="EC317" s="75"/>
      <c r="ED317" s="75"/>
      <c r="EE317" s="75"/>
      <c r="EF317" s="75"/>
      <c r="EG317" s="75"/>
      <c r="EH317" s="75"/>
      <c r="EI317" s="75"/>
      <c r="EJ317" s="75"/>
      <c r="EK317" s="75"/>
      <c r="EL317" s="75"/>
      <c r="EM317" s="75"/>
      <c r="EN317" s="75"/>
      <c r="EO317" s="75"/>
      <c r="EP317" s="75"/>
      <c r="EQ317" s="75"/>
      <c r="ER317" s="75"/>
      <c r="ES317" s="75"/>
      <c r="ET317" s="75"/>
      <c r="EU317" s="75"/>
      <c r="EV317" s="75"/>
      <c r="EW317" s="75"/>
      <c r="EX317" s="75"/>
      <c r="EY317" s="75"/>
      <c r="EZ317" s="75"/>
      <c r="FA317" s="75"/>
      <c r="FB317" s="75"/>
      <c r="FC317" s="75"/>
      <c r="FD317" s="75"/>
      <c r="FE317" s="75"/>
      <c r="FF317" s="75"/>
      <c r="FG317" s="75"/>
      <c r="FH317" s="75"/>
      <c r="FI317" s="75"/>
      <c r="FJ317" s="75"/>
      <c r="FK317" s="75"/>
      <c r="FL317" s="75"/>
      <c r="FM317" s="75"/>
      <c r="FN317" s="75"/>
      <c r="FO317" s="75"/>
      <c r="FP317" s="75"/>
      <c r="FQ317" s="75"/>
      <c r="FR317" s="75"/>
      <c r="FS317" s="75"/>
      <c r="FT317" s="75"/>
      <c r="FU317" s="75"/>
      <c r="FV317" s="75"/>
      <c r="FW317" s="75"/>
      <c r="FX317" s="75"/>
      <c r="FY317" s="75"/>
      <c r="FZ317" s="75"/>
      <c r="GA317" s="75"/>
      <c r="GB317" s="75"/>
      <c r="GC317" s="75"/>
      <c r="GD317" s="75"/>
    </row>
    <row r="318" spans="1:186" ht="12.75">
      <c r="A318" s="78" t="s">
        <v>61</v>
      </c>
      <c r="B318" s="78" t="s">
        <v>60</v>
      </c>
      <c r="C318" s="72" t="s">
        <v>919</v>
      </c>
      <c r="D318" s="72" t="s">
        <v>885</v>
      </c>
      <c r="E318" s="179">
        <v>51071</v>
      </c>
      <c r="F318" s="179">
        <v>0</v>
      </c>
      <c r="G318" s="179">
        <v>0</v>
      </c>
      <c r="H318" s="179">
        <v>0</v>
      </c>
      <c r="I318" s="179">
        <v>0</v>
      </c>
      <c r="J318" s="179">
        <v>0</v>
      </c>
      <c r="K318" s="179">
        <v>6000</v>
      </c>
      <c r="L318" s="179">
        <v>0</v>
      </c>
      <c r="M318" s="179">
        <v>0</v>
      </c>
      <c r="N318" s="179">
        <v>6556</v>
      </c>
      <c r="O318" s="179">
        <v>0</v>
      </c>
      <c r="P318" s="179">
        <v>0</v>
      </c>
      <c r="Q318" s="179">
        <v>42750</v>
      </c>
      <c r="R318" s="179">
        <v>106377</v>
      </c>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c r="CK318" s="75"/>
      <c r="CL318" s="75"/>
      <c r="CM318" s="75"/>
      <c r="CN318" s="75"/>
      <c r="CO318" s="75"/>
      <c r="CP318" s="75"/>
      <c r="CQ318" s="75"/>
      <c r="CR318" s="75"/>
      <c r="CS318" s="75"/>
      <c r="CT318" s="75"/>
      <c r="CU318" s="75"/>
      <c r="CV318" s="75"/>
      <c r="CW318" s="75"/>
      <c r="CX318" s="75"/>
      <c r="CY318" s="75"/>
      <c r="CZ318" s="75"/>
      <c r="DA318" s="75"/>
      <c r="DB318" s="75"/>
      <c r="DC318" s="75"/>
      <c r="DD318" s="75"/>
      <c r="DE318" s="75"/>
      <c r="DF318" s="75"/>
      <c r="DG318" s="75"/>
      <c r="DH318" s="75"/>
      <c r="DI318" s="75"/>
      <c r="DJ318" s="75"/>
      <c r="DK318" s="75"/>
      <c r="DL318" s="75"/>
      <c r="DM318" s="75"/>
      <c r="DN318" s="75"/>
      <c r="DO318" s="75"/>
      <c r="DP318" s="75"/>
      <c r="DQ318" s="75"/>
      <c r="DR318" s="75"/>
      <c r="DS318" s="75"/>
      <c r="DT318" s="75"/>
      <c r="DU318" s="75"/>
      <c r="DV318" s="75"/>
      <c r="DW318" s="75"/>
      <c r="DX318" s="75"/>
      <c r="DY318" s="75"/>
      <c r="DZ318" s="75"/>
      <c r="EA318" s="75"/>
      <c r="EB318" s="75"/>
      <c r="EC318" s="75"/>
      <c r="ED318" s="75"/>
      <c r="EE318" s="75"/>
      <c r="EF318" s="75"/>
      <c r="EG318" s="75"/>
      <c r="EH318" s="75"/>
      <c r="EI318" s="75"/>
      <c r="EJ318" s="75"/>
      <c r="EK318" s="75"/>
      <c r="EL318" s="75"/>
      <c r="EM318" s="75"/>
      <c r="EN318" s="75"/>
      <c r="EO318" s="75"/>
      <c r="EP318" s="75"/>
      <c r="EQ318" s="75"/>
      <c r="ER318" s="75"/>
      <c r="ES318" s="75"/>
      <c r="ET318" s="75"/>
      <c r="EU318" s="75"/>
      <c r="EV318" s="75"/>
      <c r="EW318" s="75"/>
      <c r="EX318" s="75"/>
      <c r="EY318" s="75"/>
      <c r="EZ318" s="75"/>
      <c r="FA318" s="75"/>
      <c r="FB318" s="75"/>
      <c r="FC318" s="75"/>
      <c r="FD318" s="75"/>
      <c r="FE318" s="75"/>
      <c r="FF318" s="75"/>
      <c r="FG318" s="75"/>
      <c r="FH318" s="75"/>
      <c r="FI318" s="75"/>
      <c r="FJ318" s="75"/>
      <c r="FK318" s="75"/>
      <c r="FL318" s="75"/>
      <c r="FM318" s="75"/>
      <c r="FN318" s="75"/>
      <c r="FO318" s="75"/>
      <c r="FP318" s="75"/>
      <c r="FQ318" s="75"/>
      <c r="FR318" s="75"/>
      <c r="FS318" s="75"/>
      <c r="FT318" s="75"/>
      <c r="FU318" s="75"/>
      <c r="FV318" s="75"/>
      <c r="FW318" s="75"/>
      <c r="FX318" s="75"/>
      <c r="FY318" s="75"/>
      <c r="FZ318" s="75"/>
      <c r="GA318" s="75"/>
      <c r="GB318" s="75"/>
      <c r="GC318" s="75"/>
      <c r="GD318" s="75"/>
    </row>
    <row r="319" spans="1:186" ht="12.75">
      <c r="A319" s="78" t="s">
        <v>93</v>
      </c>
      <c r="B319" s="78" t="s">
        <v>92</v>
      </c>
      <c r="C319" s="72" t="s">
        <v>919</v>
      </c>
      <c r="D319" s="72" t="s">
        <v>885</v>
      </c>
      <c r="E319" s="179">
        <v>26676</v>
      </c>
      <c r="F319" s="179">
        <v>0</v>
      </c>
      <c r="G319" s="179">
        <v>79</v>
      </c>
      <c r="H319" s="179">
        <v>175</v>
      </c>
      <c r="I319" s="179">
        <v>0</v>
      </c>
      <c r="J319" s="179">
        <v>0</v>
      </c>
      <c r="K319" s="179">
        <v>8482</v>
      </c>
      <c r="L319" s="179">
        <v>0</v>
      </c>
      <c r="M319" s="179">
        <v>0</v>
      </c>
      <c r="N319" s="179">
        <v>4957</v>
      </c>
      <c r="O319" s="179">
        <v>0</v>
      </c>
      <c r="P319" s="179">
        <v>0</v>
      </c>
      <c r="Q319" s="179">
        <v>2763</v>
      </c>
      <c r="R319" s="179">
        <v>43132</v>
      </c>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c r="CK319" s="75"/>
      <c r="CL319" s="75"/>
      <c r="CM319" s="75"/>
      <c r="CN319" s="75"/>
      <c r="CO319" s="75"/>
      <c r="CP319" s="75"/>
      <c r="CQ319" s="75"/>
      <c r="CR319" s="75"/>
      <c r="CS319" s="75"/>
      <c r="CT319" s="75"/>
      <c r="CU319" s="75"/>
      <c r="CV319" s="75"/>
      <c r="CW319" s="75"/>
      <c r="CX319" s="75"/>
      <c r="CY319" s="75"/>
      <c r="CZ319" s="75"/>
      <c r="DA319" s="75"/>
      <c r="DB319" s="75"/>
      <c r="DC319" s="75"/>
      <c r="DD319" s="75"/>
      <c r="DE319" s="75"/>
      <c r="DF319" s="75"/>
      <c r="DG319" s="75"/>
      <c r="DH319" s="75"/>
      <c r="DI319" s="75"/>
      <c r="DJ319" s="75"/>
      <c r="DK319" s="75"/>
      <c r="DL319" s="75"/>
      <c r="DM319" s="75"/>
      <c r="DN319" s="75"/>
      <c r="DO319" s="75"/>
      <c r="DP319" s="75"/>
      <c r="DQ319" s="75"/>
      <c r="DR319" s="75"/>
      <c r="DS319" s="75"/>
      <c r="DT319" s="75"/>
      <c r="DU319" s="75"/>
      <c r="DV319" s="75"/>
      <c r="DW319" s="75"/>
      <c r="DX319" s="75"/>
      <c r="DY319" s="75"/>
      <c r="DZ319" s="75"/>
      <c r="EA319" s="75"/>
      <c r="EB319" s="75"/>
      <c r="EC319" s="75"/>
      <c r="ED319" s="75"/>
      <c r="EE319" s="75"/>
      <c r="EF319" s="75"/>
      <c r="EG319" s="75"/>
      <c r="EH319" s="75"/>
      <c r="EI319" s="75"/>
      <c r="EJ319" s="75"/>
      <c r="EK319" s="75"/>
      <c r="EL319" s="75"/>
      <c r="EM319" s="75"/>
      <c r="EN319" s="75"/>
      <c r="EO319" s="75"/>
      <c r="EP319" s="75"/>
      <c r="EQ319" s="75"/>
      <c r="ER319" s="75"/>
      <c r="ES319" s="75"/>
      <c r="ET319" s="75"/>
      <c r="EU319" s="75"/>
      <c r="EV319" s="75"/>
      <c r="EW319" s="75"/>
      <c r="EX319" s="75"/>
      <c r="EY319" s="75"/>
      <c r="EZ319" s="75"/>
      <c r="FA319" s="75"/>
      <c r="FB319" s="75"/>
      <c r="FC319" s="75"/>
      <c r="FD319" s="75"/>
      <c r="FE319" s="75"/>
      <c r="FF319" s="75"/>
      <c r="FG319" s="75"/>
      <c r="FH319" s="75"/>
      <c r="FI319" s="75"/>
      <c r="FJ319" s="75"/>
      <c r="FK319" s="75"/>
      <c r="FL319" s="75"/>
      <c r="FM319" s="75"/>
      <c r="FN319" s="75"/>
      <c r="FO319" s="75"/>
      <c r="FP319" s="75"/>
      <c r="FQ319" s="75"/>
      <c r="FR319" s="75"/>
      <c r="FS319" s="75"/>
      <c r="FT319" s="75"/>
      <c r="FU319" s="75"/>
      <c r="FV319" s="75"/>
      <c r="FW319" s="75"/>
      <c r="FX319" s="75"/>
      <c r="FY319" s="75"/>
      <c r="FZ319" s="75"/>
      <c r="GA319" s="75"/>
      <c r="GB319" s="75"/>
      <c r="GC319" s="75"/>
      <c r="GD319" s="75"/>
    </row>
    <row r="320" spans="1:186" ht="12.75">
      <c r="A320" s="78" t="s">
        <v>374</v>
      </c>
      <c r="B320" s="78" t="s">
        <v>373</v>
      </c>
      <c r="C320" s="72" t="s">
        <v>919</v>
      </c>
      <c r="D320" s="72" t="s">
        <v>885</v>
      </c>
      <c r="E320" s="179">
        <v>43000</v>
      </c>
      <c r="F320" s="179">
        <v>0</v>
      </c>
      <c r="G320" s="179">
        <v>200</v>
      </c>
      <c r="H320" s="179">
        <v>0</v>
      </c>
      <c r="I320" s="179">
        <v>0</v>
      </c>
      <c r="J320" s="179">
        <v>0</v>
      </c>
      <c r="K320" s="179">
        <v>8942</v>
      </c>
      <c r="L320" s="179">
        <v>23940</v>
      </c>
      <c r="M320" s="179">
        <v>0</v>
      </c>
      <c r="N320" s="179">
        <v>0</v>
      </c>
      <c r="O320" s="179">
        <v>0</v>
      </c>
      <c r="P320" s="179">
        <v>0</v>
      </c>
      <c r="Q320" s="179">
        <v>43724</v>
      </c>
      <c r="R320" s="179">
        <v>119806</v>
      </c>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c r="CK320" s="75"/>
      <c r="CL320" s="75"/>
      <c r="CM320" s="75"/>
      <c r="CN320" s="75"/>
      <c r="CO320" s="75"/>
      <c r="CP320" s="75"/>
      <c r="CQ320" s="75"/>
      <c r="CR320" s="75"/>
      <c r="CS320" s="75"/>
      <c r="CT320" s="75"/>
      <c r="CU320" s="75"/>
      <c r="CV320" s="75"/>
      <c r="CW320" s="75"/>
      <c r="CX320" s="75"/>
      <c r="CY320" s="75"/>
      <c r="CZ320" s="75"/>
      <c r="DA320" s="75"/>
      <c r="DB320" s="75"/>
      <c r="DC320" s="75"/>
      <c r="DD320" s="75"/>
      <c r="DE320" s="75"/>
      <c r="DF320" s="75"/>
      <c r="DG320" s="75"/>
      <c r="DH320" s="75"/>
      <c r="DI320" s="75"/>
      <c r="DJ320" s="75"/>
      <c r="DK320" s="75"/>
      <c r="DL320" s="75"/>
      <c r="DM320" s="75"/>
      <c r="DN320" s="75"/>
      <c r="DO320" s="75"/>
      <c r="DP320" s="75"/>
      <c r="DQ320" s="75"/>
      <c r="DR320" s="75"/>
      <c r="DS320" s="75"/>
      <c r="DT320" s="75"/>
      <c r="DU320" s="75"/>
      <c r="DV320" s="75"/>
      <c r="DW320" s="75"/>
      <c r="DX320" s="75"/>
      <c r="DY320" s="75"/>
      <c r="DZ320" s="75"/>
      <c r="EA320" s="75"/>
      <c r="EB320" s="75"/>
      <c r="EC320" s="75"/>
      <c r="ED320" s="75"/>
      <c r="EE320" s="75"/>
      <c r="EF320" s="75"/>
      <c r="EG320" s="75"/>
      <c r="EH320" s="75"/>
      <c r="EI320" s="75"/>
      <c r="EJ320" s="75"/>
      <c r="EK320" s="75"/>
      <c r="EL320" s="75"/>
      <c r="EM320" s="75"/>
      <c r="EN320" s="75"/>
      <c r="EO320" s="75"/>
      <c r="EP320" s="75"/>
      <c r="EQ320" s="75"/>
      <c r="ER320" s="75"/>
      <c r="ES320" s="75"/>
      <c r="ET320" s="75"/>
      <c r="EU320" s="75"/>
      <c r="EV320" s="75"/>
      <c r="EW320" s="75"/>
      <c r="EX320" s="75"/>
      <c r="EY320" s="75"/>
      <c r="EZ320" s="75"/>
      <c r="FA320" s="75"/>
      <c r="FB320" s="75"/>
      <c r="FC320" s="75"/>
      <c r="FD320" s="75"/>
      <c r="FE320" s="75"/>
      <c r="FF320" s="75"/>
      <c r="FG320" s="75"/>
      <c r="FH320" s="75"/>
      <c r="FI320" s="75"/>
      <c r="FJ320" s="75"/>
      <c r="FK320" s="75"/>
      <c r="FL320" s="75"/>
      <c r="FM320" s="75"/>
      <c r="FN320" s="75"/>
      <c r="FO320" s="75"/>
      <c r="FP320" s="75"/>
      <c r="FQ320" s="75"/>
      <c r="FR320" s="75"/>
      <c r="FS320" s="75"/>
      <c r="FT320" s="75"/>
      <c r="FU320" s="75"/>
      <c r="FV320" s="75"/>
      <c r="FW320" s="75"/>
      <c r="FX320" s="75"/>
      <c r="FY320" s="75"/>
      <c r="FZ320" s="75"/>
      <c r="GA320" s="75"/>
      <c r="GB320" s="75"/>
      <c r="GC320" s="75"/>
      <c r="GD320" s="75"/>
    </row>
    <row r="321" spans="1:186" ht="12.75">
      <c r="A321" s="78" t="s">
        <v>392</v>
      </c>
      <c r="B321" s="78" t="s">
        <v>391</v>
      </c>
      <c r="C321" s="72" t="s">
        <v>919</v>
      </c>
      <c r="D321" s="72" t="s">
        <v>885</v>
      </c>
      <c r="E321" s="179">
        <v>59341</v>
      </c>
      <c r="F321" s="179">
        <v>80</v>
      </c>
      <c r="G321" s="179">
        <v>2577</v>
      </c>
      <c r="H321" s="179">
        <v>2846</v>
      </c>
      <c r="I321" s="179">
        <v>1863</v>
      </c>
      <c r="J321" s="179">
        <v>0</v>
      </c>
      <c r="K321" s="179">
        <v>0</v>
      </c>
      <c r="L321" s="179">
        <v>9390</v>
      </c>
      <c r="M321" s="179">
        <v>57357</v>
      </c>
      <c r="N321" s="179">
        <v>173</v>
      </c>
      <c r="O321" s="179">
        <v>23956</v>
      </c>
      <c r="P321" s="179">
        <v>0</v>
      </c>
      <c r="Q321" s="179">
        <v>133916</v>
      </c>
      <c r="R321" s="179">
        <v>291499</v>
      </c>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75"/>
      <c r="DZ321" s="75"/>
      <c r="EA321" s="75"/>
      <c r="EB321" s="75"/>
      <c r="EC321" s="75"/>
      <c r="ED321" s="75"/>
      <c r="EE321" s="75"/>
      <c r="EF321" s="75"/>
      <c r="EG321" s="75"/>
      <c r="EH321" s="75"/>
      <c r="EI321" s="75"/>
      <c r="EJ321" s="75"/>
      <c r="EK321" s="75"/>
      <c r="EL321" s="75"/>
      <c r="EM321" s="75"/>
      <c r="EN321" s="75"/>
      <c r="EO321" s="75"/>
      <c r="EP321" s="75"/>
      <c r="EQ321" s="75"/>
      <c r="ER321" s="75"/>
      <c r="ES321" s="75"/>
      <c r="ET321" s="75"/>
      <c r="EU321" s="75"/>
      <c r="EV321" s="75"/>
      <c r="EW321" s="75"/>
      <c r="EX321" s="75"/>
      <c r="EY321" s="75"/>
      <c r="EZ321" s="75"/>
      <c r="FA321" s="75"/>
      <c r="FB321" s="75"/>
      <c r="FC321" s="75"/>
      <c r="FD321" s="75"/>
      <c r="FE321" s="75"/>
      <c r="FF321" s="75"/>
      <c r="FG321" s="75"/>
      <c r="FH321" s="75"/>
      <c r="FI321" s="75"/>
      <c r="FJ321" s="75"/>
      <c r="FK321" s="75"/>
      <c r="FL321" s="75"/>
      <c r="FM321" s="75"/>
      <c r="FN321" s="75"/>
      <c r="FO321" s="75"/>
      <c r="FP321" s="75"/>
      <c r="FQ321" s="75"/>
      <c r="FR321" s="75"/>
      <c r="FS321" s="75"/>
      <c r="FT321" s="75"/>
      <c r="FU321" s="75"/>
      <c r="FV321" s="75"/>
      <c r="FW321" s="75"/>
      <c r="FX321" s="75"/>
      <c r="FY321" s="75"/>
      <c r="FZ321" s="75"/>
      <c r="GA321" s="75"/>
      <c r="GB321" s="75"/>
      <c r="GC321" s="75"/>
      <c r="GD321" s="75"/>
    </row>
    <row r="322" spans="1:186" ht="12.75">
      <c r="A322" s="78" t="s">
        <v>752</v>
      </c>
      <c r="B322" s="78" t="s">
        <v>751</v>
      </c>
      <c r="C322" s="72" t="s">
        <v>919</v>
      </c>
      <c r="D322" s="72" t="s">
        <v>885</v>
      </c>
      <c r="E322" s="179">
        <v>22782</v>
      </c>
      <c r="F322" s="179">
        <v>170</v>
      </c>
      <c r="G322" s="179">
        <v>1057</v>
      </c>
      <c r="H322" s="179">
        <v>0</v>
      </c>
      <c r="I322" s="179">
        <v>2728</v>
      </c>
      <c r="J322" s="179">
        <v>0</v>
      </c>
      <c r="K322" s="179">
        <v>10492</v>
      </c>
      <c r="L322" s="179">
        <v>0</v>
      </c>
      <c r="M322" s="179">
        <v>0</v>
      </c>
      <c r="N322" s="179">
        <v>39452</v>
      </c>
      <c r="O322" s="179">
        <v>1642</v>
      </c>
      <c r="P322" s="179">
        <v>0</v>
      </c>
      <c r="Q322" s="179">
        <v>3620</v>
      </c>
      <c r="R322" s="179">
        <v>81943</v>
      </c>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c r="CK322" s="75"/>
      <c r="CL322" s="75"/>
      <c r="CM322" s="75"/>
      <c r="CN322" s="75"/>
      <c r="CO322" s="75"/>
      <c r="CP322" s="75"/>
      <c r="CQ322" s="75"/>
      <c r="CR322" s="75"/>
      <c r="CS322" s="75"/>
      <c r="CT322" s="75"/>
      <c r="CU322" s="75"/>
      <c r="CV322" s="75"/>
      <c r="CW322" s="75"/>
      <c r="CX322" s="75"/>
      <c r="CY322" s="75"/>
      <c r="CZ322" s="75"/>
      <c r="DA322" s="75"/>
      <c r="DB322" s="75"/>
      <c r="DC322" s="75"/>
      <c r="DD322" s="75"/>
      <c r="DE322" s="75"/>
      <c r="DF322" s="75"/>
      <c r="DG322" s="75"/>
      <c r="DH322" s="75"/>
      <c r="DI322" s="75"/>
      <c r="DJ322" s="75"/>
      <c r="DK322" s="75"/>
      <c r="DL322" s="75"/>
      <c r="DM322" s="75"/>
      <c r="DN322" s="75"/>
      <c r="DO322" s="75"/>
      <c r="DP322" s="75"/>
      <c r="DQ322" s="75"/>
      <c r="DR322" s="75"/>
      <c r="DS322" s="75"/>
      <c r="DT322" s="75"/>
      <c r="DU322" s="75"/>
      <c r="DV322" s="75"/>
      <c r="DW322" s="75"/>
      <c r="DX322" s="75"/>
      <c r="DY322" s="75"/>
      <c r="DZ322" s="75"/>
      <c r="EA322" s="75"/>
      <c r="EB322" s="75"/>
      <c r="EC322" s="75"/>
      <c r="ED322" s="75"/>
      <c r="EE322" s="75"/>
      <c r="EF322" s="75"/>
      <c r="EG322" s="75"/>
      <c r="EH322" s="75"/>
      <c r="EI322" s="75"/>
      <c r="EJ322" s="75"/>
      <c r="EK322" s="75"/>
      <c r="EL322" s="75"/>
      <c r="EM322" s="75"/>
      <c r="EN322" s="75"/>
      <c r="EO322" s="75"/>
      <c r="EP322" s="75"/>
      <c r="EQ322" s="75"/>
      <c r="ER322" s="75"/>
      <c r="ES322" s="75"/>
      <c r="ET322" s="75"/>
      <c r="EU322" s="75"/>
      <c r="EV322" s="75"/>
      <c r="EW322" s="75"/>
      <c r="EX322" s="75"/>
      <c r="EY322" s="75"/>
      <c r="EZ322" s="75"/>
      <c r="FA322" s="75"/>
      <c r="FB322" s="75"/>
      <c r="FC322" s="75"/>
      <c r="FD322" s="75"/>
      <c r="FE322" s="75"/>
      <c r="FF322" s="75"/>
      <c r="FG322" s="75"/>
      <c r="FH322" s="75"/>
      <c r="FI322" s="75"/>
      <c r="FJ322" s="75"/>
      <c r="FK322" s="75"/>
      <c r="FL322" s="75"/>
      <c r="FM322" s="75"/>
      <c r="FN322" s="75"/>
      <c r="FO322" s="75"/>
      <c r="FP322" s="75"/>
      <c r="FQ322" s="75"/>
      <c r="FR322" s="75"/>
      <c r="FS322" s="75"/>
      <c r="FT322" s="75"/>
      <c r="FU322" s="75"/>
      <c r="FV322" s="75"/>
      <c r="FW322" s="75"/>
      <c r="FX322" s="75"/>
      <c r="FY322" s="75"/>
      <c r="FZ322" s="75"/>
      <c r="GA322" s="75"/>
      <c r="GB322" s="75"/>
      <c r="GC322" s="75"/>
      <c r="GD322" s="75"/>
    </row>
    <row r="323" spans="1:186" ht="12.75">
      <c r="A323" s="78" t="s">
        <v>135</v>
      </c>
      <c r="B323" s="78" t="s">
        <v>134</v>
      </c>
      <c r="C323" s="72" t="s">
        <v>884</v>
      </c>
      <c r="D323" s="72" t="s">
        <v>884</v>
      </c>
      <c r="E323" s="179">
        <v>1177</v>
      </c>
      <c r="F323" s="179">
        <v>0</v>
      </c>
      <c r="G323" s="179">
        <v>18750</v>
      </c>
      <c r="H323" s="179">
        <v>0</v>
      </c>
      <c r="I323" s="179">
        <v>60</v>
      </c>
      <c r="J323" s="179">
        <v>378</v>
      </c>
      <c r="K323" s="179">
        <v>47511</v>
      </c>
      <c r="L323" s="179">
        <v>2104</v>
      </c>
      <c r="M323" s="179">
        <v>0</v>
      </c>
      <c r="N323" s="179">
        <v>4545</v>
      </c>
      <c r="O323" s="179">
        <v>0</v>
      </c>
      <c r="P323" s="179">
        <v>0</v>
      </c>
      <c r="Q323" s="179">
        <v>0</v>
      </c>
      <c r="R323" s="179">
        <v>74525</v>
      </c>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c r="CK323" s="75"/>
      <c r="CL323" s="75"/>
      <c r="CM323" s="75"/>
      <c r="CN323" s="75"/>
      <c r="CO323" s="75"/>
      <c r="CP323" s="75"/>
      <c r="CQ323" s="75"/>
      <c r="CR323" s="75"/>
      <c r="CS323" s="75"/>
      <c r="CT323" s="75"/>
      <c r="CU323" s="75"/>
      <c r="CV323" s="75"/>
      <c r="CW323" s="75"/>
      <c r="CX323" s="75"/>
      <c r="CY323" s="75"/>
      <c r="CZ323" s="75"/>
      <c r="DA323" s="75"/>
      <c r="DB323" s="75"/>
      <c r="DC323" s="75"/>
      <c r="DD323" s="75"/>
      <c r="DE323" s="75"/>
      <c r="DF323" s="75"/>
      <c r="DG323" s="75"/>
      <c r="DH323" s="75"/>
      <c r="DI323" s="75"/>
      <c r="DJ323" s="75"/>
      <c r="DK323" s="75"/>
      <c r="DL323" s="75"/>
      <c r="DM323" s="75"/>
      <c r="DN323" s="75"/>
      <c r="DO323" s="75"/>
      <c r="DP323" s="75"/>
      <c r="DQ323" s="75"/>
      <c r="DR323" s="75"/>
      <c r="DS323" s="75"/>
      <c r="DT323" s="75"/>
      <c r="DU323" s="75"/>
      <c r="DV323" s="75"/>
      <c r="DW323" s="75"/>
      <c r="DX323" s="75"/>
      <c r="DY323" s="75"/>
      <c r="DZ323" s="75"/>
      <c r="EA323" s="75"/>
      <c r="EB323" s="75"/>
      <c r="EC323" s="75"/>
      <c r="ED323" s="75"/>
      <c r="EE323" s="75"/>
      <c r="EF323" s="75"/>
      <c r="EG323" s="75"/>
      <c r="EH323" s="75"/>
      <c r="EI323" s="75"/>
      <c r="EJ323" s="75"/>
      <c r="EK323" s="75"/>
      <c r="EL323" s="75"/>
      <c r="EM323" s="75"/>
      <c r="EN323" s="75"/>
      <c r="EO323" s="75"/>
      <c r="EP323" s="75"/>
      <c r="EQ323" s="75"/>
      <c r="ER323" s="75"/>
      <c r="ES323" s="75"/>
      <c r="ET323" s="75"/>
      <c r="EU323" s="75"/>
      <c r="EV323" s="75"/>
      <c r="EW323" s="75"/>
      <c r="EX323" s="75"/>
      <c r="EY323" s="75"/>
      <c r="EZ323" s="75"/>
      <c r="FA323" s="75"/>
      <c r="FB323" s="75"/>
      <c r="FC323" s="75"/>
      <c r="FD323" s="75"/>
      <c r="FE323" s="75"/>
      <c r="FF323" s="75"/>
      <c r="FG323" s="75"/>
      <c r="FH323" s="75"/>
      <c r="FI323" s="75"/>
      <c r="FJ323" s="75"/>
      <c r="FK323" s="75"/>
      <c r="FL323" s="75"/>
      <c r="FM323" s="75"/>
      <c r="FN323" s="75"/>
      <c r="FO323" s="75"/>
      <c r="FP323" s="75"/>
      <c r="FQ323" s="75"/>
      <c r="FR323" s="75"/>
      <c r="FS323" s="75"/>
      <c r="FT323" s="75"/>
      <c r="FU323" s="75"/>
      <c r="FV323" s="75"/>
      <c r="FW323" s="75"/>
      <c r="FX323" s="75"/>
      <c r="FY323" s="75"/>
      <c r="FZ323" s="75"/>
      <c r="GA323" s="75"/>
      <c r="GB323" s="75"/>
      <c r="GC323" s="75"/>
      <c r="GD323" s="75"/>
    </row>
    <row r="324" spans="1:186" ht="12.75">
      <c r="A324" s="78" t="s">
        <v>103</v>
      </c>
      <c r="B324" s="78" t="s">
        <v>102</v>
      </c>
      <c r="C324" s="72" t="s">
        <v>884</v>
      </c>
      <c r="D324" s="72" t="s">
        <v>884</v>
      </c>
      <c r="E324" s="179">
        <v>30377</v>
      </c>
      <c r="F324" s="179">
        <v>0</v>
      </c>
      <c r="G324" s="179">
        <v>9501</v>
      </c>
      <c r="H324" s="179">
        <v>2048</v>
      </c>
      <c r="I324" s="179">
        <v>0</v>
      </c>
      <c r="J324" s="179">
        <v>3531</v>
      </c>
      <c r="K324" s="179">
        <v>38608</v>
      </c>
      <c r="L324" s="179">
        <v>6925</v>
      </c>
      <c r="M324" s="179">
        <v>24163</v>
      </c>
      <c r="N324" s="179">
        <v>11827</v>
      </c>
      <c r="O324" s="179">
        <v>0</v>
      </c>
      <c r="P324" s="179">
        <v>0</v>
      </c>
      <c r="Q324" s="179">
        <v>79617</v>
      </c>
      <c r="R324" s="179">
        <v>206597</v>
      </c>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c r="CK324" s="75"/>
      <c r="CL324" s="75"/>
      <c r="CM324" s="75"/>
      <c r="CN324" s="75"/>
      <c r="CO324" s="75"/>
      <c r="CP324" s="75"/>
      <c r="CQ324" s="75"/>
      <c r="CR324" s="75"/>
      <c r="CS324" s="75"/>
      <c r="CT324" s="75"/>
      <c r="CU324" s="75"/>
      <c r="CV324" s="75"/>
      <c r="CW324" s="75"/>
      <c r="CX324" s="75"/>
      <c r="CY324" s="75"/>
      <c r="CZ324" s="75"/>
      <c r="DA324" s="75"/>
      <c r="DB324" s="75"/>
      <c r="DC324" s="75"/>
      <c r="DD324" s="75"/>
      <c r="DE324" s="75"/>
      <c r="DF324" s="75"/>
      <c r="DG324" s="75"/>
      <c r="DH324" s="75"/>
      <c r="DI324" s="75"/>
      <c r="DJ324" s="75"/>
      <c r="DK324" s="75"/>
      <c r="DL324" s="75"/>
      <c r="DM324" s="75"/>
      <c r="DN324" s="75"/>
      <c r="DO324" s="75"/>
      <c r="DP324" s="75"/>
      <c r="DQ324" s="75"/>
      <c r="DR324" s="75"/>
      <c r="DS324" s="75"/>
      <c r="DT324" s="75"/>
      <c r="DU324" s="75"/>
      <c r="DV324" s="75"/>
      <c r="DW324" s="75"/>
      <c r="DX324" s="75"/>
      <c r="DY324" s="75"/>
      <c r="DZ324" s="75"/>
      <c r="EA324" s="75"/>
      <c r="EB324" s="75"/>
      <c r="EC324" s="75"/>
      <c r="ED324" s="75"/>
      <c r="EE324" s="75"/>
      <c r="EF324" s="75"/>
      <c r="EG324" s="75"/>
      <c r="EH324" s="75"/>
      <c r="EI324" s="75"/>
      <c r="EJ324" s="75"/>
      <c r="EK324" s="75"/>
      <c r="EL324" s="75"/>
      <c r="EM324" s="75"/>
      <c r="EN324" s="75"/>
      <c r="EO324" s="75"/>
      <c r="EP324" s="75"/>
      <c r="EQ324" s="75"/>
      <c r="ER324" s="75"/>
      <c r="ES324" s="75"/>
      <c r="ET324" s="75"/>
      <c r="EU324" s="75"/>
      <c r="EV324" s="75"/>
      <c r="EW324" s="75"/>
      <c r="EX324" s="75"/>
      <c r="EY324" s="75"/>
      <c r="EZ324" s="75"/>
      <c r="FA324" s="75"/>
      <c r="FB324" s="75"/>
      <c r="FC324" s="75"/>
      <c r="FD324" s="75"/>
      <c r="FE324" s="75"/>
      <c r="FF324" s="75"/>
      <c r="FG324" s="75"/>
      <c r="FH324" s="75"/>
      <c r="FI324" s="75"/>
      <c r="FJ324" s="75"/>
      <c r="FK324" s="75"/>
      <c r="FL324" s="75"/>
      <c r="FM324" s="75"/>
      <c r="FN324" s="75"/>
      <c r="FO324" s="75"/>
      <c r="FP324" s="75"/>
      <c r="FQ324" s="75"/>
      <c r="FR324" s="75"/>
      <c r="FS324" s="75"/>
      <c r="FT324" s="75"/>
      <c r="FU324" s="75"/>
      <c r="FV324" s="75"/>
      <c r="FW324" s="75"/>
      <c r="FX324" s="75"/>
      <c r="FY324" s="75"/>
      <c r="FZ324" s="75"/>
      <c r="GA324" s="75"/>
      <c r="GB324" s="75"/>
      <c r="GC324" s="75"/>
      <c r="GD324" s="75"/>
    </row>
    <row r="325" spans="1:186" ht="12.75">
      <c r="A325" s="78" t="s">
        <v>286</v>
      </c>
      <c r="B325" s="78" t="s">
        <v>285</v>
      </c>
      <c r="C325" s="72" t="s">
        <v>884</v>
      </c>
      <c r="D325" s="72" t="s">
        <v>884</v>
      </c>
      <c r="E325" s="179">
        <v>13577</v>
      </c>
      <c r="F325" s="179">
        <v>0</v>
      </c>
      <c r="G325" s="179">
        <v>9136</v>
      </c>
      <c r="H325" s="179">
        <v>0</v>
      </c>
      <c r="I325" s="179">
        <v>0</v>
      </c>
      <c r="J325" s="179">
        <v>3905</v>
      </c>
      <c r="K325" s="179">
        <v>13430</v>
      </c>
      <c r="L325" s="179">
        <v>0</v>
      </c>
      <c r="M325" s="179">
        <v>28632</v>
      </c>
      <c r="N325" s="179">
        <v>800</v>
      </c>
      <c r="O325" s="179">
        <v>0</v>
      </c>
      <c r="P325" s="179">
        <v>0</v>
      </c>
      <c r="Q325" s="179">
        <v>30270</v>
      </c>
      <c r="R325" s="179">
        <v>99750</v>
      </c>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c r="CK325" s="75"/>
      <c r="CL325" s="75"/>
      <c r="CM325" s="75"/>
      <c r="CN325" s="75"/>
      <c r="CO325" s="75"/>
      <c r="CP325" s="75"/>
      <c r="CQ325" s="75"/>
      <c r="CR325" s="75"/>
      <c r="CS325" s="75"/>
      <c r="CT325" s="75"/>
      <c r="CU325" s="75"/>
      <c r="CV325" s="75"/>
      <c r="CW325" s="75"/>
      <c r="CX325" s="75"/>
      <c r="CY325" s="75"/>
      <c r="CZ325" s="75"/>
      <c r="DA325" s="75"/>
      <c r="DB325" s="75"/>
      <c r="DC325" s="75"/>
      <c r="DD325" s="75"/>
      <c r="DE325" s="75"/>
      <c r="DF325" s="75"/>
      <c r="DG325" s="75"/>
      <c r="DH325" s="75"/>
      <c r="DI325" s="75"/>
      <c r="DJ325" s="75"/>
      <c r="DK325" s="75"/>
      <c r="DL325" s="75"/>
      <c r="DM325" s="75"/>
      <c r="DN325" s="75"/>
      <c r="DO325" s="75"/>
      <c r="DP325" s="75"/>
      <c r="DQ325" s="75"/>
      <c r="DR325" s="75"/>
      <c r="DS325" s="75"/>
      <c r="DT325" s="75"/>
      <c r="DU325" s="75"/>
      <c r="DV325" s="75"/>
      <c r="DW325" s="75"/>
      <c r="DX325" s="75"/>
      <c r="DY325" s="75"/>
      <c r="DZ325" s="75"/>
      <c r="EA325" s="75"/>
      <c r="EB325" s="75"/>
      <c r="EC325" s="75"/>
      <c r="ED325" s="75"/>
      <c r="EE325" s="75"/>
      <c r="EF325" s="75"/>
      <c r="EG325" s="75"/>
      <c r="EH325" s="75"/>
      <c r="EI325" s="75"/>
      <c r="EJ325" s="75"/>
      <c r="EK325" s="75"/>
      <c r="EL325" s="75"/>
      <c r="EM325" s="75"/>
      <c r="EN325" s="75"/>
      <c r="EO325" s="75"/>
      <c r="EP325" s="75"/>
      <c r="EQ325" s="75"/>
      <c r="ER325" s="75"/>
      <c r="ES325" s="75"/>
      <c r="ET325" s="75"/>
      <c r="EU325" s="75"/>
      <c r="EV325" s="75"/>
      <c r="EW325" s="75"/>
      <c r="EX325" s="75"/>
      <c r="EY325" s="75"/>
      <c r="EZ325" s="75"/>
      <c r="FA325" s="75"/>
      <c r="FB325" s="75"/>
      <c r="FC325" s="75"/>
      <c r="FD325" s="75"/>
      <c r="FE325" s="75"/>
      <c r="FF325" s="75"/>
      <c r="FG325" s="75"/>
      <c r="FH325" s="75"/>
      <c r="FI325" s="75"/>
      <c r="FJ325" s="75"/>
      <c r="FK325" s="75"/>
      <c r="FL325" s="75"/>
      <c r="FM325" s="75"/>
      <c r="FN325" s="75"/>
      <c r="FO325" s="75"/>
      <c r="FP325" s="75"/>
      <c r="FQ325" s="75"/>
      <c r="FR325" s="75"/>
      <c r="FS325" s="75"/>
      <c r="FT325" s="75"/>
      <c r="FU325" s="75"/>
      <c r="FV325" s="75"/>
      <c r="FW325" s="75"/>
      <c r="FX325" s="75"/>
      <c r="FY325" s="75"/>
      <c r="FZ325" s="75"/>
      <c r="GA325" s="75"/>
      <c r="GB325" s="75"/>
      <c r="GC325" s="75"/>
      <c r="GD325" s="75"/>
    </row>
    <row r="326" spans="1:186" ht="12.75">
      <c r="A326" s="78" t="s">
        <v>290</v>
      </c>
      <c r="B326" s="78" t="s">
        <v>289</v>
      </c>
      <c r="C326" s="72" t="s">
        <v>884</v>
      </c>
      <c r="D326" s="72" t="s">
        <v>884</v>
      </c>
      <c r="E326" s="179">
        <v>60734</v>
      </c>
      <c r="F326" s="179">
        <v>0</v>
      </c>
      <c r="G326" s="179">
        <v>7649</v>
      </c>
      <c r="H326" s="179">
        <v>2310</v>
      </c>
      <c r="I326" s="179">
        <v>578</v>
      </c>
      <c r="J326" s="179">
        <v>2206</v>
      </c>
      <c r="K326" s="179">
        <v>23374</v>
      </c>
      <c r="L326" s="179">
        <v>1000</v>
      </c>
      <c r="M326" s="179">
        <v>27516</v>
      </c>
      <c r="N326" s="179">
        <v>24352</v>
      </c>
      <c r="O326" s="179">
        <v>0</v>
      </c>
      <c r="P326" s="179">
        <v>2512</v>
      </c>
      <c r="Q326" s="179">
        <v>10144</v>
      </c>
      <c r="R326" s="179">
        <v>162375</v>
      </c>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c r="CK326" s="75"/>
      <c r="CL326" s="75"/>
      <c r="CM326" s="75"/>
      <c r="CN326" s="75"/>
      <c r="CO326" s="75"/>
      <c r="CP326" s="75"/>
      <c r="CQ326" s="75"/>
      <c r="CR326" s="75"/>
      <c r="CS326" s="75"/>
      <c r="CT326" s="75"/>
      <c r="CU326" s="75"/>
      <c r="CV326" s="75"/>
      <c r="CW326" s="75"/>
      <c r="CX326" s="75"/>
      <c r="CY326" s="75"/>
      <c r="CZ326" s="75"/>
      <c r="DA326" s="75"/>
      <c r="DB326" s="75"/>
      <c r="DC326" s="75"/>
      <c r="DD326" s="75"/>
      <c r="DE326" s="75"/>
      <c r="DF326" s="75"/>
      <c r="DG326" s="75"/>
      <c r="DH326" s="75"/>
      <c r="DI326" s="75"/>
      <c r="DJ326" s="75"/>
      <c r="DK326" s="75"/>
      <c r="DL326" s="75"/>
      <c r="DM326" s="75"/>
      <c r="DN326" s="75"/>
      <c r="DO326" s="75"/>
      <c r="DP326" s="75"/>
      <c r="DQ326" s="75"/>
      <c r="DR326" s="75"/>
      <c r="DS326" s="75"/>
      <c r="DT326" s="75"/>
      <c r="DU326" s="75"/>
      <c r="DV326" s="75"/>
      <c r="DW326" s="75"/>
      <c r="DX326" s="75"/>
      <c r="DY326" s="75"/>
      <c r="DZ326" s="75"/>
      <c r="EA326" s="75"/>
      <c r="EB326" s="75"/>
      <c r="EC326" s="75"/>
      <c r="ED326" s="75"/>
      <c r="EE326" s="75"/>
      <c r="EF326" s="75"/>
      <c r="EG326" s="75"/>
      <c r="EH326" s="75"/>
      <c r="EI326" s="75"/>
      <c r="EJ326" s="75"/>
      <c r="EK326" s="75"/>
      <c r="EL326" s="75"/>
      <c r="EM326" s="75"/>
      <c r="EN326" s="75"/>
      <c r="EO326" s="75"/>
      <c r="EP326" s="75"/>
      <c r="EQ326" s="75"/>
      <c r="ER326" s="75"/>
      <c r="ES326" s="75"/>
      <c r="ET326" s="75"/>
      <c r="EU326" s="75"/>
      <c r="EV326" s="75"/>
      <c r="EW326" s="75"/>
      <c r="EX326" s="75"/>
      <c r="EY326" s="75"/>
      <c r="EZ326" s="75"/>
      <c r="FA326" s="75"/>
      <c r="FB326" s="75"/>
      <c r="FC326" s="75"/>
      <c r="FD326" s="75"/>
      <c r="FE326" s="75"/>
      <c r="FF326" s="75"/>
      <c r="FG326" s="75"/>
      <c r="FH326" s="75"/>
      <c r="FI326" s="75"/>
      <c r="FJ326" s="75"/>
      <c r="FK326" s="75"/>
      <c r="FL326" s="75"/>
      <c r="FM326" s="75"/>
      <c r="FN326" s="75"/>
      <c r="FO326" s="75"/>
      <c r="FP326" s="75"/>
      <c r="FQ326" s="75"/>
      <c r="FR326" s="75"/>
      <c r="FS326" s="75"/>
      <c r="FT326" s="75"/>
      <c r="FU326" s="75"/>
      <c r="FV326" s="75"/>
      <c r="FW326" s="75"/>
      <c r="FX326" s="75"/>
      <c r="FY326" s="75"/>
      <c r="FZ326" s="75"/>
      <c r="GA326" s="75"/>
      <c r="GB326" s="75"/>
      <c r="GC326" s="75"/>
      <c r="GD326" s="75"/>
    </row>
    <row r="327" spans="1:186" ht="12.75">
      <c r="A327" s="78" t="s">
        <v>296</v>
      </c>
      <c r="B327" s="78" t="s">
        <v>295</v>
      </c>
      <c r="C327" s="72" t="s">
        <v>884</v>
      </c>
      <c r="D327" s="72" t="s">
        <v>884</v>
      </c>
      <c r="E327" s="179">
        <v>36974</v>
      </c>
      <c r="F327" s="179">
        <v>0</v>
      </c>
      <c r="G327" s="179">
        <v>12720</v>
      </c>
      <c r="H327" s="179">
        <v>3050</v>
      </c>
      <c r="I327" s="179">
        <v>0</v>
      </c>
      <c r="J327" s="179">
        <v>3529</v>
      </c>
      <c r="K327" s="179">
        <v>46064</v>
      </c>
      <c r="L327" s="179">
        <v>0</v>
      </c>
      <c r="M327" s="179">
        <v>15178</v>
      </c>
      <c r="N327" s="179">
        <v>700</v>
      </c>
      <c r="O327" s="179">
        <v>0</v>
      </c>
      <c r="P327" s="179">
        <v>0</v>
      </c>
      <c r="Q327" s="179">
        <v>4970</v>
      </c>
      <c r="R327" s="179">
        <v>123185</v>
      </c>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c r="CK327" s="75"/>
      <c r="CL327" s="75"/>
      <c r="CM327" s="75"/>
      <c r="CN327" s="75"/>
      <c r="CO327" s="75"/>
      <c r="CP327" s="75"/>
      <c r="CQ327" s="75"/>
      <c r="CR327" s="75"/>
      <c r="CS327" s="75"/>
      <c r="CT327" s="75"/>
      <c r="CU327" s="75"/>
      <c r="CV327" s="75"/>
      <c r="CW327" s="75"/>
      <c r="CX327" s="75"/>
      <c r="CY327" s="75"/>
      <c r="CZ327" s="75"/>
      <c r="DA327" s="75"/>
      <c r="DB327" s="75"/>
      <c r="DC327" s="75"/>
      <c r="DD327" s="75"/>
      <c r="DE327" s="75"/>
      <c r="DF327" s="75"/>
      <c r="DG327" s="75"/>
      <c r="DH327" s="75"/>
      <c r="DI327" s="75"/>
      <c r="DJ327" s="75"/>
      <c r="DK327" s="75"/>
      <c r="DL327" s="75"/>
      <c r="DM327" s="75"/>
      <c r="DN327" s="75"/>
      <c r="DO327" s="75"/>
      <c r="DP327" s="75"/>
      <c r="DQ327" s="75"/>
      <c r="DR327" s="75"/>
      <c r="DS327" s="75"/>
      <c r="DT327" s="75"/>
      <c r="DU327" s="75"/>
      <c r="DV327" s="75"/>
      <c r="DW327" s="75"/>
      <c r="DX327" s="75"/>
      <c r="DY327" s="75"/>
      <c r="DZ327" s="75"/>
      <c r="EA327" s="75"/>
      <c r="EB327" s="75"/>
      <c r="EC327" s="75"/>
      <c r="ED327" s="75"/>
      <c r="EE327" s="75"/>
      <c r="EF327" s="75"/>
      <c r="EG327" s="75"/>
      <c r="EH327" s="75"/>
      <c r="EI327" s="75"/>
      <c r="EJ327" s="75"/>
      <c r="EK327" s="75"/>
      <c r="EL327" s="75"/>
      <c r="EM327" s="75"/>
      <c r="EN327" s="75"/>
      <c r="EO327" s="75"/>
      <c r="EP327" s="75"/>
      <c r="EQ327" s="75"/>
      <c r="ER327" s="75"/>
      <c r="ES327" s="75"/>
      <c r="ET327" s="75"/>
      <c r="EU327" s="75"/>
      <c r="EV327" s="75"/>
      <c r="EW327" s="75"/>
      <c r="EX327" s="75"/>
      <c r="EY327" s="75"/>
      <c r="EZ327" s="75"/>
      <c r="FA327" s="75"/>
      <c r="FB327" s="75"/>
      <c r="FC327" s="75"/>
      <c r="FD327" s="75"/>
      <c r="FE327" s="75"/>
      <c r="FF327" s="75"/>
      <c r="FG327" s="75"/>
      <c r="FH327" s="75"/>
      <c r="FI327" s="75"/>
      <c r="FJ327" s="75"/>
      <c r="FK327" s="75"/>
      <c r="FL327" s="75"/>
      <c r="FM327" s="75"/>
      <c r="FN327" s="75"/>
      <c r="FO327" s="75"/>
      <c r="FP327" s="75"/>
      <c r="FQ327" s="75"/>
      <c r="FR327" s="75"/>
      <c r="FS327" s="75"/>
      <c r="FT327" s="75"/>
      <c r="FU327" s="75"/>
      <c r="FV327" s="75"/>
      <c r="FW327" s="75"/>
      <c r="FX327" s="75"/>
      <c r="FY327" s="75"/>
      <c r="FZ327" s="75"/>
      <c r="GA327" s="75"/>
      <c r="GB327" s="75"/>
      <c r="GC327" s="75"/>
      <c r="GD327" s="75"/>
    </row>
    <row r="328" spans="1:186" ht="12.75">
      <c r="A328" s="78" t="s">
        <v>356</v>
      </c>
      <c r="B328" s="78" t="s">
        <v>355</v>
      </c>
      <c r="C328" s="72" t="s">
        <v>884</v>
      </c>
      <c r="D328" s="72" t="s">
        <v>884</v>
      </c>
      <c r="E328" s="179">
        <v>17751</v>
      </c>
      <c r="F328" s="179">
        <v>0</v>
      </c>
      <c r="G328" s="179">
        <v>3773</v>
      </c>
      <c r="H328" s="179">
        <v>250</v>
      </c>
      <c r="I328" s="179">
        <v>0</v>
      </c>
      <c r="J328" s="179">
        <v>2009</v>
      </c>
      <c r="K328" s="179">
        <v>4283</v>
      </c>
      <c r="L328" s="179">
        <v>5704</v>
      </c>
      <c r="M328" s="179">
        <v>29064</v>
      </c>
      <c r="N328" s="179">
        <v>5500</v>
      </c>
      <c r="O328" s="179">
        <v>0</v>
      </c>
      <c r="P328" s="179">
        <v>7395</v>
      </c>
      <c r="Q328" s="179">
        <v>30061</v>
      </c>
      <c r="R328" s="179">
        <v>105790</v>
      </c>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c r="CK328" s="75"/>
      <c r="CL328" s="75"/>
      <c r="CM328" s="75"/>
      <c r="CN328" s="75"/>
      <c r="CO328" s="75"/>
      <c r="CP328" s="75"/>
      <c r="CQ328" s="75"/>
      <c r="CR328" s="75"/>
      <c r="CS328" s="75"/>
      <c r="CT328" s="75"/>
      <c r="CU328" s="75"/>
      <c r="CV328" s="75"/>
      <c r="CW328" s="75"/>
      <c r="CX328" s="75"/>
      <c r="CY328" s="75"/>
      <c r="CZ328" s="75"/>
      <c r="DA328" s="75"/>
      <c r="DB328" s="75"/>
      <c r="DC328" s="75"/>
      <c r="DD328" s="75"/>
      <c r="DE328" s="75"/>
      <c r="DF328" s="75"/>
      <c r="DG328" s="75"/>
      <c r="DH328" s="75"/>
      <c r="DI328" s="75"/>
      <c r="DJ328" s="75"/>
      <c r="DK328" s="75"/>
      <c r="DL328" s="75"/>
      <c r="DM328" s="75"/>
      <c r="DN328" s="75"/>
      <c r="DO328" s="75"/>
      <c r="DP328" s="75"/>
      <c r="DQ328" s="75"/>
      <c r="DR328" s="75"/>
      <c r="DS328" s="75"/>
      <c r="DT328" s="75"/>
      <c r="DU328" s="75"/>
      <c r="DV328" s="75"/>
      <c r="DW328" s="75"/>
      <c r="DX328" s="75"/>
      <c r="DY328" s="75"/>
      <c r="DZ328" s="75"/>
      <c r="EA328" s="75"/>
      <c r="EB328" s="75"/>
      <c r="EC328" s="75"/>
      <c r="ED328" s="75"/>
      <c r="EE328" s="75"/>
      <c r="EF328" s="75"/>
      <c r="EG328" s="75"/>
      <c r="EH328" s="75"/>
      <c r="EI328" s="75"/>
      <c r="EJ328" s="75"/>
      <c r="EK328" s="75"/>
      <c r="EL328" s="75"/>
      <c r="EM328" s="75"/>
      <c r="EN328" s="75"/>
      <c r="EO328" s="75"/>
      <c r="EP328" s="75"/>
      <c r="EQ328" s="75"/>
      <c r="ER328" s="75"/>
      <c r="ES328" s="75"/>
      <c r="ET328" s="75"/>
      <c r="EU328" s="75"/>
      <c r="EV328" s="75"/>
      <c r="EW328" s="75"/>
      <c r="EX328" s="75"/>
      <c r="EY328" s="75"/>
      <c r="EZ328" s="75"/>
      <c r="FA328" s="75"/>
      <c r="FB328" s="75"/>
      <c r="FC328" s="75"/>
      <c r="FD328" s="75"/>
      <c r="FE328" s="75"/>
      <c r="FF328" s="75"/>
      <c r="FG328" s="75"/>
      <c r="FH328" s="75"/>
      <c r="FI328" s="75"/>
      <c r="FJ328" s="75"/>
      <c r="FK328" s="75"/>
      <c r="FL328" s="75"/>
      <c r="FM328" s="75"/>
      <c r="FN328" s="75"/>
      <c r="FO328" s="75"/>
      <c r="FP328" s="75"/>
      <c r="FQ328" s="75"/>
      <c r="FR328" s="75"/>
      <c r="FS328" s="75"/>
      <c r="FT328" s="75"/>
      <c r="FU328" s="75"/>
      <c r="FV328" s="75"/>
      <c r="FW328" s="75"/>
      <c r="FX328" s="75"/>
      <c r="FY328" s="75"/>
      <c r="FZ328" s="75"/>
      <c r="GA328" s="75"/>
      <c r="GB328" s="75"/>
      <c r="GC328" s="75"/>
      <c r="GD328" s="75"/>
    </row>
    <row r="329" spans="1:186" ht="12.75">
      <c r="A329" s="78" t="s">
        <v>358</v>
      </c>
      <c r="B329" s="78" t="s">
        <v>357</v>
      </c>
      <c r="C329" s="72" t="s">
        <v>884</v>
      </c>
      <c r="D329" s="72" t="s">
        <v>884</v>
      </c>
      <c r="E329" s="179">
        <v>4606</v>
      </c>
      <c r="F329" s="179">
        <v>0</v>
      </c>
      <c r="G329" s="179">
        <v>1940</v>
      </c>
      <c r="H329" s="179">
        <v>456</v>
      </c>
      <c r="I329" s="179">
        <v>0</v>
      </c>
      <c r="J329" s="179">
        <v>1310</v>
      </c>
      <c r="K329" s="179">
        <v>505</v>
      </c>
      <c r="L329" s="179">
        <v>50</v>
      </c>
      <c r="M329" s="179">
        <v>9136</v>
      </c>
      <c r="N329" s="179">
        <v>24335</v>
      </c>
      <c r="O329" s="179">
        <v>0</v>
      </c>
      <c r="P329" s="179">
        <v>0</v>
      </c>
      <c r="Q329" s="179">
        <v>24814</v>
      </c>
      <c r="R329" s="179">
        <v>67152</v>
      </c>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c r="CK329" s="75"/>
      <c r="CL329" s="75"/>
      <c r="CM329" s="75"/>
      <c r="CN329" s="75"/>
      <c r="CO329" s="75"/>
      <c r="CP329" s="75"/>
      <c r="CQ329" s="75"/>
      <c r="CR329" s="75"/>
      <c r="CS329" s="75"/>
      <c r="CT329" s="75"/>
      <c r="CU329" s="75"/>
      <c r="CV329" s="75"/>
      <c r="CW329" s="75"/>
      <c r="CX329" s="75"/>
      <c r="CY329" s="75"/>
      <c r="CZ329" s="75"/>
      <c r="DA329" s="75"/>
      <c r="DB329" s="75"/>
      <c r="DC329" s="75"/>
      <c r="DD329" s="75"/>
      <c r="DE329" s="75"/>
      <c r="DF329" s="75"/>
      <c r="DG329" s="75"/>
      <c r="DH329" s="75"/>
      <c r="DI329" s="75"/>
      <c r="DJ329" s="75"/>
      <c r="DK329" s="75"/>
      <c r="DL329" s="75"/>
      <c r="DM329" s="75"/>
      <c r="DN329" s="75"/>
      <c r="DO329" s="75"/>
      <c r="DP329" s="75"/>
      <c r="DQ329" s="75"/>
      <c r="DR329" s="75"/>
      <c r="DS329" s="75"/>
      <c r="DT329" s="75"/>
      <c r="DU329" s="75"/>
      <c r="DV329" s="75"/>
      <c r="DW329" s="75"/>
      <c r="DX329" s="75"/>
      <c r="DY329" s="75"/>
      <c r="DZ329" s="75"/>
      <c r="EA329" s="75"/>
      <c r="EB329" s="75"/>
      <c r="EC329" s="75"/>
      <c r="ED329" s="75"/>
      <c r="EE329" s="75"/>
      <c r="EF329" s="75"/>
      <c r="EG329" s="75"/>
      <c r="EH329" s="75"/>
      <c r="EI329" s="75"/>
      <c r="EJ329" s="75"/>
      <c r="EK329" s="75"/>
      <c r="EL329" s="75"/>
      <c r="EM329" s="75"/>
      <c r="EN329" s="75"/>
      <c r="EO329" s="75"/>
      <c r="EP329" s="75"/>
      <c r="EQ329" s="75"/>
      <c r="ER329" s="75"/>
      <c r="ES329" s="75"/>
      <c r="ET329" s="75"/>
      <c r="EU329" s="75"/>
      <c r="EV329" s="75"/>
      <c r="EW329" s="75"/>
      <c r="EX329" s="75"/>
      <c r="EY329" s="75"/>
      <c r="EZ329" s="75"/>
      <c r="FA329" s="75"/>
      <c r="FB329" s="75"/>
      <c r="FC329" s="75"/>
      <c r="FD329" s="75"/>
      <c r="FE329" s="75"/>
      <c r="FF329" s="75"/>
      <c r="FG329" s="75"/>
      <c r="FH329" s="75"/>
      <c r="FI329" s="75"/>
      <c r="FJ329" s="75"/>
      <c r="FK329" s="75"/>
      <c r="FL329" s="75"/>
      <c r="FM329" s="75"/>
      <c r="FN329" s="75"/>
      <c r="FO329" s="75"/>
      <c r="FP329" s="75"/>
      <c r="FQ329" s="75"/>
      <c r="FR329" s="75"/>
      <c r="FS329" s="75"/>
      <c r="FT329" s="75"/>
      <c r="FU329" s="75"/>
      <c r="FV329" s="75"/>
      <c r="FW329" s="75"/>
      <c r="FX329" s="75"/>
      <c r="FY329" s="75"/>
      <c r="FZ329" s="75"/>
      <c r="GA329" s="75"/>
      <c r="GB329" s="75"/>
      <c r="GC329" s="75"/>
      <c r="GD329" s="75"/>
    </row>
    <row r="330" spans="1:186" ht="12.75">
      <c r="A330" s="78" t="s">
        <v>380</v>
      </c>
      <c r="B330" s="78" t="s">
        <v>379</v>
      </c>
      <c r="C330" s="72" t="s">
        <v>884</v>
      </c>
      <c r="D330" s="72" t="s">
        <v>884</v>
      </c>
      <c r="E330" s="179">
        <v>71018</v>
      </c>
      <c r="F330" s="179">
        <v>0</v>
      </c>
      <c r="G330" s="179">
        <v>3231</v>
      </c>
      <c r="H330" s="179">
        <v>0</v>
      </c>
      <c r="I330" s="179">
        <v>0</v>
      </c>
      <c r="J330" s="179">
        <v>0</v>
      </c>
      <c r="K330" s="179">
        <v>20803</v>
      </c>
      <c r="L330" s="179">
        <v>0</v>
      </c>
      <c r="M330" s="179">
        <v>27816</v>
      </c>
      <c r="N330" s="179">
        <v>12064</v>
      </c>
      <c r="O330" s="179">
        <v>0</v>
      </c>
      <c r="P330" s="179">
        <v>0</v>
      </c>
      <c r="Q330" s="179">
        <v>32809</v>
      </c>
      <c r="R330" s="179">
        <v>167741</v>
      </c>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c r="CK330" s="75"/>
      <c r="CL330" s="75"/>
      <c r="CM330" s="75"/>
      <c r="CN330" s="75"/>
      <c r="CO330" s="75"/>
      <c r="CP330" s="75"/>
      <c r="CQ330" s="75"/>
      <c r="CR330" s="75"/>
      <c r="CS330" s="75"/>
      <c r="CT330" s="75"/>
      <c r="CU330" s="75"/>
      <c r="CV330" s="75"/>
      <c r="CW330" s="75"/>
      <c r="CX330" s="75"/>
      <c r="CY330" s="75"/>
      <c r="CZ330" s="75"/>
      <c r="DA330" s="75"/>
      <c r="DB330" s="75"/>
      <c r="DC330" s="75"/>
      <c r="DD330" s="75"/>
      <c r="DE330" s="75"/>
      <c r="DF330" s="75"/>
      <c r="DG330" s="75"/>
      <c r="DH330" s="75"/>
      <c r="DI330" s="75"/>
      <c r="DJ330" s="75"/>
      <c r="DK330" s="75"/>
      <c r="DL330" s="75"/>
      <c r="DM330" s="75"/>
      <c r="DN330" s="75"/>
      <c r="DO330" s="75"/>
      <c r="DP330" s="75"/>
      <c r="DQ330" s="75"/>
      <c r="DR330" s="75"/>
      <c r="DS330" s="75"/>
      <c r="DT330" s="75"/>
      <c r="DU330" s="75"/>
      <c r="DV330" s="75"/>
      <c r="DW330" s="75"/>
      <c r="DX330" s="75"/>
      <c r="DY330" s="75"/>
      <c r="DZ330" s="75"/>
      <c r="EA330" s="75"/>
      <c r="EB330" s="75"/>
      <c r="EC330" s="75"/>
      <c r="ED330" s="75"/>
      <c r="EE330" s="75"/>
      <c r="EF330" s="75"/>
      <c r="EG330" s="75"/>
      <c r="EH330" s="75"/>
      <c r="EI330" s="75"/>
      <c r="EJ330" s="75"/>
      <c r="EK330" s="75"/>
      <c r="EL330" s="75"/>
      <c r="EM330" s="75"/>
      <c r="EN330" s="75"/>
      <c r="EO330" s="75"/>
      <c r="EP330" s="75"/>
      <c r="EQ330" s="75"/>
      <c r="ER330" s="75"/>
      <c r="ES330" s="75"/>
      <c r="ET330" s="75"/>
      <c r="EU330" s="75"/>
      <c r="EV330" s="75"/>
      <c r="EW330" s="75"/>
      <c r="EX330" s="75"/>
      <c r="EY330" s="75"/>
      <c r="EZ330" s="75"/>
      <c r="FA330" s="75"/>
      <c r="FB330" s="75"/>
      <c r="FC330" s="75"/>
      <c r="FD330" s="75"/>
      <c r="FE330" s="75"/>
      <c r="FF330" s="75"/>
      <c r="FG330" s="75"/>
      <c r="FH330" s="75"/>
      <c r="FI330" s="75"/>
      <c r="FJ330" s="75"/>
      <c r="FK330" s="75"/>
      <c r="FL330" s="75"/>
      <c r="FM330" s="75"/>
      <c r="FN330" s="75"/>
      <c r="FO330" s="75"/>
      <c r="FP330" s="75"/>
      <c r="FQ330" s="75"/>
      <c r="FR330" s="75"/>
      <c r="FS330" s="75"/>
      <c r="FT330" s="75"/>
      <c r="FU330" s="75"/>
      <c r="FV330" s="75"/>
      <c r="FW330" s="75"/>
      <c r="FX330" s="75"/>
      <c r="FY330" s="75"/>
      <c r="FZ330" s="75"/>
      <c r="GA330" s="75"/>
      <c r="GB330" s="75"/>
      <c r="GC330" s="75"/>
      <c r="GD330" s="75"/>
    </row>
    <row r="331" spans="1:186" ht="12.75">
      <c r="A331" s="78" t="s">
        <v>404</v>
      </c>
      <c r="B331" s="78" t="s">
        <v>403</v>
      </c>
      <c r="C331" s="72" t="s">
        <v>884</v>
      </c>
      <c r="D331" s="72" t="s">
        <v>884</v>
      </c>
      <c r="E331" s="179">
        <v>34985</v>
      </c>
      <c r="F331" s="179">
        <v>0</v>
      </c>
      <c r="G331" s="179">
        <v>76</v>
      </c>
      <c r="H331" s="179">
        <v>300</v>
      </c>
      <c r="I331" s="179">
        <v>3054</v>
      </c>
      <c r="J331" s="179">
        <v>7110</v>
      </c>
      <c r="K331" s="179">
        <v>26433</v>
      </c>
      <c r="L331" s="179">
        <v>20900</v>
      </c>
      <c r="M331" s="179">
        <v>11500</v>
      </c>
      <c r="N331" s="179">
        <v>4396</v>
      </c>
      <c r="O331" s="179">
        <v>0</v>
      </c>
      <c r="P331" s="179">
        <v>0</v>
      </c>
      <c r="Q331" s="179">
        <v>18350</v>
      </c>
      <c r="R331" s="179">
        <v>127104</v>
      </c>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c r="CK331" s="75"/>
      <c r="CL331" s="75"/>
      <c r="CM331" s="75"/>
      <c r="CN331" s="75"/>
      <c r="CO331" s="75"/>
      <c r="CP331" s="75"/>
      <c r="CQ331" s="75"/>
      <c r="CR331" s="75"/>
      <c r="CS331" s="75"/>
      <c r="CT331" s="75"/>
      <c r="CU331" s="75"/>
      <c r="CV331" s="75"/>
      <c r="CW331" s="75"/>
      <c r="CX331" s="75"/>
      <c r="CY331" s="75"/>
      <c r="CZ331" s="75"/>
      <c r="DA331" s="75"/>
      <c r="DB331" s="75"/>
      <c r="DC331" s="75"/>
      <c r="DD331" s="75"/>
      <c r="DE331" s="75"/>
      <c r="DF331" s="75"/>
      <c r="DG331" s="75"/>
      <c r="DH331" s="75"/>
      <c r="DI331" s="75"/>
      <c r="DJ331" s="75"/>
      <c r="DK331" s="75"/>
      <c r="DL331" s="75"/>
      <c r="DM331" s="75"/>
      <c r="DN331" s="75"/>
      <c r="DO331" s="75"/>
      <c r="DP331" s="75"/>
      <c r="DQ331" s="75"/>
      <c r="DR331" s="75"/>
      <c r="DS331" s="75"/>
      <c r="DT331" s="75"/>
      <c r="DU331" s="75"/>
      <c r="DV331" s="75"/>
      <c r="DW331" s="75"/>
      <c r="DX331" s="75"/>
      <c r="DY331" s="75"/>
      <c r="DZ331" s="75"/>
      <c r="EA331" s="75"/>
      <c r="EB331" s="75"/>
      <c r="EC331" s="75"/>
      <c r="ED331" s="75"/>
      <c r="EE331" s="75"/>
      <c r="EF331" s="75"/>
      <c r="EG331" s="75"/>
      <c r="EH331" s="75"/>
      <c r="EI331" s="75"/>
      <c r="EJ331" s="75"/>
      <c r="EK331" s="75"/>
      <c r="EL331" s="75"/>
      <c r="EM331" s="75"/>
      <c r="EN331" s="75"/>
      <c r="EO331" s="75"/>
      <c r="EP331" s="75"/>
      <c r="EQ331" s="75"/>
      <c r="ER331" s="75"/>
      <c r="ES331" s="75"/>
      <c r="ET331" s="75"/>
      <c r="EU331" s="75"/>
      <c r="EV331" s="75"/>
      <c r="EW331" s="75"/>
      <c r="EX331" s="75"/>
      <c r="EY331" s="75"/>
      <c r="EZ331" s="75"/>
      <c r="FA331" s="75"/>
      <c r="FB331" s="75"/>
      <c r="FC331" s="75"/>
      <c r="FD331" s="75"/>
      <c r="FE331" s="75"/>
      <c r="FF331" s="75"/>
      <c r="FG331" s="75"/>
      <c r="FH331" s="75"/>
      <c r="FI331" s="75"/>
      <c r="FJ331" s="75"/>
      <c r="FK331" s="75"/>
      <c r="FL331" s="75"/>
      <c r="FM331" s="75"/>
      <c r="FN331" s="75"/>
      <c r="FO331" s="75"/>
      <c r="FP331" s="75"/>
      <c r="FQ331" s="75"/>
      <c r="FR331" s="75"/>
      <c r="FS331" s="75"/>
      <c r="FT331" s="75"/>
      <c r="FU331" s="75"/>
      <c r="FV331" s="75"/>
      <c r="FW331" s="75"/>
      <c r="FX331" s="75"/>
      <c r="FY331" s="75"/>
      <c r="FZ331" s="75"/>
      <c r="GA331" s="75"/>
      <c r="GB331" s="75"/>
      <c r="GC331" s="75"/>
      <c r="GD331" s="75"/>
    </row>
    <row r="332" spans="1:186" ht="12.75">
      <c r="A332" s="78" t="s">
        <v>652</v>
      </c>
      <c r="B332" s="78" t="s">
        <v>651</v>
      </c>
      <c r="C332" s="72" t="s">
        <v>884</v>
      </c>
      <c r="D332" s="72" t="s">
        <v>884</v>
      </c>
      <c r="E332" s="179">
        <v>75847</v>
      </c>
      <c r="F332" s="179">
        <v>0</v>
      </c>
      <c r="G332" s="179">
        <v>9098</v>
      </c>
      <c r="H332" s="179">
        <v>150</v>
      </c>
      <c r="I332" s="179">
        <v>0</v>
      </c>
      <c r="J332" s="179">
        <v>1051</v>
      </c>
      <c r="K332" s="179">
        <v>74717</v>
      </c>
      <c r="L332" s="179">
        <v>2799</v>
      </c>
      <c r="M332" s="179">
        <v>51000</v>
      </c>
      <c r="N332" s="179">
        <v>2489</v>
      </c>
      <c r="O332" s="179">
        <v>0</v>
      </c>
      <c r="P332" s="179">
        <v>0</v>
      </c>
      <c r="Q332" s="179">
        <v>0</v>
      </c>
      <c r="R332" s="179">
        <v>217151</v>
      </c>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c r="CK332" s="75"/>
      <c r="CL332" s="75"/>
      <c r="CM332" s="75"/>
      <c r="CN332" s="75"/>
      <c r="CO332" s="75"/>
      <c r="CP332" s="75"/>
      <c r="CQ332" s="75"/>
      <c r="CR332" s="75"/>
      <c r="CS332" s="75"/>
      <c r="CT332" s="75"/>
      <c r="CU332" s="75"/>
      <c r="CV332" s="75"/>
      <c r="CW332" s="75"/>
      <c r="CX332" s="75"/>
      <c r="CY332" s="75"/>
      <c r="CZ332" s="75"/>
      <c r="DA332" s="75"/>
      <c r="DB332" s="75"/>
      <c r="DC332" s="75"/>
      <c r="DD332" s="75"/>
      <c r="DE332" s="75"/>
      <c r="DF332" s="75"/>
      <c r="DG332" s="75"/>
      <c r="DH332" s="75"/>
      <c r="DI332" s="75"/>
      <c r="DJ332" s="75"/>
      <c r="DK332" s="75"/>
      <c r="DL332" s="75"/>
      <c r="DM332" s="75"/>
      <c r="DN332" s="75"/>
      <c r="DO332" s="75"/>
      <c r="DP332" s="75"/>
      <c r="DQ332" s="75"/>
      <c r="DR332" s="75"/>
      <c r="DS332" s="75"/>
      <c r="DT332" s="75"/>
      <c r="DU332" s="75"/>
      <c r="DV332" s="75"/>
      <c r="DW332" s="75"/>
      <c r="DX332" s="75"/>
      <c r="DY332" s="75"/>
      <c r="DZ332" s="75"/>
      <c r="EA332" s="75"/>
      <c r="EB332" s="75"/>
      <c r="EC332" s="75"/>
      <c r="ED332" s="75"/>
      <c r="EE332" s="75"/>
      <c r="EF332" s="75"/>
      <c r="EG332" s="75"/>
      <c r="EH332" s="75"/>
      <c r="EI332" s="75"/>
      <c r="EJ332" s="75"/>
      <c r="EK332" s="75"/>
      <c r="EL332" s="75"/>
      <c r="EM332" s="75"/>
      <c r="EN332" s="75"/>
      <c r="EO332" s="75"/>
      <c r="EP332" s="75"/>
      <c r="EQ332" s="75"/>
      <c r="ER332" s="75"/>
      <c r="ES332" s="75"/>
      <c r="ET332" s="75"/>
      <c r="EU332" s="75"/>
      <c r="EV332" s="75"/>
      <c r="EW332" s="75"/>
      <c r="EX332" s="75"/>
      <c r="EY332" s="75"/>
      <c r="EZ332" s="75"/>
      <c r="FA332" s="75"/>
      <c r="FB332" s="75"/>
      <c r="FC332" s="75"/>
      <c r="FD332" s="75"/>
      <c r="FE332" s="75"/>
      <c r="FF332" s="75"/>
      <c r="FG332" s="75"/>
      <c r="FH332" s="75"/>
      <c r="FI332" s="75"/>
      <c r="FJ332" s="75"/>
      <c r="FK332" s="75"/>
      <c r="FL332" s="75"/>
      <c r="FM332" s="75"/>
      <c r="FN332" s="75"/>
      <c r="FO332" s="75"/>
      <c r="FP332" s="75"/>
      <c r="FQ332" s="75"/>
      <c r="FR332" s="75"/>
      <c r="FS332" s="75"/>
      <c r="FT332" s="75"/>
      <c r="FU332" s="75"/>
      <c r="FV332" s="75"/>
      <c r="FW332" s="75"/>
      <c r="FX332" s="75"/>
      <c r="FY332" s="75"/>
      <c r="FZ332" s="75"/>
      <c r="GA332" s="75"/>
      <c r="GB332" s="75"/>
      <c r="GC332" s="75"/>
      <c r="GD332" s="75"/>
    </row>
    <row r="333" spans="1:186" ht="12.75">
      <c r="A333" s="78" t="s">
        <v>739</v>
      </c>
      <c r="B333" s="78" t="s">
        <v>738</v>
      </c>
      <c r="C333" s="72" t="s">
        <v>884</v>
      </c>
      <c r="D333" s="72" t="s">
        <v>884</v>
      </c>
      <c r="E333" s="179">
        <v>126824</v>
      </c>
      <c r="F333" s="179">
        <v>0</v>
      </c>
      <c r="G333" s="179">
        <v>1336</v>
      </c>
      <c r="H333" s="179">
        <v>3083</v>
      </c>
      <c r="I333" s="179">
        <v>807</v>
      </c>
      <c r="J333" s="179">
        <v>2515</v>
      </c>
      <c r="K333" s="179">
        <v>17019</v>
      </c>
      <c r="L333" s="179">
        <v>19328</v>
      </c>
      <c r="M333" s="179">
        <v>0</v>
      </c>
      <c r="N333" s="179">
        <v>2430</v>
      </c>
      <c r="O333" s="179">
        <v>2024</v>
      </c>
      <c r="P333" s="179">
        <v>0</v>
      </c>
      <c r="Q333" s="179">
        <v>10000</v>
      </c>
      <c r="R333" s="179">
        <v>185366</v>
      </c>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c r="CK333" s="75"/>
      <c r="CL333" s="75"/>
      <c r="CM333" s="75"/>
      <c r="CN333" s="75"/>
      <c r="CO333" s="75"/>
      <c r="CP333" s="75"/>
      <c r="CQ333" s="75"/>
      <c r="CR333" s="75"/>
      <c r="CS333" s="75"/>
      <c r="CT333" s="75"/>
      <c r="CU333" s="75"/>
      <c r="CV333" s="75"/>
      <c r="CW333" s="75"/>
      <c r="CX333" s="75"/>
      <c r="CY333" s="75"/>
      <c r="CZ333" s="75"/>
      <c r="DA333" s="75"/>
      <c r="DB333" s="75"/>
      <c r="DC333" s="75"/>
      <c r="DD333" s="75"/>
      <c r="DE333" s="75"/>
      <c r="DF333" s="75"/>
      <c r="DG333" s="75"/>
      <c r="DH333" s="75"/>
      <c r="DI333" s="75"/>
      <c r="DJ333" s="75"/>
      <c r="DK333" s="75"/>
      <c r="DL333" s="75"/>
      <c r="DM333" s="75"/>
      <c r="DN333" s="75"/>
      <c r="DO333" s="75"/>
      <c r="DP333" s="75"/>
      <c r="DQ333" s="75"/>
      <c r="DR333" s="75"/>
      <c r="DS333" s="75"/>
      <c r="DT333" s="75"/>
      <c r="DU333" s="75"/>
      <c r="DV333" s="75"/>
      <c r="DW333" s="75"/>
      <c r="DX333" s="75"/>
      <c r="DY333" s="75"/>
      <c r="DZ333" s="75"/>
      <c r="EA333" s="75"/>
      <c r="EB333" s="75"/>
      <c r="EC333" s="75"/>
      <c r="ED333" s="75"/>
      <c r="EE333" s="75"/>
      <c r="EF333" s="75"/>
      <c r="EG333" s="75"/>
      <c r="EH333" s="75"/>
      <c r="EI333" s="75"/>
      <c r="EJ333" s="75"/>
      <c r="EK333" s="75"/>
      <c r="EL333" s="75"/>
      <c r="EM333" s="75"/>
      <c r="EN333" s="75"/>
      <c r="EO333" s="75"/>
      <c r="EP333" s="75"/>
      <c r="EQ333" s="75"/>
      <c r="ER333" s="75"/>
      <c r="ES333" s="75"/>
      <c r="ET333" s="75"/>
      <c r="EU333" s="75"/>
      <c r="EV333" s="75"/>
      <c r="EW333" s="75"/>
      <c r="EX333" s="75"/>
      <c r="EY333" s="75"/>
      <c r="EZ333" s="75"/>
      <c r="FA333" s="75"/>
      <c r="FB333" s="75"/>
      <c r="FC333" s="75"/>
      <c r="FD333" s="75"/>
      <c r="FE333" s="75"/>
      <c r="FF333" s="75"/>
      <c r="FG333" s="75"/>
      <c r="FH333" s="75"/>
      <c r="FI333" s="75"/>
      <c r="FJ333" s="75"/>
      <c r="FK333" s="75"/>
      <c r="FL333" s="75"/>
      <c r="FM333" s="75"/>
      <c r="FN333" s="75"/>
      <c r="FO333" s="75"/>
      <c r="FP333" s="75"/>
      <c r="FQ333" s="75"/>
      <c r="FR333" s="75"/>
      <c r="FS333" s="75"/>
      <c r="FT333" s="75"/>
      <c r="FU333" s="75"/>
      <c r="FV333" s="75"/>
      <c r="FW333" s="75"/>
      <c r="FX333" s="75"/>
      <c r="FY333" s="75"/>
      <c r="FZ333" s="75"/>
      <c r="GA333" s="75"/>
      <c r="GB333" s="75"/>
      <c r="GC333" s="75"/>
      <c r="GD333" s="75"/>
    </row>
    <row r="334" spans="1:186" ht="12.75">
      <c r="A334" s="78" t="s">
        <v>758</v>
      </c>
      <c r="B334" s="78" t="s">
        <v>757</v>
      </c>
      <c r="C334" s="72" t="s">
        <v>884</v>
      </c>
      <c r="D334" s="72" t="s">
        <v>884</v>
      </c>
      <c r="E334" s="179">
        <v>60500</v>
      </c>
      <c r="F334" s="179">
        <v>0</v>
      </c>
      <c r="G334" s="179">
        <v>2660</v>
      </c>
      <c r="H334" s="179">
        <v>170</v>
      </c>
      <c r="I334" s="179">
        <v>0</v>
      </c>
      <c r="J334" s="179">
        <v>4400</v>
      </c>
      <c r="K334" s="179">
        <v>28330</v>
      </c>
      <c r="L334" s="179">
        <v>0</v>
      </c>
      <c r="M334" s="179">
        <v>4550</v>
      </c>
      <c r="N334" s="179">
        <v>800</v>
      </c>
      <c r="O334" s="179">
        <v>0</v>
      </c>
      <c r="P334" s="179">
        <v>0</v>
      </c>
      <c r="Q334" s="179">
        <v>0</v>
      </c>
      <c r="R334" s="179">
        <v>101410</v>
      </c>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c r="CK334" s="75"/>
      <c r="CL334" s="75"/>
      <c r="CM334" s="75"/>
      <c r="CN334" s="75"/>
      <c r="CO334" s="75"/>
      <c r="CP334" s="75"/>
      <c r="CQ334" s="75"/>
      <c r="CR334" s="75"/>
      <c r="CS334" s="75"/>
      <c r="CT334" s="75"/>
      <c r="CU334" s="75"/>
      <c r="CV334" s="75"/>
      <c r="CW334" s="75"/>
      <c r="CX334" s="75"/>
      <c r="CY334" s="75"/>
      <c r="CZ334" s="75"/>
      <c r="DA334" s="75"/>
      <c r="DB334" s="75"/>
      <c r="DC334" s="75"/>
      <c r="DD334" s="75"/>
      <c r="DE334" s="75"/>
      <c r="DF334" s="75"/>
      <c r="DG334" s="75"/>
      <c r="DH334" s="75"/>
      <c r="DI334" s="75"/>
      <c r="DJ334" s="75"/>
      <c r="DK334" s="75"/>
      <c r="DL334" s="75"/>
      <c r="DM334" s="75"/>
      <c r="DN334" s="75"/>
      <c r="DO334" s="75"/>
      <c r="DP334" s="75"/>
      <c r="DQ334" s="75"/>
      <c r="DR334" s="75"/>
      <c r="DS334" s="75"/>
      <c r="DT334" s="75"/>
      <c r="DU334" s="75"/>
      <c r="DV334" s="75"/>
      <c r="DW334" s="75"/>
      <c r="DX334" s="75"/>
      <c r="DY334" s="75"/>
      <c r="DZ334" s="75"/>
      <c r="EA334" s="75"/>
      <c r="EB334" s="75"/>
      <c r="EC334" s="75"/>
      <c r="ED334" s="75"/>
      <c r="EE334" s="75"/>
      <c r="EF334" s="75"/>
      <c r="EG334" s="75"/>
      <c r="EH334" s="75"/>
      <c r="EI334" s="75"/>
      <c r="EJ334" s="75"/>
      <c r="EK334" s="75"/>
      <c r="EL334" s="75"/>
      <c r="EM334" s="75"/>
      <c r="EN334" s="75"/>
      <c r="EO334" s="75"/>
      <c r="EP334" s="75"/>
      <c r="EQ334" s="75"/>
      <c r="ER334" s="75"/>
      <c r="ES334" s="75"/>
      <c r="ET334" s="75"/>
      <c r="EU334" s="75"/>
      <c r="EV334" s="75"/>
      <c r="EW334" s="75"/>
      <c r="EX334" s="75"/>
      <c r="EY334" s="75"/>
      <c r="EZ334" s="75"/>
      <c r="FA334" s="75"/>
      <c r="FB334" s="75"/>
      <c r="FC334" s="75"/>
      <c r="FD334" s="75"/>
      <c r="FE334" s="75"/>
      <c r="FF334" s="75"/>
      <c r="FG334" s="75"/>
      <c r="FH334" s="75"/>
      <c r="FI334" s="75"/>
      <c r="FJ334" s="75"/>
      <c r="FK334" s="75"/>
      <c r="FL334" s="75"/>
      <c r="FM334" s="75"/>
      <c r="FN334" s="75"/>
      <c r="FO334" s="75"/>
      <c r="FP334" s="75"/>
      <c r="FQ334" s="75"/>
      <c r="FR334" s="75"/>
      <c r="FS334" s="75"/>
      <c r="FT334" s="75"/>
      <c r="FU334" s="75"/>
      <c r="FV334" s="75"/>
      <c r="FW334" s="75"/>
      <c r="FX334" s="75"/>
      <c r="FY334" s="75"/>
      <c r="FZ334" s="75"/>
      <c r="GA334" s="75"/>
      <c r="GB334" s="75"/>
      <c r="GC334" s="75"/>
      <c r="GD334" s="75"/>
    </row>
    <row r="335" spans="1:186" ht="12.75">
      <c r="A335" s="78" t="s">
        <v>812</v>
      </c>
      <c r="B335" s="78" t="s">
        <v>811</v>
      </c>
      <c r="C335" s="72" t="s">
        <v>884</v>
      </c>
      <c r="D335" s="72" t="s">
        <v>884</v>
      </c>
      <c r="E335" s="179">
        <v>39077</v>
      </c>
      <c r="F335" s="179">
        <v>0</v>
      </c>
      <c r="G335" s="179">
        <v>0</v>
      </c>
      <c r="H335" s="179">
        <v>0</v>
      </c>
      <c r="I335" s="179">
        <v>0</v>
      </c>
      <c r="J335" s="179">
        <v>0</v>
      </c>
      <c r="K335" s="179">
        <v>0</v>
      </c>
      <c r="L335" s="179">
        <v>33427</v>
      </c>
      <c r="M335" s="179">
        <v>0</v>
      </c>
      <c r="N335" s="179">
        <v>27683</v>
      </c>
      <c r="O335" s="179">
        <v>0</v>
      </c>
      <c r="P335" s="179">
        <v>0</v>
      </c>
      <c r="Q335" s="179">
        <v>67945</v>
      </c>
      <c r="R335" s="179">
        <v>168132</v>
      </c>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c r="CK335" s="75"/>
      <c r="CL335" s="75"/>
      <c r="CM335" s="75"/>
      <c r="CN335" s="75"/>
      <c r="CO335" s="75"/>
      <c r="CP335" s="75"/>
      <c r="CQ335" s="75"/>
      <c r="CR335" s="75"/>
      <c r="CS335" s="75"/>
      <c r="CT335" s="75"/>
      <c r="CU335" s="75"/>
      <c r="CV335" s="75"/>
      <c r="CW335" s="75"/>
      <c r="CX335" s="75"/>
      <c r="CY335" s="75"/>
      <c r="CZ335" s="75"/>
      <c r="DA335" s="75"/>
      <c r="DB335" s="75"/>
      <c r="DC335" s="75"/>
      <c r="DD335" s="75"/>
      <c r="DE335" s="75"/>
      <c r="DF335" s="75"/>
      <c r="DG335" s="75"/>
      <c r="DH335" s="75"/>
      <c r="DI335" s="75"/>
      <c r="DJ335" s="75"/>
      <c r="DK335" s="75"/>
      <c r="DL335" s="75"/>
      <c r="DM335" s="75"/>
      <c r="DN335" s="75"/>
      <c r="DO335" s="75"/>
      <c r="DP335" s="75"/>
      <c r="DQ335" s="75"/>
      <c r="DR335" s="75"/>
      <c r="DS335" s="75"/>
      <c r="DT335" s="75"/>
      <c r="DU335" s="75"/>
      <c r="DV335" s="75"/>
      <c r="DW335" s="75"/>
      <c r="DX335" s="75"/>
      <c r="DY335" s="75"/>
      <c r="DZ335" s="75"/>
      <c r="EA335" s="75"/>
      <c r="EB335" s="75"/>
      <c r="EC335" s="75"/>
      <c r="ED335" s="75"/>
      <c r="EE335" s="75"/>
      <c r="EF335" s="75"/>
      <c r="EG335" s="75"/>
      <c r="EH335" s="75"/>
      <c r="EI335" s="75"/>
      <c r="EJ335" s="75"/>
      <c r="EK335" s="75"/>
      <c r="EL335" s="75"/>
      <c r="EM335" s="75"/>
      <c r="EN335" s="75"/>
      <c r="EO335" s="75"/>
      <c r="EP335" s="75"/>
      <c r="EQ335" s="75"/>
      <c r="ER335" s="75"/>
      <c r="ES335" s="75"/>
      <c r="ET335" s="75"/>
      <c r="EU335" s="75"/>
      <c r="EV335" s="75"/>
      <c r="EW335" s="75"/>
      <c r="EX335" s="75"/>
      <c r="EY335" s="75"/>
      <c r="EZ335" s="75"/>
      <c r="FA335" s="75"/>
      <c r="FB335" s="75"/>
      <c r="FC335" s="75"/>
      <c r="FD335" s="75"/>
      <c r="FE335" s="75"/>
      <c r="FF335" s="75"/>
      <c r="FG335" s="75"/>
      <c r="FH335" s="75"/>
      <c r="FI335" s="75"/>
      <c r="FJ335" s="75"/>
      <c r="FK335" s="75"/>
      <c r="FL335" s="75"/>
      <c r="FM335" s="75"/>
      <c r="FN335" s="75"/>
      <c r="FO335" s="75"/>
      <c r="FP335" s="75"/>
      <c r="FQ335" s="75"/>
      <c r="FR335" s="75"/>
      <c r="FS335" s="75"/>
      <c r="FT335" s="75"/>
      <c r="FU335" s="75"/>
      <c r="FV335" s="75"/>
      <c r="FW335" s="75"/>
      <c r="FX335" s="75"/>
      <c r="FY335" s="75"/>
      <c r="FZ335" s="75"/>
      <c r="GA335" s="75"/>
      <c r="GB335" s="75"/>
      <c r="GC335" s="75"/>
      <c r="GD335" s="75"/>
    </row>
    <row r="336" spans="1:186" ht="12.75">
      <c r="A336" s="78" t="s">
        <v>23</v>
      </c>
      <c r="B336" s="78" t="s">
        <v>22</v>
      </c>
      <c r="C336" s="72" t="s">
        <v>884</v>
      </c>
      <c r="D336" s="72" t="s">
        <v>884</v>
      </c>
      <c r="E336" s="179">
        <v>53899</v>
      </c>
      <c r="F336" s="179">
        <v>0</v>
      </c>
      <c r="G336" s="179">
        <v>513</v>
      </c>
      <c r="H336" s="179">
        <v>415</v>
      </c>
      <c r="I336" s="179">
        <v>325</v>
      </c>
      <c r="J336" s="179">
        <v>11123</v>
      </c>
      <c r="K336" s="179">
        <v>3000</v>
      </c>
      <c r="L336" s="179">
        <v>37080</v>
      </c>
      <c r="M336" s="179">
        <v>3532</v>
      </c>
      <c r="N336" s="179">
        <v>0</v>
      </c>
      <c r="O336" s="179">
        <v>0</v>
      </c>
      <c r="P336" s="179">
        <v>0</v>
      </c>
      <c r="Q336" s="179">
        <v>39464</v>
      </c>
      <c r="R336" s="179">
        <v>149351</v>
      </c>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c r="CK336" s="75"/>
      <c r="CL336" s="75"/>
      <c r="CM336" s="75"/>
      <c r="CN336" s="75"/>
      <c r="CO336" s="75"/>
      <c r="CP336" s="75"/>
      <c r="CQ336" s="75"/>
      <c r="CR336" s="75"/>
      <c r="CS336" s="75"/>
      <c r="CT336" s="75"/>
      <c r="CU336" s="75"/>
      <c r="CV336" s="75"/>
      <c r="CW336" s="75"/>
      <c r="CX336" s="75"/>
      <c r="CY336" s="75"/>
      <c r="CZ336" s="75"/>
      <c r="DA336" s="75"/>
      <c r="DB336" s="75"/>
      <c r="DC336" s="75"/>
      <c r="DD336" s="75"/>
      <c r="DE336" s="75"/>
      <c r="DF336" s="75"/>
      <c r="DG336" s="75"/>
      <c r="DH336" s="75"/>
      <c r="DI336" s="75"/>
      <c r="DJ336" s="75"/>
      <c r="DK336" s="75"/>
      <c r="DL336" s="75"/>
      <c r="DM336" s="75"/>
      <c r="DN336" s="75"/>
      <c r="DO336" s="75"/>
      <c r="DP336" s="75"/>
      <c r="DQ336" s="75"/>
      <c r="DR336" s="75"/>
      <c r="DS336" s="75"/>
      <c r="DT336" s="75"/>
      <c r="DU336" s="75"/>
      <c r="DV336" s="75"/>
      <c r="DW336" s="75"/>
      <c r="DX336" s="75"/>
      <c r="DY336" s="75"/>
      <c r="DZ336" s="75"/>
      <c r="EA336" s="75"/>
      <c r="EB336" s="75"/>
      <c r="EC336" s="75"/>
      <c r="ED336" s="75"/>
      <c r="EE336" s="75"/>
      <c r="EF336" s="75"/>
      <c r="EG336" s="75"/>
      <c r="EH336" s="75"/>
      <c r="EI336" s="75"/>
      <c r="EJ336" s="75"/>
      <c r="EK336" s="75"/>
      <c r="EL336" s="75"/>
      <c r="EM336" s="75"/>
      <c r="EN336" s="75"/>
      <c r="EO336" s="75"/>
      <c r="EP336" s="75"/>
      <c r="EQ336" s="75"/>
      <c r="ER336" s="75"/>
      <c r="ES336" s="75"/>
      <c r="ET336" s="75"/>
      <c r="EU336" s="75"/>
      <c r="EV336" s="75"/>
      <c r="EW336" s="75"/>
      <c r="EX336" s="75"/>
      <c r="EY336" s="75"/>
      <c r="EZ336" s="75"/>
      <c r="FA336" s="75"/>
      <c r="FB336" s="75"/>
      <c r="FC336" s="75"/>
      <c r="FD336" s="75"/>
      <c r="FE336" s="75"/>
      <c r="FF336" s="75"/>
      <c r="FG336" s="75"/>
      <c r="FH336" s="75"/>
      <c r="FI336" s="75"/>
      <c r="FJ336" s="75"/>
      <c r="FK336" s="75"/>
      <c r="FL336" s="75"/>
      <c r="FM336" s="75"/>
      <c r="FN336" s="75"/>
      <c r="FO336" s="75"/>
      <c r="FP336" s="75"/>
      <c r="FQ336" s="75"/>
      <c r="FR336" s="75"/>
      <c r="FS336" s="75"/>
      <c r="FT336" s="75"/>
      <c r="FU336" s="75"/>
      <c r="FV336" s="75"/>
      <c r="FW336" s="75"/>
      <c r="FX336" s="75"/>
      <c r="FY336" s="75"/>
      <c r="FZ336" s="75"/>
      <c r="GA336" s="75"/>
      <c r="GB336" s="75"/>
      <c r="GC336" s="75"/>
      <c r="GD336" s="75"/>
    </row>
    <row r="337" spans="1:186" ht="12.75">
      <c r="A337" s="78" t="s">
        <v>25</v>
      </c>
      <c r="B337" s="78" t="s">
        <v>24</v>
      </c>
      <c r="C337" s="72" t="s">
        <v>884</v>
      </c>
      <c r="D337" s="72" t="s">
        <v>884</v>
      </c>
      <c r="E337" s="179">
        <v>33682</v>
      </c>
      <c r="F337" s="179">
        <v>0</v>
      </c>
      <c r="G337" s="179">
        <v>1453</v>
      </c>
      <c r="H337" s="179">
        <v>0</v>
      </c>
      <c r="I337" s="179">
        <v>0</v>
      </c>
      <c r="J337" s="179">
        <v>0</v>
      </c>
      <c r="K337" s="179">
        <v>37618</v>
      </c>
      <c r="L337" s="179">
        <v>175</v>
      </c>
      <c r="M337" s="179">
        <v>20608</v>
      </c>
      <c r="N337" s="179">
        <v>0</v>
      </c>
      <c r="O337" s="179">
        <v>0</v>
      </c>
      <c r="P337" s="179">
        <v>0</v>
      </c>
      <c r="Q337" s="179">
        <v>13692</v>
      </c>
      <c r="R337" s="179">
        <v>107228</v>
      </c>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c r="CK337" s="75"/>
      <c r="CL337" s="75"/>
      <c r="CM337" s="75"/>
      <c r="CN337" s="75"/>
      <c r="CO337" s="75"/>
      <c r="CP337" s="75"/>
      <c r="CQ337" s="75"/>
      <c r="CR337" s="75"/>
      <c r="CS337" s="75"/>
      <c r="CT337" s="75"/>
      <c r="CU337" s="75"/>
      <c r="CV337" s="75"/>
      <c r="CW337" s="75"/>
      <c r="CX337" s="75"/>
      <c r="CY337" s="75"/>
      <c r="CZ337" s="75"/>
      <c r="DA337" s="75"/>
      <c r="DB337" s="75"/>
      <c r="DC337" s="75"/>
      <c r="DD337" s="75"/>
      <c r="DE337" s="75"/>
      <c r="DF337" s="75"/>
      <c r="DG337" s="75"/>
      <c r="DH337" s="75"/>
      <c r="DI337" s="75"/>
      <c r="DJ337" s="75"/>
      <c r="DK337" s="75"/>
      <c r="DL337" s="75"/>
      <c r="DM337" s="75"/>
      <c r="DN337" s="75"/>
      <c r="DO337" s="75"/>
      <c r="DP337" s="75"/>
      <c r="DQ337" s="75"/>
      <c r="DR337" s="75"/>
      <c r="DS337" s="75"/>
      <c r="DT337" s="75"/>
      <c r="DU337" s="75"/>
      <c r="DV337" s="75"/>
      <c r="DW337" s="75"/>
      <c r="DX337" s="75"/>
      <c r="DY337" s="75"/>
      <c r="DZ337" s="75"/>
      <c r="EA337" s="75"/>
      <c r="EB337" s="75"/>
      <c r="EC337" s="75"/>
      <c r="ED337" s="75"/>
      <c r="EE337" s="75"/>
      <c r="EF337" s="75"/>
      <c r="EG337" s="75"/>
      <c r="EH337" s="75"/>
      <c r="EI337" s="75"/>
      <c r="EJ337" s="75"/>
      <c r="EK337" s="75"/>
      <c r="EL337" s="75"/>
      <c r="EM337" s="75"/>
      <c r="EN337" s="75"/>
      <c r="EO337" s="75"/>
      <c r="EP337" s="75"/>
      <c r="EQ337" s="75"/>
      <c r="ER337" s="75"/>
      <c r="ES337" s="75"/>
      <c r="ET337" s="75"/>
      <c r="EU337" s="75"/>
      <c r="EV337" s="75"/>
      <c r="EW337" s="75"/>
      <c r="EX337" s="75"/>
      <c r="EY337" s="75"/>
      <c r="EZ337" s="75"/>
      <c r="FA337" s="75"/>
      <c r="FB337" s="75"/>
      <c r="FC337" s="75"/>
      <c r="FD337" s="75"/>
      <c r="FE337" s="75"/>
      <c r="FF337" s="75"/>
      <c r="FG337" s="75"/>
      <c r="FH337" s="75"/>
      <c r="FI337" s="75"/>
      <c r="FJ337" s="75"/>
      <c r="FK337" s="75"/>
      <c r="FL337" s="75"/>
      <c r="FM337" s="75"/>
      <c r="FN337" s="75"/>
      <c r="FO337" s="75"/>
      <c r="FP337" s="75"/>
      <c r="FQ337" s="75"/>
      <c r="FR337" s="75"/>
      <c r="FS337" s="75"/>
      <c r="FT337" s="75"/>
      <c r="FU337" s="75"/>
      <c r="FV337" s="75"/>
      <c r="FW337" s="75"/>
      <c r="FX337" s="75"/>
      <c r="FY337" s="75"/>
      <c r="FZ337" s="75"/>
      <c r="GA337" s="75"/>
      <c r="GB337" s="75"/>
      <c r="GC337" s="75"/>
      <c r="GD337" s="75"/>
    </row>
    <row r="338" spans="1:186" ht="12.75">
      <c r="A338" s="78" t="s">
        <v>43</v>
      </c>
      <c r="B338" s="78" t="s">
        <v>42</v>
      </c>
      <c r="C338" s="72" t="s">
        <v>884</v>
      </c>
      <c r="D338" s="72" t="s">
        <v>884</v>
      </c>
      <c r="E338" s="179">
        <v>25944</v>
      </c>
      <c r="F338" s="179">
        <v>0</v>
      </c>
      <c r="G338" s="179">
        <v>500</v>
      </c>
      <c r="H338" s="179">
        <v>0</v>
      </c>
      <c r="I338" s="179">
        <v>0</v>
      </c>
      <c r="J338" s="179">
        <v>8098</v>
      </c>
      <c r="K338" s="179">
        <v>16252</v>
      </c>
      <c r="L338" s="179">
        <v>0</v>
      </c>
      <c r="M338" s="179">
        <v>0</v>
      </c>
      <c r="N338" s="179">
        <v>1478</v>
      </c>
      <c r="O338" s="179">
        <v>0</v>
      </c>
      <c r="P338" s="179">
        <v>0</v>
      </c>
      <c r="Q338" s="179">
        <v>14130</v>
      </c>
      <c r="R338" s="179">
        <v>66402</v>
      </c>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c r="CK338" s="75"/>
      <c r="CL338" s="75"/>
      <c r="CM338" s="75"/>
      <c r="CN338" s="75"/>
      <c r="CO338" s="75"/>
      <c r="CP338" s="75"/>
      <c r="CQ338" s="75"/>
      <c r="CR338" s="75"/>
      <c r="CS338" s="75"/>
      <c r="CT338" s="75"/>
      <c r="CU338" s="75"/>
      <c r="CV338" s="75"/>
      <c r="CW338" s="75"/>
      <c r="CX338" s="75"/>
      <c r="CY338" s="75"/>
      <c r="CZ338" s="75"/>
      <c r="DA338" s="75"/>
      <c r="DB338" s="75"/>
      <c r="DC338" s="75"/>
      <c r="DD338" s="75"/>
      <c r="DE338" s="75"/>
      <c r="DF338" s="75"/>
      <c r="DG338" s="75"/>
      <c r="DH338" s="75"/>
      <c r="DI338" s="75"/>
      <c r="DJ338" s="75"/>
      <c r="DK338" s="75"/>
      <c r="DL338" s="75"/>
      <c r="DM338" s="75"/>
      <c r="DN338" s="75"/>
      <c r="DO338" s="75"/>
      <c r="DP338" s="75"/>
      <c r="DQ338" s="75"/>
      <c r="DR338" s="75"/>
      <c r="DS338" s="75"/>
      <c r="DT338" s="75"/>
      <c r="DU338" s="75"/>
      <c r="DV338" s="75"/>
      <c r="DW338" s="75"/>
      <c r="DX338" s="75"/>
      <c r="DY338" s="75"/>
      <c r="DZ338" s="75"/>
      <c r="EA338" s="75"/>
      <c r="EB338" s="75"/>
      <c r="EC338" s="75"/>
      <c r="ED338" s="75"/>
      <c r="EE338" s="75"/>
      <c r="EF338" s="75"/>
      <c r="EG338" s="75"/>
      <c r="EH338" s="75"/>
      <c r="EI338" s="75"/>
      <c r="EJ338" s="75"/>
      <c r="EK338" s="75"/>
      <c r="EL338" s="75"/>
      <c r="EM338" s="75"/>
      <c r="EN338" s="75"/>
      <c r="EO338" s="75"/>
      <c r="EP338" s="75"/>
      <c r="EQ338" s="75"/>
      <c r="ER338" s="75"/>
      <c r="ES338" s="75"/>
      <c r="ET338" s="75"/>
      <c r="EU338" s="75"/>
      <c r="EV338" s="75"/>
      <c r="EW338" s="75"/>
      <c r="EX338" s="75"/>
      <c r="EY338" s="75"/>
      <c r="EZ338" s="75"/>
      <c r="FA338" s="75"/>
      <c r="FB338" s="75"/>
      <c r="FC338" s="75"/>
      <c r="FD338" s="75"/>
      <c r="FE338" s="75"/>
      <c r="FF338" s="75"/>
      <c r="FG338" s="75"/>
      <c r="FH338" s="75"/>
      <c r="FI338" s="75"/>
      <c r="FJ338" s="75"/>
      <c r="FK338" s="75"/>
      <c r="FL338" s="75"/>
      <c r="FM338" s="75"/>
      <c r="FN338" s="75"/>
      <c r="FO338" s="75"/>
      <c r="FP338" s="75"/>
      <c r="FQ338" s="75"/>
      <c r="FR338" s="75"/>
      <c r="FS338" s="75"/>
      <c r="FT338" s="75"/>
      <c r="FU338" s="75"/>
      <c r="FV338" s="75"/>
      <c r="FW338" s="75"/>
      <c r="FX338" s="75"/>
      <c r="FY338" s="75"/>
      <c r="FZ338" s="75"/>
      <c r="GA338" s="75"/>
      <c r="GB338" s="75"/>
      <c r="GC338" s="75"/>
      <c r="GD338" s="75"/>
    </row>
    <row r="339" spans="1:186" ht="12.75">
      <c r="A339" s="78" t="s">
        <v>67</v>
      </c>
      <c r="B339" s="78" t="s">
        <v>66</v>
      </c>
      <c r="C339" s="72" t="s">
        <v>884</v>
      </c>
      <c r="D339" s="72" t="s">
        <v>884</v>
      </c>
      <c r="E339" s="179">
        <v>40162</v>
      </c>
      <c r="F339" s="179">
        <v>0</v>
      </c>
      <c r="G339" s="179">
        <v>29620</v>
      </c>
      <c r="H339" s="179">
        <v>1800</v>
      </c>
      <c r="I339" s="179">
        <v>0</v>
      </c>
      <c r="J339" s="179">
        <v>4000</v>
      </c>
      <c r="K339" s="179">
        <v>23775</v>
      </c>
      <c r="L339" s="179">
        <v>13846</v>
      </c>
      <c r="M339" s="179">
        <v>0</v>
      </c>
      <c r="N339" s="179">
        <v>0</v>
      </c>
      <c r="O339" s="179">
        <v>0</v>
      </c>
      <c r="P339" s="179">
        <v>0</v>
      </c>
      <c r="Q339" s="179">
        <v>82732</v>
      </c>
      <c r="R339" s="179">
        <v>195935</v>
      </c>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c r="CK339" s="75"/>
      <c r="CL339" s="75"/>
      <c r="CM339" s="75"/>
      <c r="CN339" s="75"/>
      <c r="CO339" s="75"/>
      <c r="CP339" s="75"/>
      <c r="CQ339" s="75"/>
      <c r="CR339" s="75"/>
      <c r="CS339" s="75"/>
      <c r="CT339" s="75"/>
      <c r="CU339" s="75"/>
      <c r="CV339" s="75"/>
      <c r="CW339" s="75"/>
      <c r="CX339" s="75"/>
      <c r="CY339" s="75"/>
      <c r="CZ339" s="75"/>
      <c r="DA339" s="75"/>
      <c r="DB339" s="75"/>
      <c r="DC339" s="75"/>
      <c r="DD339" s="75"/>
      <c r="DE339" s="75"/>
      <c r="DF339" s="75"/>
      <c r="DG339" s="75"/>
      <c r="DH339" s="75"/>
      <c r="DI339" s="75"/>
      <c r="DJ339" s="75"/>
      <c r="DK339" s="75"/>
      <c r="DL339" s="75"/>
      <c r="DM339" s="75"/>
      <c r="DN339" s="75"/>
      <c r="DO339" s="75"/>
      <c r="DP339" s="75"/>
      <c r="DQ339" s="75"/>
      <c r="DR339" s="75"/>
      <c r="DS339" s="75"/>
      <c r="DT339" s="75"/>
      <c r="DU339" s="75"/>
      <c r="DV339" s="75"/>
      <c r="DW339" s="75"/>
      <c r="DX339" s="75"/>
      <c r="DY339" s="75"/>
      <c r="DZ339" s="75"/>
      <c r="EA339" s="75"/>
      <c r="EB339" s="75"/>
      <c r="EC339" s="75"/>
      <c r="ED339" s="75"/>
      <c r="EE339" s="75"/>
      <c r="EF339" s="75"/>
      <c r="EG339" s="75"/>
      <c r="EH339" s="75"/>
      <c r="EI339" s="75"/>
      <c r="EJ339" s="75"/>
      <c r="EK339" s="75"/>
      <c r="EL339" s="75"/>
      <c r="EM339" s="75"/>
      <c r="EN339" s="75"/>
      <c r="EO339" s="75"/>
      <c r="EP339" s="75"/>
      <c r="EQ339" s="75"/>
      <c r="ER339" s="75"/>
      <c r="ES339" s="75"/>
      <c r="ET339" s="75"/>
      <c r="EU339" s="75"/>
      <c r="EV339" s="75"/>
      <c r="EW339" s="75"/>
      <c r="EX339" s="75"/>
      <c r="EY339" s="75"/>
      <c r="EZ339" s="75"/>
      <c r="FA339" s="75"/>
      <c r="FB339" s="75"/>
      <c r="FC339" s="75"/>
      <c r="FD339" s="75"/>
      <c r="FE339" s="75"/>
      <c r="FF339" s="75"/>
      <c r="FG339" s="75"/>
      <c r="FH339" s="75"/>
      <c r="FI339" s="75"/>
      <c r="FJ339" s="75"/>
      <c r="FK339" s="75"/>
      <c r="FL339" s="75"/>
      <c r="FM339" s="75"/>
      <c r="FN339" s="75"/>
      <c r="FO339" s="75"/>
      <c r="FP339" s="75"/>
      <c r="FQ339" s="75"/>
      <c r="FR339" s="75"/>
      <c r="FS339" s="75"/>
      <c r="FT339" s="75"/>
      <c r="FU339" s="75"/>
      <c r="FV339" s="75"/>
      <c r="FW339" s="75"/>
      <c r="FX339" s="75"/>
      <c r="FY339" s="75"/>
      <c r="FZ339" s="75"/>
      <c r="GA339" s="75"/>
      <c r="GB339" s="75"/>
      <c r="GC339" s="75"/>
      <c r="GD339" s="75"/>
    </row>
    <row r="340" spans="1:186" ht="12.75">
      <c r="A340" s="78" t="s">
        <v>77</v>
      </c>
      <c r="B340" s="78" t="s">
        <v>76</v>
      </c>
      <c r="C340" s="72" t="s">
        <v>884</v>
      </c>
      <c r="D340" s="72" t="s">
        <v>884</v>
      </c>
      <c r="E340" s="179">
        <v>12810</v>
      </c>
      <c r="F340" s="179">
        <v>0</v>
      </c>
      <c r="G340" s="179">
        <v>400</v>
      </c>
      <c r="H340" s="179">
        <v>2370</v>
      </c>
      <c r="I340" s="179">
        <v>0</v>
      </c>
      <c r="J340" s="179">
        <v>9020</v>
      </c>
      <c r="K340" s="179">
        <v>6080</v>
      </c>
      <c r="L340" s="179">
        <v>0</v>
      </c>
      <c r="M340" s="179">
        <v>0</v>
      </c>
      <c r="N340" s="179">
        <v>1090</v>
      </c>
      <c r="O340" s="179">
        <v>0</v>
      </c>
      <c r="P340" s="179">
        <v>0</v>
      </c>
      <c r="Q340" s="179">
        <v>0</v>
      </c>
      <c r="R340" s="179">
        <v>31770</v>
      </c>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c r="CK340" s="75"/>
      <c r="CL340" s="75"/>
      <c r="CM340" s="75"/>
      <c r="CN340" s="75"/>
      <c r="CO340" s="75"/>
      <c r="CP340" s="75"/>
      <c r="CQ340" s="75"/>
      <c r="CR340" s="75"/>
      <c r="CS340" s="75"/>
      <c r="CT340" s="75"/>
      <c r="CU340" s="75"/>
      <c r="CV340" s="75"/>
      <c r="CW340" s="75"/>
      <c r="CX340" s="75"/>
      <c r="CY340" s="75"/>
      <c r="CZ340" s="75"/>
      <c r="DA340" s="75"/>
      <c r="DB340" s="75"/>
      <c r="DC340" s="75"/>
      <c r="DD340" s="75"/>
      <c r="DE340" s="75"/>
      <c r="DF340" s="75"/>
      <c r="DG340" s="75"/>
      <c r="DH340" s="75"/>
      <c r="DI340" s="75"/>
      <c r="DJ340" s="75"/>
      <c r="DK340" s="75"/>
      <c r="DL340" s="75"/>
      <c r="DM340" s="75"/>
      <c r="DN340" s="75"/>
      <c r="DO340" s="75"/>
      <c r="DP340" s="75"/>
      <c r="DQ340" s="75"/>
      <c r="DR340" s="75"/>
      <c r="DS340" s="75"/>
      <c r="DT340" s="75"/>
      <c r="DU340" s="75"/>
      <c r="DV340" s="75"/>
      <c r="DW340" s="75"/>
      <c r="DX340" s="75"/>
      <c r="DY340" s="75"/>
      <c r="DZ340" s="75"/>
      <c r="EA340" s="75"/>
      <c r="EB340" s="75"/>
      <c r="EC340" s="75"/>
      <c r="ED340" s="75"/>
      <c r="EE340" s="75"/>
      <c r="EF340" s="75"/>
      <c r="EG340" s="75"/>
      <c r="EH340" s="75"/>
      <c r="EI340" s="75"/>
      <c r="EJ340" s="75"/>
      <c r="EK340" s="75"/>
      <c r="EL340" s="75"/>
      <c r="EM340" s="75"/>
      <c r="EN340" s="75"/>
      <c r="EO340" s="75"/>
      <c r="EP340" s="75"/>
      <c r="EQ340" s="75"/>
      <c r="ER340" s="75"/>
      <c r="ES340" s="75"/>
      <c r="ET340" s="75"/>
      <c r="EU340" s="75"/>
      <c r="EV340" s="75"/>
      <c r="EW340" s="75"/>
      <c r="EX340" s="75"/>
      <c r="EY340" s="75"/>
      <c r="EZ340" s="75"/>
      <c r="FA340" s="75"/>
      <c r="FB340" s="75"/>
      <c r="FC340" s="75"/>
      <c r="FD340" s="75"/>
      <c r="FE340" s="75"/>
      <c r="FF340" s="75"/>
      <c r="FG340" s="75"/>
      <c r="FH340" s="75"/>
      <c r="FI340" s="75"/>
      <c r="FJ340" s="75"/>
      <c r="FK340" s="75"/>
      <c r="FL340" s="75"/>
      <c r="FM340" s="75"/>
      <c r="FN340" s="75"/>
      <c r="FO340" s="75"/>
      <c r="FP340" s="75"/>
      <c r="FQ340" s="75"/>
      <c r="FR340" s="75"/>
      <c r="FS340" s="75"/>
      <c r="FT340" s="75"/>
      <c r="FU340" s="75"/>
      <c r="FV340" s="75"/>
      <c r="FW340" s="75"/>
      <c r="FX340" s="75"/>
      <c r="FY340" s="75"/>
      <c r="FZ340" s="75"/>
      <c r="GA340" s="75"/>
      <c r="GB340" s="75"/>
      <c r="GC340" s="75"/>
      <c r="GD340" s="75"/>
    </row>
    <row r="341" spans="1:186" ht="12.75">
      <c r="A341" s="78" t="s">
        <v>155</v>
      </c>
      <c r="B341" s="78" t="s">
        <v>154</v>
      </c>
      <c r="C341" s="72" t="s">
        <v>884</v>
      </c>
      <c r="D341" s="72" t="s">
        <v>884</v>
      </c>
      <c r="E341" s="179">
        <v>43710</v>
      </c>
      <c r="F341" s="179">
        <v>0</v>
      </c>
      <c r="G341" s="179">
        <v>100</v>
      </c>
      <c r="H341" s="179">
        <v>0</v>
      </c>
      <c r="I341" s="179">
        <v>0</v>
      </c>
      <c r="J341" s="179">
        <v>12725</v>
      </c>
      <c r="K341" s="179">
        <v>1200</v>
      </c>
      <c r="L341" s="179">
        <v>6886</v>
      </c>
      <c r="M341" s="179">
        <v>16035</v>
      </c>
      <c r="N341" s="179">
        <v>0</v>
      </c>
      <c r="O341" s="179">
        <v>0</v>
      </c>
      <c r="P341" s="179">
        <v>0</v>
      </c>
      <c r="Q341" s="179">
        <v>57586</v>
      </c>
      <c r="R341" s="179">
        <v>138242</v>
      </c>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c r="CK341" s="75"/>
      <c r="CL341" s="75"/>
      <c r="CM341" s="75"/>
      <c r="CN341" s="75"/>
      <c r="CO341" s="75"/>
      <c r="CP341" s="75"/>
      <c r="CQ341" s="75"/>
      <c r="CR341" s="75"/>
      <c r="CS341" s="75"/>
      <c r="CT341" s="75"/>
      <c r="CU341" s="75"/>
      <c r="CV341" s="75"/>
      <c r="CW341" s="75"/>
      <c r="CX341" s="75"/>
      <c r="CY341" s="75"/>
      <c r="CZ341" s="75"/>
      <c r="DA341" s="75"/>
      <c r="DB341" s="75"/>
      <c r="DC341" s="75"/>
      <c r="DD341" s="75"/>
      <c r="DE341" s="75"/>
      <c r="DF341" s="75"/>
      <c r="DG341" s="75"/>
      <c r="DH341" s="75"/>
      <c r="DI341" s="75"/>
      <c r="DJ341" s="75"/>
      <c r="DK341" s="75"/>
      <c r="DL341" s="75"/>
      <c r="DM341" s="75"/>
      <c r="DN341" s="75"/>
      <c r="DO341" s="75"/>
      <c r="DP341" s="75"/>
      <c r="DQ341" s="75"/>
      <c r="DR341" s="75"/>
      <c r="DS341" s="75"/>
      <c r="DT341" s="75"/>
      <c r="DU341" s="75"/>
      <c r="DV341" s="75"/>
      <c r="DW341" s="75"/>
      <c r="DX341" s="75"/>
      <c r="DY341" s="75"/>
      <c r="DZ341" s="75"/>
      <c r="EA341" s="75"/>
      <c r="EB341" s="75"/>
      <c r="EC341" s="75"/>
      <c r="ED341" s="75"/>
      <c r="EE341" s="75"/>
      <c r="EF341" s="75"/>
      <c r="EG341" s="75"/>
      <c r="EH341" s="75"/>
      <c r="EI341" s="75"/>
      <c r="EJ341" s="75"/>
      <c r="EK341" s="75"/>
      <c r="EL341" s="75"/>
      <c r="EM341" s="75"/>
      <c r="EN341" s="75"/>
      <c r="EO341" s="75"/>
      <c r="EP341" s="75"/>
      <c r="EQ341" s="75"/>
      <c r="ER341" s="75"/>
      <c r="ES341" s="75"/>
      <c r="ET341" s="75"/>
      <c r="EU341" s="75"/>
      <c r="EV341" s="75"/>
      <c r="EW341" s="75"/>
      <c r="EX341" s="75"/>
      <c r="EY341" s="75"/>
      <c r="EZ341" s="75"/>
      <c r="FA341" s="75"/>
      <c r="FB341" s="75"/>
      <c r="FC341" s="75"/>
      <c r="FD341" s="75"/>
      <c r="FE341" s="75"/>
      <c r="FF341" s="75"/>
      <c r="FG341" s="75"/>
      <c r="FH341" s="75"/>
      <c r="FI341" s="75"/>
      <c r="FJ341" s="75"/>
      <c r="FK341" s="75"/>
      <c r="FL341" s="75"/>
      <c r="FM341" s="75"/>
      <c r="FN341" s="75"/>
      <c r="FO341" s="75"/>
      <c r="FP341" s="75"/>
      <c r="FQ341" s="75"/>
      <c r="FR341" s="75"/>
      <c r="FS341" s="75"/>
      <c r="FT341" s="75"/>
      <c r="FU341" s="75"/>
      <c r="FV341" s="75"/>
      <c r="FW341" s="75"/>
      <c r="FX341" s="75"/>
      <c r="FY341" s="75"/>
      <c r="FZ341" s="75"/>
      <c r="GA341" s="75"/>
      <c r="GB341" s="75"/>
      <c r="GC341" s="75"/>
      <c r="GD341" s="75"/>
    </row>
    <row r="342" spans="1:186" ht="12.75">
      <c r="A342" s="78" t="s">
        <v>201</v>
      </c>
      <c r="B342" s="78" t="s">
        <v>200</v>
      </c>
      <c r="C342" s="72" t="s">
        <v>884</v>
      </c>
      <c r="D342" s="72" t="s">
        <v>884</v>
      </c>
      <c r="E342" s="179">
        <v>38859</v>
      </c>
      <c r="F342" s="179">
        <v>0</v>
      </c>
      <c r="G342" s="179">
        <v>6857</v>
      </c>
      <c r="H342" s="179">
        <v>1401</v>
      </c>
      <c r="I342" s="179">
        <v>0</v>
      </c>
      <c r="J342" s="179">
        <v>0</v>
      </c>
      <c r="K342" s="179">
        <v>5214</v>
      </c>
      <c r="L342" s="179">
        <v>14311</v>
      </c>
      <c r="M342" s="179">
        <v>37126</v>
      </c>
      <c r="N342" s="179">
        <v>2369</v>
      </c>
      <c r="O342" s="179">
        <v>0</v>
      </c>
      <c r="P342" s="179">
        <v>0</v>
      </c>
      <c r="Q342" s="179">
        <v>64341</v>
      </c>
      <c r="R342" s="179">
        <v>170478</v>
      </c>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c r="CK342" s="75"/>
      <c r="CL342" s="75"/>
      <c r="CM342" s="75"/>
      <c r="CN342" s="75"/>
      <c r="CO342" s="75"/>
      <c r="CP342" s="75"/>
      <c r="CQ342" s="75"/>
      <c r="CR342" s="75"/>
      <c r="CS342" s="75"/>
      <c r="CT342" s="75"/>
      <c r="CU342" s="75"/>
      <c r="CV342" s="75"/>
      <c r="CW342" s="75"/>
      <c r="CX342" s="75"/>
      <c r="CY342" s="75"/>
      <c r="CZ342" s="75"/>
      <c r="DA342" s="75"/>
      <c r="DB342" s="75"/>
      <c r="DC342" s="75"/>
      <c r="DD342" s="75"/>
      <c r="DE342" s="75"/>
      <c r="DF342" s="75"/>
      <c r="DG342" s="75"/>
      <c r="DH342" s="75"/>
      <c r="DI342" s="75"/>
      <c r="DJ342" s="75"/>
      <c r="DK342" s="75"/>
      <c r="DL342" s="75"/>
      <c r="DM342" s="75"/>
      <c r="DN342" s="75"/>
      <c r="DO342" s="75"/>
      <c r="DP342" s="75"/>
      <c r="DQ342" s="75"/>
      <c r="DR342" s="75"/>
      <c r="DS342" s="75"/>
      <c r="DT342" s="75"/>
      <c r="DU342" s="75"/>
      <c r="DV342" s="75"/>
      <c r="DW342" s="75"/>
      <c r="DX342" s="75"/>
      <c r="DY342" s="75"/>
      <c r="DZ342" s="75"/>
      <c r="EA342" s="75"/>
      <c r="EB342" s="75"/>
      <c r="EC342" s="75"/>
      <c r="ED342" s="75"/>
      <c r="EE342" s="75"/>
      <c r="EF342" s="75"/>
      <c r="EG342" s="75"/>
      <c r="EH342" s="75"/>
      <c r="EI342" s="75"/>
      <c r="EJ342" s="75"/>
      <c r="EK342" s="75"/>
      <c r="EL342" s="75"/>
      <c r="EM342" s="75"/>
      <c r="EN342" s="75"/>
      <c r="EO342" s="75"/>
      <c r="EP342" s="75"/>
      <c r="EQ342" s="75"/>
      <c r="ER342" s="75"/>
      <c r="ES342" s="75"/>
      <c r="ET342" s="75"/>
      <c r="EU342" s="75"/>
      <c r="EV342" s="75"/>
      <c r="EW342" s="75"/>
      <c r="EX342" s="75"/>
      <c r="EY342" s="75"/>
      <c r="EZ342" s="75"/>
      <c r="FA342" s="75"/>
      <c r="FB342" s="75"/>
      <c r="FC342" s="75"/>
      <c r="FD342" s="75"/>
      <c r="FE342" s="75"/>
      <c r="FF342" s="75"/>
      <c r="FG342" s="75"/>
      <c r="FH342" s="75"/>
      <c r="FI342" s="75"/>
      <c r="FJ342" s="75"/>
      <c r="FK342" s="75"/>
      <c r="FL342" s="75"/>
      <c r="FM342" s="75"/>
      <c r="FN342" s="75"/>
      <c r="FO342" s="75"/>
      <c r="FP342" s="75"/>
      <c r="FQ342" s="75"/>
      <c r="FR342" s="75"/>
      <c r="FS342" s="75"/>
      <c r="FT342" s="75"/>
      <c r="FU342" s="75"/>
      <c r="FV342" s="75"/>
      <c r="FW342" s="75"/>
      <c r="FX342" s="75"/>
      <c r="FY342" s="75"/>
      <c r="FZ342" s="75"/>
      <c r="GA342" s="75"/>
      <c r="GB342" s="75"/>
      <c r="GC342" s="75"/>
      <c r="GD342" s="75"/>
    </row>
    <row r="343" spans="1:186" ht="12.75">
      <c r="A343" s="78" t="s">
        <v>235</v>
      </c>
      <c r="B343" s="78" t="s">
        <v>234</v>
      </c>
      <c r="C343" s="72" t="s">
        <v>884</v>
      </c>
      <c r="D343" s="72" t="s">
        <v>884</v>
      </c>
      <c r="E343" s="179">
        <v>40963</v>
      </c>
      <c r="F343" s="179">
        <v>0</v>
      </c>
      <c r="G343" s="179">
        <v>262</v>
      </c>
      <c r="H343" s="179">
        <v>0</v>
      </c>
      <c r="I343" s="179">
        <v>3794</v>
      </c>
      <c r="J343" s="179">
        <v>3339</v>
      </c>
      <c r="K343" s="179">
        <v>22621</v>
      </c>
      <c r="L343" s="179">
        <v>0</v>
      </c>
      <c r="M343" s="179">
        <v>33024</v>
      </c>
      <c r="N343" s="179">
        <v>2080</v>
      </c>
      <c r="O343" s="179">
        <v>0</v>
      </c>
      <c r="P343" s="179">
        <v>0</v>
      </c>
      <c r="Q343" s="179">
        <v>46888</v>
      </c>
      <c r="R343" s="179">
        <v>152971</v>
      </c>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c r="CK343" s="75"/>
      <c r="CL343" s="75"/>
      <c r="CM343" s="75"/>
      <c r="CN343" s="75"/>
      <c r="CO343" s="75"/>
      <c r="CP343" s="75"/>
      <c r="CQ343" s="75"/>
      <c r="CR343" s="75"/>
      <c r="CS343" s="75"/>
      <c r="CT343" s="75"/>
      <c r="CU343" s="75"/>
      <c r="CV343" s="75"/>
      <c r="CW343" s="75"/>
      <c r="CX343" s="75"/>
      <c r="CY343" s="75"/>
      <c r="CZ343" s="75"/>
      <c r="DA343" s="75"/>
      <c r="DB343" s="75"/>
      <c r="DC343" s="75"/>
      <c r="DD343" s="75"/>
      <c r="DE343" s="75"/>
      <c r="DF343" s="75"/>
      <c r="DG343" s="75"/>
      <c r="DH343" s="75"/>
      <c r="DI343" s="75"/>
      <c r="DJ343" s="75"/>
      <c r="DK343" s="75"/>
      <c r="DL343" s="75"/>
      <c r="DM343" s="75"/>
      <c r="DN343" s="75"/>
      <c r="DO343" s="75"/>
      <c r="DP343" s="75"/>
      <c r="DQ343" s="75"/>
      <c r="DR343" s="75"/>
      <c r="DS343" s="75"/>
      <c r="DT343" s="75"/>
      <c r="DU343" s="75"/>
      <c r="DV343" s="75"/>
      <c r="DW343" s="75"/>
      <c r="DX343" s="75"/>
      <c r="DY343" s="75"/>
      <c r="DZ343" s="75"/>
      <c r="EA343" s="75"/>
      <c r="EB343" s="75"/>
      <c r="EC343" s="75"/>
      <c r="ED343" s="75"/>
      <c r="EE343" s="75"/>
      <c r="EF343" s="75"/>
      <c r="EG343" s="75"/>
      <c r="EH343" s="75"/>
      <c r="EI343" s="75"/>
      <c r="EJ343" s="75"/>
      <c r="EK343" s="75"/>
      <c r="EL343" s="75"/>
      <c r="EM343" s="75"/>
      <c r="EN343" s="75"/>
      <c r="EO343" s="75"/>
      <c r="EP343" s="75"/>
      <c r="EQ343" s="75"/>
      <c r="ER343" s="75"/>
      <c r="ES343" s="75"/>
      <c r="ET343" s="75"/>
      <c r="EU343" s="75"/>
      <c r="EV343" s="75"/>
      <c r="EW343" s="75"/>
      <c r="EX343" s="75"/>
      <c r="EY343" s="75"/>
      <c r="EZ343" s="75"/>
      <c r="FA343" s="75"/>
      <c r="FB343" s="75"/>
      <c r="FC343" s="75"/>
      <c r="FD343" s="75"/>
      <c r="FE343" s="75"/>
      <c r="FF343" s="75"/>
      <c r="FG343" s="75"/>
      <c r="FH343" s="75"/>
      <c r="FI343" s="75"/>
      <c r="FJ343" s="75"/>
      <c r="FK343" s="75"/>
      <c r="FL343" s="75"/>
      <c r="FM343" s="75"/>
      <c r="FN343" s="75"/>
      <c r="FO343" s="75"/>
      <c r="FP343" s="75"/>
      <c r="FQ343" s="75"/>
      <c r="FR343" s="75"/>
      <c r="FS343" s="75"/>
      <c r="FT343" s="75"/>
      <c r="FU343" s="75"/>
      <c r="FV343" s="75"/>
      <c r="FW343" s="75"/>
      <c r="FX343" s="75"/>
      <c r="FY343" s="75"/>
      <c r="FZ343" s="75"/>
      <c r="GA343" s="75"/>
      <c r="GB343" s="75"/>
      <c r="GC343" s="75"/>
      <c r="GD343" s="75"/>
    </row>
    <row r="344" spans="1:186" ht="12.75">
      <c r="A344" s="78" t="s">
        <v>306</v>
      </c>
      <c r="B344" s="78" t="s">
        <v>305</v>
      </c>
      <c r="C344" s="72" t="s">
        <v>884</v>
      </c>
      <c r="D344" s="72" t="s">
        <v>884</v>
      </c>
      <c r="E344" s="179">
        <v>11138</v>
      </c>
      <c r="F344" s="179">
        <v>0</v>
      </c>
      <c r="G344" s="179">
        <v>2741</v>
      </c>
      <c r="H344" s="179">
        <v>3170</v>
      </c>
      <c r="I344" s="179">
        <v>200</v>
      </c>
      <c r="J344" s="179">
        <v>3792</v>
      </c>
      <c r="K344" s="179">
        <v>11130</v>
      </c>
      <c r="L344" s="179">
        <v>43514</v>
      </c>
      <c r="M344" s="179">
        <v>0</v>
      </c>
      <c r="N344" s="179">
        <v>6705</v>
      </c>
      <c r="O344" s="179">
        <v>5474</v>
      </c>
      <c r="P344" s="179">
        <v>0</v>
      </c>
      <c r="Q344" s="179">
        <v>0</v>
      </c>
      <c r="R344" s="179">
        <v>87864</v>
      </c>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c r="CK344" s="75"/>
      <c r="CL344" s="75"/>
      <c r="CM344" s="75"/>
      <c r="CN344" s="75"/>
      <c r="CO344" s="75"/>
      <c r="CP344" s="75"/>
      <c r="CQ344" s="75"/>
      <c r="CR344" s="75"/>
      <c r="CS344" s="75"/>
      <c r="CT344" s="75"/>
      <c r="CU344" s="75"/>
      <c r="CV344" s="75"/>
      <c r="CW344" s="75"/>
      <c r="CX344" s="75"/>
      <c r="CY344" s="75"/>
      <c r="CZ344" s="75"/>
      <c r="DA344" s="75"/>
      <c r="DB344" s="75"/>
      <c r="DC344" s="75"/>
      <c r="DD344" s="75"/>
      <c r="DE344" s="75"/>
      <c r="DF344" s="75"/>
      <c r="DG344" s="75"/>
      <c r="DH344" s="75"/>
      <c r="DI344" s="75"/>
      <c r="DJ344" s="75"/>
      <c r="DK344" s="75"/>
      <c r="DL344" s="75"/>
      <c r="DM344" s="75"/>
      <c r="DN344" s="75"/>
      <c r="DO344" s="75"/>
      <c r="DP344" s="75"/>
      <c r="DQ344" s="75"/>
      <c r="DR344" s="75"/>
      <c r="DS344" s="75"/>
      <c r="DT344" s="75"/>
      <c r="DU344" s="75"/>
      <c r="DV344" s="75"/>
      <c r="DW344" s="75"/>
      <c r="DX344" s="75"/>
      <c r="DY344" s="75"/>
      <c r="DZ344" s="75"/>
      <c r="EA344" s="75"/>
      <c r="EB344" s="75"/>
      <c r="EC344" s="75"/>
      <c r="ED344" s="75"/>
      <c r="EE344" s="75"/>
      <c r="EF344" s="75"/>
      <c r="EG344" s="75"/>
      <c r="EH344" s="75"/>
      <c r="EI344" s="75"/>
      <c r="EJ344" s="75"/>
      <c r="EK344" s="75"/>
      <c r="EL344" s="75"/>
      <c r="EM344" s="75"/>
      <c r="EN344" s="75"/>
      <c r="EO344" s="75"/>
      <c r="EP344" s="75"/>
      <c r="EQ344" s="75"/>
      <c r="ER344" s="75"/>
      <c r="ES344" s="75"/>
      <c r="ET344" s="75"/>
      <c r="EU344" s="75"/>
      <c r="EV344" s="75"/>
      <c r="EW344" s="75"/>
      <c r="EX344" s="75"/>
      <c r="EY344" s="75"/>
      <c r="EZ344" s="75"/>
      <c r="FA344" s="75"/>
      <c r="FB344" s="75"/>
      <c r="FC344" s="75"/>
      <c r="FD344" s="75"/>
      <c r="FE344" s="75"/>
      <c r="FF344" s="75"/>
      <c r="FG344" s="75"/>
      <c r="FH344" s="75"/>
      <c r="FI344" s="75"/>
      <c r="FJ344" s="75"/>
      <c r="FK344" s="75"/>
      <c r="FL344" s="75"/>
      <c r="FM344" s="75"/>
      <c r="FN344" s="75"/>
      <c r="FO344" s="75"/>
      <c r="FP344" s="75"/>
      <c r="FQ344" s="75"/>
      <c r="FR344" s="75"/>
      <c r="FS344" s="75"/>
      <c r="FT344" s="75"/>
      <c r="FU344" s="75"/>
      <c r="FV344" s="75"/>
      <c r="FW344" s="75"/>
      <c r="FX344" s="75"/>
      <c r="FY344" s="75"/>
      <c r="FZ344" s="75"/>
      <c r="GA344" s="75"/>
      <c r="GB344" s="75"/>
      <c r="GC344" s="75"/>
      <c r="GD344" s="75"/>
    </row>
    <row r="345" spans="1:186" ht="12.75">
      <c r="A345" s="78" t="s">
        <v>312</v>
      </c>
      <c r="B345" s="78" t="s">
        <v>311</v>
      </c>
      <c r="C345" s="72" t="s">
        <v>884</v>
      </c>
      <c r="D345" s="72" t="s">
        <v>884</v>
      </c>
      <c r="E345" s="179">
        <v>13942</v>
      </c>
      <c r="F345" s="179">
        <v>0</v>
      </c>
      <c r="G345" s="179">
        <v>660</v>
      </c>
      <c r="H345" s="179">
        <v>0</v>
      </c>
      <c r="I345" s="179">
        <v>0</v>
      </c>
      <c r="J345" s="179">
        <v>2348</v>
      </c>
      <c r="K345" s="179">
        <v>10050</v>
      </c>
      <c r="L345" s="179">
        <v>0</v>
      </c>
      <c r="M345" s="179">
        <v>8997</v>
      </c>
      <c r="N345" s="179">
        <v>0</v>
      </c>
      <c r="O345" s="179">
        <v>0</v>
      </c>
      <c r="P345" s="179">
        <v>0</v>
      </c>
      <c r="Q345" s="179">
        <v>28206</v>
      </c>
      <c r="R345" s="179">
        <v>64203</v>
      </c>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c r="CK345" s="75"/>
      <c r="CL345" s="75"/>
      <c r="CM345" s="75"/>
      <c r="CN345" s="75"/>
      <c r="CO345" s="75"/>
      <c r="CP345" s="75"/>
      <c r="CQ345" s="75"/>
      <c r="CR345" s="75"/>
      <c r="CS345" s="75"/>
      <c r="CT345" s="75"/>
      <c r="CU345" s="75"/>
      <c r="CV345" s="75"/>
      <c r="CW345" s="75"/>
      <c r="CX345" s="75"/>
      <c r="CY345" s="75"/>
      <c r="CZ345" s="75"/>
      <c r="DA345" s="75"/>
      <c r="DB345" s="75"/>
      <c r="DC345" s="75"/>
      <c r="DD345" s="75"/>
      <c r="DE345" s="75"/>
      <c r="DF345" s="75"/>
      <c r="DG345" s="75"/>
      <c r="DH345" s="75"/>
      <c r="DI345" s="75"/>
      <c r="DJ345" s="75"/>
      <c r="DK345" s="75"/>
      <c r="DL345" s="75"/>
      <c r="DM345" s="75"/>
      <c r="DN345" s="75"/>
      <c r="DO345" s="75"/>
      <c r="DP345" s="75"/>
      <c r="DQ345" s="75"/>
      <c r="DR345" s="75"/>
      <c r="DS345" s="75"/>
      <c r="DT345" s="75"/>
      <c r="DU345" s="75"/>
      <c r="DV345" s="75"/>
      <c r="DW345" s="75"/>
      <c r="DX345" s="75"/>
      <c r="DY345" s="75"/>
      <c r="DZ345" s="75"/>
      <c r="EA345" s="75"/>
      <c r="EB345" s="75"/>
      <c r="EC345" s="75"/>
      <c r="ED345" s="75"/>
      <c r="EE345" s="75"/>
      <c r="EF345" s="75"/>
      <c r="EG345" s="75"/>
      <c r="EH345" s="75"/>
      <c r="EI345" s="75"/>
      <c r="EJ345" s="75"/>
      <c r="EK345" s="75"/>
      <c r="EL345" s="75"/>
      <c r="EM345" s="75"/>
      <c r="EN345" s="75"/>
      <c r="EO345" s="75"/>
      <c r="EP345" s="75"/>
      <c r="EQ345" s="75"/>
      <c r="ER345" s="75"/>
      <c r="ES345" s="75"/>
      <c r="ET345" s="75"/>
      <c r="EU345" s="75"/>
      <c r="EV345" s="75"/>
      <c r="EW345" s="75"/>
      <c r="EX345" s="75"/>
      <c r="EY345" s="75"/>
      <c r="EZ345" s="75"/>
      <c r="FA345" s="75"/>
      <c r="FB345" s="75"/>
      <c r="FC345" s="75"/>
      <c r="FD345" s="75"/>
      <c r="FE345" s="75"/>
      <c r="FF345" s="75"/>
      <c r="FG345" s="75"/>
      <c r="FH345" s="75"/>
      <c r="FI345" s="75"/>
      <c r="FJ345" s="75"/>
      <c r="FK345" s="75"/>
      <c r="FL345" s="75"/>
      <c r="FM345" s="75"/>
      <c r="FN345" s="75"/>
      <c r="FO345" s="75"/>
      <c r="FP345" s="75"/>
      <c r="FQ345" s="75"/>
      <c r="FR345" s="75"/>
      <c r="FS345" s="75"/>
      <c r="FT345" s="75"/>
      <c r="FU345" s="75"/>
      <c r="FV345" s="75"/>
      <c r="FW345" s="75"/>
      <c r="FX345" s="75"/>
      <c r="FY345" s="75"/>
      <c r="FZ345" s="75"/>
      <c r="GA345" s="75"/>
      <c r="GB345" s="75"/>
      <c r="GC345" s="75"/>
      <c r="GD345" s="75"/>
    </row>
    <row r="346" spans="1:186" ht="12.75">
      <c r="A346" s="78" t="s">
        <v>322</v>
      </c>
      <c r="B346" s="78" t="s">
        <v>321</v>
      </c>
      <c r="C346" s="72" t="s">
        <v>884</v>
      </c>
      <c r="D346" s="72" t="s">
        <v>884</v>
      </c>
      <c r="E346" s="179">
        <v>28051</v>
      </c>
      <c r="F346" s="179">
        <v>0</v>
      </c>
      <c r="G346" s="179">
        <v>0</v>
      </c>
      <c r="H346" s="179">
        <v>0</v>
      </c>
      <c r="I346" s="179">
        <v>0</v>
      </c>
      <c r="J346" s="179">
        <v>0</v>
      </c>
      <c r="K346" s="179">
        <v>16278</v>
      </c>
      <c r="L346" s="179">
        <v>0</v>
      </c>
      <c r="M346" s="179">
        <v>0</v>
      </c>
      <c r="N346" s="179">
        <v>0</v>
      </c>
      <c r="O346" s="179">
        <v>0</v>
      </c>
      <c r="P346" s="179">
        <v>0</v>
      </c>
      <c r="Q346" s="179">
        <v>9000</v>
      </c>
      <c r="R346" s="179">
        <v>53329</v>
      </c>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c r="CK346" s="75"/>
      <c r="CL346" s="75"/>
      <c r="CM346" s="75"/>
      <c r="CN346" s="75"/>
      <c r="CO346" s="75"/>
      <c r="CP346" s="75"/>
      <c r="CQ346" s="75"/>
      <c r="CR346" s="75"/>
      <c r="CS346" s="75"/>
      <c r="CT346" s="75"/>
      <c r="CU346" s="75"/>
      <c r="CV346" s="75"/>
      <c r="CW346" s="75"/>
      <c r="CX346" s="75"/>
      <c r="CY346" s="75"/>
      <c r="CZ346" s="75"/>
      <c r="DA346" s="75"/>
      <c r="DB346" s="75"/>
      <c r="DC346" s="75"/>
      <c r="DD346" s="75"/>
      <c r="DE346" s="75"/>
      <c r="DF346" s="75"/>
      <c r="DG346" s="75"/>
      <c r="DH346" s="75"/>
      <c r="DI346" s="75"/>
      <c r="DJ346" s="75"/>
      <c r="DK346" s="75"/>
      <c r="DL346" s="75"/>
      <c r="DM346" s="75"/>
      <c r="DN346" s="75"/>
      <c r="DO346" s="75"/>
      <c r="DP346" s="75"/>
      <c r="DQ346" s="75"/>
      <c r="DR346" s="75"/>
      <c r="DS346" s="75"/>
      <c r="DT346" s="75"/>
      <c r="DU346" s="75"/>
      <c r="DV346" s="75"/>
      <c r="DW346" s="75"/>
      <c r="DX346" s="75"/>
      <c r="DY346" s="75"/>
      <c r="DZ346" s="75"/>
      <c r="EA346" s="75"/>
      <c r="EB346" s="75"/>
      <c r="EC346" s="75"/>
      <c r="ED346" s="75"/>
      <c r="EE346" s="75"/>
      <c r="EF346" s="75"/>
      <c r="EG346" s="75"/>
      <c r="EH346" s="75"/>
      <c r="EI346" s="75"/>
      <c r="EJ346" s="75"/>
      <c r="EK346" s="75"/>
      <c r="EL346" s="75"/>
      <c r="EM346" s="75"/>
      <c r="EN346" s="75"/>
      <c r="EO346" s="75"/>
      <c r="EP346" s="75"/>
      <c r="EQ346" s="75"/>
      <c r="ER346" s="75"/>
      <c r="ES346" s="75"/>
      <c r="ET346" s="75"/>
      <c r="EU346" s="75"/>
      <c r="EV346" s="75"/>
      <c r="EW346" s="75"/>
      <c r="EX346" s="75"/>
      <c r="EY346" s="75"/>
      <c r="EZ346" s="75"/>
      <c r="FA346" s="75"/>
      <c r="FB346" s="75"/>
      <c r="FC346" s="75"/>
      <c r="FD346" s="75"/>
      <c r="FE346" s="75"/>
      <c r="FF346" s="75"/>
      <c r="FG346" s="75"/>
      <c r="FH346" s="75"/>
      <c r="FI346" s="75"/>
      <c r="FJ346" s="75"/>
      <c r="FK346" s="75"/>
      <c r="FL346" s="75"/>
      <c r="FM346" s="75"/>
      <c r="FN346" s="75"/>
      <c r="FO346" s="75"/>
      <c r="FP346" s="75"/>
      <c r="FQ346" s="75"/>
      <c r="FR346" s="75"/>
      <c r="FS346" s="75"/>
      <c r="FT346" s="75"/>
      <c r="FU346" s="75"/>
      <c r="FV346" s="75"/>
      <c r="FW346" s="75"/>
      <c r="FX346" s="75"/>
      <c r="FY346" s="75"/>
      <c r="FZ346" s="75"/>
      <c r="GA346" s="75"/>
      <c r="GB346" s="75"/>
      <c r="GC346" s="75"/>
      <c r="GD346" s="75"/>
    </row>
    <row r="347" spans="1:186" ht="12.75">
      <c r="A347" s="78" t="s">
        <v>334</v>
      </c>
      <c r="B347" s="78" t="s">
        <v>333</v>
      </c>
      <c r="C347" s="72" t="s">
        <v>884</v>
      </c>
      <c r="D347" s="72" t="s">
        <v>884</v>
      </c>
      <c r="E347" s="179">
        <v>33598</v>
      </c>
      <c r="F347" s="179">
        <v>0</v>
      </c>
      <c r="G347" s="179">
        <v>0</v>
      </c>
      <c r="H347" s="179">
        <v>3316</v>
      </c>
      <c r="I347" s="179">
        <v>0</v>
      </c>
      <c r="J347" s="179">
        <v>3297</v>
      </c>
      <c r="K347" s="179">
        <v>15408</v>
      </c>
      <c r="L347" s="179">
        <v>2400</v>
      </c>
      <c r="M347" s="179">
        <v>0</v>
      </c>
      <c r="N347" s="179">
        <v>0</v>
      </c>
      <c r="O347" s="179">
        <v>0</v>
      </c>
      <c r="P347" s="179">
        <v>0</v>
      </c>
      <c r="Q347" s="179">
        <v>49190</v>
      </c>
      <c r="R347" s="179">
        <v>107209</v>
      </c>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c r="CK347" s="75"/>
      <c r="CL347" s="75"/>
      <c r="CM347" s="75"/>
      <c r="CN347" s="75"/>
      <c r="CO347" s="75"/>
      <c r="CP347" s="75"/>
      <c r="CQ347" s="75"/>
      <c r="CR347" s="75"/>
      <c r="CS347" s="75"/>
      <c r="CT347" s="75"/>
      <c r="CU347" s="75"/>
      <c r="CV347" s="75"/>
      <c r="CW347" s="75"/>
      <c r="CX347" s="75"/>
      <c r="CY347" s="75"/>
      <c r="CZ347" s="75"/>
      <c r="DA347" s="75"/>
      <c r="DB347" s="75"/>
      <c r="DC347" s="75"/>
      <c r="DD347" s="75"/>
      <c r="DE347" s="75"/>
      <c r="DF347" s="75"/>
      <c r="DG347" s="75"/>
      <c r="DH347" s="75"/>
      <c r="DI347" s="75"/>
      <c r="DJ347" s="75"/>
      <c r="DK347" s="75"/>
      <c r="DL347" s="75"/>
      <c r="DM347" s="75"/>
      <c r="DN347" s="75"/>
      <c r="DO347" s="75"/>
      <c r="DP347" s="75"/>
      <c r="DQ347" s="75"/>
      <c r="DR347" s="75"/>
      <c r="DS347" s="75"/>
      <c r="DT347" s="75"/>
      <c r="DU347" s="75"/>
      <c r="DV347" s="75"/>
      <c r="DW347" s="75"/>
      <c r="DX347" s="75"/>
      <c r="DY347" s="75"/>
      <c r="DZ347" s="75"/>
      <c r="EA347" s="75"/>
      <c r="EB347" s="75"/>
      <c r="EC347" s="75"/>
      <c r="ED347" s="75"/>
      <c r="EE347" s="75"/>
      <c r="EF347" s="75"/>
      <c r="EG347" s="75"/>
      <c r="EH347" s="75"/>
      <c r="EI347" s="75"/>
      <c r="EJ347" s="75"/>
      <c r="EK347" s="75"/>
      <c r="EL347" s="75"/>
      <c r="EM347" s="75"/>
      <c r="EN347" s="75"/>
      <c r="EO347" s="75"/>
      <c r="EP347" s="75"/>
      <c r="EQ347" s="75"/>
      <c r="ER347" s="75"/>
      <c r="ES347" s="75"/>
      <c r="ET347" s="75"/>
      <c r="EU347" s="75"/>
      <c r="EV347" s="75"/>
      <c r="EW347" s="75"/>
      <c r="EX347" s="75"/>
      <c r="EY347" s="75"/>
      <c r="EZ347" s="75"/>
      <c r="FA347" s="75"/>
      <c r="FB347" s="75"/>
      <c r="FC347" s="75"/>
      <c r="FD347" s="75"/>
      <c r="FE347" s="75"/>
      <c r="FF347" s="75"/>
      <c r="FG347" s="75"/>
      <c r="FH347" s="75"/>
      <c r="FI347" s="75"/>
      <c r="FJ347" s="75"/>
      <c r="FK347" s="75"/>
      <c r="FL347" s="75"/>
      <c r="FM347" s="75"/>
      <c r="FN347" s="75"/>
      <c r="FO347" s="75"/>
      <c r="FP347" s="75"/>
      <c r="FQ347" s="75"/>
      <c r="FR347" s="75"/>
      <c r="FS347" s="75"/>
      <c r="FT347" s="75"/>
      <c r="FU347" s="75"/>
      <c r="FV347" s="75"/>
      <c r="FW347" s="75"/>
      <c r="FX347" s="75"/>
      <c r="FY347" s="75"/>
      <c r="FZ347" s="75"/>
      <c r="GA347" s="75"/>
      <c r="GB347" s="75"/>
      <c r="GC347" s="75"/>
      <c r="GD347" s="75"/>
    </row>
    <row r="348" spans="1:186" ht="12.75">
      <c r="A348" s="78" t="s">
        <v>340</v>
      </c>
      <c r="B348" s="78" t="s">
        <v>339</v>
      </c>
      <c r="C348" s="72" t="s">
        <v>884</v>
      </c>
      <c r="D348" s="72" t="s">
        <v>884</v>
      </c>
      <c r="E348" s="179">
        <v>20967</v>
      </c>
      <c r="F348" s="179">
        <v>0</v>
      </c>
      <c r="G348" s="179">
        <v>2450</v>
      </c>
      <c r="H348" s="179">
        <v>9540</v>
      </c>
      <c r="I348" s="179">
        <v>40</v>
      </c>
      <c r="J348" s="179">
        <v>0</v>
      </c>
      <c r="K348" s="179">
        <v>2300</v>
      </c>
      <c r="L348" s="179">
        <v>9587</v>
      </c>
      <c r="M348" s="179">
        <v>30</v>
      </c>
      <c r="N348" s="179">
        <v>4500</v>
      </c>
      <c r="O348" s="179">
        <v>1560</v>
      </c>
      <c r="P348" s="179">
        <v>0</v>
      </c>
      <c r="Q348" s="179">
        <v>8590</v>
      </c>
      <c r="R348" s="179">
        <v>59564</v>
      </c>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c r="CK348" s="75"/>
      <c r="CL348" s="75"/>
      <c r="CM348" s="75"/>
      <c r="CN348" s="75"/>
      <c r="CO348" s="75"/>
      <c r="CP348" s="75"/>
      <c r="CQ348" s="75"/>
      <c r="CR348" s="75"/>
      <c r="CS348" s="75"/>
      <c r="CT348" s="75"/>
      <c r="CU348" s="75"/>
      <c r="CV348" s="75"/>
      <c r="CW348" s="75"/>
      <c r="CX348" s="75"/>
      <c r="CY348" s="75"/>
      <c r="CZ348" s="75"/>
      <c r="DA348" s="75"/>
      <c r="DB348" s="75"/>
      <c r="DC348" s="75"/>
      <c r="DD348" s="75"/>
      <c r="DE348" s="75"/>
      <c r="DF348" s="75"/>
      <c r="DG348" s="75"/>
      <c r="DH348" s="75"/>
      <c r="DI348" s="75"/>
      <c r="DJ348" s="75"/>
      <c r="DK348" s="75"/>
      <c r="DL348" s="75"/>
      <c r="DM348" s="75"/>
      <c r="DN348" s="75"/>
      <c r="DO348" s="75"/>
      <c r="DP348" s="75"/>
      <c r="DQ348" s="75"/>
      <c r="DR348" s="75"/>
      <c r="DS348" s="75"/>
      <c r="DT348" s="75"/>
      <c r="DU348" s="75"/>
      <c r="DV348" s="75"/>
      <c r="DW348" s="75"/>
      <c r="DX348" s="75"/>
      <c r="DY348" s="75"/>
      <c r="DZ348" s="75"/>
      <c r="EA348" s="75"/>
      <c r="EB348" s="75"/>
      <c r="EC348" s="75"/>
      <c r="ED348" s="75"/>
      <c r="EE348" s="75"/>
      <c r="EF348" s="75"/>
      <c r="EG348" s="75"/>
      <c r="EH348" s="75"/>
      <c r="EI348" s="75"/>
      <c r="EJ348" s="75"/>
      <c r="EK348" s="75"/>
      <c r="EL348" s="75"/>
      <c r="EM348" s="75"/>
      <c r="EN348" s="75"/>
      <c r="EO348" s="75"/>
      <c r="EP348" s="75"/>
      <c r="EQ348" s="75"/>
      <c r="ER348" s="75"/>
      <c r="ES348" s="75"/>
      <c r="ET348" s="75"/>
      <c r="EU348" s="75"/>
      <c r="EV348" s="75"/>
      <c r="EW348" s="75"/>
      <c r="EX348" s="75"/>
      <c r="EY348" s="75"/>
      <c r="EZ348" s="75"/>
      <c r="FA348" s="75"/>
      <c r="FB348" s="75"/>
      <c r="FC348" s="75"/>
      <c r="FD348" s="75"/>
      <c r="FE348" s="75"/>
      <c r="FF348" s="75"/>
      <c r="FG348" s="75"/>
      <c r="FH348" s="75"/>
      <c r="FI348" s="75"/>
      <c r="FJ348" s="75"/>
      <c r="FK348" s="75"/>
      <c r="FL348" s="75"/>
      <c r="FM348" s="75"/>
      <c r="FN348" s="75"/>
      <c r="FO348" s="75"/>
      <c r="FP348" s="75"/>
      <c r="FQ348" s="75"/>
      <c r="FR348" s="75"/>
      <c r="FS348" s="75"/>
      <c r="FT348" s="75"/>
      <c r="FU348" s="75"/>
      <c r="FV348" s="75"/>
      <c r="FW348" s="75"/>
      <c r="FX348" s="75"/>
      <c r="FY348" s="75"/>
      <c r="FZ348" s="75"/>
      <c r="GA348" s="75"/>
      <c r="GB348" s="75"/>
      <c r="GC348" s="75"/>
      <c r="GD348" s="75"/>
    </row>
    <row r="349" spans="1:186" ht="12.75">
      <c r="A349" s="78" t="s">
        <v>372</v>
      </c>
      <c r="B349" s="78" t="s">
        <v>371</v>
      </c>
      <c r="C349" s="72" t="s">
        <v>884</v>
      </c>
      <c r="D349" s="72" t="s">
        <v>884</v>
      </c>
      <c r="E349" s="179">
        <v>15351</v>
      </c>
      <c r="F349" s="179">
        <v>0</v>
      </c>
      <c r="G349" s="179">
        <v>0</v>
      </c>
      <c r="H349" s="179">
        <v>536</v>
      </c>
      <c r="I349" s="179">
        <v>0</v>
      </c>
      <c r="J349" s="179">
        <v>1975</v>
      </c>
      <c r="K349" s="179">
        <v>8800</v>
      </c>
      <c r="L349" s="179">
        <v>0</v>
      </c>
      <c r="M349" s="179">
        <v>1000</v>
      </c>
      <c r="N349" s="179">
        <v>0</v>
      </c>
      <c r="O349" s="179">
        <v>0</v>
      </c>
      <c r="P349" s="179">
        <v>0</v>
      </c>
      <c r="Q349" s="179">
        <v>4046</v>
      </c>
      <c r="R349" s="179">
        <v>31708</v>
      </c>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c r="CK349" s="75"/>
      <c r="CL349" s="75"/>
      <c r="CM349" s="75"/>
      <c r="CN349" s="75"/>
      <c r="CO349" s="75"/>
      <c r="CP349" s="75"/>
      <c r="CQ349" s="75"/>
      <c r="CR349" s="75"/>
      <c r="CS349" s="75"/>
      <c r="CT349" s="75"/>
      <c r="CU349" s="75"/>
      <c r="CV349" s="75"/>
      <c r="CW349" s="75"/>
      <c r="CX349" s="75"/>
      <c r="CY349" s="75"/>
      <c r="CZ349" s="75"/>
      <c r="DA349" s="75"/>
      <c r="DB349" s="75"/>
      <c r="DC349" s="75"/>
      <c r="DD349" s="75"/>
      <c r="DE349" s="75"/>
      <c r="DF349" s="75"/>
      <c r="DG349" s="75"/>
      <c r="DH349" s="75"/>
      <c r="DI349" s="75"/>
      <c r="DJ349" s="75"/>
      <c r="DK349" s="75"/>
      <c r="DL349" s="75"/>
      <c r="DM349" s="75"/>
      <c r="DN349" s="75"/>
      <c r="DO349" s="75"/>
      <c r="DP349" s="75"/>
      <c r="DQ349" s="75"/>
      <c r="DR349" s="75"/>
      <c r="DS349" s="75"/>
      <c r="DT349" s="75"/>
      <c r="DU349" s="75"/>
      <c r="DV349" s="75"/>
      <c r="DW349" s="75"/>
      <c r="DX349" s="75"/>
      <c r="DY349" s="75"/>
      <c r="DZ349" s="75"/>
      <c r="EA349" s="75"/>
      <c r="EB349" s="75"/>
      <c r="EC349" s="75"/>
      <c r="ED349" s="75"/>
      <c r="EE349" s="75"/>
      <c r="EF349" s="75"/>
      <c r="EG349" s="75"/>
      <c r="EH349" s="75"/>
      <c r="EI349" s="75"/>
      <c r="EJ349" s="75"/>
      <c r="EK349" s="75"/>
      <c r="EL349" s="75"/>
      <c r="EM349" s="75"/>
      <c r="EN349" s="75"/>
      <c r="EO349" s="75"/>
      <c r="EP349" s="75"/>
      <c r="EQ349" s="75"/>
      <c r="ER349" s="75"/>
      <c r="ES349" s="75"/>
      <c r="ET349" s="75"/>
      <c r="EU349" s="75"/>
      <c r="EV349" s="75"/>
      <c r="EW349" s="75"/>
      <c r="EX349" s="75"/>
      <c r="EY349" s="75"/>
      <c r="EZ349" s="75"/>
      <c r="FA349" s="75"/>
      <c r="FB349" s="75"/>
      <c r="FC349" s="75"/>
      <c r="FD349" s="75"/>
      <c r="FE349" s="75"/>
      <c r="FF349" s="75"/>
      <c r="FG349" s="75"/>
      <c r="FH349" s="75"/>
      <c r="FI349" s="75"/>
      <c r="FJ349" s="75"/>
      <c r="FK349" s="75"/>
      <c r="FL349" s="75"/>
      <c r="FM349" s="75"/>
      <c r="FN349" s="75"/>
      <c r="FO349" s="75"/>
      <c r="FP349" s="75"/>
      <c r="FQ349" s="75"/>
      <c r="FR349" s="75"/>
      <c r="FS349" s="75"/>
      <c r="FT349" s="75"/>
      <c r="FU349" s="75"/>
      <c r="FV349" s="75"/>
      <c r="FW349" s="75"/>
      <c r="FX349" s="75"/>
      <c r="FY349" s="75"/>
      <c r="FZ349" s="75"/>
      <c r="GA349" s="75"/>
      <c r="GB349" s="75"/>
      <c r="GC349" s="75"/>
      <c r="GD349" s="75"/>
    </row>
    <row r="350" spans="1:186" ht="12.75">
      <c r="A350" s="78" t="s">
        <v>441</v>
      </c>
      <c r="B350" s="78" t="s">
        <v>440</v>
      </c>
      <c r="C350" s="72" t="s">
        <v>884</v>
      </c>
      <c r="D350" s="72" t="s">
        <v>884</v>
      </c>
      <c r="E350" s="179">
        <v>12027</v>
      </c>
      <c r="F350" s="179">
        <v>0</v>
      </c>
      <c r="G350" s="179">
        <v>0</v>
      </c>
      <c r="H350" s="179">
        <v>0</v>
      </c>
      <c r="I350" s="179">
        <v>0</v>
      </c>
      <c r="J350" s="179">
        <v>3245</v>
      </c>
      <c r="K350" s="179">
        <v>0</v>
      </c>
      <c r="L350" s="179">
        <v>0</v>
      </c>
      <c r="M350" s="179">
        <v>0</v>
      </c>
      <c r="N350" s="179">
        <v>0</v>
      </c>
      <c r="O350" s="179">
        <v>0</v>
      </c>
      <c r="P350" s="179">
        <v>0</v>
      </c>
      <c r="Q350" s="179">
        <v>37339</v>
      </c>
      <c r="R350" s="179">
        <v>52611</v>
      </c>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c r="CK350" s="75"/>
      <c r="CL350" s="75"/>
      <c r="CM350" s="75"/>
      <c r="CN350" s="75"/>
      <c r="CO350" s="75"/>
      <c r="CP350" s="75"/>
      <c r="CQ350" s="75"/>
      <c r="CR350" s="75"/>
      <c r="CS350" s="75"/>
      <c r="CT350" s="75"/>
      <c r="CU350" s="75"/>
      <c r="CV350" s="75"/>
      <c r="CW350" s="75"/>
      <c r="CX350" s="75"/>
      <c r="CY350" s="75"/>
      <c r="CZ350" s="75"/>
      <c r="DA350" s="75"/>
      <c r="DB350" s="75"/>
      <c r="DC350" s="75"/>
      <c r="DD350" s="75"/>
      <c r="DE350" s="75"/>
      <c r="DF350" s="75"/>
      <c r="DG350" s="75"/>
      <c r="DH350" s="75"/>
      <c r="DI350" s="75"/>
      <c r="DJ350" s="75"/>
      <c r="DK350" s="75"/>
      <c r="DL350" s="75"/>
      <c r="DM350" s="75"/>
      <c r="DN350" s="75"/>
      <c r="DO350" s="75"/>
      <c r="DP350" s="75"/>
      <c r="DQ350" s="75"/>
      <c r="DR350" s="75"/>
      <c r="DS350" s="75"/>
      <c r="DT350" s="75"/>
      <c r="DU350" s="75"/>
      <c r="DV350" s="75"/>
      <c r="DW350" s="75"/>
      <c r="DX350" s="75"/>
      <c r="DY350" s="75"/>
      <c r="DZ350" s="75"/>
      <c r="EA350" s="75"/>
      <c r="EB350" s="75"/>
      <c r="EC350" s="75"/>
      <c r="ED350" s="75"/>
      <c r="EE350" s="75"/>
      <c r="EF350" s="75"/>
      <c r="EG350" s="75"/>
      <c r="EH350" s="75"/>
      <c r="EI350" s="75"/>
      <c r="EJ350" s="75"/>
      <c r="EK350" s="75"/>
      <c r="EL350" s="75"/>
      <c r="EM350" s="75"/>
      <c r="EN350" s="75"/>
      <c r="EO350" s="75"/>
      <c r="EP350" s="75"/>
      <c r="EQ350" s="75"/>
      <c r="ER350" s="75"/>
      <c r="ES350" s="75"/>
      <c r="ET350" s="75"/>
      <c r="EU350" s="75"/>
      <c r="EV350" s="75"/>
      <c r="EW350" s="75"/>
      <c r="EX350" s="75"/>
      <c r="EY350" s="75"/>
      <c r="EZ350" s="75"/>
      <c r="FA350" s="75"/>
      <c r="FB350" s="75"/>
      <c r="FC350" s="75"/>
      <c r="FD350" s="75"/>
      <c r="FE350" s="75"/>
      <c r="FF350" s="75"/>
      <c r="FG350" s="75"/>
      <c r="FH350" s="75"/>
      <c r="FI350" s="75"/>
      <c r="FJ350" s="75"/>
      <c r="FK350" s="75"/>
      <c r="FL350" s="75"/>
      <c r="FM350" s="75"/>
      <c r="FN350" s="75"/>
      <c r="FO350" s="75"/>
      <c r="FP350" s="75"/>
      <c r="FQ350" s="75"/>
      <c r="FR350" s="75"/>
      <c r="FS350" s="75"/>
      <c r="FT350" s="75"/>
      <c r="FU350" s="75"/>
      <c r="FV350" s="75"/>
      <c r="FW350" s="75"/>
      <c r="FX350" s="75"/>
      <c r="FY350" s="75"/>
      <c r="FZ350" s="75"/>
      <c r="GA350" s="75"/>
      <c r="GB350" s="75"/>
      <c r="GC350" s="75"/>
      <c r="GD350" s="75"/>
    </row>
    <row r="351" spans="1:186" ht="12.75">
      <c r="A351" s="78" t="s">
        <v>463</v>
      </c>
      <c r="B351" s="78" t="s">
        <v>462</v>
      </c>
      <c r="C351" s="72" t="s">
        <v>884</v>
      </c>
      <c r="D351" s="72" t="s">
        <v>884</v>
      </c>
      <c r="E351" s="179">
        <v>23272</v>
      </c>
      <c r="F351" s="179">
        <v>0</v>
      </c>
      <c r="G351" s="179">
        <v>585</v>
      </c>
      <c r="H351" s="179">
        <v>8570</v>
      </c>
      <c r="I351" s="179">
        <v>0</v>
      </c>
      <c r="J351" s="179">
        <v>0</v>
      </c>
      <c r="K351" s="179">
        <v>12167</v>
      </c>
      <c r="L351" s="179">
        <v>31000</v>
      </c>
      <c r="M351" s="179">
        <v>8371</v>
      </c>
      <c r="N351" s="179">
        <v>3415</v>
      </c>
      <c r="O351" s="179">
        <v>13165</v>
      </c>
      <c r="P351" s="179">
        <v>0</v>
      </c>
      <c r="Q351" s="179">
        <v>40215</v>
      </c>
      <c r="R351" s="179">
        <v>140760</v>
      </c>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c r="CK351" s="75"/>
      <c r="CL351" s="75"/>
      <c r="CM351" s="75"/>
      <c r="CN351" s="75"/>
      <c r="CO351" s="75"/>
      <c r="CP351" s="75"/>
      <c r="CQ351" s="75"/>
      <c r="CR351" s="75"/>
      <c r="CS351" s="75"/>
      <c r="CT351" s="75"/>
      <c r="CU351" s="75"/>
      <c r="CV351" s="75"/>
      <c r="CW351" s="75"/>
      <c r="CX351" s="75"/>
      <c r="CY351" s="75"/>
      <c r="CZ351" s="75"/>
      <c r="DA351" s="75"/>
      <c r="DB351" s="75"/>
      <c r="DC351" s="75"/>
      <c r="DD351" s="75"/>
      <c r="DE351" s="75"/>
      <c r="DF351" s="75"/>
      <c r="DG351" s="75"/>
      <c r="DH351" s="75"/>
      <c r="DI351" s="75"/>
      <c r="DJ351" s="75"/>
      <c r="DK351" s="75"/>
      <c r="DL351" s="75"/>
      <c r="DM351" s="75"/>
      <c r="DN351" s="75"/>
      <c r="DO351" s="75"/>
      <c r="DP351" s="75"/>
      <c r="DQ351" s="75"/>
      <c r="DR351" s="75"/>
      <c r="DS351" s="75"/>
      <c r="DT351" s="75"/>
      <c r="DU351" s="75"/>
      <c r="DV351" s="75"/>
      <c r="DW351" s="75"/>
      <c r="DX351" s="75"/>
      <c r="DY351" s="75"/>
      <c r="DZ351" s="75"/>
      <c r="EA351" s="75"/>
      <c r="EB351" s="75"/>
      <c r="EC351" s="75"/>
      <c r="ED351" s="75"/>
      <c r="EE351" s="75"/>
      <c r="EF351" s="75"/>
      <c r="EG351" s="75"/>
      <c r="EH351" s="75"/>
      <c r="EI351" s="75"/>
      <c r="EJ351" s="75"/>
      <c r="EK351" s="75"/>
      <c r="EL351" s="75"/>
      <c r="EM351" s="75"/>
      <c r="EN351" s="75"/>
      <c r="EO351" s="75"/>
      <c r="EP351" s="75"/>
      <c r="EQ351" s="75"/>
      <c r="ER351" s="75"/>
      <c r="ES351" s="75"/>
      <c r="ET351" s="75"/>
      <c r="EU351" s="75"/>
      <c r="EV351" s="75"/>
      <c r="EW351" s="75"/>
      <c r="EX351" s="75"/>
      <c r="EY351" s="75"/>
      <c r="EZ351" s="75"/>
      <c r="FA351" s="75"/>
      <c r="FB351" s="75"/>
      <c r="FC351" s="75"/>
      <c r="FD351" s="75"/>
      <c r="FE351" s="75"/>
      <c r="FF351" s="75"/>
      <c r="FG351" s="75"/>
      <c r="FH351" s="75"/>
      <c r="FI351" s="75"/>
      <c r="FJ351" s="75"/>
      <c r="FK351" s="75"/>
      <c r="FL351" s="75"/>
      <c r="FM351" s="75"/>
      <c r="FN351" s="75"/>
      <c r="FO351" s="75"/>
      <c r="FP351" s="75"/>
      <c r="FQ351" s="75"/>
      <c r="FR351" s="75"/>
      <c r="FS351" s="75"/>
      <c r="FT351" s="75"/>
      <c r="FU351" s="75"/>
      <c r="FV351" s="75"/>
      <c r="FW351" s="75"/>
      <c r="FX351" s="75"/>
      <c r="FY351" s="75"/>
      <c r="FZ351" s="75"/>
      <c r="GA351" s="75"/>
      <c r="GB351" s="75"/>
      <c r="GC351" s="75"/>
      <c r="GD351" s="75"/>
    </row>
    <row r="352" spans="1:186" ht="12.75">
      <c r="A352" s="78" t="s">
        <v>551</v>
      </c>
      <c r="B352" s="78" t="s">
        <v>550</v>
      </c>
      <c r="C352" s="72" t="s">
        <v>884</v>
      </c>
      <c r="D352" s="72" t="s">
        <v>884</v>
      </c>
      <c r="E352" s="179">
        <v>35563</v>
      </c>
      <c r="F352" s="179">
        <v>0</v>
      </c>
      <c r="G352" s="179">
        <v>1450</v>
      </c>
      <c r="H352" s="179">
        <v>536</v>
      </c>
      <c r="I352" s="179">
        <v>0</v>
      </c>
      <c r="J352" s="179">
        <v>5207</v>
      </c>
      <c r="K352" s="179">
        <v>200</v>
      </c>
      <c r="L352" s="179">
        <v>2824</v>
      </c>
      <c r="M352" s="179">
        <v>7797</v>
      </c>
      <c r="N352" s="179">
        <v>700</v>
      </c>
      <c r="O352" s="179">
        <v>0</v>
      </c>
      <c r="P352" s="179">
        <v>0</v>
      </c>
      <c r="Q352" s="179">
        <v>7985</v>
      </c>
      <c r="R352" s="179">
        <v>62262</v>
      </c>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c r="CK352" s="75"/>
      <c r="CL352" s="75"/>
      <c r="CM352" s="75"/>
      <c r="CN352" s="75"/>
      <c r="CO352" s="75"/>
      <c r="CP352" s="75"/>
      <c r="CQ352" s="75"/>
      <c r="CR352" s="75"/>
      <c r="CS352" s="75"/>
      <c r="CT352" s="75"/>
      <c r="CU352" s="75"/>
      <c r="CV352" s="75"/>
      <c r="CW352" s="75"/>
      <c r="CX352" s="75"/>
      <c r="CY352" s="75"/>
      <c r="CZ352" s="75"/>
      <c r="DA352" s="75"/>
      <c r="DB352" s="75"/>
      <c r="DC352" s="75"/>
      <c r="DD352" s="75"/>
      <c r="DE352" s="75"/>
      <c r="DF352" s="75"/>
      <c r="DG352" s="75"/>
      <c r="DH352" s="75"/>
      <c r="DI352" s="75"/>
      <c r="DJ352" s="75"/>
      <c r="DK352" s="75"/>
      <c r="DL352" s="75"/>
      <c r="DM352" s="75"/>
      <c r="DN352" s="75"/>
      <c r="DO352" s="75"/>
      <c r="DP352" s="75"/>
      <c r="DQ352" s="75"/>
      <c r="DR352" s="75"/>
      <c r="DS352" s="75"/>
      <c r="DT352" s="75"/>
      <c r="DU352" s="75"/>
      <c r="DV352" s="75"/>
      <c r="DW352" s="75"/>
      <c r="DX352" s="75"/>
      <c r="DY352" s="75"/>
      <c r="DZ352" s="75"/>
      <c r="EA352" s="75"/>
      <c r="EB352" s="75"/>
      <c r="EC352" s="75"/>
      <c r="ED352" s="75"/>
      <c r="EE352" s="75"/>
      <c r="EF352" s="75"/>
      <c r="EG352" s="75"/>
      <c r="EH352" s="75"/>
      <c r="EI352" s="75"/>
      <c r="EJ352" s="75"/>
      <c r="EK352" s="75"/>
      <c r="EL352" s="75"/>
      <c r="EM352" s="75"/>
      <c r="EN352" s="75"/>
      <c r="EO352" s="75"/>
      <c r="EP352" s="75"/>
      <c r="EQ352" s="75"/>
      <c r="ER352" s="75"/>
      <c r="ES352" s="75"/>
      <c r="ET352" s="75"/>
      <c r="EU352" s="75"/>
      <c r="EV352" s="75"/>
      <c r="EW352" s="75"/>
      <c r="EX352" s="75"/>
      <c r="EY352" s="75"/>
      <c r="EZ352" s="75"/>
      <c r="FA352" s="75"/>
      <c r="FB352" s="75"/>
      <c r="FC352" s="75"/>
      <c r="FD352" s="75"/>
      <c r="FE352" s="75"/>
      <c r="FF352" s="75"/>
      <c r="FG352" s="75"/>
      <c r="FH352" s="75"/>
      <c r="FI352" s="75"/>
      <c r="FJ352" s="75"/>
      <c r="FK352" s="75"/>
      <c r="FL352" s="75"/>
      <c r="FM352" s="75"/>
      <c r="FN352" s="75"/>
      <c r="FO352" s="75"/>
      <c r="FP352" s="75"/>
      <c r="FQ352" s="75"/>
      <c r="FR352" s="75"/>
      <c r="FS352" s="75"/>
      <c r="FT352" s="75"/>
      <c r="FU352" s="75"/>
      <c r="FV352" s="75"/>
      <c r="FW352" s="75"/>
      <c r="FX352" s="75"/>
      <c r="FY352" s="75"/>
      <c r="FZ352" s="75"/>
      <c r="GA352" s="75"/>
      <c r="GB352" s="75"/>
      <c r="GC352" s="75"/>
      <c r="GD352" s="75"/>
    </row>
    <row r="353" spans="1:186" ht="12.75">
      <c r="A353" s="78" t="s">
        <v>561</v>
      </c>
      <c r="B353" s="78" t="s">
        <v>560</v>
      </c>
      <c r="C353" s="72" t="s">
        <v>884</v>
      </c>
      <c r="D353" s="72" t="s">
        <v>884</v>
      </c>
      <c r="E353" s="179">
        <v>32295</v>
      </c>
      <c r="F353" s="179">
        <v>0</v>
      </c>
      <c r="G353" s="179">
        <v>393</v>
      </c>
      <c r="H353" s="179">
        <v>0</v>
      </c>
      <c r="I353" s="179">
        <v>0</v>
      </c>
      <c r="J353" s="179">
        <v>0</v>
      </c>
      <c r="K353" s="179">
        <v>5733</v>
      </c>
      <c r="L353" s="179">
        <v>0</v>
      </c>
      <c r="M353" s="179">
        <v>0</v>
      </c>
      <c r="N353" s="179">
        <v>6560</v>
      </c>
      <c r="O353" s="179">
        <v>0</v>
      </c>
      <c r="P353" s="179">
        <v>0</v>
      </c>
      <c r="Q353" s="179">
        <v>17082</v>
      </c>
      <c r="R353" s="179">
        <v>62063</v>
      </c>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c r="EJ353" s="75"/>
      <c r="EK353" s="75"/>
      <c r="EL353" s="75"/>
      <c r="EM353" s="75"/>
      <c r="EN353" s="75"/>
      <c r="EO353" s="75"/>
      <c r="EP353" s="75"/>
      <c r="EQ353" s="75"/>
      <c r="ER353" s="75"/>
      <c r="ES353" s="75"/>
      <c r="ET353" s="75"/>
      <c r="EU353" s="75"/>
      <c r="EV353" s="75"/>
      <c r="EW353" s="75"/>
      <c r="EX353" s="75"/>
      <c r="EY353" s="75"/>
      <c r="EZ353" s="75"/>
      <c r="FA353" s="75"/>
      <c r="FB353" s="75"/>
      <c r="FC353" s="75"/>
      <c r="FD353" s="75"/>
      <c r="FE353" s="75"/>
      <c r="FF353" s="75"/>
      <c r="FG353" s="75"/>
      <c r="FH353" s="75"/>
      <c r="FI353" s="75"/>
      <c r="FJ353" s="75"/>
      <c r="FK353" s="75"/>
      <c r="FL353" s="75"/>
      <c r="FM353" s="75"/>
      <c r="FN353" s="75"/>
      <c r="FO353" s="75"/>
      <c r="FP353" s="75"/>
      <c r="FQ353" s="75"/>
      <c r="FR353" s="75"/>
      <c r="FS353" s="75"/>
      <c r="FT353" s="75"/>
      <c r="FU353" s="75"/>
      <c r="FV353" s="75"/>
      <c r="FW353" s="75"/>
      <c r="FX353" s="75"/>
      <c r="FY353" s="75"/>
      <c r="FZ353" s="75"/>
      <c r="GA353" s="75"/>
      <c r="GB353" s="75"/>
      <c r="GC353" s="75"/>
      <c r="GD353" s="75"/>
    </row>
    <row r="354" spans="1:186" ht="12.75">
      <c r="A354" s="78" t="s">
        <v>699</v>
      </c>
      <c r="B354" s="78" t="s">
        <v>698</v>
      </c>
      <c r="C354" s="72" t="s">
        <v>884</v>
      </c>
      <c r="D354" s="72" t="s">
        <v>884</v>
      </c>
      <c r="E354" s="179">
        <v>45800</v>
      </c>
      <c r="F354" s="179">
        <v>0</v>
      </c>
      <c r="G354" s="179">
        <v>4332</v>
      </c>
      <c r="H354" s="179">
        <v>2</v>
      </c>
      <c r="I354" s="179">
        <v>0</v>
      </c>
      <c r="J354" s="179">
        <v>1613</v>
      </c>
      <c r="K354" s="179">
        <v>9908</v>
      </c>
      <c r="L354" s="179">
        <v>0</v>
      </c>
      <c r="M354" s="179">
        <v>7398</v>
      </c>
      <c r="N354" s="179">
        <v>3844</v>
      </c>
      <c r="O354" s="179">
        <v>354</v>
      </c>
      <c r="P354" s="179">
        <v>0</v>
      </c>
      <c r="Q354" s="179">
        <v>7436</v>
      </c>
      <c r="R354" s="179">
        <v>80687</v>
      </c>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c r="EJ354" s="75"/>
      <c r="EK354" s="75"/>
      <c r="EL354" s="75"/>
      <c r="EM354" s="75"/>
      <c r="EN354" s="75"/>
      <c r="EO354" s="75"/>
      <c r="EP354" s="75"/>
      <c r="EQ354" s="75"/>
      <c r="ER354" s="75"/>
      <c r="ES354" s="75"/>
      <c r="ET354" s="75"/>
      <c r="EU354" s="75"/>
      <c r="EV354" s="75"/>
      <c r="EW354" s="75"/>
      <c r="EX354" s="75"/>
      <c r="EY354" s="75"/>
      <c r="EZ354" s="75"/>
      <c r="FA354" s="75"/>
      <c r="FB354" s="75"/>
      <c r="FC354" s="75"/>
      <c r="FD354" s="75"/>
      <c r="FE354" s="75"/>
      <c r="FF354" s="75"/>
      <c r="FG354" s="75"/>
      <c r="FH354" s="75"/>
      <c r="FI354" s="75"/>
      <c r="FJ354" s="75"/>
      <c r="FK354" s="75"/>
      <c r="FL354" s="75"/>
      <c r="FM354" s="75"/>
      <c r="FN354" s="75"/>
      <c r="FO354" s="75"/>
      <c r="FP354" s="75"/>
      <c r="FQ354" s="75"/>
      <c r="FR354" s="75"/>
      <c r="FS354" s="75"/>
      <c r="FT354" s="75"/>
      <c r="FU354" s="75"/>
      <c r="FV354" s="75"/>
      <c r="FW354" s="75"/>
      <c r="FX354" s="75"/>
      <c r="FY354" s="75"/>
      <c r="FZ354" s="75"/>
      <c r="GA354" s="75"/>
      <c r="GB354" s="75"/>
      <c r="GC354" s="75"/>
      <c r="GD354" s="75"/>
    </row>
    <row r="355" spans="1:186" ht="12.75">
      <c r="A355" s="78" t="s">
        <v>756</v>
      </c>
      <c r="B355" s="78" t="s">
        <v>755</v>
      </c>
      <c r="C355" s="72" t="s">
        <v>884</v>
      </c>
      <c r="D355" s="72" t="s">
        <v>884</v>
      </c>
      <c r="E355" s="179">
        <v>32308</v>
      </c>
      <c r="F355" s="179">
        <v>0</v>
      </c>
      <c r="G355" s="179">
        <v>1324</v>
      </c>
      <c r="H355" s="179">
        <v>0</v>
      </c>
      <c r="I355" s="179">
        <v>1741</v>
      </c>
      <c r="J355" s="179">
        <v>0</v>
      </c>
      <c r="K355" s="179">
        <v>5249</v>
      </c>
      <c r="L355" s="179">
        <v>3600</v>
      </c>
      <c r="M355" s="179">
        <v>12513</v>
      </c>
      <c r="N355" s="179">
        <v>0</v>
      </c>
      <c r="O355" s="179">
        <v>0</v>
      </c>
      <c r="P355" s="179">
        <v>0</v>
      </c>
      <c r="Q355" s="179">
        <v>12753</v>
      </c>
      <c r="R355" s="179">
        <v>69488</v>
      </c>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c r="EO355" s="75"/>
      <c r="EP355" s="75"/>
      <c r="EQ355" s="75"/>
      <c r="ER355" s="75"/>
      <c r="ES355" s="75"/>
      <c r="ET355" s="75"/>
      <c r="EU355" s="75"/>
      <c r="EV355" s="75"/>
      <c r="EW355" s="75"/>
      <c r="EX355" s="75"/>
      <c r="EY355" s="75"/>
      <c r="EZ355" s="75"/>
      <c r="FA355" s="75"/>
      <c r="FB355" s="75"/>
      <c r="FC355" s="75"/>
      <c r="FD355" s="75"/>
      <c r="FE355" s="75"/>
      <c r="FF355" s="75"/>
      <c r="FG355" s="75"/>
      <c r="FH355" s="75"/>
      <c r="FI355" s="75"/>
      <c r="FJ355" s="75"/>
      <c r="FK355" s="75"/>
      <c r="FL355" s="75"/>
      <c r="FM355" s="75"/>
      <c r="FN355" s="75"/>
      <c r="FO355" s="75"/>
      <c r="FP355" s="75"/>
      <c r="FQ355" s="75"/>
      <c r="FR355" s="75"/>
      <c r="FS355" s="75"/>
      <c r="FT355" s="75"/>
      <c r="FU355" s="75"/>
      <c r="FV355" s="75"/>
      <c r="FW355" s="75"/>
      <c r="FX355" s="75"/>
      <c r="FY355" s="75"/>
      <c r="FZ355" s="75"/>
      <c r="GA355" s="75"/>
      <c r="GB355" s="75"/>
      <c r="GC355" s="75"/>
      <c r="GD355" s="75"/>
    </row>
    <row r="356" spans="1:186" ht="12.75">
      <c r="A356" s="78" t="s">
        <v>278</v>
      </c>
      <c r="B356" s="78" t="s">
        <v>277</v>
      </c>
      <c r="C356" s="72" t="s">
        <v>884</v>
      </c>
      <c r="D356" s="72" t="s">
        <v>920</v>
      </c>
      <c r="E356" s="179">
        <v>2528608</v>
      </c>
      <c r="F356" s="179">
        <v>0</v>
      </c>
      <c r="G356" s="179">
        <v>16084</v>
      </c>
      <c r="H356" s="179">
        <v>0</v>
      </c>
      <c r="I356" s="179">
        <v>0</v>
      </c>
      <c r="J356" s="179">
        <v>0</v>
      </c>
      <c r="K356" s="179">
        <v>61210</v>
      </c>
      <c r="L356" s="179">
        <v>0</v>
      </c>
      <c r="M356" s="179">
        <v>0</v>
      </c>
      <c r="N356" s="179">
        <v>649810</v>
      </c>
      <c r="O356" s="179">
        <v>0</v>
      </c>
      <c r="P356" s="179">
        <v>0</v>
      </c>
      <c r="Q356" s="179">
        <v>1162519</v>
      </c>
      <c r="R356" s="179">
        <v>4418231</v>
      </c>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c r="EO356" s="75"/>
      <c r="EP356" s="75"/>
      <c r="EQ356" s="75"/>
      <c r="ER356" s="75"/>
      <c r="ES356" s="75"/>
      <c r="ET356" s="75"/>
      <c r="EU356" s="75"/>
      <c r="EV356" s="75"/>
      <c r="EW356" s="75"/>
      <c r="EX356" s="75"/>
      <c r="EY356" s="75"/>
      <c r="EZ356" s="75"/>
      <c r="FA356" s="75"/>
      <c r="FB356" s="75"/>
      <c r="FC356" s="75"/>
      <c r="FD356" s="75"/>
      <c r="FE356" s="75"/>
      <c r="FF356" s="75"/>
      <c r="FG356" s="75"/>
      <c r="FH356" s="75"/>
      <c r="FI356" s="75"/>
      <c r="FJ356" s="75"/>
      <c r="FK356" s="75"/>
      <c r="FL356" s="75"/>
      <c r="FM356" s="75"/>
      <c r="FN356" s="75"/>
      <c r="FO356" s="75"/>
      <c r="FP356" s="75"/>
      <c r="FQ356" s="75"/>
      <c r="FR356" s="75"/>
      <c r="FS356" s="75"/>
      <c r="FT356" s="75"/>
      <c r="FU356" s="75"/>
      <c r="FV356" s="75"/>
      <c r="FW356" s="75"/>
      <c r="FX356" s="75"/>
      <c r="FY356" s="75"/>
      <c r="FZ356" s="75"/>
      <c r="GA356" s="75"/>
      <c r="GB356" s="75"/>
      <c r="GC356" s="75"/>
      <c r="GD356" s="75"/>
    </row>
    <row r="357" spans="1:186" ht="12.75">
      <c r="A357" s="78" t="s">
        <v>41</v>
      </c>
      <c r="B357" s="78" t="s">
        <v>40</v>
      </c>
      <c r="C357" s="72" t="s">
        <v>913</v>
      </c>
      <c r="D357" s="72" t="s">
        <v>920</v>
      </c>
      <c r="E357" s="179">
        <v>1520</v>
      </c>
      <c r="F357" s="179">
        <v>0</v>
      </c>
      <c r="G357" s="179">
        <v>0</v>
      </c>
      <c r="H357" s="179">
        <v>0</v>
      </c>
      <c r="I357" s="179">
        <v>0</v>
      </c>
      <c r="J357" s="179">
        <v>0</v>
      </c>
      <c r="K357" s="179">
        <v>0</v>
      </c>
      <c r="L357" s="179">
        <v>0</v>
      </c>
      <c r="M357" s="179">
        <v>0</v>
      </c>
      <c r="N357" s="179">
        <v>1759</v>
      </c>
      <c r="O357" s="179">
        <v>2500</v>
      </c>
      <c r="P357" s="179">
        <v>0</v>
      </c>
      <c r="Q357" s="179">
        <v>0</v>
      </c>
      <c r="R357" s="179">
        <v>5779</v>
      </c>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c r="EO357" s="75"/>
      <c r="EP357" s="75"/>
      <c r="EQ357" s="75"/>
      <c r="ER357" s="75"/>
      <c r="ES357" s="75"/>
      <c r="ET357" s="75"/>
      <c r="EU357" s="75"/>
      <c r="EV357" s="75"/>
      <c r="EW357" s="75"/>
      <c r="EX357" s="75"/>
      <c r="EY357" s="75"/>
      <c r="EZ357" s="75"/>
      <c r="FA357" s="75"/>
      <c r="FB357" s="75"/>
      <c r="FC357" s="75"/>
      <c r="FD357" s="75"/>
      <c r="FE357" s="75"/>
      <c r="FF357" s="75"/>
      <c r="FG357" s="75"/>
      <c r="FH357" s="75"/>
      <c r="FI357" s="75"/>
      <c r="FJ357" s="75"/>
      <c r="FK357" s="75"/>
      <c r="FL357" s="75"/>
      <c r="FM357" s="75"/>
      <c r="FN357" s="75"/>
      <c r="FO357" s="75"/>
      <c r="FP357" s="75"/>
      <c r="FQ357" s="75"/>
      <c r="FR357" s="75"/>
      <c r="FS357" s="75"/>
      <c r="FT357" s="75"/>
      <c r="FU357" s="75"/>
      <c r="FV357" s="75"/>
      <c r="FW357" s="75"/>
      <c r="FX357" s="75"/>
      <c r="FY357" s="75"/>
      <c r="FZ357" s="75"/>
      <c r="GA357" s="75"/>
      <c r="GB357" s="75"/>
      <c r="GC357" s="75"/>
      <c r="GD357" s="75"/>
    </row>
    <row r="358" spans="1:186" ht="12.75">
      <c r="A358" s="78" t="s">
        <v>101</v>
      </c>
      <c r="B358" s="78" t="s">
        <v>100</v>
      </c>
      <c r="C358" s="72" t="s">
        <v>913</v>
      </c>
      <c r="D358" s="72" t="s">
        <v>920</v>
      </c>
      <c r="E358" s="179">
        <v>1300</v>
      </c>
      <c r="F358" s="179">
        <v>0</v>
      </c>
      <c r="G358" s="179">
        <v>0</v>
      </c>
      <c r="H358" s="179">
        <v>0</v>
      </c>
      <c r="I358" s="179">
        <v>0</v>
      </c>
      <c r="J358" s="179">
        <v>0</v>
      </c>
      <c r="K358" s="179">
        <v>140</v>
      </c>
      <c r="L358" s="179">
        <v>0</v>
      </c>
      <c r="M358" s="179">
        <v>0</v>
      </c>
      <c r="N358" s="179">
        <v>500</v>
      </c>
      <c r="O358" s="179">
        <v>0</v>
      </c>
      <c r="P358" s="179">
        <v>0</v>
      </c>
      <c r="Q358" s="179">
        <v>4910</v>
      </c>
      <c r="R358" s="179">
        <v>6850</v>
      </c>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c r="EO358" s="75"/>
      <c r="EP358" s="75"/>
      <c r="EQ358" s="75"/>
      <c r="ER358" s="75"/>
      <c r="ES358" s="75"/>
      <c r="ET358" s="75"/>
      <c r="EU358" s="75"/>
      <c r="EV358" s="75"/>
      <c r="EW358" s="75"/>
      <c r="EX358" s="75"/>
      <c r="EY358" s="75"/>
      <c r="EZ358" s="75"/>
      <c r="FA358" s="75"/>
      <c r="FB358" s="75"/>
      <c r="FC358" s="75"/>
      <c r="FD358" s="75"/>
      <c r="FE358" s="75"/>
      <c r="FF358" s="75"/>
      <c r="FG358" s="75"/>
      <c r="FH358" s="75"/>
      <c r="FI358" s="75"/>
      <c r="FJ358" s="75"/>
      <c r="FK358" s="75"/>
      <c r="FL358" s="75"/>
      <c r="FM358" s="75"/>
      <c r="FN358" s="75"/>
      <c r="FO358" s="75"/>
      <c r="FP358" s="75"/>
      <c r="FQ358" s="75"/>
      <c r="FR358" s="75"/>
      <c r="FS358" s="75"/>
      <c r="FT358" s="75"/>
      <c r="FU358" s="75"/>
      <c r="FV358" s="75"/>
      <c r="FW358" s="75"/>
      <c r="FX358" s="75"/>
      <c r="FY358" s="75"/>
      <c r="FZ358" s="75"/>
      <c r="GA358" s="75"/>
      <c r="GB358" s="75"/>
      <c r="GC358" s="75"/>
      <c r="GD358" s="75"/>
    </row>
    <row r="359" spans="1:186" ht="12.75">
      <c r="A359" s="78" t="s">
        <v>123</v>
      </c>
      <c r="B359" s="78" t="s">
        <v>122</v>
      </c>
      <c r="C359" s="72" t="s">
        <v>915</v>
      </c>
      <c r="D359" s="72" t="s">
        <v>920</v>
      </c>
      <c r="E359" s="179">
        <v>1917</v>
      </c>
      <c r="F359" s="179">
        <v>0</v>
      </c>
      <c r="G359" s="179">
        <v>0</v>
      </c>
      <c r="H359" s="179">
        <v>0</v>
      </c>
      <c r="I359" s="179">
        <v>0</v>
      </c>
      <c r="J359" s="179">
        <v>0</v>
      </c>
      <c r="K359" s="179">
        <v>2137</v>
      </c>
      <c r="L359" s="179">
        <v>0</v>
      </c>
      <c r="M359" s="179">
        <v>0</v>
      </c>
      <c r="N359" s="179">
        <v>3627</v>
      </c>
      <c r="O359" s="179">
        <v>0</v>
      </c>
      <c r="P359" s="179">
        <v>0</v>
      </c>
      <c r="Q359" s="179">
        <v>0</v>
      </c>
      <c r="R359" s="179">
        <v>7681</v>
      </c>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c r="EO359" s="75"/>
      <c r="EP359" s="75"/>
      <c r="EQ359" s="75"/>
      <c r="ER359" s="75"/>
      <c r="ES359" s="75"/>
      <c r="ET359" s="75"/>
      <c r="EU359" s="75"/>
      <c r="EV359" s="75"/>
      <c r="EW359" s="75"/>
      <c r="EX359" s="75"/>
      <c r="EY359" s="75"/>
      <c r="EZ359" s="75"/>
      <c r="FA359" s="75"/>
      <c r="FB359" s="75"/>
      <c r="FC359" s="75"/>
      <c r="FD359" s="75"/>
      <c r="FE359" s="75"/>
      <c r="FF359" s="75"/>
      <c r="FG359" s="75"/>
      <c r="FH359" s="75"/>
      <c r="FI359" s="75"/>
      <c r="FJ359" s="75"/>
      <c r="FK359" s="75"/>
      <c r="FL359" s="75"/>
      <c r="FM359" s="75"/>
      <c r="FN359" s="75"/>
      <c r="FO359" s="75"/>
      <c r="FP359" s="75"/>
      <c r="FQ359" s="75"/>
      <c r="FR359" s="75"/>
      <c r="FS359" s="75"/>
      <c r="FT359" s="75"/>
      <c r="FU359" s="75"/>
      <c r="FV359" s="75"/>
      <c r="FW359" s="75"/>
      <c r="FX359" s="75"/>
      <c r="FY359" s="75"/>
      <c r="FZ359" s="75"/>
      <c r="GA359" s="75"/>
      <c r="GB359" s="75"/>
      <c r="GC359" s="75"/>
      <c r="GD359" s="75"/>
    </row>
    <row r="360" spans="1:186" ht="12.75">
      <c r="A360" s="78" t="s">
        <v>139</v>
      </c>
      <c r="B360" s="78" t="s">
        <v>138</v>
      </c>
      <c r="C360" s="72" t="s">
        <v>916</v>
      </c>
      <c r="D360" s="72" t="s">
        <v>920</v>
      </c>
      <c r="E360" s="179">
        <v>1325</v>
      </c>
      <c r="F360" s="179">
        <v>0</v>
      </c>
      <c r="G360" s="179">
        <v>0</v>
      </c>
      <c r="H360" s="179">
        <v>0</v>
      </c>
      <c r="I360" s="179">
        <v>0</v>
      </c>
      <c r="J360" s="179">
        <v>0</v>
      </c>
      <c r="K360" s="179">
        <v>0</v>
      </c>
      <c r="L360" s="179">
        <v>0</v>
      </c>
      <c r="M360" s="179">
        <v>0</v>
      </c>
      <c r="N360" s="179">
        <v>2610</v>
      </c>
      <c r="O360" s="179">
        <v>872</v>
      </c>
      <c r="P360" s="179">
        <v>0</v>
      </c>
      <c r="Q360" s="179">
        <v>1355</v>
      </c>
      <c r="R360" s="179">
        <v>6162</v>
      </c>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c r="EO360" s="75"/>
      <c r="EP360" s="75"/>
      <c r="EQ360" s="75"/>
      <c r="ER360" s="75"/>
      <c r="ES360" s="75"/>
      <c r="ET360" s="75"/>
      <c r="EU360" s="75"/>
      <c r="EV360" s="75"/>
      <c r="EW360" s="75"/>
      <c r="EX360" s="75"/>
      <c r="EY360" s="75"/>
      <c r="EZ360" s="75"/>
      <c r="FA360" s="75"/>
      <c r="FB360" s="75"/>
      <c r="FC360" s="75"/>
      <c r="FD360" s="75"/>
      <c r="FE360" s="75"/>
      <c r="FF360" s="75"/>
      <c r="FG360" s="75"/>
      <c r="FH360" s="75"/>
      <c r="FI360" s="75"/>
      <c r="FJ360" s="75"/>
      <c r="FK360" s="75"/>
      <c r="FL360" s="75"/>
      <c r="FM360" s="75"/>
      <c r="FN360" s="75"/>
      <c r="FO360" s="75"/>
      <c r="FP360" s="75"/>
      <c r="FQ360" s="75"/>
      <c r="FR360" s="75"/>
      <c r="FS360" s="75"/>
      <c r="FT360" s="75"/>
      <c r="FU360" s="75"/>
      <c r="FV360" s="75"/>
      <c r="FW360" s="75"/>
      <c r="FX360" s="75"/>
      <c r="FY360" s="75"/>
      <c r="FZ360" s="75"/>
      <c r="GA360" s="75"/>
      <c r="GB360" s="75"/>
      <c r="GC360" s="75"/>
      <c r="GD360" s="75"/>
    </row>
    <row r="361" spans="1:186" ht="12.75">
      <c r="A361" s="78" t="s">
        <v>159</v>
      </c>
      <c r="B361" s="78" t="s">
        <v>158</v>
      </c>
      <c r="C361" s="72" t="s">
        <v>915</v>
      </c>
      <c r="D361" s="72" t="s">
        <v>920</v>
      </c>
      <c r="E361" s="179">
        <v>2077</v>
      </c>
      <c r="F361" s="179">
        <v>0</v>
      </c>
      <c r="G361" s="179">
        <v>0</v>
      </c>
      <c r="H361" s="179">
        <v>135</v>
      </c>
      <c r="I361" s="179">
        <v>0</v>
      </c>
      <c r="J361" s="179">
        <v>0</v>
      </c>
      <c r="K361" s="179">
        <v>2815</v>
      </c>
      <c r="L361" s="179">
        <v>0</v>
      </c>
      <c r="M361" s="179">
        <v>0</v>
      </c>
      <c r="N361" s="179">
        <v>1218</v>
      </c>
      <c r="O361" s="179">
        <v>0</v>
      </c>
      <c r="P361" s="179">
        <v>0</v>
      </c>
      <c r="Q361" s="179">
        <v>2000</v>
      </c>
      <c r="R361" s="179">
        <v>8245</v>
      </c>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c r="EO361" s="75"/>
      <c r="EP361" s="75"/>
      <c r="EQ361" s="75"/>
      <c r="ER361" s="75"/>
      <c r="ES361" s="75"/>
      <c r="ET361" s="75"/>
      <c r="EU361" s="75"/>
      <c r="EV361" s="75"/>
      <c r="EW361" s="75"/>
      <c r="EX361" s="75"/>
      <c r="EY361" s="75"/>
      <c r="EZ361" s="75"/>
      <c r="FA361" s="75"/>
      <c r="FB361" s="75"/>
      <c r="FC361" s="75"/>
      <c r="FD361" s="75"/>
      <c r="FE361" s="75"/>
      <c r="FF361" s="75"/>
      <c r="FG361" s="75"/>
      <c r="FH361" s="75"/>
      <c r="FI361" s="75"/>
      <c r="FJ361" s="75"/>
      <c r="FK361" s="75"/>
      <c r="FL361" s="75"/>
      <c r="FM361" s="75"/>
      <c r="FN361" s="75"/>
      <c r="FO361" s="75"/>
      <c r="FP361" s="75"/>
      <c r="FQ361" s="75"/>
      <c r="FR361" s="75"/>
      <c r="FS361" s="75"/>
      <c r="FT361" s="75"/>
      <c r="FU361" s="75"/>
      <c r="FV361" s="75"/>
      <c r="FW361" s="75"/>
      <c r="FX361" s="75"/>
      <c r="FY361" s="75"/>
      <c r="FZ361" s="75"/>
      <c r="GA361" s="75"/>
      <c r="GB361" s="75"/>
      <c r="GC361" s="75"/>
      <c r="GD361" s="75"/>
    </row>
    <row r="362" spans="1:186" ht="12.75">
      <c r="A362" s="78" t="s">
        <v>179</v>
      </c>
      <c r="B362" s="78" t="s">
        <v>178</v>
      </c>
      <c r="C362" s="72" t="s">
        <v>917</v>
      </c>
      <c r="D362" s="72" t="s">
        <v>920</v>
      </c>
      <c r="E362" s="179">
        <v>4629</v>
      </c>
      <c r="F362" s="179">
        <v>0</v>
      </c>
      <c r="G362" s="179">
        <v>0</v>
      </c>
      <c r="H362" s="179">
        <v>0</v>
      </c>
      <c r="I362" s="179">
        <v>0</v>
      </c>
      <c r="J362" s="179">
        <v>0</v>
      </c>
      <c r="K362" s="179">
        <v>125</v>
      </c>
      <c r="L362" s="179">
        <v>0</v>
      </c>
      <c r="M362" s="179">
        <v>0</v>
      </c>
      <c r="N362" s="179">
        <v>3629</v>
      </c>
      <c r="O362" s="179">
        <v>0</v>
      </c>
      <c r="P362" s="179">
        <v>0</v>
      </c>
      <c r="Q362" s="179">
        <v>0</v>
      </c>
      <c r="R362" s="179">
        <v>8383</v>
      </c>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c r="EO362" s="75"/>
      <c r="EP362" s="75"/>
      <c r="EQ362" s="75"/>
      <c r="ER362" s="75"/>
      <c r="ES362" s="75"/>
      <c r="ET362" s="75"/>
      <c r="EU362" s="75"/>
      <c r="EV362" s="75"/>
      <c r="EW362" s="75"/>
      <c r="EX362" s="75"/>
      <c r="EY362" s="75"/>
      <c r="EZ362" s="75"/>
      <c r="FA362" s="75"/>
      <c r="FB362" s="75"/>
      <c r="FC362" s="75"/>
      <c r="FD362" s="75"/>
      <c r="FE362" s="75"/>
      <c r="FF362" s="75"/>
      <c r="FG362" s="75"/>
      <c r="FH362" s="75"/>
      <c r="FI362" s="75"/>
      <c r="FJ362" s="75"/>
      <c r="FK362" s="75"/>
      <c r="FL362" s="75"/>
      <c r="FM362" s="75"/>
      <c r="FN362" s="75"/>
      <c r="FO362" s="75"/>
      <c r="FP362" s="75"/>
      <c r="FQ362" s="75"/>
      <c r="FR362" s="75"/>
      <c r="FS362" s="75"/>
      <c r="FT362" s="75"/>
      <c r="FU362" s="75"/>
      <c r="FV362" s="75"/>
      <c r="FW362" s="75"/>
      <c r="FX362" s="75"/>
      <c r="FY362" s="75"/>
      <c r="FZ362" s="75"/>
      <c r="GA362" s="75"/>
      <c r="GB362" s="75"/>
      <c r="GC362" s="75"/>
      <c r="GD362" s="75"/>
    </row>
    <row r="363" spans="1:186" ht="12.75">
      <c r="A363" s="78" t="s">
        <v>191</v>
      </c>
      <c r="B363" s="78" t="s">
        <v>190</v>
      </c>
      <c r="C363" s="72" t="s">
        <v>912</v>
      </c>
      <c r="D363" s="72" t="s">
        <v>920</v>
      </c>
      <c r="E363" s="179">
        <v>1091</v>
      </c>
      <c r="F363" s="179">
        <v>0</v>
      </c>
      <c r="G363" s="179">
        <v>0</v>
      </c>
      <c r="H363" s="179">
        <v>0</v>
      </c>
      <c r="I363" s="179">
        <v>0</v>
      </c>
      <c r="J363" s="179">
        <v>0</v>
      </c>
      <c r="K363" s="179">
        <v>0</v>
      </c>
      <c r="L363" s="179">
        <v>0</v>
      </c>
      <c r="M363" s="179">
        <v>0</v>
      </c>
      <c r="N363" s="179">
        <v>477</v>
      </c>
      <c r="O363" s="179">
        <v>0</v>
      </c>
      <c r="P363" s="179">
        <v>0</v>
      </c>
      <c r="Q363" s="179">
        <v>0</v>
      </c>
      <c r="R363" s="179">
        <v>1568</v>
      </c>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c r="EO363" s="75"/>
      <c r="EP363" s="75"/>
      <c r="EQ363" s="75"/>
      <c r="ER363" s="75"/>
      <c r="ES363" s="75"/>
      <c r="ET363" s="75"/>
      <c r="EU363" s="75"/>
      <c r="EV363" s="75"/>
      <c r="EW363" s="75"/>
      <c r="EX363" s="75"/>
      <c r="EY363" s="75"/>
      <c r="EZ363" s="75"/>
      <c r="FA363" s="75"/>
      <c r="FB363" s="75"/>
      <c r="FC363" s="75"/>
      <c r="FD363" s="75"/>
      <c r="FE363" s="75"/>
      <c r="FF363" s="75"/>
      <c r="FG363" s="75"/>
      <c r="FH363" s="75"/>
      <c r="FI363" s="75"/>
      <c r="FJ363" s="75"/>
      <c r="FK363" s="75"/>
      <c r="FL363" s="75"/>
      <c r="FM363" s="75"/>
      <c r="FN363" s="75"/>
      <c r="FO363" s="75"/>
      <c r="FP363" s="75"/>
      <c r="FQ363" s="75"/>
      <c r="FR363" s="75"/>
      <c r="FS363" s="75"/>
      <c r="FT363" s="75"/>
      <c r="FU363" s="75"/>
      <c r="FV363" s="75"/>
      <c r="FW363" s="75"/>
      <c r="FX363" s="75"/>
      <c r="FY363" s="75"/>
      <c r="FZ363" s="75"/>
      <c r="GA363" s="75"/>
      <c r="GB363" s="75"/>
      <c r="GC363" s="75"/>
      <c r="GD363" s="75"/>
    </row>
    <row r="364" spans="1:186" ht="12.75">
      <c r="A364" s="78" t="s">
        <v>199</v>
      </c>
      <c r="B364" s="78" t="s">
        <v>198</v>
      </c>
      <c r="C364" s="72" t="s">
        <v>916</v>
      </c>
      <c r="D364" s="72" t="s">
        <v>920</v>
      </c>
      <c r="E364" s="179">
        <v>1300</v>
      </c>
      <c r="F364" s="179">
        <v>0</v>
      </c>
      <c r="G364" s="179">
        <v>0</v>
      </c>
      <c r="H364" s="179">
        <v>0</v>
      </c>
      <c r="I364" s="179">
        <v>0</v>
      </c>
      <c r="J364" s="179">
        <v>0</v>
      </c>
      <c r="K364" s="179">
        <v>100</v>
      </c>
      <c r="L364" s="179">
        <v>0</v>
      </c>
      <c r="M364" s="179">
        <v>0</v>
      </c>
      <c r="N364" s="179">
        <v>1660</v>
      </c>
      <c r="O364" s="179">
        <v>0</v>
      </c>
      <c r="P364" s="179">
        <v>0</v>
      </c>
      <c r="Q364" s="179">
        <v>6849</v>
      </c>
      <c r="R364" s="179">
        <v>9909</v>
      </c>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c r="EO364" s="75"/>
      <c r="EP364" s="75"/>
      <c r="EQ364" s="75"/>
      <c r="ER364" s="75"/>
      <c r="ES364" s="75"/>
      <c r="ET364" s="75"/>
      <c r="EU364" s="75"/>
      <c r="EV364" s="75"/>
      <c r="EW364" s="75"/>
      <c r="EX364" s="75"/>
      <c r="EY364" s="75"/>
      <c r="EZ364" s="75"/>
      <c r="FA364" s="75"/>
      <c r="FB364" s="75"/>
      <c r="FC364" s="75"/>
      <c r="FD364" s="75"/>
      <c r="FE364" s="75"/>
      <c r="FF364" s="75"/>
      <c r="FG364" s="75"/>
      <c r="FH364" s="75"/>
      <c r="FI364" s="75"/>
      <c r="FJ364" s="75"/>
      <c r="FK364" s="75"/>
      <c r="FL364" s="75"/>
      <c r="FM364" s="75"/>
      <c r="FN364" s="75"/>
      <c r="FO364" s="75"/>
      <c r="FP364" s="75"/>
      <c r="FQ364" s="75"/>
      <c r="FR364" s="75"/>
      <c r="FS364" s="75"/>
      <c r="FT364" s="75"/>
      <c r="FU364" s="75"/>
      <c r="FV364" s="75"/>
      <c r="FW364" s="75"/>
      <c r="FX364" s="75"/>
      <c r="FY364" s="75"/>
      <c r="FZ364" s="75"/>
      <c r="GA364" s="75"/>
      <c r="GB364" s="75"/>
      <c r="GC364" s="75"/>
      <c r="GD364" s="75"/>
    </row>
    <row r="365" spans="1:186" ht="12.75">
      <c r="A365" s="78" t="s">
        <v>270</v>
      </c>
      <c r="B365" s="78" t="s">
        <v>269</v>
      </c>
      <c r="C365" s="72" t="s">
        <v>912</v>
      </c>
      <c r="D365" s="72" t="s">
        <v>920</v>
      </c>
      <c r="E365" s="179">
        <v>1507</v>
      </c>
      <c r="F365" s="179">
        <v>0</v>
      </c>
      <c r="G365" s="179">
        <v>0</v>
      </c>
      <c r="H365" s="179">
        <v>0</v>
      </c>
      <c r="I365" s="179">
        <v>0</v>
      </c>
      <c r="J365" s="179">
        <v>0</v>
      </c>
      <c r="K365" s="179">
        <v>801</v>
      </c>
      <c r="L365" s="179">
        <v>0</v>
      </c>
      <c r="M365" s="179">
        <v>0</v>
      </c>
      <c r="N365" s="179">
        <v>4633</v>
      </c>
      <c r="O365" s="179">
        <v>0</v>
      </c>
      <c r="P365" s="179">
        <v>0</v>
      </c>
      <c r="Q365" s="179">
        <v>0</v>
      </c>
      <c r="R365" s="179">
        <v>6941</v>
      </c>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c r="EO365" s="75"/>
      <c r="EP365" s="75"/>
      <c r="EQ365" s="75"/>
      <c r="ER365" s="75"/>
      <c r="ES365" s="75"/>
      <c r="ET365" s="75"/>
      <c r="EU365" s="75"/>
      <c r="EV365" s="75"/>
      <c r="EW365" s="75"/>
      <c r="EX365" s="75"/>
      <c r="EY365" s="75"/>
      <c r="EZ365" s="75"/>
      <c r="FA365" s="75"/>
      <c r="FB365" s="75"/>
      <c r="FC365" s="75"/>
      <c r="FD365" s="75"/>
      <c r="FE365" s="75"/>
      <c r="FF365" s="75"/>
      <c r="FG365" s="75"/>
      <c r="FH365" s="75"/>
      <c r="FI365" s="75"/>
      <c r="FJ365" s="75"/>
      <c r="FK365" s="75"/>
      <c r="FL365" s="75"/>
      <c r="FM365" s="75"/>
      <c r="FN365" s="75"/>
      <c r="FO365" s="75"/>
      <c r="FP365" s="75"/>
      <c r="FQ365" s="75"/>
      <c r="FR365" s="75"/>
      <c r="FS365" s="75"/>
      <c r="FT365" s="75"/>
      <c r="FU365" s="75"/>
      <c r="FV365" s="75"/>
      <c r="FW365" s="75"/>
      <c r="FX365" s="75"/>
      <c r="FY365" s="75"/>
      <c r="FZ365" s="75"/>
      <c r="GA365" s="75"/>
      <c r="GB365" s="75"/>
      <c r="GC365" s="75"/>
      <c r="GD365" s="75"/>
    </row>
    <row r="366" spans="1:186" ht="12.75">
      <c r="A366" s="78" t="s">
        <v>344</v>
      </c>
      <c r="B366" s="78" t="s">
        <v>343</v>
      </c>
      <c r="C366" s="72" t="s">
        <v>919</v>
      </c>
      <c r="D366" s="72" t="s">
        <v>920</v>
      </c>
      <c r="E366" s="179">
        <v>1800</v>
      </c>
      <c r="F366" s="179">
        <v>0</v>
      </c>
      <c r="G366" s="179">
        <v>0</v>
      </c>
      <c r="H366" s="179">
        <v>0</v>
      </c>
      <c r="I366" s="179">
        <v>0</v>
      </c>
      <c r="J366" s="179">
        <v>0</v>
      </c>
      <c r="K366" s="179">
        <v>0</v>
      </c>
      <c r="L366" s="179">
        <v>0</v>
      </c>
      <c r="M366" s="179">
        <v>0</v>
      </c>
      <c r="N366" s="179">
        <v>0</v>
      </c>
      <c r="O366" s="179">
        <v>0</v>
      </c>
      <c r="P366" s="179">
        <v>0</v>
      </c>
      <c r="Q366" s="179">
        <v>17574</v>
      </c>
      <c r="R366" s="179">
        <v>19374</v>
      </c>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c r="EO366" s="75"/>
      <c r="EP366" s="75"/>
      <c r="EQ366" s="75"/>
      <c r="ER366" s="75"/>
      <c r="ES366" s="75"/>
      <c r="ET366" s="75"/>
      <c r="EU366" s="75"/>
      <c r="EV366" s="75"/>
      <c r="EW366" s="75"/>
      <c r="EX366" s="75"/>
      <c r="EY366" s="75"/>
      <c r="EZ366" s="75"/>
      <c r="FA366" s="75"/>
      <c r="FB366" s="75"/>
      <c r="FC366" s="75"/>
      <c r="FD366" s="75"/>
      <c r="FE366" s="75"/>
      <c r="FF366" s="75"/>
      <c r="FG366" s="75"/>
      <c r="FH366" s="75"/>
      <c r="FI366" s="75"/>
      <c r="FJ366" s="75"/>
      <c r="FK366" s="75"/>
      <c r="FL366" s="75"/>
      <c r="FM366" s="75"/>
      <c r="FN366" s="75"/>
      <c r="FO366" s="75"/>
      <c r="FP366" s="75"/>
      <c r="FQ366" s="75"/>
      <c r="FR366" s="75"/>
      <c r="FS366" s="75"/>
      <c r="FT366" s="75"/>
      <c r="FU366" s="75"/>
      <c r="FV366" s="75"/>
      <c r="FW366" s="75"/>
      <c r="FX366" s="75"/>
      <c r="FY366" s="75"/>
      <c r="FZ366" s="75"/>
      <c r="GA366" s="75"/>
      <c r="GB366" s="75"/>
      <c r="GC366" s="75"/>
      <c r="GD366" s="75"/>
    </row>
    <row r="367" spans="1:186" ht="12.75">
      <c r="A367" s="78" t="s">
        <v>364</v>
      </c>
      <c r="B367" s="78" t="s">
        <v>363</v>
      </c>
      <c r="C367" s="72" t="s">
        <v>914</v>
      </c>
      <c r="D367" s="72" t="s">
        <v>920</v>
      </c>
      <c r="E367" s="179">
        <v>7003</v>
      </c>
      <c r="F367" s="179">
        <v>0</v>
      </c>
      <c r="G367" s="179">
        <v>0</v>
      </c>
      <c r="H367" s="179">
        <v>0</v>
      </c>
      <c r="I367" s="179">
        <v>0</v>
      </c>
      <c r="J367" s="179">
        <v>0</v>
      </c>
      <c r="K367" s="179">
        <v>8810</v>
      </c>
      <c r="L367" s="179">
        <v>0</v>
      </c>
      <c r="M367" s="179">
        <v>0</v>
      </c>
      <c r="N367" s="179">
        <v>0</v>
      </c>
      <c r="O367" s="179">
        <v>0</v>
      </c>
      <c r="P367" s="179">
        <v>0</v>
      </c>
      <c r="Q367" s="179">
        <v>0</v>
      </c>
      <c r="R367" s="179">
        <v>15813</v>
      </c>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c r="EO367" s="75"/>
      <c r="EP367" s="75"/>
      <c r="EQ367" s="75"/>
      <c r="ER367" s="75"/>
      <c r="ES367" s="75"/>
      <c r="ET367" s="75"/>
      <c r="EU367" s="75"/>
      <c r="EV367" s="75"/>
      <c r="EW367" s="75"/>
      <c r="EX367" s="75"/>
      <c r="EY367" s="75"/>
      <c r="EZ367" s="75"/>
      <c r="FA367" s="75"/>
      <c r="FB367" s="75"/>
      <c r="FC367" s="75"/>
      <c r="FD367" s="75"/>
      <c r="FE367" s="75"/>
      <c r="FF367" s="75"/>
      <c r="FG367" s="75"/>
      <c r="FH367" s="75"/>
      <c r="FI367" s="75"/>
      <c r="FJ367" s="75"/>
      <c r="FK367" s="75"/>
      <c r="FL367" s="75"/>
      <c r="FM367" s="75"/>
      <c r="FN367" s="75"/>
      <c r="FO367" s="75"/>
      <c r="FP367" s="75"/>
      <c r="FQ367" s="75"/>
      <c r="FR367" s="75"/>
      <c r="FS367" s="75"/>
      <c r="FT367" s="75"/>
      <c r="FU367" s="75"/>
      <c r="FV367" s="75"/>
      <c r="FW367" s="75"/>
      <c r="FX367" s="75"/>
      <c r="FY367" s="75"/>
      <c r="FZ367" s="75"/>
      <c r="GA367" s="75"/>
      <c r="GB367" s="75"/>
      <c r="GC367" s="75"/>
      <c r="GD367" s="75"/>
    </row>
    <row r="368" spans="1:186" ht="12.75">
      <c r="A368" s="78" t="s">
        <v>386</v>
      </c>
      <c r="B368" s="78" t="s">
        <v>385</v>
      </c>
      <c r="C368" s="72" t="s">
        <v>915</v>
      </c>
      <c r="D368" s="72" t="s">
        <v>920</v>
      </c>
      <c r="E368" s="179">
        <v>2840</v>
      </c>
      <c r="F368" s="179">
        <v>0</v>
      </c>
      <c r="G368" s="179">
        <v>0</v>
      </c>
      <c r="H368" s="179">
        <v>0</v>
      </c>
      <c r="I368" s="179">
        <v>0</v>
      </c>
      <c r="J368" s="179">
        <v>0</v>
      </c>
      <c r="K368" s="179">
        <v>1217</v>
      </c>
      <c r="L368" s="179">
        <v>0</v>
      </c>
      <c r="M368" s="179">
        <v>0</v>
      </c>
      <c r="N368" s="179">
        <v>5290</v>
      </c>
      <c r="O368" s="179">
        <v>0</v>
      </c>
      <c r="P368" s="179">
        <v>0</v>
      </c>
      <c r="Q368" s="179">
        <v>2670</v>
      </c>
      <c r="R368" s="179">
        <v>12017</v>
      </c>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c r="EO368" s="75"/>
      <c r="EP368" s="75"/>
      <c r="EQ368" s="75"/>
      <c r="ER368" s="75"/>
      <c r="ES368" s="75"/>
      <c r="ET368" s="75"/>
      <c r="EU368" s="75"/>
      <c r="EV368" s="75"/>
      <c r="EW368" s="75"/>
      <c r="EX368" s="75"/>
      <c r="EY368" s="75"/>
      <c r="EZ368" s="75"/>
      <c r="FA368" s="75"/>
      <c r="FB368" s="75"/>
      <c r="FC368" s="75"/>
      <c r="FD368" s="75"/>
      <c r="FE368" s="75"/>
      <c r="FF368" s="75"/>
      <c r="FG368" s="75"/>
      <c r="FH368" s="75"/>
      <c r="FI368" s="75"/>
      <c r="FJ368" s="75"/>
      <c r="FK368" s="75"/>
      <c r="FL368" s="75"/>
      <c r="FM368" s="75"/>
      <c r="FN368" s="75"/>
      <c r="FO368" s="75"/>
      <c r="FP368" s="75"/>
      <c r="FQ368" s="75"/>
      <c r="FR368" s="75"/>
      <c r="FS368" s="75"/>
      <c r="FT368" s="75"/>
      <c r="FU368" s="75"/>
      <c r="FV368" s="75"/>
      <c r="FW368" s="75"/>
      <c r="FX368" s="75"/>
      <c r="FY368" s="75"/>
      <c r="FZ368" s="75"/>
      <c r="GA368" s="75"/>
      <c r="GB368" s="75"/>
      <c r="GC368" s="75"/>
      <c r="GD368" s="75"/>
    </row>
    <row r="369" spans="1:186" ht="12.75">
      <c r="A369" s="78" t="s">
        <v>400</v>
      </c>
      <c r="B369" s="78" t="s">
        <v>399</v>
      </c>
      <c r="C369" s="72" t="s">
        <v>917</v>
      </c>
      <c r="D369" s="72" t="s">
        <v>920</v>
      </c>
      <c r="E369" s="179">
        <v>1754</v>
      </c>
      <c r="F369" s="179">
        <v>0</v>
      </c>
      <c r="G369" s="179">
        <v>0</v>
      </c>
      <c r="H369" s="179">
        <v>0</v>
      </c>
      <c r="I369" s="179">
        <v>0</v>
      </c>
      <c r="J369" s="179">
        <v>0</v>
      </c>
      <c r="K369" s="179">
        <v>875</v>
      </c>
      <c r="L369" s="179">
        <v>0</v>
      </c>
      <c r="M369" s="179">
        <v>0</v>
      </c>
      <c r="N369" s="179">
        <v>327</v>
      </c>
      <c r="O369" s="179">
        <v>0</v>
      </c>
      <c r="P369" s="179">
        <v>0</v>
      </c>
      <c r="Q369" s="179">
        <v>2814</v>
      </c>
      <c r="R369" s="179">
        <v>5770</v>
      </c>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c r="EO369" s="75"/>
      <c r="EP369" s="75"/>
      <c r="EQ369" s="75"/>
      <c r="ER369" s="75"/>
      <c r="ES369" s="75"/>
      <c r="ET369" s="75"/>
      <c r="EU369" s="75"/>
      <c r="EV369" s="75"/>
      <c r="EW369" s="75"/>
      <c r="EX369" s="75"/>
      <c r="EY369" s="75"/>
      <c r="EZ369" s="75"/>
      <c r="FA369" s="75"/>
      <c r="FB369" s="75"/>
      <c r="FC369" s="75"/>
      <c r="FD369" s="75"/>
      <c r="FE369" s="75"/>
      <c r="FF369" s="75"/>
      <c r="FG369" s="75"/>
      <c r="FH369" s="75"/>
      <c r="FI369" s="75"/>
      <c r="FJ369" s="75"/>
      <c r="FK369" s="75"/>
      <c r="FL369" s="75"/>
      <c r="FM369" s="75"/>
      <c r="FN369" s="75"/>
      <c r="FO369" s="75"/>
      <c r="FP369" s="75"/>
      <c r="FQ369" s="75"/>
      <c r="FR369" s="75"/>
      <c r="FS369" s="75"/>
      <c r="FT369" s="75"/>
      <c r="FU369" s="75"/>
      <c r="FV369" s="75"/>
      <c r="FW369" s="75"/>
      <c r="FX369" s="75"/>
      <c r="FY369" s="75"/>
      <c r="FZ369" s="75"/>
      <c r="GA369" s="75"/>
      <c r="GB369" s="75"/>
      <c r="GC369" s="75"/>
      <c r="GD369" s="75"/>
    </row>
    <row r="370" spans="1:186" ht="12.75">
      <c r="A370" s="78" t="s">
        <v>412</v>
      </c>
      <c r="B370" s="78" t="s">
        <v>411</v>
      </c>
      <c r="C370" s="72" t="s">
        <v>917</v>
      </c>
      <c r="D370" s="72" t="s">
        <v>920</v>
      </c>
      <c r="E370" s="179">
        <v>1040</v>
      </c>
      <c r="F370" s="179">
        <v>0</v>
      </c>
      <c r="G370" s="179">
        <v>0</v>
      </c>
      <c r="H370" s="179">
        <v>0</v>
      </c>
      <c r="I370" s="179">
        <v>0</v>
      </c>
      <c r="J370" s="179">
        <v>0</v>
      </c>
      <c r="K370" s="179">
        <v>100</v>
      </c>
      <c r="L370" s="179">
        <v>0</v>
      </c>
      <c r="M370" s="179">
        <v>0</v>
      </c>
      <c r="N370" s="179">
        <v>0</v>
      </c>
      <c r="O370" s="179">
        <v>0</v>
      </c>
      <c r="P370" s="179">
        <v>0</v>
      </c>
      <c r="Q370" s="179">
        <v>13322</v>
      </c>
      <c r="R370" s="179">
        <v>14462</v>
      </c>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c r="EO370" s="75"/>
      <c r="EP370" s="75"/>
      <c r="EQ370" s="75"/>
      <c r="ER370" s="75"/>
      <c r="ES370" s="75"/>
      <c r="ET370" s="75"/>
      <c r="EU370" s="75"/>
      <c r="EV370" s="75"/>
      <c r="EW370" s="75"/>
      <c r="EX370" s="75"/>
      <c r="EY370" s="75"/>
      <c r="EZ370" s="75"/>
      <c r="FA370" s="75"/>
      <c r="FB370" s="75"/>
      <c r="FC370" s="75"/>
      <c r="FD370" s="75"/>
      <c r="FE370" s="75"/>
      <c r="FF370" s="75"/>
      <c r="FG370" s="75"/>
      <c r="FH370" s="75"/>
      <c r="FI370" s="75"/>
      <c r="FJ370" s="75"/>
      <c r="FK370" s="75"/>
      <c r="FL370" s="75"/>
      <c r="FM370" s="75"/>
      <c r="FN370" s="75"/>
      <c r="FO370" s="75"/>
      <c r="FP370" s="75"/>
      <c r="FQ370" s="75"/>
      <c r="FR370" s="75"/>
      <c r="FS370" s="75"/>
      <c r="FT370" s="75"/>
      <c r="FU370" s="75"/>
      <c r="FV370" s="75"/>
      <c r="FW370" s="75"/>
      <c r="FX370" s="75"/>
      <c r="FY370" s="75"/>
      <c r="FZ370" s="75"/>
      <c r="GA370" s="75"/>
      <c r="GB370" s="75"/>
      <c r="GC370" s="75"/>
      <c r="GD370" s="75"/>
    </row>
    <row r="371" spans="1:186" ht="12.75">
      <c r="A371" s="78" t="s">
        <v>467</v>
      </c>
      <c r="B371" s="78" t="s">
        <v>466</v>
      </c>
      <c r="C371" s="72" t="s">
        <v>913</v>
      </c>
      <c r="D371" s="72" t="s">
        <v>920</v>
      </c>
      <c r="E371" s="179">
        <v>3948</v>
      </c>
      <c r="F371" s="179">
        <v>0</v>
      </c>
      <c r="G371" s="179">
        <v>0</v>
      </c>
      <c r="H371" s="179">
        <v>250</v>
      </c>
      <c r="I371" s="179">
        <v>0</v>
      </c>
      <c r="J371" s="179">
        <v>0</v>
      </c>
      <c r="K371" s="179">
        <v>250</v>
      </c>
      <c r="L371" s="179">
        <v>0</v>
      </c>
      <c r="M371" s="179">
        <v>0</v>
      </c>
      <c r="N371" s="179">
        <v>1900</v>
      </c>
      <c r="O371" s="179">
        <v>0</v>
      </c>
      <c r="P371" s="179">
        <v>0</v>
      </c>
      <c r="Q371" s="179">
        <v>0</v>
      </c>
      <c r="R371" s="179">
        <v>6348</v>
      </c>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c r="EO371" s="75"/>
      <c r="EP371" s="75"/>
      <c r="EQ371" s="75"/>
      <c r="ER371" s="75"/>
      <c r="ES371" s="75"/>
      <c r="ET371" s="75"/>
      <c r="EU371" s="75"/>
      <c r="EV371" s="75"/>
      <c r="EW371" s="75"/>
      <c r="EX371" s="75"/>
      <c r="EY371" s="75"/>
      <c r="EZ371" s="75"/>
      <c r="FA371" s="75"/>
      <c r="FB371" s="75"/>
      <c r="FC371" s="75"/>
      <c r="FD371" s="75"/>
      <c r="FE371" s="75"/>
      <c r="FF371" s="75"/>
      <c r="FG371" s="75"/>
      <c r="FH371" s="75"/>
      <c r="FI371" s="75"/>
      <c r="FJ371" s="75"/>
      <c r="FK371" s="75"/>
      <c r="FL371" s="75"/>
      <c r="FM371" s="75"/>
      <c r="FN371" s="75"/>
      <c r="FO371" s="75"/>
      <c r="FP371" s="75"/>
      <c r="FQ371" s="75"/>
      <c r="FR371" s="75"/>
      <c r="FS371" s="75"/>
      <c r="FT371" s="75"/>
      <c r="FU371" s="75"/>
      <c r="FV371" s="75"/>
      <c r="FW371" s="75"/>
      <c r="FX371" s="75"/>
      <c r="FY371" s="75"/>
      <c r="FZ371" s="75"/>
      <c r="GA371" s="75"/>
      <c r="GB371" s="75"/>
      <c r="GC371" s="75"/>
      <c r="GD371" s="75"/>
    </row>
    <row r="372" spans="1:186" ht="12.75">
      <c r="A372" s="78" t="s">
        <v>501</v>
      </c>
      <c r="B372" s="78" t="s">
        <v>500</v>
      </c>
      <c r="C372" s="72" t="s">
        <v>919</v>
      </c>
      <c r="D372" s="72" t="s">
        <v>920</v>
      </c>
      <c r="E372" s="179">
        <v>1140</v>
      </c>
      <c r="F372" s="179">
        <v>0</v>
      </c>
      <c r="G372" s="179">
        <v>0</v>
      </c>
      <c r="H372" s="179">
        <v>0</v>
      </c>
      <c r="I372" s="179">
        <v>0</v>
      </c>
      <c r="J372" s="179">
        <v>0</v>
      </c>
      <c r="K372" s="179">
        <v>4906</v>
      </c>
      <c r="L372" s="179">
        <v>0</v>
      </c>
      <c r="M372" s="179">
        <v>911</v>
      </c>
      <c r="N372" s="179">
        <v>1461</v>
      </c>
      <c r="O372" s="179">
        <v>0</v>
      </c>
      <c r="P372" s="179">
        <v>0</v>
      </c>
      <c r="Q372" s="179">
        <v>0</v>
      </c>
      <c r="R372" s="179">
        <v>8418</v>
      </c>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c r="EO372" s="75"/>
      <c r="EP372" s="75"/>
      <c r="EQ372" s="75"/>
      <c r="ER372" s="75"/>
      <c r="ES372" s="75"/>
      <c r="ET372" s="75"/>
      <c r="EU372" s="75"/>
      <c r="EV372" s="75"/>
      <c r="EW372" s="75"/>
      <c r="EX372" s="75"/>
      <c r="EY372" s="75"/>
      <c r="EZ372" s="75"/>
      <c r="FA372" s="75"/>
      <c r="FB372" s="75"/>
      <c r="FC372" s="75"/>
      <c r="FD372" s="75"/>
      <c r="FE372" s="75"/>
      <c r="FF372" s="75"/>
      <c r="FG372" s="75"/>
      <c r="FH372" s="75"/>
      <c r="FI372" s="75"/>
      <c r="FJ372" s="75"/>
      <c r="FK372" s="75"/>
      <c r="FL372" s="75"/>
      <c r="FM372" s="75"/>
      <c r="FN372" s="75"/>
      <c r="FO372" s="75"/>
      <c r="FP372" s="75"/>
      <c r="FQ372" s="75"/>
      <c r="FR372" s="75"/>
      <c r="FS372" s="75"/>
      <c r="FT372" s="75"/>
      <c r="FU372" s="75"/>
      <c r="FV372" s="75"/>
      <c r="FW372" s="75"/>
      <c r="FX372" s="75"/>
      <c r="FY372" s="75"/>
      <c r="FZ372" s="75"/>
      <c r="GA372" s="75"/>
      <c r="GB372" s="75"/>
      <c r="GC372" s="75"/>
      <c r="GD372" s="75"/>
    </row>
    <row r="373" spans="1:186" ht="12.75">
      <c r="A373" s="78" t="s">
        <v>507</v>
      </c>
      <c r="B373" s="78" t="s">
        <v>506</v>
      </c>
      <c r="C373" s="72" t="s">
        <v>917</v>
      </c>
      <c r="D373" s="72" t="s">
        <v>920</v>
      </c>
      <c r="E373" s="179">
        <v>1140</v>
      </c>
      <c r="F373" s="179">
        <v>0</v>
      </c>
      <c r="G373" s="179">
        <v>0</v>
      </c>
      <c r="H373" s="179">
        <v>0</v>
      </c>
      <c r="I373" s="179">
        <v>0</v>
      </c>
      <c r="J373" s="179">
        <v>0</v>
      </c>
      <c r="K373" s="179">
        <v>0</v>
      </c>
      <c r="L373" s="179">
        <v>0</v>
      </c>
      <c r="M373" s="179">
        <v>0</v>
      </c>
      <c r="N373" s="179">
        <v>12303</v>
      </c>
      <c r="O373" s="179">
        <v>0</v>
      </c>
      <c r="P373" s="179">
        <v>0</v>
      </c>
      <c r="Q373" s="179">
        <v>302</v>
      </c>
      <c r="R373" s="179">
        <v>13745</v>
      </c>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c r="EO373" s="75"/>
      <c r="EP373" s="75"/>
      <c r="EQ373" s="75"/>
      <c r="ER373" s="75"/>
      <c r="ES373" s="75"/>
      <c r="ET373" s="75"/>
      <c r="EU373" s="75"/>
      <c r="EV373" s="75"/>
      <c r="EW373" s="75"/>
      <c r="EX373" s="75"/>
      <c r="EY373" s="75"/>
      <c r="EZ373" s="75"/>
      <c r="FA373" s="75"/>
      <c r="FB373" s="75"/>
      <c r="FC373" s="75"/>
      <c r="FD373" s="75"/>
      <c r="FE373" s="75"/>
      <c r="FF373" s="75"/>
      <c r="FG373" s="75"/>
      <c r="FH373" s="75"/>
      <c r="FI373" s="75"/>
      <c r="FJ373" s="75"/>
      <c r="FK373" s="75"/>
      <c r="FL373" s="75"/>
      <c r="FM373" s="75"/>
      <c r="FN373" s="75"/>
      <c r="FO373" s="75"/>
      <c r="FP373" s="75"/>
      <c r="FQ373" s="75"/>
      <c r="FR373" s="75"/>
      <c r="FS373" s="75"/>
      <c r="FT373" s="75"/>
      <c r="FU373" s="75"/>
      <c r="FV373" s="75"/>
      <c r="FW373" s="75"/>
      <c r="FX373" s="75"/>
      <c r="FY373" s="75"/>
      <c r="FZ373" s="75"/>
      <c r="GA373" s="75"/>
      <c r="GB373" s="75"/>
      <c r="GC373" s="75"/>
      <c r="GD373" s="75"/>
    </row>
    <row r="374" spans="1:186" ht="12.75">
      <c r="A374" s="78" t="s">
        <v>521</v>
      </c>
      <c r="B374" s="78" t="s">
        <v>520</v>
      </c>
      <c r="C374" s="72" t="s">
        <v>917</v>
      </c>
      <c r="D374" s="72" t="s">
        <v>920</v>
      </c>
      <c r="E374" s="179">
        <v>1890</v>
      </c>
      <c r="F374" s="179">
        <v>0</v>
      </c>
      <c r="G374" s="179">
        <v>0</v>
      </c>
      <c r="H374" s="179">
        <v>0</v>
      </c>
      <c r="I374" s="179">
        <v>0</v>
      </c>
      <c r="J374" s="179">
        <v>0</v>
      </c>
      <c r="K374" s="179">
        <v>707</v>
      </c>
      <c r="L374" s="179">
        <v>0</v>
      </c>
      <c r="M374" s="179">
        <v>0</v>
      </c>
      <c r="N374" s="179">
        <v>0</v>
      </c>
      <c r="O374" s="179">
        <v>0</v>
      </c>
      <c r="P374" s="179">
        <v>0</v>
      </c>
      <c r="Q374" s="179">
        <v>3859</v>
      </c>
      <c r="R374" s="179">
        <v>6456</v>
      </c>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c r="EO374" s="75"/>
      <c r="EP374" s="75"/>
      <c r="EQ374" s="75"/>
      <c r="ER374" s="75"/>
      <c r="ES374" s="75"/>
      <c r="ET374" s="75"/>
      <c r="EU374" s="75"/>
      <c r="EV374" s="75"/>
      <c r="EW374" s="75"/>
      <c r="EX374" s="75"/>
      <c r="EY374" s="75"/>
      <c r="EZ374" s="75"/>
      <c r="FA374" s="75"/>
      <c r="FB374" s="75"/>
      <c r="FC374" s="75"/>
      <c r="FD374" s="75"/>
      <c r="FE374" s="75"/>
      <c r="FF374" s="75"/>
      <c r="FG374" s="75"/>
      <c r="FH374" s="75"/>
      <c r="FI374" s="75"/>
      <c r="FJ374" s="75"/>
      <c r="FK374" s="75"/>
      <c r="FL374" s="75"/>
      <c r="FM374" s="75"/>
      <c r="FN374" s="75"/>
      <c r="FO374" s="75"/>
      <c r="FP374" s="75"/>
      <c r="FQ374" s="75"/>
      <c r="FR374" s="75"/>
      <c r="FS374" s="75"/>
      <c r="FT374" s="75"/>
      <c r="FU374" s="75"/>
      <c r="FV374" s="75"/>
      <c r="FW374" s="75"/>
      <c r="FX374" s="75"/>
      <c r="FY374" s="75"/>
      <c r="FZ374" s="75"/>
      <c r="GA374" s="75"/>
      <c r="GB374" s="75"/>
      <c r="GC374" s="75"/>
      <c r="GD374" s="75"/>
    </row>
    <row r="375" spans="1:186" ht="12.75">
      <c r="A375" s="78" t="s">
        <v>670</v>
      </c>
      <c r="B375" s="78" t="s">
        <v>669</v>
      </c>
      <c r="C375" s="72" t="s">
        <v>918</v>
      </c>
      <c r="D375" s="72" t="s">
        <v>920</v>
      </c>
      <c r="E375" s="179">
        <v>1800</v>
      </c>
      <c r="F375" s="179">
        <v>0</v>
      </c>
      <c r="G375" s="179">
        <v>0</v>
      </c>
      <c r="H375" s="179">
        <v>0</v>
      </c>
      <c r="I375" s="179">
        <v>0</v>
      </c>
      <c r="J375" s="179">
        <v>0</v>
      </c>
      <c r="K375" s="179">
        <v>6410</v>
      </c>
      <c r="L375" s="179">
        <v>0</v>
      </c>
      <c r="M375" s="179">
        <v>0</v>
      </c>
      <c r="N375" s="179">
        <v>430</v>
      </c>
      <c r="O375" s="179">
        <v>1170</v>
      </c>
      <c r="P375" s="179">
        <v>0</v>
      </c>
      <c r="Q375" s="179">
        <v>131</v>
      </c>
      <c r="R375" s="179">
        <v>9941</v>
      </c>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c r="EO375" s="75"/>
      <c r="EP375" s="75"/>
      <c r="EQ375" s="75"/>
      <c r="ER375" s="75"/>
      <c r="ES375" s="75"/>
      <c r="ET375" s="75"/>
      <c r="EU375" s="75"/>
      <c r="EV375" s="75"/>
      <c r="EW375" s="75"/>
      <c r="EX375" s="75"/>
      <c r="EY375" s="75"/>
      <c r="EZ375" s="75"/>
      <c r="FA375" s="75"/>
      <c r="FB375" s="75"/>
      <c r="FC375" s="75"/>
      <c r="FD375" s="75"/>
      <c r="FE375" s="75"/>
      <c r="FF375" s="75"/>
      <c r="FG375" s="75"/>
      <c r="FH375" s="75"/>
      <c r="FI375" s="75"/>
      <c r="FJ375" s="75"/>
      <c r="FK375" s="75"/>
      <c r="FL375" s="75"/>
      <c r="FM375" s="75"/>
      <c r="FN375" s="75"/>
      <c r="FO375" s="75"/>
      <c r="FP375" s="75"/>
      <c r="FQ375" s="75"/>
      <c r="FR375" s="75"/>
      <c r="FS375" s="75"/>
      <c r="FT375" s="75"/>
      <c r="FU375" s="75"/>
      <c r="FV375" s="75"/>
      <c r="FW375" s="75"/>
      <c r="FX375" s="75"/>
      <c r="FY375" s="75"/>
      <c r="FZ375" s="75"/>
      <c r="GA375" s="75"/>
      <c r="GB375" s="75"/>
      <c r="GC375" s="75"/>
      <c r="GD375" s="75"/>
    </row>
    <row r="376" spans="1:186" ht="12.75">
      <c r="A376" s="78" t="s">
        <v>688</v>
      </c>
      <c r="B376" s="78" t="s">
        <v>687</v>
      </c>
      <c r="C376" s="72" t="s">
        <v>913</v>
      </c>
      <c r="D376" s="72" t="s">
        <v>920</v>
      </c>
      <c r="E376" s="179">
        <v>1030</v>
      </c>
      <c r="F376" s="179">
        <v>0</v>
      </c>
      <c r="G376" s="179">
        <v>0</v>
      </c>
      <c r="H376" s="179">
        <v>0</v>
      </c>
      <c r="I376" s="179">
        <v>0</v>
      </c>
      <c r="J376" s="179">
        <v>0</v>
      </c>
      <c r="K376" s="179">
        <v>5488</v>
      </c>
      <c r="L376" s="179">
        <v>0</v>
      </c>
      <c r="M376" s="179">
        <v>0</v>
      </c>
      <c r="N376" s="179">
        <v>2438</v>
      </c>
      <c r="O376" s="179">
        <v>0</v>
      </c>
      <c r="P376" s="179">
        <v>0</v>
      </c>
      <c r="Q376" s="179">
        <v>0</v>
      </c>
      <c r="R376" s="179">
        <v>8956</v>
      </c>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c r="EO376" s="75"/>
      <c r="EP376" s="75"/>
      <c r="EQ376" s="75"/>
      <c r="ER376" s="75"/>
      <c r="ES376" s="75"/>
      <c r="ET376" s="75"/>
      <c r="EU376" s="75"/>
      <c r="EV376" s="75"/>
      <c r="EW376" s="75"/>
      <c r="EX376" s="75"/>
      <c r="EY376" s="75"/>
      <c r="EZ376" s="75"/>
      <c r="FA376" s="75"/>
      <c r="FB376" s="75"/>
      <c r="FC376" s="75"/>
      <c r="FD376" s="75"/>
      <c r="FE376" s="75"/>
      <c r="FF376" s="75"/>
      <c r="FG376" s="75"/>
      <c r="FH376" s="75"/>
      <c r="FI376" s="75"/>
      <c r="FJ376" s="75"/>
      <c r="FK376" s="75"/>
      <c r="FL376" s="75"/>
      <c r="FM376" s="75"/>
      <c r="FN376" s="75"/>
      <c r="FO376" s="75"/>
      <c r="FP376" s="75"/>
      <c r="FQ376" s="75"/>
      <c r="FR376" s="75"/>
      <c r="FS376" s="75"/>
      <c r="FT376" s="75"/>
      <c r="FU376" s="75"/>
      <c r="FV376" s="75"/>
      <c r="FW376" s="75"/>
      <c r="FX376" s="75"/>
      <c r="FY376" s="75"/>
      <c r="FZ376" s="75"/>
      <c r="GA376" s="75"/>
      <c r="GB376" s="75"/>
      <c r="GC376" s="75"/>
      <c r="GD376" s="75"/>
    </row>
    <row r="377" spans="1:186" ht="12.75">
      <c r="A377" s="78" t="s">
        <v>766</v>
      </c>
      <c r="B377" s="78" t="s">
        <v>765</v>
      </c>
      <c r="C377" s="72" t="s">
        <v>918</v>
      </c>
      <c r="D377" s="72" t="s">
        <v>920</v>
      </c>
      <c r="E377" s="179">
        <v>1150</v>
      </c>
      <c r="F377" s="179">
        <v>0</v>
      </c>
      <c r="G377" s="179">
        <v>0</v>
      </c>
      <c r="H377" s="179">
        <v>0</v>
      </c>
      <c r="I377" s="179">
        <v>0</v>
      </c>
      <c r="J377" s="179">
        <v>0</v>
      </c>
      <c r="K377" s="179">
        <v>2190</v>
      </c>
      <c r="L377" s="179">
        <v>0</v>
      </c>
      <c r="M377" s="179">
        <v>0</v>
      </c>
      <c r="N377" s="179">
        <v>0</v>
      </c>
      <c r="O377" s="179">
        <v>0</v>
      </c>
      <c r="P377" s="179">
        <v>0</v>
      </c>
      <c r="Q377" s="179">
        <v>6640</v>
      </c>
      <c r="R377" s="179">
        <v>9980</v>
      </c>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c r="EO377" s="75"/>
      <c r="EP377" s="75"/>
      <c r="EQ377" s="75"/>
      <c r="ER377" s="75"/>
      <c r="ES377" s="75"/>
      <c r="ET377" s="75"/>
      <c r="EU377" s="75"/>
      <c r="EV377" s="75"/>
      <c r="EW377" s="75"/>
      <c r="EX377" s="75"/>
      <c r="EY377" s="75"/>
      <c r="EZ377" s="75"/>
      <c r="FA377" s="75"/>
      <c r="FB377" s="75"/>
      <c r="FC377" s="75"/>
      <c r="FD377" s="75"/>
      <c r="FE377" s="75"/>
      <c r="FF377" s="75"/>
      <c r="FG377" s="75"/>
      <c r="FH377" s="75"/>
      <c r="FI377" s="75"/>
      <c r="FJ377" s="75"/>
      <c r="FK377" s="75"/>
      <c r="FL377" s="75"/>
      <c r="FM377" s="75"/>
      <c r="FN377" s="75"/>
      <c r="FO377" s="75"/>
      <c r="FP377" s="75"/>
      <c r="FQ377" s="75"/>
      <c r="FR377" s="75"/>
      <c r="FS377" s="75"/>
      <c r="FT377" s="75"/>
      <c r="FU377" s="75"/>
      <c r="FV377" s="75"/>
      <c r="FW377" s="75"/>
      <c r="FX377" s="75"/>
      <c r="FY377" s="75"/>
      <c r="FZ377" s="75"/>
      <c r="GA377" s="75"/>
      <c r="GB377" s="75"/>
      <c r="GC377" s="75"/>
      <c r="GD377" s="75"/>
    </row>
    <row r="378" spans="1:186" ht="12.75">
      <c r="A378" s="78" t="s">
        <v>820</v>
      </c>
      <c r="B378" s="78" t="s">
        <v>819</v>
      </c>
      <c r="C378" s="72" t="s">
        <v>912</v>
      </c>
      <c r="D378" s="72" t="s">
        <v>920</v>
      </c>
      <c r="E378" s="179">
        <v>1047</v>
      </c>
      <c r="F378" s="179">
        <v>0</v>
      </c>
      <c r="G378" s="179">
        <v>0</v>
      </c>
      <c r="H378" s="179">
        <v>0</v>
      </c>
      <c r="I378" s="179">
        <v>0</v>
      </c>
      <c r="J378" s="179">
        <v>0</v>
      </c>
      <c r="K378" s="179">
        <v>0</v>
      </c>
      <c r="L378" s="179">
        <v>0</v>
      </c>
      <c r="M378" s="179">
        <v>0</v>
      </c>
      <c r="N378" s="179">
        <v>4587</v>
      </c>
      <c r="O378" s="179">
        <v>0</v>
      </c>
      <c r="P378" s="179">
        <v>0</v>
      </c>
      <c r="Q378" s="179">
        <v>0</v>
      </c>
      <c r="R378" s="179">
        <v>5634</v>
      </c>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c r="EO378" s="75"/>
      <c r="EP378" s="75"/>
      <c r="EQ378" s="75"/>
      <c r="ER378" s="75"/>
      <c r="ES378" s="75"/>
      <c r="ET378" s="75"/>
      <c r="EU378" s="75"/>
      <c r="EV378" s="75"/>
      <c r="EW378" s="75"/>
      <c r="EX378" s="75"/>
      <c r="EY378" s="75"/>
      <c r="EZ378" s="75"/>
      <c r="FA378" s="75"/>
      <c r="FB378" s="75"/>
      <c r="FC378" s="75"/>
      <c r="FD378" s="75"/>
      <c r="FE378" s="75"/>
      <c r="FF378" s="75"/>
      <c r="FG378" s="75"/>
      <c r="FH378" s="75"/>
      <c r="FI378" s="75"/>
      <c r="FJ378" s="75"/>
      <c r="FK378" s="75"/>
      <c r="FL378" s="75"/>
      <c r="FM378" s="75"/>
      <c r="FN378" s="75"/>
      <c r="FO378" s="75"/>
      <c r="FP378" s="75"/>
      <c r="FQ378" s="75"/>
      <c r="FR378" s="75"/>
      <c r="FS378" s="75"/>
      <c r="FT378" s="75"/>
      <c r="FU378" s="75"/>
      <c r="FV378" s="75"/>
      <c r="FW378" s="75"/>
      <c r="FX378" s="75"/>
      <c r="FY378" s="75"/>
      <c r="FZ378" s="75"/>
      <c r="GA378" s="75"/>
      <c r="GB378" s="75"/>
      <c r="GC378" s="75"/>
      <c r="GD378" s="75"/>
    </row>
    <row r="379" spans="1:186" ht="12.75">
      <c r="A379" s="78" t="s">
        <v>282</v>
      </c>
      <c r="B379" s="78" t="s">
        <v>281</v>
      </c>
      <c r="C379" s="72" t="s">
        <v>915</v>
      </c>
      <c r="D379" s="72" t="s">
        <v>920</v>
      </c>
      <c r="E379" s="179">
        <v>6000</v>
      </c>
      <c r="F379" s="179">
        <v>0</v>
      </c>
      <c r="G379" s="179">
        <v>0</v>
      </c>
      <c r="H379" s="179">
        <v>0</v>
      </c>
      <c r="I379" s="179">
        <v>0</v>
      </c>
      <c r="J379" s="179">
        <v>0</v>
      </c>
      <c r="K379" s="179">
        <v>1500</v>
      </c>
      <c r="L379" s="179">
        <v>0</v>
      </c>
      <c r="M379" s="179">
        <v>0</v>
      </c>
      <c r="N379" s="179">
        <v>0</v>
      </c>
      <c r="O379" s="179">
        <v>0</v>
      </c>
      <c r="P379" s="179">
        <v>0</v>
      </c>
      <c r="Q379" s="179">
        <v>7500</v>
      </c>
      <c r="R379" s="179">
        <v>15000</v>
      </c>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c r="EO379" s="75"/>
      <c r="EP379" s="75"/>
      <c r="EQ379" s="75"/>
      <c r="ER379" s="75"/>
      <c r="ES379" s="75"/>
      <c r="ET379" s="75"/>
      <c r="EU379" s="75"/>
      <c r="EV379" s="75"/>
      <c r="EW379" s="75"/>
      <c r="EX379" s="75"/>
      <c r="EY379" s="75"/>
      <c r="EZ379" s="75"/>
      <c r="FA379" s="75"/>
      <c r="FB379" s="75"/>
      <c r="FC379" s="75"/>
      <c r="FD379" s="75"/>
      <c r="FE379" s="75"/>
      <c r="FF379" s="75"/>
      <c r="FG379" s="75"/>
      <c r="FH379" s="75"/>
      <c r="FI379" s="75"/>
      <c r="FJ379" s="75"/>
      <c r="FK379" s="75"/>
      <c r="FL379" s="75"/>
      <c r="FM379" s="75"/>
      <c r="FN379" s="75"/>
      <c r="FO379" s="75"/>
      <c r="FP379" s="75"/>
      <c r="FQ379" s="75"/>
      <c r="FR379" s="75"/>
      <c r="FS379" s="75"/>
      <c r="FT379" s="75"/>
      <c r="FU379" s="75"/>
      <c r="FV379" s="75"/>
      <c r="FW379" s="75"/>
      <c r="FX379" s="75"/>
      <c r="FY379" s="75"/>
      <c r="FZ379" s="75"/>
      <c r="GA379" s="75"/>
      <c r="GB379" s="75"/>
      <c r="GC379" s="75"/>
      <c r="GD379" s="75"/>
    </row>
    <row r="380" spans="1:186" ht="12.75">
      <c r="A380" s="78" t="s">
        <v>437</v>
      </c>
      <c r="B380" s="78" t="s">
        <v>436</v>
      </c>
      <c r="C380" s="72" t="s">
        <v>915</v>
      </c>
      <c r="D380" s="72" t="s">
        <v>920</v>
      </c>
      <c r="E380" s="179">
        <v>3500</v>
      </c>
      <c r="F380" s="179">
        <v>0</v>
      </c>
      <c r="G380" s="179">
        <v>0</v>
      </c>
      <c r="H380" s="179">
        <v>0</v>
      </c>
      <c r="I380" s="179">
        <v>0</v>
      </c>
      <c r="J380" s="179">
        <v>0</v>
      </c>
      <c r="K380" s="179">
        <v>250</v>
      </c>
      <c r="L380" s="179">
        <v>0</v>
      </c>
      <c r="M380" s="179">
        <v>0</v>
      </c>
      <c r="N380" s="179">
        <v>4800</v>
      </c>
      <c r="O380" s="179">
        <v>0</v>
      </c>
      <c r="P380" s="179">
        <v>0</v>
      </c>
      <c r="Q380" s="179">
        <v>3376</v>
      </c>
      <c r="R380" s="179">
        <v>11926</v>
      </c>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c r="EO380" s="75"/>
      <c r="EP380" s="75"/>
      <c r="EQ380" s="75"/>
      <c r="ER380" s="75"/>
      <c r="ES380" s="75"/>
      <c r="ET380" s="75"/>
      <c r="EU380" s="75"/>
      <c r="EV380" s="75"/>
      <c r="EW380" s="75"/>
      <c r="EX380" s="75"/>
      <c r="EY380" s="75"/>
      <c r="EZ380" s="75"/>
      <c r="FA380" s="75"/>
      <c r="FB380" s="75"/>
      <c r="FC380" s="75"/>
      <c r="FD380" s="75"/>
      <c r="FE380" s="75"/>
      <c r="FF380" s="75"/>
      <c r="FG380" s="75"/>
      <c r="FH380" s="75"/>
      <c r="FI380" s="75"/>
      <c r="FJ380" s="75"/>
      <c r="FK380" s="75"/>
      <c r="FL380" s="75"/>
      <c r="FM380" s="75"/>
      <c r="FN380" s="75"/>
      <c r="FO380" s="75"/>
      <c r="FP380" s="75"/>
      <c r="FQ380" s="75"/>
      <c r="FR380" s="75"/>
      <c r="FS380" s="75"/>
      <c r="FT380" s="75"/>
      <c r="FU380" s="75"/>
      <c r="FV380" s="75"/>
      <c r="FW380" s="75"/>
      <c r="FX380" s="75"/>
      <c r="FY380" s="75"/>
      <c r="FZ380" s="75"/>
      <c r="GA380" s="75"/>
      <c r="GB380" s="75"/>
      <c r="GC380" s="75"/>
      <c r="GD380" s="75"/>
    </row>
    <row r="381" spans="1:186" ht="12.75">
      <c r="A381" s="78" t="s">
        <v>646</v>
      </c>
      <c r="B381" s="78" t="s">
        <v>645</v>
      </c>
      <c r="C381" s="72" t="s">
        <v>919</v>
      </c>
      <c r="D381" s="72" t="s">
        <v>920</v>
      </c>
      <c r="E381" s="179">
        <v>2877</v>
      </c>
      <c r="F381" s="179">
        <v>0</v>
      </c>
      <c r="G381" s="179">
        <v>0</v>
      </c>
      <c r="H381" s="179">
        <v>0</v>
      </c>
      <c r="I381" s="179">
        <v>0</v>
      </c>
      <c r="J381" s="179">
        <v>0</v>
      </c>
      <c r="K381" s="179">
        <v>109</v>
      </c>
      <c r="L381" s="179">
        <v>0</v>
      </c>
      <c r="M381" s="179">
        <v>0</v>
      </c>
      <c r="N381" s="179">
        <v>0</v>
      </c>
      <c r="O381" s="179">
        <v>0</v>
      </c>
      <c r="P381" s="179">
        <v>0</v>
      </c>
      <c r="Q381" s="179">
        <v>7760</v>
      </c>
      <c r="R381" s="179">
        <v>10746</v>
      </c>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c r="EO381" s="75"/>
      <c r="EP381" s="75"/>
      <c r="EQ381" s="75"/>
      <c r="ER381" s="75"/>
      <c r="ES381" s="75"/>
      <c r="ET381" s="75"/>
      <c r="EU381" s="75"/>
      <c r="EV381" s="75"/>
      <c r="EW381" s="75"/>
      <c r="EX381" s="75"/>
      <c r="EY381" s="75"/>
      <c r="EZ381" s="75"/>
      <c r="FA381" s="75"/>
      <c r="FB381" s="75"/>
      <c r="FC381" s="75"/>
      <c r="FD381" s="75"/>
      <c r="FE381" s="75"/>
      <c r="FF381" s="75"/>
      <c r="FG381" s="75"/>
      <c r="FH381" s="75"/>
      <c r="FI381" s="75"/>
      <c r="FJ381" s="75"/>
      <c r="FK381" s="75"/>
      <c r="FL381" s="75"/>
      <c r="FM381" s="75"/>
      <c r="FN381" s="75"/>
      <c r="FO381" s="75"/>
      <c r="FP381" s="75"/>
      <c r="FQ381" s="75"/>
      <c r="FR381" s="75"/>
      <c r="FS381" s="75"/>
      <c r="FT381" s="75"/>
      <c r="FU381" s="75"/>
      <c r="FV381" s="75"/>
      <c r="FW381" s="75"/>
      <c r="FX381" s="75"/>
      <c r="FY381" s="75"/>
      <c r="FZ381" s="75"/>
      <c r="GA381" s="75"/>
      <c r="GB381" s="75"/>
      <c r="GC381" s="75"/>
      <c r="GD381" s="75"/>
    </row>
    <row r="382" spans="1:186" ht="12.75">
      <c r="A382" s="78" t="s">
        <v>511</v>
      </c>
      <c r="B382" s="78" t="s">
        <v>510</v>
      </c>
      <c r="C382" s="72" t="s">
        <v>916</v>
      </c>
      <c r="D382" s="72" t="s">
        <v>920</v>
      </c>
      <c r="E382" s="179">
        <v>3362</v>
      </c>
      <c r="F382" s="179">
        <v>0</v>
      </c>
      <c r="G382" s="179">
        <v>0</v>
      </c>
      <c r="H382" s="179">
        <v>0</v>
      </c>
      <c r="I382" s="179">
        <v>0</v>
      </c>
      <c r="J382" s="179">
        <v>0</v>
      </c>
      <c r="K382" s="179">
        <v>1400</v>
      </c>
      <c r="L382" s="179">
        <v>0</v>
      </c>
      <c r="M382" s="179">
        <v>0</v>
      </c>
      <c r="N382" s="179">
        <v>0</v>
      </c>
      <c r="O382" s="179">
        <v>0</v>
      </c>
      <c r="P382" s="179">
        <v>0</v>
      </c>
      <c r="Q382" s="179">
        <v>24415</v>
      </c>
      <c r="R382" s="179">
        <v>29177</v>
      </c>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c r="EO382" s="75"/>
      <c r="EP382" s="75"/>
      <c r="EQ382" s="75"/>
      <c r="ER382" s="75"/>
      <c r="ES382" s="75"/>
      <c r="ET382" s="75"/>
      <c r="EU382" s="75"/>
      <c r="EV382" s="75"/>
      <c r="EW382" s="75"/>
      <c r="EX382" s="75"/>
      <c r="EY382" s="75"/>
      <c r="EZ382" s="75"/>
      <c r="FA382" s="75"/>
      <c r="FB382" s="75"/>
      <c r="FC382" s="75"/>
      <c r="FD382" s="75"/>
      <c r="FE382" s="75"/>
      <c r="FF382" s="75"/>
      <c r="FG382" s="75"/>
      <c r="FH382" s="75"/>
      <c r="FI382" s="75"/>
      <c r="FJ382" s="75"/>
      <c r="FK382" s="75"/>
      <c r="FL382" s="75"/>
      <c r="FM382" s="75"/>
      <c r="FN382" s="75"/>
      <c r="FO382" s="75"/>
      <c r="FP382" s="75"/>
      <c r="FQ382" s="75"/>
      <c r="FR382" s="75"/>
      <c r="FS382" s="75"/>
      <c r="FT382" s="75"/>
      <c r="FU382" s="75"/>
      <c r="FV382" s="75"/>
      <c r="FW382" s="75"/>
      <c r="FX382" s="75"/>
      <c r="FY382" s="75"/>
      <c r="FZ382" s="75"/>
      <c r="GA382" s="75"/>
      <c r="GB382" s="75"/>
      <c r="GC382" s="75"/>
      <c r="GD382" s="75"/>
    </row>
    <row r="383" spans="1:186" ht="12.75">
      <c r="A383" s="78" t="s">
        <v>797</v>
      </c>
      <c r="B383" s="78" t="s">
        <v>796</v>
      </c>
      <c r="C383" s="72" t="s">
        <v>918</v>
      </c>
      <c r="D383" s="72" t="s">
        <v>920</v>
      </c>
      <c r="E383" s="179">
        <v>5010</v>
      </c>
      <c r="F383" s="179">
        <v>0</v>
      </c>
      <c r="G383" s="179">
        <v>0</v>
      </c>
      <c r="H383" s="179">
        <v>0</v>
      </c>
      <c r="I383" s="179">
        <v>0</v>
      </c>
      <c r="J383" s="179">
        <v>0</v>
      </c>
      <c r="K383" s="179">
        <v>2500</v>
      </c>
      <c r="L383" s="179">
        <v>0</v>
      </c>
      <c r="M383" s="179">
        <v>0</v>
      </c>
      <c r="N383" s="179">
        <v>4200</v>
      </c>
      <c r="O383" s="179">
        <v>4000</v>
      </c>
      <c r="P383" s="179">
        <v>0</v>
      </c>
      <c r="Q383" s="179">
        <v>0</v>
      </c>
      <c r="R383" s="179">
        <v>15710</v>
      </c>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c r="EO383" s="75"/>
      <c r="EP383" s="75"/>
      <c r="EQ383" s="75"/>
      <c r="ER383" s="75"/>
      <c r="ES383" s="75"/>
      <c r="ET383" s="75"/>
      <c r="EU383" s="75"/>
      <c r="EV383" s="75"/>
      <c r="EW383" s="75"/>
      <c r="EX383" s="75"/>
      <c r="EY383" s="75"/>
      <c r="EZ383" s="75"/>
      <c r="FA383" s="75"/>
      <c r="FB383" s="75"/>
      <c r="FC383" s="75"/>
      <c r="FD383" s="75"/>
      <c r="FE383" s="75"/>
      <c r="FF383" s="75"/>
      <c r="FG383" s="75"/>
      <c r="FH383" s="75"/>
      <c r="FI383" s="75"/>
      <c r="FJ383" s="75"/>
      <c r="FK383" s="75"/>
      <c r="FL383" s="75"/>
      <c r="FM383" s="75"/>
      <c r="FN383" s="75"/>
      <c r="FO383" s="75"/>
      <c r="FP383" s="75"/>
      <c r="FQ383" s="75"/>
      <c r="FR383" s="75"/>
      <c r="FS383" s="75"/>
      <c r="FT383" s="75"/>
      <c r="FU383" s="75"/>
      <c r="FV383" s="75"/>
      <c r="FW383" s="75"/>
      <c r="FX383" s="75"/>
      <c r="FY383" s="75"/>
      <c r="FZ383" s="75"/>
      <c r="GA383" s="75"/>
      <c r="GB383" s="75"/>
      <c r="GC383" s="75"/>
      <c r="GD383" s="75"/>
    </row>
    <row r="384" spans="1:186" ht="12.75">
      <c r="A384" s="78" t="s">
        <v>808</v>
      </c>
      <c r="B384" s="78" t="s">
        <v>807</v>
      </c>
      <c r="C384" s="72" t="s">
        <v>919</v>
      </c>
      <c r="D384" s="72" t="s">
        <v>920</v>
      </c>
      <c r="E384" s="179">
        <v>4600</v>
      </c>
      <c r="F384" s="179">
        <v>0</v>
      </c>
      <c r="G384" s="179">
        <v>0</v>
      </c>
      <c r="H384" s="179">
        <v>0</v>
      </c>
      <c r="I384" s="179">
        <v>0</v>
      </c>
      <c r="J384" s="179">
        <v>0</v>
      </c>
      <c r="K384" s="179">
        <v>2500</v>
      </c>
      <c r="L384" s="179">
        <v>0</v>
      </c>
      <c r="M384" s="179">
        <v>0</v>
      </c>
      <c r="N384" s="179">
        <v>500</v>
      </c>
      <c r="O384" s="179">
        <v>0</v>
      </c>
      <c r="P384" s="179">
        <v>0</v>
      </c>
      <c r="Q384" s="179">
        <v>7058</v>
      </c>
      <c r="R384" s="179">
        <v>14658</v>
      </c>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c r="EO384" s="75"/>
      <c r="EP384" s="75"/>
      <c r="EQ384" s="75"/>
      <c r="ER384" s="75"/>
      <c r="ES384" s="75"/>
      <c r="ET384" s="75"/>
      <c r="EU384" s="75"/>
      <c r="EV384" s="75"/>
      <c r="EW384" s="75"/>
      <c r="EX384" s="75"/>
      <c r="EY384" s="75"/>
      <c r="EZ384" s="75"/>
      <c r="FA384" s="75"/>
      <c r="FB384" s="75"/>
      <c r="FC384" s="75"/>
      <c r="FD384" s="75"/>
      <c r="FE384" s="75"/>
      <c r="FF384" s="75"/>
      <c r="FG384" s="75"/>
      <c r="FH384" s="75"/>
      <c r="FI384" s="75"/>
      <c r="FJ384" s="75"/>
      <c r="FK384" s="75"/>
      <c r="FL384" s="75"/>
      <c r="FM384" s="75"/>
      <c r="FN384" s="75"/>
      <c r="FO384" s="75"/>
      <c r="FP384" s="75"/>
      <c r="FQ384" s="75"/>
      <c r="FR384" s="75"/>
      <c r="FS384" s="75"/>
      <c r="FT384" s="75"/>
      <c r="FU384" s="75"/>
      <c r="FV384" s="75"/>
      <c r="FW384" s="75"/>
      <c r="FX384" s="75"/>
      <c r="FY384" s="75"/>
      <c r="FZ384" s="75"/>
      <c r="GA384" s="75"/>
      <c r="GB384" s="75"/>
      <c r="GC384" s="75"/>
      <c r="GD384" s="75"/>
    </row>
    <row r="385" spans="1:186" ht="12.75">
      <c r="A385" s="78" t="s">
        <v>15</v>
      </c>
      <c r="B385" s="78" t="s">
        <v>14</v>
      </c>
      <c r="C385" s="72" t="s">
        <v>912</v>
      </c>
      <c r="D385" s="72" t="s">
        <v>920</v>
      </c>
      <c r="E385" s="179">
        <v>2550</v>
      </c>
      <c r="F385" s="179">
        <v>0</v>
      </c>
      <c r="G385" s="179">
        <v>0</v>
      </c>
      <c r="H385" s="179">
        <v>0</v>
      </c>
      <c r="I385" s="179">
        <v>0</v>
      </c>
      <c r="J385" s="179">
        <v>0</v>
      </c>
      <c r="K385" s="179">
        <v>400</v>
      </c>
      <c r="L385" s="179">
        <v>0</v>
      </c>
      <c r="M385" s="179">
        <v>0</v>
      </c>
      <c r="N385" s="179">
        <v>740</v>
      </c>
      <c r="O385" s="179">
        <v>0</v>
      </c>
      <c r="P385" s="179">
        <v>0</v>
      </c>
      <c r="Q385" s="179">
        <v>12811</v>
      </c>
      <c r="R385" s="179">
        <v>16501</v>
      </c>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c r="EO385" s="75"/>
      <c r="EP385" s="75"/>
      <c r="EQ385" s="75"/>
      <c r="ER385" s="75"/>
      <c r="ES385" s="75"/>
      <c r="ET385" s="75"/>
      <c r="EU385" s="75"/>
      <c r="EV385" s="75"/>
      <c r="EW385" s="75"/>
      <c r="EX385" s="75"/>
      <c r="EY385" s="75"/>
      <c r="EZ385" s="75"/>
      <c r="FA385" s="75"/>
      <c r="FB385" s="75"/>
      <c r="FC385" s="75"/>
      <c r="FD385" s="75"/>
      <c r="FE385" s="75"/>
      <c r="FF385" s="75"/>
      <c r="FG385" s="75"/>
      <c r="FH385" s="75"/>
      <c r="FI385" s="75"/>
      <c r="FJ385" s="75"/>
      <c r="FK385" s="75"/>
      <c r="FL385" s="75"/>
      <c r="FM385" s="75"/>
      <c r="FN385" s="75"/>
      <c r="FO385" s="75"/>
      <c r="FP385" s="75"/>
      <c r="FQ385" s="75"/>
      <c r="FR385" s="75"/>
      <c r="FS385" s="75"/>
      <c r="FT385" s="75"/>
      <c r="FU385" s="75"/>
      <c r="FV385" s="75"/>
      <c r="FW385" s="75"/>
      <c r="FX385" s="75"/>
      <c r="FY385" s="75"/>
      <c r="FZ385" s="75"/>
      <c r="GA385" s="75"/>
      <c r="GB385" s="75"/>
      <c r="GC385" s="75"/>
      <c r="GD385" s="75"/>
    </row>
    <row r="386" spans="1:186" ht="12.75">
      <c r="A386" s="78" t="s">
        <v>183</v>
      </c>
      <c r="B386" s="78" t="s">
        <v>182</v>
      </c>
      <c r="C386" s="72" t="s">
        <v>912</v>
      </c>
      <c r="D386" s="72" t="s">
        <v>920</v>
      </c>
      <c r="E386" s="179">
        <v>3166</v>
      </c>
      <c r="F386" s="179">
        <v>0</v>
      </c>
      <c r="G386" s="179">
        <v>0</v>
      </c>
      <c r="H386" s="179">
        <v>0</v>
      </c>
      <c r="I386" s="179">
        <v>0</v>
      </c>
      <c r="J386" s="179">
        <v>0</v>
      </c>
      <c r="K386" s="179">
        <v>2645</v>
      </c>
      <c r="L386" s="179">
        <v>0</v>
      </c>
      <c r="M386" s="179">
        <v>0</v>
      </c>
      <c r="N386" s="179">
        <v>2226</v>
      </c>
      <c r="O386" s="179">
        <v>0</v>
      </c>
      <c r="P386" s="179">
        <v>0</v>
      </c>
      <c r="Q386" s="179">
        <v>5280</v>
      </c>
      <c r="R386" s="179">
        <v>13317</v>
      </c>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c r="EO386" s="75"/>
      <c r="EP386" s="75"/>
      <c r="EQ386" s="75"/>
      <c r="ER386" s="75"/>
      <c r="ES386" s="75"/>
      <c r="ET386" s="75"/>
      <c r="EU386" s="75"/>
      <c r="EV386" s="75"/>
      <c r="EW386" s="75"/>
      <c r="EX386" s="75"/>
      <c r="EY386" s="75"/>
      <c r="EZ386" s="75"/>
      <c r="FA386" s="75"/>
      <c r="FB386" s="75"/>
      <c r="FC386" s="75"/>
      <c r="FD386" s="75"/>
      <c r="FE386" s="75"/>
      <c r="FF386" s="75"/>
      <c r="FG386" s="75"/>
      <c r="FH386" s="75"/>
      <c r="FI386" s="75"/>
      <c r="FJ386" s="75"/>
      <c r="FK386" s="75"/>
      <c r="FL386" s="75"/>
      <c r="FM386" s="75"/>
      <c r="FN386" s="75"/>
      <c r="FO386" s="75"/>
      <c r="FP386" s="75"/>
      <c r="FQ386" s="75"/>
      <c r="FR386" s="75"/>
      <c r="FS386" s="75"/>
      <c r="FT386" s="75"/>
      <c r="FU386" s="75"/>
      <c r="FV386" s="75"/>
      <c r="FW386" s="75"/>
      <c r="FX386" s="75"/>
      <c r="FY386" s="75"/>
      <c r="FZ386" s="75"/>
      <c r="GA386" s="75"/>
      <c r="GB386" s="75"/>
      <c r="GC386" s="75"/>
      <c r="GD386" s="75"/>
    </row>
    <row r="387" spans="1:186" ht="12.75">
      <c r="A387" s="78" t="s">
        <v>302</v>
      </c>
      <c r="B387" s="78" t="s">
        <v>301</v>
      </c>
      <c r="C387" s="72" t="s">
        <v>914</v>
      </c>
      <c r="D387" s="72" t="s">
        <v>920</v>
      </c>
      <c r="E387" s="179">
        <v>3000</v>
      </c>
      <c r="F387" s="179">
        <v>0</v>
      </c>
      <c r="G387" s="179">
        <v>0</v>
      </c>
      <c r="H387" s="179">
        <v>0</v>
      </c>
      <c r="I387" s="179">
        <v>0</v>
      </c>
      <c r="J387" s="179">
        <v>0</v>
      </c>
      <c r="K387" s="179">
        <v>3455</v>
      </c>
      <c r="L387" s="179">
        <v>0</v>
      </c>
      <c r="M387" s="179">
        <v>0</v>
      </c>
      <c r="N387" s="179">
        <v>927</v>
      </c>
      <c r="O387" s="179">
        <v>0</v>
      </c>
      <c r="P387" s="179">
        <v>0</v>
      </c>
      <c r="Q387" s="179">
        <v>0</v>
      </c>
      <c r="R387" s="179">
        <v>7382</v>
      </c>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c r="FL387" s="75"/>
      <c r="FM387" s="75"/>
      <c r="FN387" s="75"/>
      <c r="FO387" s="75"/>
      <c r="FP387" s="75"/>
      <c r="FQ387" s="75"/>
      <c r="FR387" s="75"/>
      <c r="FS387" s="75"/>
      <c r="FT387" s="75"/>
      <c r="FU387" s="75"/>
      <c r="FV387" s="75"/>
      <c r="FW387" s="75"/>
      <c r="FX387" s="75"/>
      <c r="FY387" s="75"/>
      <c r="FZ387" s="75"/>
      <c r="GA387" s="75"/>
      <c r="GB387" s="75"/>
      <c r="GC387" s="75"/>
      <c r="GD387" s="75"/>
    </row>
    <row r="388" spans="1:186" ht="12.75">
      <c r="A388" s="78" t="s">
        <v>697</v>
      </c>
      <c r="B388" s="78" t="s">
        <v>696</v>
      </c>
      <c r="C388" s="72" t="s">
        <v>914</v>
      </c>
      <c r="D388" s="72" t="s">
        <v>920</v>
      </c>
      <c r="E388" s="179">
        <v>2332</v>
      </c>
      <c r="F388" s="179">
        <v>0</v>
      </c>
      <c r="G388" s="179">
        <v>0</v>
      </c>
      <c r="H388" s="179">
        <v>98</v>
      </c>
      <c r="I388" s="179">
        <v>0</v>
      </c>
      <c r="J388" s="179">
        <v>0</v>
      </c>
      <c r="K388" s="179">
        <v>0</v>
      </c>
      <c r="L388" s="179">
        <v>0</v>
      </c>
      <c r="M388" s="179">
        <v>10907</v>
      </c>
      <c r="N388" s="179">
        <v>1567</v>
      </c>
      <c r="O388" s="179">
        <v>0</v>
      </c>
      <c r="P388" s="179">
        <v>0</v>
      </c>
      <c r="Q388" s="179">
        <v>0</v>
      </c>
      <c r="R388" s="179">
        <v>14904</v>
      </c>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c r="EO388" s="75"/>
      <c r="EP388" s="75"/>
      <c r="EQ388" s="75"/>
      <c r="ER388" s="75"/>
      <c r="ES388" s="75"/>
      <c r="ET388" s="75"/>
      <c r="EU388" s="75"/>
      <c r="EV388" s="75"/>
      <c r="EW388" s="75"/>
      <c r="EX388" s="75"/>
      <c r="EY388" s="75"/>
      <c r="EZ388" s="75"/>
      <c r="FA388" s="75"/>
      <c r="FB388" s="75"/>
      <c r="FC388" s="75"/>
      <c r="FD388" s="75"/>
      <c r="FE388" s="75"/>
      <c r="FF388" s="75"/>
      <c r="FG388" s="75"/>
      <c r="FH388" s="75"/>
      <c r="FI388" s="75"/>
      <c r="FJ388" s="75"/>
      <c r="FK388" s="75"/>
      <c r="FL388" s="75"/>
      <c r="FM388" s="75"/>
      <c r="FN388" s="75"/>
      <c r="FO388" s="75"/>
      <c r="FP388" s="75"/>
      <c r="FQ388" s="75"/>
      <c r="FR388" s="75"/>
      <c r="FS388" s="75"/>
      <c r="FT388" s="75"/>
      <c r="FU388" s="75"/>
      <c r="FV388" s="75"/>
      <c r="FW388" s="75"/>
      <c r="FX388" s="75"/>
      <c r="FY388" s="75"/>
      <c r="FZ388" s="75"/>
      <c r="GA388" s="75"/>
      <c r="GB388" s="75"/>
      <c r="GC388" s="75"/>
      <c r="GD388" s="75"/>
    </row>
    <row r="389" spans="1:186" ht="12.75">
      <c r="A389" s="78" t="s">
        <v>723</v>
      </c>
      <c r="B389" s="78" t="s">
        <v>722</v>
      </c>
      <c r="C389" s="72" t="s">
        <v>914</v>
      </c>
      <c r="D389" s="72" t="s">
        <v>920</v>
      </c>
      <c r="E389" s="179">
        <v>6878</v>
      </c>
      <c r="F389" s="179">
        <v>0</v>
      </c>
      <c r="G389" s="179">
        <v>0</v>
      </c>
      <c r="H389" s="179">
        <v>0</v>
      </c>
      <c r="I389" s="179">
        <v>0</v>
      </c>
      <c r="J389" s="179">
        <v>0</v>
      </c>
      <c r="K389" s="179">
        <v>5890</v>
      </c>
      <c r="L389" s="179">
        <v>0</v>
      </c>
      <c r="M389" s="179">
        <v>0</v>
      </c>
      <c r="N389" s="179">
        <v>2160</v>
      </c>
      <c r="O389" s="179">
        <v>0</v>
      </c>
      <c r="P389" s="179">
        <v>0</v>
      </c>
      <c r="Q389" s="179">
        <v>0</v>
      </c>
      <c r="R389" s="179">
        <v>14928</v>
      </c>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c r="EO389" s="75"/>
      <c r="EP389" s="75"/>
      <c r="EQ389" s="75"/>
      <c r="ER389" s="75"/>
      <c r="ES389" s="75"/>
      <c r="ET389" s="75"/>
      <c r="EU389" s="75"/>
      <c r="EV389" s="75"/>
      <c r="EW389" s="75"/>
      <c r="EX389" s="75"/>
      <c r="EY389" s="75"/>
      <c r="EZ389" s="75"/>
      <c r="FA389" s="75"/>
      <c r="FB389" s="75"/>
      <c r="FC389" s="75"/>
      <c r="FD389" s="75"/>
      <c r="FE389" s="75"/>
      <c r="FF389" s="75"/>
      <c r="FG389" s="75"/>
      <c r="FH389" s="75"/>
      <c r="FI389" s="75"/>
      <c r="FJ389" s="75"/>
      <c r="FK389" s="75"/>
      <c r="FL389" s="75"/>
      <c r="FM389" s="75"/>
      <c r="FN389" s="75"/>
      <c r="FO389" s="75"/>
      <c r="FP389" s="75"/>
      <c r="FQ389" s="75"/>
      <c r="FR389" s="75"/>
      <c r="FS389" s="75"/>
      <c r="FT389" s="75"/>
      <c r="FU389" s="75"/>
      <c r="FV389" s="75"/>
      <c r="FW389" s="75"/>
      <c r="FX389" s="75"/>
      <c r="FY389" s="75"/>
      <c r="FZ389" s="75"/>
      <c r="GA389" s="75"/>
      <c r="GB389" s="75"/>
      <c r="GC389" s="75"/>
      <c r="GD389" s="75"/>
    </row>
    <row r="390" spans="1:186" ht="12.75">
      <c r="A390" s="78" t="s">
        <v>792</v>
      </c>
      <c r="B390" s="78" t="s">
        <v>791</v>
      </c>
      <c r="C390" s="72" t="s">
        <v>918</v>
      </c>
      <c r="D390" s="72" t="s">
        <v>920</v>
      </c>
      <c r="E390" s="179">
        <v>2686</v>
      </c>
      <c r="F390" s="179">
        <v>0</v>
      </c>
      <c r="G390" s="179">
        <v>0</v>
      </c>
      <c r="H390" s="179">
        <v>15</v>
      </c>
      <c r="I390" s="179">
        <v>0</v>
      </c>
      <c r="J390" s="179">
        <v>0</v>
      </c>
      <c r="K390" s="179">
        <v>1209</v>
      </c>
      <c r="L390" s="179">
        <v>0</v>
      </c>
      <c r="M390" s="179">
        <v>0</v>
      </c>
      <c r="N390" s="179">
        <v>3003</v>
      </c>
      <c r="O390" s="179">
        <v>0</v>
      </c>
      <c r="P390" s="179">
        <v>0</v>
      </c>
      <c r="Q390" s="179">
        <v>14805</v>
      </c>
      <c r="R390" s="179">
        <v>21718</v>
      </c>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c r="EO390" s="75"/>
      <c r="EP390" s="75"/>
      <c r="EQ390" s="75"/>
      <c r="ER390" s="75"/>
      <c r="ES390" s="75"/>
      <c r="ET390" s="75"/>
      <c r="EU390" s="75"/>
      <c r="EV390" s="75"/>
      <c r="EW390" s="75"/>
      <c r="EX390" s="75"/>
      <c r="EY390" s="75"/>
      <c r="EZ390" s="75"/>
      <c r="FA390" s="75"/>
      <c r="FB390" s="75"/>
      <c r="FC390" s="75"/>
      <c r="FD390" s="75"/>
      <c r="FE390" s="75"/>
      <c r="FF390" s="75"/>
      <c r="FG390" s="75"/>
      <c r="FH390" s="75"/>
      <c r="FI390" s="75"/>
      <c r="FJ390" s="75"/>
      <c r="FK390" s="75"/>
      <c r="FL390" s="75"/>
      <c r="FM390" s="75"/>
      <c r="FN390" s="75"/>
      <c r="FO390" s="75"/>
      <c r="FP390" s="75"/>
      <c r="FQ390" s="75"/>
      <c r="FR390" s="75"/>
      <c r="FS390" s="75"/>
      <c r="FT390" s="75"/>
      <c r="FU390" s="75"/>
      <c r="FV390" s="75"/>
      <c r="FW390" s="75"/>
      <c r="FX390" s="75"/>
      <c r="FY390" s="75"/>
      <c r="FZ390" s="75"/>
      <c r="GA390" s="75"/>
      <c r="GB390" s="75"/>
      <c r="GC390" s="75"/>
      <c r="GD390" s="75"/>
    </row>
    <row r="391" spans="1:186" ht="12.75">
      <c r="A391" s="78" t="s">
        <v>246</v>
      </c>
      <c r="B391" s="78" t="s">
        <v>855</v>
      </c>
      <c r="C391" s="72" t="s">
        <v>913</v>
      </c>
      <c r="D391" s="72" t="s">
        <v>920</v>
      </c>
      <c r="E391" s="179">
        <v>8208</v>
      </c>
      <c r="F391" s="179">
        <v>0</v>
      </c>
      <c r="G391" s="179">
        <v>0</v>
      </c>
      <c r="H391" s="179">
        <v>102</v>
      </c>
      <c r="I391" s="179">
        <v>0</v>
      </c>
      <c r="J391" s="179">
        <v>0</v>
      </c>
      <c r="K391" s="179">
        <v>3150</v>
      </c>
      <c r="L391" s="179">
        <v>0</v>
      </c>
      <c r="M391" s="179">
        <v>0</v>
      </c>
      <c r="N391" s="179">
        <v>276</v>
      </c>
      <c r="O391" s="179">
        <v>0</v>
      </c>
      <c r="P391" s="179">
        <v>0</v>
      </c>
      <c r="Q391" s="179">
        <v>0</v>
      </c>
      <c r="R391" s="179">
        <v>11736</v>
      </c>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c r="EO391" s="75"/>
      <c r="EP391" s="75"/>
      <c r="EQ391" s="75"/>
      <c r="ER391" s="75"/>
      <c r="ES391" s="75"/>
      <c r="ET391" s="75"/>
      <c r="EU391" s="75"/>
      <c r="EV391" s="75"/>
      <c r="EW391" s="75"/>
      <c r="EX391" s="75"/>
      <c r="EY391" s="75"/>
      <c r="EZ391" s="75"/>
      <c r="FA391" s="75"/>
      <c r="FB391" s="75"/>
      <c r="FC391" s="75"/>
      <c r="FD391" s="75"/>
      <c r="FE391" s="75"/>
      <c r="FF391" s="75"/>
      <c r="FG391" s="75"/>
      <c r="FH391" s="75"/>
      <c r="FI391" s="75"/>
      <c r="FJ391" s="75"/>
      <c r="FK391" s="75"/>
      <c r="FL391" s="75"/>
      <c r="FM391" s="75"/>
      <c r="FN391" s="75"/>
      <c r="FO391" s="75"/>
      <c r="FP391" s="75"/>
      <c r="FQ391" s="75"/>
      <c r="FR391" s="75"/>
      <c r="FS391" s="75"/>
      <c r="FT391" s="75"/>
      <c r="FU391" s="75"/>
      <c r="FV391" s="75"/>
      <c r="FW391" s="75"/>
      <c r="FX391" s="75"/>
      <c r="FY391" s="75"/>
      <c r="FZ391" s="75"/>
      <c r="GA391" s="75"/>
      <c r="GB391" s="75"/>
      <c r="GC391" s="75"/>
      <c r="GD391" s="75"/>
    </row>
    <row r="392" spans="1:186" ht="12.75">
      <c r="A392" s="78" t="s">
        <v>328</v>
      </c>
      <c r="B392" s="78" t="s">
        <v>856</v>
      </c>
      <c r="C392" s="72" t="s">
        <v>913</v>
      </c>
      <c r="D392" s="72" t="s">
        <v>920</v>
      </c>
      <c r="E392" s="179">
        <v>1500</v>
      </c>
      <c r="F392" s="179">
        <v>0</v>
      </c>
      <c r="G392" s="179">
        <v>0</v>
      </c>
      <c r="H392" s="179">
        <v>0</v>
      </c>
      <c r="I392" s="179">
        <v>0</v>
      </c>
      <c r="J392" s="179">
        <v>0</v>
      </c>
      <c r="K392" s="179">
        <v>7607</v>
      </c>
      <c r="L392" s="179">
        <v>0</v>
      </c>
      <c r="M392" s="179">
        <v>0</v>
      </c>
      <c r="N392" s="179">
        <v>0</v>
      </c>
      <c r="O392" s="179">
        <v>0</v>
      </c>
      <c r="P392" s="179">
        <v>0</v>
      </c>
      <c r="Q392" s="179">
        <v>0</v>
      </c>
      <c r="R392" s="179">
        <v>9107</v>
      </c>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c r="EO392" s="75"/>
      <c r="EP392" s="75"/>
      <c r="EQ392" s="75"/>
      <c r="ER392" s="75"/>
      <c r="ES392" s="75"/>
      <c r="ET392" s="75"/>
      <c r="EU392" s="75"/>
      <c r="EV392" s="75"/>
      <c r="EW392" s="75"/>
      <c r="EX392" s="75"/>
      <c r="EY392" s="75"/>
      <c r="EZ392" s="75"/>
      <c r="FA392" s="75"/>
      <c r="FB392" s="75"/>
      <c r="FC392" s="75"/>
      <c r="FD392" s="75"/>
      <c r="FE392" s="75"/>
      <c r="FF392" s="75"/>
      <c r="FG392" s="75"/>
      <c r="FH392" s="75"/>
      <c r="FI392" s="75"/>
      <c r="FJ392" s="75"/>
      <c r="FK392" s="75"/>
      <c r="FL392" s="75"/>
      <c r="FM392" s="75"/>
      <c r="FN392" s="75"/>
      <c r="FO392" s="75"/>
      <c r="FP392" s="75"/>
      <c r="FQ392" s="75"/>
      <c r="FR392" s="75"/>
      <c r="FS392" s="75"/>
      <c r="FT392" s="75"/>
      <c r="FU392" s="75"/>
      <c r="FV392" s="75"/>
      <c r="FW392" s="75"/>
      <c r="FX392" s="75"/>
      <c r="FY392" s="75"/>
      <c r="FZ392" s="75"/>
      <c r="GA392" s="75"/>
      <c r="GB392" s="75"/>
      <c r="GC392" s="75"/>
      <c r="GD392" s="75"/>
    </row>
    <row r="393" spans="1:186" ht="12.75">
      <c r="A393" s="78" t="s">
        <v>695</v>
      </c>
      <c r="B393" s="78" t="s">
        <v>857</v>
      </c>
      <c r="C393" s="72" t="s">
        <v>914</v>
      </c>
      <c r="D393" s="72" t="s">
        <v>920</v>
      </c>
      <c r="E393" s="179">
        <v>1579</v>
      </c>
      <c r="F393" s="179">
        <v>0</v>
      </c>
      <c r="G393" s="179">
        <v>0</v>
      </c>
      <c r="H393" s="179">
        <v>0</v>
      </c>
      <c r="I393" s="179">
        <v>0</v>
      </c>
      <c r="J393" s="179">
        <v>0</v>
      </c>
      <c r="K393" s="179">
        <v>12274</v>
      </c>
      <c r="L393" s="179">
        <v>0</v>
      </c>
      <c r="M393" s="179">
        <v>0</v>
      </c>
      <c r="N393" s="179">
        <v>0</v>
      </c>
      <c r="O393" s="179">
        <v>0</v>
      </c>
      <c r="P393" s="179">
        <v>0</v>
      </c>
      <c r="Q393" s="179">
        <v>0</v>
      </c>
      <c r="R393" s="179">
        <v>13853</v>
      </c>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c r="EO393" s="75"/>
      <c r="EP393" s="75"/>
      <c r="EQ393" s="75"/>
      <c r="ER393" s="75"/>
      <c r="ES393" s="75"/>
      <c r="ET393" s="75"/>
      <c r="EU393" s="75"/>
      <c r="EV393" s="75"/>
      <c r="EW393" s="75"/>
      <c r="EX393" s="75"/>
      <c r="EY393" s="75"/>
      <c r="EZ393" s="75"/>
      <c r="FA393" s="75"/>
      <c r="FB393" s="75"/>
      <c r="FC393" s="75"/>
      <c r="FD393" s="75"/>
      <c r="FE393" s="75"/>
      <c r="FF393" s="75"/>
      <c r="FG393" s="75"/>
      <c r="FH393" s="75"/>
      <c r="FI393" s="75"/>
      <c r="FJ393" s="75"/>
      <c r="FK393" s="75"/>
      <c r="FL393" s="75"/>
      <c r="FM393" s="75"/>
      <c r="FN393" s="75"/>
      <c r="FO393" s="75"/>
      <c r="FP393" s="75"/>
      <c r="FQ393" s="75"/>
      <c r="FR393" s="75"/>
      <c r="FS393" s="75"/>
      <c r="FT393" s="75"/>
      <c r="FU393" s="75"/>
      <c r="FV393" s="75"/>
      <c r="FW393" s="75"/>
      <c r="FX393" s="75"/>
      <c r="FY393" s="75"/>
      <c r="FZ393" s="75"/>
      <c r="GA393" s="75"/>
      <c r="GB393" s="75"/>
      <c r="GC393" s="75"/>
      <c r="GD393" s="75"/>
    </row>
    <row r="394" spans="1:186" ht="12.75">
      <c r="A394" s="78" t="s">
        <v>17</v>
      </c>
      <c r="B394" s="78" t="s">
        <v>16</v>
      </c>
      <c r="C394" s="72" t="s">
        <v>912</v>
      </c>
      <c r="D394" s="72" t="s">
        <v>920</v>
      </c>
      <c r="E394" s="179">
        <v>1497</v>
      </c>
      <c r="F394" s="179">
        <v>0</v>
      </c>
      <c r="G394" s="179">
        <v>0</v>
      </c>
      <c r="H394" s="179">
        <v>0</v>
      </c>
      <c r="I394" s="179">
        <v>0</v>
      </c>
      <c r="J394" s="179">
        <v>0</v>
      </c>
      <c r="K394" s="179">
        <v>0</v>
      </c>
      <c r="L394" s="179">
        <v>0</v>
      </c>
      <c r="M394" s="179">
        <v>0</v>
      </c>
      <c r="N394" s="179">
        <v>0</v>
      </c>
      <c r="O394" s="179">
        <v>0</v>
      </c>
      <c r="P394" s="179">
        <v>0</v>
      </c>
      <c r="Q394" s="179">
        <v>3040</v>
      </c>
      <c r="R394" s="179">
        <v>4537</v>
      </c>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c r="EO394" s="75"/>
      <c r="EP394" s="75"/>
      <c r="EQ394" s="75"/>
      <c r="ER394" s="75"/>
      <c r="ES394" s="75"/>
      <c r="ET394" s="75"/>
      <c r="EU394" s="75"/>
      <c r="EV394" s="75"/>
      <c r="EW394" s="75"/>
      <c r="EX394" s="75"/>
      <c r="EY394" s="75"/>
      <c r="EZ394" s="75"/>
      <c r="FA394" s="75"/>
      <c r="FB394" s="75"/>
      <c r="FC394" s="75"/>
      <c r="FD394" s="75"/>
      <c r="FE394" s="75"/>
      <c r="FF394" s="75"/>
      <c r="FG394" s="75"/>
      <c r="FH394" s="75"/>
      <c r="FI394" s="75"/>
      <c r="FJ394" s="75"/>
      <c r="FK394" s="75"/>
      <c r="FL394" s="75"/>
      <c r="FM394" s="75"/>
      <c r="FN394" s="75"/>
      <c r="FO394" s="75"/>
      <c r="FP394" s="75"/>
      <c r="FQ394" s="75"/>
      <c r="FR394" s="75"/>
      <c r="FS394" s="75"/>
      <c r="FT394" s="75"/>
      <c r="FU394" s="75"/>
      <c r="FV394" s="75"/>
      <c r="FW394" s="75"/>
      <c r="FX394" s="75"/>
      <c r="FY394" s="75"/>
      <c r="FZ394" s="75"/>
      <c r="GA394" s="75"/>
      <c r="GB394" s="75"/>
      <c r="GC394" s="75"/>
      <c r="GD394" s="75"/>
    </row>
    <row r="395" spans="1:186" ht="12.75">
      <c r="A395" s="78" t="s">
        <v>39</v>
      </c>
      <c r="B395" s="78" t="s">
        <v>38</v>
      </c>
      <c r="C395" s="72" t="s">
        <v>913</v>
      </c>
      <c r="D395" s="72" t="s">
        <v>920</v>
      </c>
      <c r="E395" s="179">
        <v>1462</v>
      </c>
      <c r="F395" s="179">
        <v>0</v>
      </c>
      <c r="G395" s="179">
        <v>0</v>
      </c>
      <c r="H395" s="179">
        <v>0</v>
      </c>
      <c r="I395" s="179">
        <v>0</v>
      </c>
      <c r="J395" s="179">
        <v>0</v>
      </c>
      <c r="K395" s="179">
        <v>0</v>
      </c>
      <c r="L395" s="179">
        <v>0</v>
      </c>
      <c r="M395" s="179">
        <v>0</v>
      </c>
      <c r="N395" s="179">
        <v>0</v>
      </c>
      <c r="O395" s="179">
        <v>0</v>
      </c>
      <c r="P395" s="179">
        <v>0</v>
      </c>
      <c r="Q395" s="179">
        <v>836</v>
      </c>
      <c r="R395" s="179">
        <v>2298</v>
      </c>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c r="FL395" s="75"/>
      <c r="FM395" s="75"/>
      <c r="FN395" s="75"/>
      <c r="FO395" s="75"/>
      <c r="FP395" s="75"/>
      <c r="FQ395" s="75"/>
      <c r="FR395" s="75"/>
      <c r="FS395" s="75"/>
      <c r="FT395" s="75"/>
      <c r="FU395" s="75"/>
      <c r="FV395" s="75"/>
      <c r="FW395" s="75"/>
      <c r="FX395" s="75"/>
      <c r="FY395" s="75"/>
      <c r="FZ395" s="75"/>
      <c r="GA395" s="75"/>
      <c r="GB395" s="75"/>
      <c r="GC395" s="75"/>
      <c r="GD395" s="75"/>
    </row>
    <row r="396" spans="1:186" ht="12.75">
      <c r="A396" s="78" t="s">
        <v>851</v>
      </c>
      <c r="B396" s="78" t="s">
        <v>852</v>
      </c>
      <c r="C396" s="72" t="s">
        <v>914</v>
      </c>
      <c r="D396" s="72" t="s">
        <v>920</v>
      </c>
      <c r="E396" s="179">
        <v>1286</v>
      </c>
      <c r="F396" s="179">
        <v>0</v>
      </c>
      <c r="G396" s="179">
        <v>0</v>
      </c>
      <c r="H396" s="179">
        <v>0</v>
      </c>
      <c r="I396" s="179">
        <v>0</v>
      </c>
      <c r="J396" s="179">
        <v>0</v>
      </c>
      <c r="K396" s="179">
        <v>651</v>
      </c>
      <c r="L396" s="179">
        <v>0</v>
      </c>
      <c r="M396" s="179">
        <v>0</v>
      </c>
      <c r="N396" s="179">
        <v>3262</v>
      </c>
      <c r="O396" s="179">
        <v>0</v>
      </c>
      <c r="P396" s="179">
        <v>0</v>
      </c>
      <c r="Q396" s="179">
        <v>0</v>
      </c>
      <c r="R396" s="179">
        <v>5199</v>
      </c>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c r="EO396" s="75"/>
      <c r="EP396" s="75"/>
      <c r="EQ396" s="75"/>
      <c r="ER396" s="75"/>
      <c r="ES396" s="75"/>
      <c r="ET396" s="75"/>
      <c r="EU396" s="75"/>
      <c r="EV396" s="75"/>
      <c r="EW396" s="75"/>
      <c r="EX396" s="75"/>
      <c r="EY396" s="75"/>
      <c r="EZ396" s="75"/>
      <c r="FA396" s="75"/>
      <c r="FB396" s="75"/>
      <c r="FC396" s="75"/>
      <c r="FD396" s="75"/>
      <c r="FE396" s="75"/>
      <c r="FF396" s="75"/>
      <c r="FG396" s="75"/>
      <c r="FH396" s="75"/>
      <c r="FI396" s="75"/>
      <c r="FJ396" s="75"/>
      <c r="FK396" s="75"/>
      <c r="FL396" s="75"/>
      <c r="FM396" s="75"/>
      <c r="FN396" s="75"/>
      <c r="FO396" s="75"/>
      <c r="FP396" s="75"/>
      <c r="FQ396" s="75"/>
      <c r="FR396" s="75"/>
      <c r="FS396" s="75"/>
      <c r="FT396" s="75"/>
      <c r="FU396" s="75"/>
      <c r="FV396" s="75"/>
      <c r="FW396" s="75"/>
      <c r="FX396" s="75"/>
      <c r="FY396" s="75"/>
      <c r="FZ396" s="75"/>
      <c r="GA396" s="75"/>
      <c r="GB396" s="75"/>
      <c r="GC396" s="75"/>
      <c r="GD396" s="75"/>
    </row>
    <row r="397" spans="1:186" ht="12.75">
      <c r="A397" s="78" t="s">
        <v>87</v>
      </c>
      <c r="B397" s="78" t="s">
        <v>86</v>
      </c>
      <c r="C397" s="72" t="s">
        <v>914</v>
      </c>
      <c r="D397" s="72" t="s">
        <v>920</v>
      </c>
      <c r="E397" s="179">
        <v>1169</v>
      </c>
      <c r="F397" s="179">
        <v>0</v>
      </c>
      <c r="G397" s="179">
        <v>0</v>
      </c>
      <c r="H397" s="179">
        <v>0</v>
      </c>
      <c r="I397" s="179">
        <v>0</v>
      </c>
      <c r="J397" s="179">
        <v>0</v>
      </c>
      <c r="K397" s="179">
        <v>0</v>
      </c>
      <c r="L397" s="179">
        <v>0</v>
      </c>
      <c r="M397" s="179">
        <v>0</v>
      </c>
      <c r="N397" s="179">
        <v>47</v>
      </c>
      <c r="O397" s="179">
        <v>0</v>
      </c>
      <c r="P397" s="179">
        <v>0</v>
      </c>
      <c r="Q397" s="179">
        <v>0</v>
      </c>
      <c r="R397" s="179">
        <v>1216</v>
      </c>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c r="EO397" s="75"/>
      <c r="EP397" s="75"/>
      <c r="EQ397" s="75"/>
      <c r="ER397" s="75"/>
      <c r="ES397" s="75"/>
      <c r="ET397" s="75"/>
      <c r="EU397" s="75"/>
      <c r="EV397" s="75"/>
      <c r="EW397" s="75"/>
      <c r="EX397" s="75"/>
      <c r="EY397" s="75"/>
      <c r="EZ397" s="75"/>
      <c r="FA397" s="75"/>
      <c r="FB397" s="75"/>
      <c r="FC397" s="75"/>
      <c r="FD397" s="75"/>
      <c r="FE397" s="75"/>
      <c r="FF397" s="75"/>
      <c r="FG397" s="75"/>
      <c r="FH397" s="75"/>
      <c r="FI397" s="75"/>
      <c r="FJ397" s="75"/>
      <c r="FK397" s="75"/>
      <c r="FL397" s="75"/>
      <c r="FM397" s="75"/>
      <c r="FN397" s="75"/>
      <c r="FO397" s="75"/>
      <c r="FP397" s="75"/>
      <c r="FQ397" s="75"/>
      <c r="FR397" s="75"/>
      <c r="FS397" s="75"/>
      <c r="FT397" s="75"/>
      <c r="FU397" s="75"/>
      <c r="FV397" s="75"/>
      <c r="FW397" s="75"/>
      <c r="FX397" s="75"/>
      <c r="FY397" s="75"/>
      <c r="FZ397" s="75"/>
      <c r="GA397" s="75"/>
      <c r="GB397" s="75"/>
      <c r="GC397" s="75"/>
      <c r="GD397" s="75"/>
    </row>
    <row r="398" spans="1:186" ht="12.75">
      <c r="A398" s="78" t="s">
        <v>99</v>
      </c>
      <c r="B398" s="78" t="s">
        <v>98</v>
      </c>
      <c r="C398" s="72" t="s">
        <v>913</v>
      </c>
      <c r="D398" s="72" t="s">
        <v>920</v>
      </c>
      <c r="E398" s="179">
        <v>1445</v>
      </c>
      <c r="F398" s="179">
        <v>0</v>
      </c>
      <c r="G398" s="179">
        <v>0</v>
      </c>
      <c r="H398" s="179">
        <v>0</v>
      </c>
      <c r="I398" s="179">
        <v>0</v>
      </c>
      <c r="J398" s="179">
        <v>0</v>
      </c>
      <c r="K398" s="179">
        <v>222</v>
      </c>
      <c r="L398" s="179">
        <v>0</v>
      </c>
      <c r="M398" s="179">
        <v>0</v>
      </c>
      <c r="N398" s="179">
        <v>1302</v>
      </c>
      <c r="O398" s="179">
        <v>0</v>
      </c>
      <c r="P398" s="179">
        <v>0</v>
      </c>
      <c r="Q398" s="179">
        <v>0</v>
      </c>
      <c r="R398" s="179">
        <v>2969</v>
      </c>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c r="EO398" s="75"/>
      <c r="EP398" s="75"/>
      <c r="EQ398" s="75"/>
      <c r="ER398" s="75"/>
      <c r="ES398" s="75"/>
      <c r="ET398" s="75"/>
      <c r="EU398" s="75"/>
      <c r="EV398" s="75"/>
      <c r="EW398" s="75"/>
      <c r="EX398" s="75"/>
      <c r="EY398" s="75"/>
      <c r="EZ398" s="75"/>
      <c r="FA398" s="75"/>
      <c r="FB398" s="75"/>
      <c r="FC398" s="75"/>
      <c r="FD398" s="75"/>
      <c r="FE398" s="75"/>
      <c r="FF398" s="75"/>
      <c r="FG398" s="75"/>
      <c r="FH398" s="75"/>
      <c r="FI398" s="75"/>
      <c r="FJ398" s="75"/>
      <c r="FK398" s="75"/>
      <c r="FL398" s="75"/>
      <c r="FM398" s="75"/>
      <c r="FN398" s="75"/>
      <c r="FO398" s="75"/>
      <c r="FP398" s="75"/>
      <c r="FQ398" s="75"/>
      <c r="FR398" s="75"/>
      <c r="FS398" s="75"/>
      <c r="FT398" s="75"/>
      <c r="FU398" s="75"/>
      <c r="FV398" s="75"/>
      <c r="FW398" s="75"/>
      <c r="FX398" s="75"/>
      <c r="FY398" s="75"/>
      <c r="FZ398" s="75"/>
      <c r="GA398" s="75"/>
      <c r="GB398" s="75"/>
      <c r="GC398" s="75"/>
      <c r="GD398" s="75"/>
    </row>
    <row r="399" spans="1:186" ht="12.75">
      <c r="A399" s="78" t="s">
        <v>121</v>
      </c>
      <c r="B399" s="78" t="s">
        <v>120</v>
      </c>
      <c r="C399" s="72" t="s">
        <v>915</v>
      </c>
      <c r="D399" s="72" t="s">
        <v>920</v>
      </c>
      <c r="E399" s="179">
        <v>1416</v>
      </c>
      <c r="F399" s="179">
        <v>0</v>
      </c>
      <c r="G399" s="179">
        <v>0</v>
      </c>
      <c r="H399" s="179">
        <v>10</v>
      </c>
      <c r="I399" s="179">
        <v>0</v>
      </c>
      <c r="J399" s="179">
        <v>0</v>
      </c>
      <c r="K399" s="179">
        <v>0</v>
      </c>
      <c r="L399" s="179">
        <v>0</v>
      </c>
      <c r="M399" s="179">
        <v>0</v>
      </c>
      <c r="N399" s="179">
        <v>370</v>
      </c>
      <c r="O399" s="179">
        <v>0</v>
      </c>
      <c r="P399" s="179">
        <v>0</v>
      </c>
      <c r="Q399" s="179">
        <v>0</v>
      </c>
      <c r="R399" s="179">
        <v>1796</v>
      </c>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c r="EO399" s="75"/>
      <c r="EP399" s="75"/>
      <c r="EQ399" s="75"/>
      <c r="ER399" s="75"/>
      <c r="ES399" s="75"/>
      <c r="ET399" s="75"/>
      <c r="EU399" s="75"/>
      <c r="EV399" s="75"/>
      <c r="EW399" s="75"/>
      <c r="EX399" s="75"/>
      <c r="EY399" s="75"/>
      <c r="EZ399" s="75"/>
      <c r="FA399" s="75"/>
      <c r="FB399" s="75"/>
      <c r="FC399" s="75"/>
      <c r="FD399" s="75"/>
      <c r="FE399" s="75"/>
      <c r="FF399" s="75"/>
      <c r="FG399" s="75"/>
      <c r="FH399" s="75"/>
      <c r="FI399" s="75"/>
      <c r="FJ399" s="75"/>
      <c r="FK399" s="75"/>
      <c r="FL399" s="75"/>
      <c r="FM399" s="75"/>
      <c r="FN399" s="75"/>
      <c r="FO399" s="75"/>
      <c r="FP399" s="75"/>
      <c r="FQ399" s="75"/>
      <c r="FR399" s="75"/>
      <c r="FS399" s="75"/>
      <c r="FT399" s="75"/>
      <c r="FU399" s="75"/>
      <c r="FV399" s="75"/>
      <c r="FW399" s="75"/>
      <c r="FX399" s="75"/>
      <c r="FY399" s="75"/>
      <c r="FZ399" s="75"/>
      <c r="GA399" s="75"/>
      <c r="GB399" s="75"/>
      <c r="GC399" s="75"/>
      <c r="GD399" s="75"/>
    </row>
    <row r="400" spans="1:186" ht="12.75">
      <c r="A400" s="78" t="s">
        <v>137</v>
      </c>
      <c r="B400" s="78" t="s">
        <v>136</v>
      </c>
      <c r="C400" s="72" t="s">
        <v>916</v>
      </c>
      <c r="D400" s="72" t="s">
        <v>920</v>
      </c>
      <c r="E400" s="179">
        <v>55</v>
      </c>
      <c r="F400" s="179">
        <v>0</v>
      </c>
      <c r="G400" s="179">
        <v>0</v>
      </c>
      <c r="H400" s="179">
        <v>0</v>
      </c>
      <c r="I400" s="179">
        <v>0</v>
      </c>
      <c r="J400" s="179">
        <v>0</v>
      </c>
      <c r="K400" s="179">
        <v>0</v>
      </c>
      <c r="L400" s="179">
        <v>0</v>
      </c>
      <c r="M400" s="179">
        <v>0</v>
      </c>
      <c r="N400" s="179">
        <v>221</v>
      </c>
      <c r="O400" s="179">
        <v>0</v>
      </c>
      <c r="P400" s="179">
        <v>0</v>
      </c>
      <c r="Q400" s="179">
        <v>327</v>
      </c>
      <c r="R400" s="179">
        <v>603</v>
      </c>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c r="EO400" s="75"/>
      <c r="EP400" s="75"/>
      <c r="EQ400" s="75"/>
      <c r="ER400" s="75"/>
      <c r="ES400" s="75"/>
      <c r="ET400" s="75"/>
      <c r="EU400" s="75"/>
      <c r="EV400" s="75"/>
      <c r="EW400" s="75"/>
      <c r="EX400" s="75"/>
      <c r="EY400" s="75"/>
      <c r="EZ400" s="75"/>
      <c r="FA400" s="75"/>
      <c r="FB400" s="75"/>
      <c r="FC400" s="75"/>
      <c r="FD400" s="75"/>
      <c r="FE400" s="75"/>
      <c r="FF400" s="75"/>
      <c r="FG400" s="75"/>
      <c r="FH400" s="75"/>
      <c r="FI400" s="75"/>
      <c r="FJ400" s="75"/>
      <c r="FK400" s="75"/>
      <c r="FL400" s="75"/>
      <c r="FM400" s="75"/>
      <c r="FN400" s="75"/>
      <c r="FO400" s="75"/>
      <c r="FP400" s="75"/>
      <c r="FQ400" s="75"/>
      <c r="FR400" s="75"/>
      <c r="FS400" s="75"/>
      <c r="FT400" s="75"/>
      <c r="FU400" s="75"/>
      <c r="FV400" s="75"/>
      <c r="FW400" s="75"/>
      <c r="FX400" s="75"/>
      <c r="FY400" s="75"/>
      <c r="FZ400" s="75"/>
      <c r="GA400" s="75"/>
      <c r="GB400" s="75"/>
      <c r="GC400" s="75"/>
      <c r="GD400" s="75"/>
    </row>
    <row r="401" spans="1:186" ht="12.75">
      <c r="A401" s="78" t="s">
        <v>175</v>
      </c>
      <c r="B401" s="78" t="s">
        <v>174</v>
      </c>
      <c r="C401" s="72" t="s">
        <v>917</v>
      </c>
      <c r="D401" s="72" t="s">
        <v>920</v>
      </c>
      <c r="E401" s="179">
        <v>3218</v>
      </c>
      <c r="F401" s="179">
        <v>0</v>
      </c>
      <c r="G401" s="179">
        <v>0</v>
      </c>
      <c r="H401" s="179">
        <v>0</v>
      </c>
      <c r="I401" s="179">
        <v>0</v>
      </c>
      <c r="J401" s="179">
        <v>0</v>
      </c>
      <c r="K401" s="179">
        <v>500</v>
      </c>
      <c r="L401" s="179">
        <v>0</v>
      </c>
      <c r="M401" s="179">
        <v>0</v>
      </c>
      <c r="N401" s="179">
        <v>972</v>
      </c>
      <c r="O401" s="179">
        <v>0</v>
      </c>
      <c r="P401" s="179">
        <v>0</v>
      </c>
      <c r="Q401" s="179">
        <v>1276</v>
      </c>
      <c r="R401" s="179">
        <v>5966</v>
      </c>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c r="EO401" s="75"/>
      <c r="EP401" s="75"/>
      <c r="EQ401" s="75"/>
      <c r="ER401" s="75"/>
      <c r="ES401" s="75"/>
      <c r="ET401" s="75"/>
      <c r="EU401" s="75"/>
      <c r="EV401" s="75"/>
      <c r="EW401" s="75"/>
      <c r="EX401" s="75"/>
      <c r="EY401" s="75"/>
      <c r="EZ401" s="75"/>
      <c r="FA401" s="75"/>
      <c r="FB401" s="75"/>
      <c r="FC401" s="75"/>
      <c r="FD401" s="75"/>
      <c r="FE401" s="75"/>
      <c r="FF401" s="75"/>
      <c r="FG401" s="75"/>
      <c r="FH401" s="75"/>
      <c r="FI401" s="75"/>
      <c r="FJ401" s="75"/>
      <c r="FK401" s="75"/>
      <c r="FL401" s="75"/>
      <c r="FM401" s="75"/>
      <c r="FN401" s="75"/>
      <c r="FO401" s="75"/>
      <c r="FP401" s="75"/>
      <c r="FQ401" s="75"/>
      <c r="FR401" s="75"/>
      <c r="FS401" s="75"/>
      <c r="FT401" s="75"/>
      <c r="FU401" s="75"/>
      <c r="FV401" s="75"/>
      <c r="FW401" s="75"/>
      <c r="FX401" s="75"/>
      <c r="FY401" s="75"/>
      <c r="FZ401" s="75"/>
      <c r="GA401" s="75"/>
      <c r="GB401" s="75"/>
      <c r="GC401" s="75"/>
      <c r="GD401" s="75"/>
    </row>
    <row r="402" spans="1:186" ht="12.75">
      <c r="A402" s="78" t="s">
        <v>189</v>
      </c>
      <c r="B402" s="78" t="s">
        <v>188</v>
      </c>
      <c r="C402" s="72" t="s">
        <v>912</v>
      </c>
      <c r="D402" s="72" t="s">
        <v>920</v>
      </c>
      <c r="E402" s="179">
        <v>1150</v>
      </c>
      <c r="F402" s="179">
        <v>0</v>
      </c>
      <c r="G402" s="179">
        <v>0</v>
      </c>
      <c r="H402" s="179">
        <v>0</v>
      </c>
      <c r="I402" s="179">
        <v>0</v>
      </c>
      <c r="J402" s="179">
        <v>0</v>
      </c>
      <c r="K402" s="179">
        <v>0</v>
      </c>
      <c r="L402" s="179">
        <v>0</v>
      </c>
      <c r="M402" s="179">
        <v>0</v>
      </c>
      <c r="N402" s="179">
        <v>0</v>
      </c>
      <c r="O402" s="179">
        <v>0</v>
      </c>
      <c r="P402" s="179">
        <v>0</v>
      </c>
      <c r="Q402" s="179">
        <v>0</v>
      </c>
      <c r="R402" s="179">
        <v>1150</v>
      </c>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c r="EO402" s="75"/>
      <c r="EP402" s="75"/>
      <c r="EQ402" s="75"/>
      <c r="ER402" s="75"/>
      <c r="ES402" s="75"/>
      <c r="ET402" s="75"/>
      <c r="EU402" s="75"/>
      <c r="EV402" s="75"/>
      <c r="EW402" s="75"/>
      <c r="EX402" s="75"/>
      <c r="EY402" s="75"/>
      <c r="EZ402" s="75"/>
      <c r="FA402" s="75"/>
      <c r="FB402" s="75"/>
      <c r="FC402" s="75"/>
      <c r="FD402" s="75"/>
      <c r="FE402" s="75"/>
      <c r="FF402" s="75"/>
      <c r="FG402" s="75"/>
      <c r="FH402" s="75"/>
      <c r="FI402" s="75"/>
      <c r="FJ402" s="75"/>
      <c r="FK402" s="75"/>
      <c r="FL402" s="75"/>
      <c r="FM402" s="75"/>
      <c r="FN402" s="75"/>
      <c r="FO402" s="75"/>
      <c r="FP402" s="75"/>
      <c r="FQ402" s="75"/>
      <c r="FR402" s="75"/>
      <c r="FS402" s="75"/>
      <c r="FT402" s="75"/>
      <c r="FU402" s="75"/>
      <c r="FV402" s="75"/>
      <c r="FW402" s="75"/>
      <c r="FX402" s="75"/>
      <c r="FY402" s="75"/>
      <c r="FZ402" s="75"/>
      <c r="GA402" s="75"/>
      <c r="GB402" s="75"/>
      <c r="GC402" s="75"/>
      <c r="GD402" s="75"/>
    </row>
    <row r="403" spans="1:186" ht="12.75">
      <c r="A403" s="78" t="s">
        <v>197</v>
      </c>
      <c r="B403" s="78" t="s">
        <v>196</v>
      </c>
      <c r="C403" s="72" t="s">
        <v>916</v>
      </c>
      <c r="D403" s="72" t="s">
        <v>920</v>
      </c>
      <c r="E403" s="179">
        <v>1000</v>
      </c>
      <c r="F403" s="179">
        <v>0</v>
      </c>
      <c r="G403" s="179">
        <v>0</v>
      </c>
      <c r="H403" s="179">
        <v>0</v>
      </c>
      <c r="I403" s="179">
        <v>0</v>
      </c>
      <c r="J403" s="179">
        <v>0</v>
      </c>
      <c r="K403" s="179">
        <v>200</v>
      </c>
      <c r="L403" s="179">
        <v>0</v>
      </c>
      <c r="M403" s="179">
        <v>2237</v>
      </c>
      <c r="N403" s="179">
        <v>1250</v>
      </c>
      <c r="O403" s="179">
        <v>0</v>
      </c>
      <c r="P403" s="179">
        <v>0</v>
      </c>
      <c r="Q403" s="179">
        <v>0</v>
      </c>
      <c r="R403" s="179">
        <v>4687</v>
      </c>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c r="EO403" s="75"/>
      <c r="EP403" s="75"/>
      <c r="EQ403" s="75"/>
      <c r="ER403" s="75"/>
      <c r="ES403" s="75"/>
      <c r="ET403" s="75"/>
      <c r="EU403" s="75"/>
      <c r="EV403" s="75"/>
      <c r="EW403" s="75"/>
      <c r="EX403" s="75"/>
      <c r="EY403" s="75"/>
      <c r="EZ403" s="75"/>
      <c r="FA403" s="75"/>
      <c r="FB403" s="75"/>
      <c r="FC403" s="75"/>
      <c r="FD403" s="75"/>
      <c r="FE403" s="75"/>
      <c r="FF403" s="75"/>
      <c r="FG403" s="75"/>
      <c r="FH403" s="75"/>
      <c r="FI403" s="75"/>
      <c r="FJ403" s="75"/>
      <c r="FK403" s="75"/>
      <c r="FL403" s="75"/>
      <c r="FM403" s="75"/>
      <c r="FN403" s="75"/>
      <c r="FO403" s="75"/>
      <c r="FP403" s="75"/>
      <c r="FQ403" s="75"/>
      <c r="FR403" s="75"/>
      <c r="FS403" s="75"/>
      <c r="FT403" s="75"/>
      <c r="FU403" s="75"/>
      <c r="FV403" s="75"/>
      <c r="FW403" s="75"/>
      <c r="FX403" s="75"/>
      <c r="FY403" s="75"/>
      <c r="FZ403" s="75"/>
      <c r="GA403" s="75"/>
      <c r="GB403" s="75"/>
      <c r="GC403" s="75"/>
      <c r="GD403" s="75"/>
    </row>
    <row r="404" spans="1:186" ht="12.75">
      <c r="A404" s="78" t="s">
        <v>225</v>
      </c>
      <c r="B404" s="78" t="s">
        <v>224</v>
      </c>
      <c r="C404" s="72" t="s">
        <v>914</v>
      </c>
      <c r="D404" s="72" t="s">
        <v>920</v>
      </c>
      <c r="E404" s="179">
        <v>2043</v>
      </c>
      <c r="F404" s="179">
        <v>0</v>
      </c>
      <c r="G404" s="179">
        <v>0</v>
      </c>
      <c r="H404" s="179">
        <v>0</v>
      </c>
      <c r="I404" s="179">
        <v>0</v>
      </c>
      <c r="J404" s="179">
        <v>0</v>
      </c>
      <c r="K404" s="179">
        <v>1310</v>
      </c>
      <c r="L404" s="179">
        <v>0</v>
      </c>
      <c r="M404" s="179">
        <v>0</v>
      </c>
      <c r="N404" s="179">
        <v>483</v>
      </c>
      <c r="O404" s="179">
        <v>0</v>
      </c>
      <c r="P404" s="179">
        <v>0</v>
      </c>
      <c r="Q404" s="179">
        <v>972</v>
      </c>
      <c r="R404" s="179">
        <v>4808</v>
      </c>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c r="CK404" s="75"/>
      <c r="CL404" s="75"/>
      <c r="CM404" s="75"/>
      <c r="CN404" s="75"/>
      <c r="CO404" s="75"/>
      <c r="CP404" s="75"/>
      <c r="CQ404" s="75"/>
      <c r="CR404" s="75"/>
      <c r="CS404" s="75"/>
      <c r="CT404" s="75"/>
      <c r="CU404" s="75"/>
      <c r="CV404" s="75"/>
      <c r="CW404" s="75"/>
      <c r="CX404" s="75"/>
      <c r="CY404" s="75"/>
      <c r="CZ404" s="75"/>
      <c r="DA404" s="75"/>
      <c r="DB404" s="75"/>
      <c r="DC404" s="75"/>
      <c r="DD404" s="75"/>
      <c r="DE404" s="75"/>
      <c r="DF404" s="75"/>
      <c r="DG404" s="75"/>
      <c r="DH404" s="75"/>
      <c r="DI404" s="75"/>
      <c r="DJ404" s="75"/>
      <c r="DK404" s="75"/>
      <c r="DL404" s="75"/>
      <c r="DM404" s="75"/>
      <c r="DN404" s="75"/>
      <c r="DO404" s="75"/>
      <c r="DP404" s="75"/>
      <c r="DQ404" s="75"/>
      <c r="DR404" s="75"/>
      <c r="DS404" s="75"/>
      <c r="DT404" s="75"/>
      <c r="DU404" s="75"/>
      <c r="DV404" s="75"/>
      <c r="DW404" s="75"/>
      <c r="DX404" s="75"/>
      <c r="DY404" s="75"/>
      <c r="DZ404" s="75"/>
      <c r="EA404" s="75"/>
      <c r="EB404" s="75"/>
      <c r="EC404" s="75"/>
      <c r="ED404" s="75"/>
      <c r="EE404" s="75"/>
      <c r="EF404" s="75"/>
      <c r="EG404" s="75"/>
      <c r="EH404" s="75"/>
      <c r="EI404" s="75"/>
      <c r="EJ404" s="75"/>
      <c r="EK404" s="75"/>
      <c r="EL404" s="75"/>
      <c r="EM404" s="75"/>
      <c r="EN404" s="75"/>
      <c r="EO404" s="75"/>
      <c r="EP404" s="75"/>
      <c r="EQ404" s="75"/>
      <c r="ER404" s="75"/>
      <c r="ES404" s="75"/>
      <c r="ET404" s="75"/>
      <c r="EU404" s="75"/>
      <c r="EV404" s="75"/>
      <c r="EW404" s="75"/>
      <c r="EX404" s="75"/>
      <c r="EY404" s="75"/>
      <c r="EZ404" s="75"/>
      <c r="FA404" s="75"/>
      <c r="FB404" s="75"/>
      <c r="FC404" s="75"/>
      <c r="FD404" s="75"/>
      <c r="FE404" s="75"/>
      <c r="FF404" s="75"/>
      <c r="FG404" s="75"/>
      <c r="FH404" s="75"/>
      <c r="FI404" s="75"/>
      <c r="FJ404" s="75"/>
      <c r="FK404" s="75"/>
      <c r="FL404" s="75"/>
      <c r="FM404" s="75"/>
      <c r="FN404" s="75"/>
      <c r="FO404" s="75"/>
      <c r="FP404" s="75"/>
      <c r="FQ404" s="75"/>
      <c r="FR404" s="75"/>
      <c r="FS404" s="75"/>
      <c r="FT404" s="75"/>
      <c r="FU404" s="75"/>
      <c r="FV404" s="75"/>
      <c r="FW404" s="75"/>
      <c r="FX404" s="75"/>
      <c r="FY404" s="75"/>
      <c r="FZ404" s="75"/>
      <c r="GA404" s="75"/>
      <c r="GB404" s="75"/>
      <c r="GC404" s="75"/>
      <c r="GD404" s="75"/>
    </row>
    <row r="405" spans="1:186" ht="12.75">
      <c r="A405" s="78" t="s">
        <v>245</v>
      </c>
      <c r="B405" s="78" t="s">
        <v>244</v>
      </c>
      <c r="C405" s="72" t="s">
        <v>913</v>
      </c>
      <c r="D405" s="72" t="s">
        <v>920</v>
      </c>
      <c r="E405" s="179">
        <v>2075</v>
      </c>
      <c r="F405" s="179">
        <v>0</v>
      </c>
      <c r="G405" s="179">
        <v>0</v>
      </c>
      <c r="H405" s="179">
        <v>0</v>
      </c>
      <c r="I405" s="179">
        <v>0</v>
      </c>
      <c r="J405" s="179">
        <v>0</v>
      </c>
      <c r="K405" s="179">
        <v>350</v>
      </c>
      <c r="L405" s="179">
        <v>0</v>
      </c>
      <c r="M405" s="179">
        <v>0</v>
      </c>
      <c r="N405" s="179">
        <v>0</v>
      </c>
      <c r="O405" s="179">
        <v>0</v>
      </c>
      <c r="P405" s="179">
        <v>0</v>
      </c>
      <c r="Q405" s="179">
        <v>8777</v>
      </c>
      <c r="R405" s="179">
        <v>11202</v>
      </c>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c r="DF405" s="75"/>
      <c r="DG405" s="75"/>
      <c r="DH405" s="75"/>
      <c r="DI405" s="75"/>
      <c r="DJ405" s="75"/>
      <c r="DK405" s="75"/>
      <c r="DL405" s="75"/>
      <c r="DM405" s="75"/>
      <c r="DN405" s="75"/>
      <c r="DO405" s="75"/>
      <c r="DP405" s="75"/>
      <c r="DQ405" s="75"/>
      <c r="DR405" s="75"/>
      <c r="DS405" s="75"/>
      <c r="DT405" s="75"/>
      <c r="DU405" s="75"/>
      <c r="DV405" s="75"/>
      <c r="DW405" s="75"/>
      <c r="DX405" s="75"/>
      <c r="DY405" s="75"/>
      <c r="DZ405" s="75"/>
      <c r="EA405" s="75"/>
      <c r="EB405" s="75"/>
      <c r="EC405" s="75"/>
      <c r="ED405" s="75"/>
      <c r="EE405" s="75"/>
      <c r="EF405" s="75"/>
      <c r="EG405" s="75"/>
      <c r="EH405" s="75"/>
      <c r="EI405" s="75"/>
      <c r="EJ405" s="75"/>
      <c r="EK405" s="75"/>
      <c r="EL405" s="75"/>
      <c r="EM405" s="75"/>
      <c r="EN405" s="75"/>
      <c r="EO405" s="75"/>
      <c r="EP405" s="75"/>
      <c r="EQ405" s="75"/>
      <c r="ER405" s="75"/>
      <c r="ES405" s="75"/>
      <c r="ET405" s="75"/>
      <c r="EU405" s="75"/>
      <c r="EV405" s="75"/>
      <c r="EW405" s="75"/>
      <c r="EX405" s="75"/>
      <c r="EY405" s="75"/>
      <c r="EZ405" s="75"/>
      <c r="FA405" s="75"/>
      <c r="FB405" s="75"/>
      <c r="FC405" s="75"/>
      <c r="FD405" s="75"/>
      <c r="FE405" s="75"/>
      <c r="FF405" s="75"/>
      <c r="FG405" s="75"/>
      <c r="FH405" s="75"/>
      <c r="FI405" s="75"/>
      <c r="FJ405" s="75"/>
      <c r="FK405" s="75"/>
      <c r="FL405" s="75"/>
      <c r="FM405" s="75"/>
      <c r="FN405" s="75"/>
      <c r="FO405" s="75"/>
      <c r="FP405" s="75"/>
      <c r="FQ405" s="75"/>
      <c r="FR405" s="75"/>
      <c r="FS405" s="75"/>
      <c r="FT405" s="75"/>
      <c r="FU405" s="75"/>
      <c r="FV405" s="75"/>
      <c r="FW405" s="75"/>
      <c r="FX405" s="75"/>
      <c r="FY405" s="75"/>
      <c r="FZ405" s="75"/>
      <c r="GA405" s="75"/>
      <c r="GB405" s="75"/>
      <c r="GC405" s="75"/>
      <c r="GD405" s="75"/>
    </row>
    <row r="406" spans="1:186" ht="12.75">
      <c r="A406" s="78" t="s">
        <v>300</v>
      </c>
      <c r="B406" s="78" t="s">
        <v>299</v>
      </c>
      <c r="C406" s="72" t="s">
        <v>914</v>
      </c>
      <c r="D406" s="72" t="s">
        <v>920</v>
      </c>
      <c r="E406" s="179">
        <v>2083</v>
      </c>
      <c r="F406" s="179">
        <v>0</v>
      </c>
      <c r="G406" s="179">
        <v>0</v>
      </c>
      <c r="H406" s="179">
        <v>0</v>
      </c>
      <c r="I406" s="179">
        <v>0</v>
      </c>
      <c r="J406" s="179">
        <v>0</v>
      </c>
      <c r="K406" s="179">
        <v>1052</v>
      </c>
      <c r="L406" s="179">
        <v>0</v>
      </c>
      <c r="M406" s="179">
        <v>0</v>
      </c>
      <c r="N406" s="179">
        <v>777</v>
      </c>
      <c r="O406" s="179">
        <v>0</v>
      </c>
      <c r="P406" s="179">
        <v>0</v>
      </c>
      <c r="Q406" s="179">
        <v>0</v>
      </c>
      <c r="R406" s="179">
        <v>3912</v>
      </c>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c r="CK406" s="75"/>
      <c r="CL406" s="75"/>
      <c r="CM406" s="75"/>
      <c r="CN406" s="75"/>
      <c r="CO406" s="75"/>
      <c r="CP406" s="75"/>
      <c r="CQ406" s="75"/>
      <c r="CR406" s="75"/>
      <c r="CS406" s="75"/>
      <c r="CT406" s="75"/>
      <c r="CU406" s="75"/>
      <c r="CV406" s="75"/>
      <c r="CW406" s="75"/>
      <c r="CX406" s="75"/>
      <c r="CY406" s="75"/>
      <c r="CZ406" s="75"/>
      <c r="DA406" s="75"/>
      <c r="DB406" s="75"/>
      <c r="DC406" s="75"/>
      <c r="DD406" s="75"/>
      <c r="DE406" s="75"/>
      <c r="DF406" s="75"/>
      <c r="DG406" s="75"/>
      <c r="DH406" s="75"/>
      <c r="DI406" s="75"/>
      <c r="DJ406" s="75"/>
      <c r="DK406" s="75"/>
      <c r="DL406" s="75"/>
      <c r="DM406" s="75"/>
      <c r="DN406" s="75"/>
      <c r="DO406" s="75"/>
      <c r="DP406" s="75"/>
      <c r="DQ406" s="75"/>
      <c r="DR406" s="75"/>
      <c r="DS406" s="75"/>
      <c r="DT406" s="75"/>
      <c r="DU406" s="75"/>
      <c r="DV406" s="75"/>
      <c r="DW406" s="75"/>
      <c r="DX406" s="75"/>
      <c r="DY406" s="75"/>
      <c r="DZ406" s="75"/>
      <c r="EA406" s="75"/>
      <c r="EB406" s="75"/>
      <c r="EC406" s="75"/>
      <c r="ED406" s="75"/>
      <c r="EE406" s="75"/>
      <c r="EF406" s="75"/>
      <c r="EG406" s="75"/>
      <c r="EH406" s="75"/>
      <c r="EI406" s="75"/>
      <c r="EJ406" s="75"/>
      <c r="EK406" s="75"/>
      <c r="EL406" s="75"/>
      <c r="EM406" s="75"/>
      <c r="EN406" s="75"/>
      <c r="EO406" s="75"/>
      <c r="EP406" s="75"/>
      <c r="EQ406" s="75"/>
      <c r="ER406" s="75"/>
      <c r="ES406" s="75"/>
      <c r="ET406" s="75"/>
      <c r="EU406" s="75"/>
      <c r="EV406" s="75"/>
      <c r="EW406" s="75"/>
      <c r="EX406" s="75"/>
      <c r="EY406" s="75"/>
      <c r="EZ406" s="75"/>
      <c r="FA406" s="75"/>
      <c r="FB406" s="75"/>
      <c r="FC406" s="75"/>
      <c r="FD406" s="75"/>
      <c r="FE406" s="75"/>
      <c r="FF406" s="75"/>
      <c r="FG406" s="75"/>
      <c r="FH406" s="75"/>
      <c r="FI406" s="75"/>
      <c r="FJ406" s="75"/>
      <c r="FK406" s="75"/>
      <c r="FL406" s="75"/>
      <c r="FM406" s="75"/>
      <c r="FN406" s="75"/>
      <c r="FO406" s="75"/>
      <c r="FP406" s="75"/>
      <c r="FQ406" s="75"/>
      <c r="FR406" s="75"/>
      <c r="FS406" s="75"/>
      <c r="FT406" s="75"/>
      <c r="FU406" s="75"/>
      <c r="FV406" s="75"/>
      <c r="FW406" s="75"/>
      <c r="FX406" s="75"/>
      <c r="FY406" s="75"/>
      <c r="FZ406" s="75"/>
      <c r="GA406" s="75"/>
      <c r="GB406" s="75"/>
      <c r="GC406" s="75"/>
      <c r="GD406" s="75"/>
    </row>
    <row r="407" spans="1:186" ht="12.75">
      <c r="A407" s="78" t="s">
        <v>324</v>
      </c>
      <c r="B407" s="78" t="s">
        <v>323</v>
      </c>
      <c r="C407" s="72" t="s">
        <v>918</v>
      </c>
      <c r="D407" s="72" t="s">
        <v>920</v>
      </c>
      <c r="E407" s="179">
        <v>2758</v>
      </c>
      <c r="F407" s="179">
        <v>0</v>
      </c>
      <c r="G407" s="179">
        <v>0</v>
      </c>
      <c r="H407" s="179">
        <v>0</v>
      </c>
      <c r="I407" s="179">
        <v>0</v>
      </c>
      <c r="J407" s="179">
        <v>0</v>
      </c>
      <c r="K407" s="179">
        <v>0</v>
      </c>
      <c r="L407" s="179">
        <v>0</v>
      </c>
      <c r="M407" s="179">
        <v>0</v>
      </c>
      <c r="N407" s="179">
        <v>0</v>
      </c>
      <c r="O407" s="179">
        <v>0</v>
      </c>
      <c r="P407" s="179">
        <v>0</v>
      </c>
      <c r="Q407" s="179">
        <v>5712</v>
      </c>
      <c r="R407" s="179">
        <v>8470</v>
      </c>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c r="CK407" s="75"/>
      <c r="CL407" s="75"/>
      <c r="CM407" s="75"/>
      <c r="CN407" s="75"/>
      <c r="CO407" s="75"/>
      <c r="CP407" s="75"/>
      <c r="CQ407" s="75"/>
      <c r="CR407" s="75"/>
      <c r="CS407" s="75"/>
      <c r="CT407" s="75"/>
      <c r="CU407" s="75"/>
      <c r="CV407" s="75"/>
      <c r="CW407" s="75"/>
      <c r="CX407" s="75"/>
      <c r="CY407" s="75"/>
      <c r="CZ407" s="75"/>
      <c r="DA407" s="75"/>
      <c r="DB407" s="75"/>
      <c r="DC407" s="75"/>
      <c r="DD407" s="75"/>
      <c r="DE407" s="75"/>
      <c r="DF407" s="75"/>
      <c r="DG407" s="75"/>
      <c r="DH407" s="75"/>
      <c r="DI407" s="75"/>
      <c r="DJ407" s="75"/>
      <c r="DK407" s="75"/>
      <c r="DL407" s="75"/>
      <c r="DM407" s="75"/>
      <c r="DN407" s="75"/>
      <c r="DO407" s="75"/>
      <c r="DP407" s="75"/>
      <c r="DQ407" s="75"/>
      <c r="DR407" s="75"/>
      <c r="DS407" s="75"/>
      <c r="DT407" s="75"/>
      <c r="DU407" s="75"/>
      <c r="DV407" s="75"/>
      <c r="DW407" s="75"/>
      <c r="DX407" s="75"/>
      <c r="DY407" s="75"/>
      <c r="DZ407" s="75"/>
      <c r="EA407" s="75"/>
      <c r="EB407" s="75"/>
      <c r="EC407" s="75"/>
      <c r="ED407" s="75"/>
      <c r="EE407" s="75"/>
      <c r="EF407" s="75"/>
      <c r="EG407" s="75"/>
      <c r="EH407" s="75"/>
      <c r="EI407" s="75"/>
      <c r="EJ407" s="75"/>
      <c r="EK407" s="75"/>
      <c r="EL407" s="75"/>
      <c r="EM407" s="75"/>
      <c r="EN407" s="75"/>
      <c r="EO407" s="75"/>
      <c r="EP407" s="75"/>
      <c r="EQ407" s="75"/>
      <c r="ER407" s="75"/>
      <c r="ES407" s="75"/>
      <c r="ET407" s="75"/>
      <c r="EU407" s="75"/>
      <c r="EV407" s="75"/>
      <c r="EW407" s="75"/>
      <c r="EX407" s="75"/>
      <c r="EY407" s="75"/>
      <c r="EZ407" s="75"/>
      <c r="FA407" s="75"/>
      <c r="FB407" s="75"/>
      <c r="FC407" s="75"/>
      <c r="FD407" s="75"/>
      <c r="FE407" s="75"/>
      <c r="FF407" s="75"/>
      <c r="FG407" s="75"/>
      <c r="FH407" s="75"/>
      <c r="FI407" s="75"/>
      <c r="FJ407" s="75"/>
      <c r="FK407" s="75"/>
      <c r="FL407" s="75"/>
      <c r="FM407" s="75"/>
      <c r="FN407" s="75"/>
      <c r="FO407" s="75"/>
      <c r="FP407" s="75"/>
      <c r="FQ407" s="75"/>
      <c r="FR407" s="75"/>
      <c r="FS407" s="75"/>
      <c r="FT407" s="75"/>
      <c r="FU407" s="75"/>
      <c r="FV407" s="75"/>
      <c r="FW407" s="75"/>
      <c r="FX407" s="75"/>
      <c r="FY407" s="75"/>
      <c r="FZ407" s="75"/>
      <c r="GA407" s="75"/>
      <c r="GB407" s="75"/>
      <c r="GC407" s="75"/>
      <c r="GD407" s="75"/>
    </row>
    <row r="408" spans="1:186" ht="12.75">
      <c r="A408" s="78" t="s">
        <v>342</v>
      </c>
      <c r="B408" s="78" t="s">
        <v>341</v>
      </c>
      <c r="C408" s="72" t="s">
        <v>919</v>
      </c>
      <c r="D408" s="72" t="s">
        <v>920</v>
      </c>
      <c r="E408" s="179">
        <v>1340</v>
      </c>
      <c r="F408" s="179">
        <v>0</v>
      </c>
      <c r="G408" s="179">
        <v>0</v>
      </c>
      <c r="H408" s="179">
        <v>0</v>
      </c>
      <c r="I408" s="179">
        <v>0</v>
      </c>
      <c r="J408" s="179">
        <v>0</v>
      </c>
      <c r="K408" s="179">
        <v>500</v>
      </c>
      <c r="L408" s="179">
        <v>0</v>
      </c>
      <c r="M408" s="179">
        <v>0</v>
      </c>
      <c r="N408" s="179">
        <v>1800</v>
      </c>
      <c r="O408" s="179">
        <v>997</v>
      </c>
      <c r="P408" s="179">
        <v>0</v>
      </c>
      <c r="Q408" s="179">
        <v>2662</v>
      </c>
      <c r="R408" s="179">
        <v>7299</v>
      </c>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c r="CK408" s="75"/>
      <c r="CL408" s="75"/>
      <c r="CM408" s="75"/>
      <c r="CN408" s="75"/>
      <c r="CO408" s="75"/>
      <c r="CP408" s="75"/>
      <c r="CQ408" s="75"/>
      <c r="CR408" s="75"/>
      <c r="CS408" s="75"/>
      <c r="CT408" s="75"/>
      <c r="CU408" s="75"/>
      <c r="CV408" s="75"/>
      <c r="CW408" s="75"/>
      <c r="CX408" s="75"/>
      <c r="CY408" s="75"/>
      <c r="CZ408" s="75"/>
      <c r="DA408" s="75"/>
      <c r="DB408" s="75"/>
      <c r="DC408" s="75"/>
      <c r="DD408" s="75"/>
      <c r="DE408" s="75"/>
      <c r="DF408" s="75"/>
      <c r="DG408" s="75"/>
      <c r="DH408" s="75"/>
      <c r="DI408" s="75"/>
      <c r="DJ408" s="75"/>
      <c r="DK408" s="75"/>
      <c r="DL408" s="75"/>
      <c r="DM408" s="75"/>
      <c r="DN408" s="75"/>
      <c r="DO408" s="75"/>
      <c r="DP408" s="75"/>
      <c r="DQ408" s="75"/>
      <c r="DR408" s="75"/>
      <c r="DS408" s="75"/>
      <c r="DT408" s="75"/>
      <c r="DU408" s="75"/>
      <c r="DV408" s="75"/>
      <c r="DW408" s="75"/>
      <c r="DX408" s="75"/>
      <c r="DY408" s="75"/>
      <c r="DZ408" s="75"/>
      <c r="EA408" s="75"/>
      <c r="EB408" s="75"/>
      <c r="EC408" s="75"/>
      <c r="ED408" s="75"/>
      <c r="EE408" s="75"/>
      <c r="EF408" s="75"/>
      <c r="EG408" s="75"/>
      <c r="EH408" s="75"/>
      <c r="EI408" s="75"/>
      <c r="EJ408" s="75"/>
      <c r="EK408" s="75"/>
      <c r="EL408" s="75"/>
      <c r="EM408" s="75"/>
      <c r="EN408" s="75"/>
      <c r="EO408" s="75"/>
      <c r="EP408" s="75"/>
      <c r="EQ408" s="75"/>
      <c r="ER408" s="75"/>
      <c r="ES408" s="75"/>
      <c r="ET408" s="75"/>
      <c r="EU408" s="75"/>
      <c r="EV408" s="75"/>
      <c r="EW408" s="75"/>
      <c r="EX408" s="75"/>
      <c r="EY408" s="75"/>
      <c r="EZ408" s="75"/>
      <c r="FA408" s="75"/>
      <c r="FB408" s="75"/>
      <c r="FC408" s="75"/>
      <c r="FD408" s="75"/>
      <c r="FE408" s="75"/>
      <c r="FF408" s="75"/>
      <c r="FG408" s="75"/>
      <c r="FH408" s="75"/>
      <c r="FI408" s="75"/>
      <c r="FJ408" s="75"/>
      <c r="FK408" s="75"/>
      <c r="FL408" s="75"/>
      <c r="FM408" s="75"/>
      <c r="FN408" s="75"/>
      <c r="FO408" s="75"/>
      <c r="FP408" s="75"/>
      <c r="FQ408" s="75"/>
      <c r="FR408" s="75"/>
      <c r="FS408" s="75"/>
      <c r="FT408" s="75"/>
      <c r="FU408" s="75"/>
      <c r="FV408" s="75"/>
      <c r="FW408" s="75"/>
      <c r="FX408" s="75"/>
      <c r="FY408" s="75"/>
      <c r="FZ408" s="75"/>
      <c r="GA408" s="75"/>
      <c r="GB408" s="75"/>
      <c r="GC408" s="75"/>
      <c r="GD408" s="75"/>
    </row>
    <row r="409" spans="1:186" ht="12.75">
      <c r="A409" s="78" t="s">
        <v>362</v>
      </c>
      <c r="B409" s="78" t="s">
        <v>361</v>
      </c>
      <c r="C409" s="72" t="s">
        <v>914</v>
      </c>
      <c r="D409" s="72" t="s">
        <v>920</v>
      </c>
      <c r="E409" s="179">
        <v>3065</v>
      </c>
      <c r="F409" s="179">
        <v>0</v>
      </c>
      <c r="G409" s="179">
        <v>0</v>
      </c>
      <c r="H409" s="179">
        <v>0</v>
      </c>
      <c r="I409" s="179">
        <v>0</v>
      </c>
      <c r="J409" s="179">
        <v>0</v>
      </c>
      <c r="K409" s="179">
        <v>778</v>
      </c>
      <c r="L409" s="179">
        <v>0</v>
      </c>
      <c r="M409" s="179">
        <v>0</v>
      </c>
      <c r="N409" s="179">
        <v>5113</v>
      </c>
      <c r="O409" s="179">
        <v>3000</v>
      </c>
      <c r="P409" s="179">
        <v>0</v>
      </c>
      <c r="Q409" s="179">
        <v>0</v>
      </c>
      <c r="R409" s="179">
        <v>11956</v>
      </c>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c r="CK409" s="75"/>
      <c r="CL409" s="75"/>
      <c r="CM409" s="75"/>
      <c r="CN409" s="75"/>
      <c r="CO409" s="75"/>
      <c r="CP409" s="75"/>
      <c r="CQ409" s="75"/>
      <c r="CR409" s="75"/>
      <c r="CS409" s="75"/>
      <c r="CT409" s="75"/>
      <c r="CU409" s="75"/>
      <c r="CV409" s="75"/>
      <c r="CW409" s="75"/>
      <c r="CX409" s="75"/>
      <c r="CY409" s="75"/>
      <c r="CZ409" s="75"/>
      <c r="DA409" s="75"/>
      <c r="DB409" s="75"/>
      <c r="DC409" s="75"/>
      <c r="DD409" s="75"/>
      <c r="DE409" s="75"/>
      <c r="DF409" s="75"/>
      <c r="DG409" s="75"/>
      <c r="DH409" s="75"/>
      <c r="DI409" s="75"/>
      <c r="DJ409" s="75"/>
      <c r="DK409" s="75"/>
      <c r="DL409" s="75"/>
      <c r="DM409" s="75"/>
      <c r="DN409" s="75"/>
      <c r="DO409" s="75"/>
      <c r="DP409" s="75"/>
      <c r="DQ409" s="75"/>
      <c r="DR409" s="75"/>
      <c r="DS409" s="75"/>
      <c r="DT409" s="75"/>
      <c r="DU409" s="75"/>
      <c r="DV409" s="75"/>
      <c r="DW409" s="75"/>
      <c r="DX409" s="75"/>
      <c r="DY409" s="75"/>
      <c r="DZ409" s="75"/>
      <c r="EA409" s="75"/>
      <c r="EB409" s="75"/>
      <c r="EC409" s="75"/>
      <c r="ED409" s="75"/>
      <c r="EE409" s="75"/>
      <c r="EF409" s="75"/>
      <c r="EG409" s="75"/>
      <c r="EH409" s="75"/>
      <c r="EI409" s="75"/>
      <c r="EJ409" s="75"/>
      <c r="EK409" s="75"/>
      <c r="EL409" s="75"/>
      <c r="EM409" s="75"/>
      <c r="EN409" s="75"/>
      <c r="EO409" s="75"/>
      <c r="EP409" s="75"/>
      <c r="EQ409" s="75"/>
      <c r="ER409" s="75"/>
      <c r="ES409" s="75"/>
      <c r="ET409" s="75"/>
      <c r="EU409" s="75"/>
      <c r="EV409" s="75"/>
      <c r="EW409" s="75"/>
      <c r="EX409" s="75"/>
      <c r="EY409" s="75"/>
      <c r="EZ409" s="75"/>
      <c r="FA409" s="75"/>
      <c r="FB409" s="75"/>
      <c r="FC409" s="75"/>
      <c r="FD409" s="75"/>
      <c r="FE409" s="75"/>
      <c r="FF409" s="75"/>
      <c r="FG409" s="75"/>
      <c r="FH409" s="75"/>
      <c r="FI409" s="75"/>
      <c r="FJ409" s="75"/>
      <c r="FK409" s="75"/>
      <c r="FL409" s="75"/>
      <c r="FM409" s="75"/>
      <c r="FN409" s="75"/>
      <c r="FO409" s="75"/>
      <c r="FP409" s="75"/>
      <c r="FQ409" s="75"/>
      <c r="FR409" s="75"/>
      <c r="FS409" s="75"/>
      <c r="FT409" s="75"/>
      <c r="FU409" s="75"/>
      <c r="FV409" s="75"/>
      <c r="FW409" s="75"/>
      <c r="FX409" s="75"/>
      <c r="FY409" s="75"/>
      <c r="FZ409" s="75"/>
      <c r="GA409" s="75"/>
      <c r="GB409" s="75"/>
      <c r="GC409" s="75"/>
      <c r="GD409" s="75"/>
    </row>
    <row r="410" spans="1:186" ht="12.75">
      <c r="A410" s="78" t="s">
        <v>384</v>
      </c>
      <c r="B410" s="78" t="s">
        <v>383</v>
      </c>
      <c r="C410" s="72" t="s">
        <v>915</v>
      </c>
      <c r="D410" s="72" t="s">
        <v>920</v>
      </c>
      <c r="E410" s="179">
        <v>1823</v>
      </c>
      <c r="F410" s="179">
        <v>0</v>
      </c>
      <c r="G410" s="179">
        <v>0</v>
      </c>
      <c r="H410" s="179">
        <v>0</v>
      </c>
      <c r="I410" s="179">
        <v>0</v>
      </c>
      <c r="J410" s="179">
        <v>0</v>
      </c>
      <c r="K410" s="179">
        <v>0</v>
      </c>
      <c r="L410" s="179">
        <v>0</v>
      </c>
      <c r="M410" s="179">
        <v>0</v>
      </c>
      <c r="N410" s="179">
        <v>2000</v>
      </c>
      <c r="O410" s="179">
        <v>1966</v>
      </c>
      <c r="P410" s="179">
        <v>0</v>
      </c>
      <c r="Q410" s="179">
        <v>0</v>
      </c>
      <c r="R410" s="179">
        <v>5789</v>
      </c>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c r="CK410" s="75"/>
      <c r="CL410" s="75"/>
      <c r="CM410" s="75"/>
      <c r="CN410" s="75"/>
      <c r="CO410" s="75"/>
      <c r="CP410" s="75"/>
      <c r="CQ410" s="75"/>
      <c r="CR410" s="75"/>
      <c r="CS410" s="75"/>
      <c r="CT410" s="75"/>
      <c r="CU410" s="75"/>
      <c r="CV410" s="75"/>
      <c r="CW410" s="75"/>
      <c r="CX410" s="75"/>
      <c r="CY410" s="75"/>
      <c r="CZ410" s="75"/>
      <c r="DA410" s="75"/>
      <c r="DB410" s="75"/>
      <c r="DC410" s="75"/>
      <c r="DD410" s="75"/>
      <c r="DE410" s="75"/>
      <c r="DF410" s="75"/>
      <c r="DG410" s="75"/>
      <c r="DH410" s="75"/>
      <c r="DI410" s="75"/>
      <c r="DJ410" s="75"/>
      <c r="DK410" s="75"/>
      <c r="DL410" s="75"/>
      <c r="DM410" s="75"/>
      <c r="DN410" s="75"/>
      <c r="DO410" s="75"/>
      <c r="DP410" s="75"/>
      <c r="DQ410" s="75"/>
      <c r="DR410" s="75"/>
      <c r="DS410" s="75"/>
      <c r="DT410" s="75"/>
      <c r="DU410" s="75"/>
      <c r="DV410" s="75"/>
      <c r="DW410" s="75"/>
      <c r="DX410" s="75"/>
      <c r="DY410" s="75"/>
      <c r="DZ410" s="75"/>
      <c r="EA410" s="75"/>
      <c r="EB410" s="75"/>
      <c r="EC410" s="75"/>
      <c r="ED410" s="75"/>
      <c r="EE410" s="75"/>
      <c r="EF410" s="75"/>
      <c r="EG410" s="75"/>
      <c r="EH410" s="75"/>
      <c r="EI410" s="75"/>
      <c r="EJ410" s="75"/>
      <c r="EK410" s="75"/>
      <c r="EL410" s="75"/>
      <c r="EM410" s="75"/>
      <c r="EN410" s="75"/>
      <c r="EO410" s="75"/>
      <c r="EP410" s="75"/>
      <c r="EQ410" s="75"/>
      <c r="ER410" s="75"/>
      <c r="ES410" s="75"/>
      <c r="ET410" s="75"/>
      <c r="EU410" s="75"/>
      <c r="EV410" s="75"/>
      <c r="EW410" s="75"/>
      <c r="EX410" s="75"/>
      <c r="EY410" s="75"/>
      <c r="EZ410" s="75"/>
      <c r="FA410" s="75"/>
      <c r="FB410" s="75"/>
      <c r="FC410" s="75"/>
      <c r="FD410" s="75"/>
      <c r="FE410" s="75"/>
      <c r="FF410" s="75"/>
      <c r="FG410" s="75"/>
      <c r="FH410" s="75"/>
      <c r="FI410" s="75"/>
      <c r="FJ410" s="75"/>
      <c r="FK410" s="75"/>
      <c r="FL410" s="75"/>
      <c r="FM410" s="75"/>
      <c r="FN410" s="75"/>
      <c r="FO410" s="75"/>
      <c r="FP410" s="75"/>
      <c r="FQ410" s="75"/>
      <c r="FR410" s="75"/>
      <c r="FS410" s="75"/>
      <c r="FT410" s="75"/>
      <c r="FU410" s="75"/>
      <c r="FV410" s="75"/>
      <c r="FW410" s="75"/>
      <c r="FX410" s="75"/>
      <c r="FY410" s="75"/>
      <c r="FZ410" s="75"/>
      <c r="GA410" s="75"/>
      <c r="GB410" s="75"/>
      <c r="GC410" s="75"/>
      <c r="GD410" s="75"/>
    </row>
    <row r="411" spans="1:186" ht="12.75">
      <c r="A411" s="78" t="s">
        <v>398</v>
      </c>
      <c r="B411" s="78" t="s">
        <v>397</v>
      </c>
      <c r="C411" s="72" t="s">
        <v>917</v>
      </c>
      <c r="D411" s="72" t="s">
        <v>920</v>
      </c>
      <c r="E411" s="179">
        <v>3456</v>
      </c>
      <c r="F411" s="179">
        <v>0</v>
      </c>
      <c r="G411" s="179">
        <v>0</v>
      </c>
      <c r="H411" s="179">
        <v>0</v>
      </c>
      <c r="I411" s="179">
        <v>0</v>
      </c>
      <c r="J411" s="179">
        <v>0</v>
      </c>
      <c r="K411" s="179">
        <v>1200</v>
      </c>
      <c r="L411" s="179">
        <v>0</v>
      </c>
      <c r="M411" s="179">
        <v>0</v>
      </c>
      <c r="N411" s="179">
        <v>3135</v>
      </c>
      <c r="O411" s="179">
        <v>0</v>
      </c>
      <c r="P411" s="179">
        <v>0</v>
      </c>
      <c r="Q411" s="179">
        <v>10943</v>
      </c>
      <c r="R411" s="179">
        <v>18734</v>
      </c>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c r="CK411" s="75"/>
      <c r="CL411" s="75"/>
      <c r="CM411" s="75"/>
      <c r="CN411" s="75"/>
      <c r="CO411" s="75"/>
      <c r="CP411" s="75"/>
      <c r="CQ411" s="75"/>
      <c r="CR411" s="75"/>
      <c r="CS411" s="75"/>
      <c r="CT411" s="75"/>
      <c r="CU411" s="75"/>
      <c r="CV411" s="75"/>
      <c r="CW411" s="75"/>
      <c r="CX411" s="75"/>
      <c r="CY411" s="75"/>
      <c r="CZ411" s="75"/>
      <c r="DA411" s="75"/>
      <c r="DB411" s="75"/>
      <c r="DC411" s="75"/>
      <c r="DD411" s="75"/>
      <c r="DE411" s="75"/>
      <c r="DF411" s="75"/>
      <c r="DG411" s="75"/>
      <c r="DH411" s="75"/>
      <c r="DI411" s="75"/>
      <c r="DJ411" s="75"/>
      <c r="DK411" s="75"/>
      <c r="DL411" s="75"/>
      <c r="DM411" s="75"/>
      <c r="DN411" s="75"/>
      <c r="DO411" s="75"/>
      <c r="DP411" s="75"/>
      <c r="DQ411" s="75"/>
      <c r="DR411" s="75"/>
      <c r="DS411" s="75"/>
      <c r="DT411" s="75"/>
      <c r="DU411" s="75"/>
      <c r="DV411" s="75"/>
      <c r="DW411" s="75"/>
      <c r="DX411" s="75"/>
      <c r="DY411" s="75"/>
      <c r="DZ411" s="75"/>
      <c r="EA411" s="75"/>
      <c r="EB411" s="75"/>
      <c r="EC411" s="75"/>
      <c r="ED411" s="75"/>
      <c r="EE411" s="75"/>
      <c r="EF411" s="75"/>
      <c r="EG411" s="75"/>
      <c r="EH411" s="75"/>
      <c r="EI411" s="75"/>
      <c r="EJ411" s="75"/>
      <c r="EK411" s="75"/>
      <c r="EL411" s="75"/>
      <c r="EM411" s="75"/>
      <c r="EN411" s="75"/>
      <c r="EO411" s="75"/>
      <c r="EP411" s="75"/>
      <c r="EQ411" s="75"/>
      <c r="ER411" s="75"/>
      <c r="ES411" s="75"/>
      <c r="ET411" s="75"/>
      <c r="EU411" s="75"/>
      <c r="EV411" s="75"/>
      <c r="EW411" s="75"/>
      <c r="EX411" s="75"/>
      <c r="EY411" s="75"/>
      <c r="EZ411" s="75"/>
      <c r="FA411" s="75"/>
      <c r="FB411" s="75"/>
      <c r="FC411" s="75"/>
      <c r="FD411" s="75"/>
      <c r="FE411" s="75"/>
      <c r="FF411" s="75"/>
      <c r="FG411" s="75"/>
      <c r="FH411" s="75"/>
      <c r="FI411" s="75"/>
      <c r="FJ411" s="75"/>
      <c r="FK411" s="75"/>
      <c r="FL411" s="75"/>
      <c r="FM411" s="75"/>
      <c r="FN411" s="75"/>
      <c r="FO411" s="75"/>
      <c r="FP411" s="75"/>
      <c r="FQ411" s="75"/>
      <c r="FR411" s="75"/>
      <c r="FS411" s="75"/>
      <c r="FT411" s="75"/>
      <c r="FU411" s="75"/>
      <c r="FV411" s="75"/>
      <c r="FW411" s="75"/>
      <c r="FX411" s="75"/>
      <c r="FY411" s="75"/>
      <c r="FZ411" s="75"/>
      <c r="GA411" s="75"/>
      <c r="GB411" s="75"/>
      <c r="GC411" s="75"/>
      <c r="GD411" s="75"/>
    </row>
    <row r="412" spans="1:186" ht="12.75">
      <c r="A412" s="78" t="s">
        <v>499</v>
      </c>
      <c r="B412" s="78" t="s">
        <v>498</v>
      </c>
      <c r="C412" s="72" t="s">
        <v>919</v>
      </c>
      <c r="D412" s="72" t="s">
        <v>920</v>
      </c>
      <c r="E412" s="179">
        <v>1228</v>
      </c>
      <c r="F412" s="179">
        <v>0</v>
      </c>
      <c r="G412" s="179">
        <v>0</v>
      </c>
      <c r="H412" s="179">
        <v>0</v>
      </c>
      <c r="I412" s="179">
        <v>0</v>
      </c>
      <c r="J412" s="179">
        <v>0</v>
      </c>
      <c r="K412" s="179">
        <v>0</v>
      </c>
      <c r="L412" s="179">
        <v>0</v>
      </c>
      <c r="M412" s="179">
        <v>0</v>
      </c>
      <c r="N412" s="179">
        <v>0</v>
      </c>
      <c r="O412" s="179">
        <v>0</v>
      </c>
      <c r="P412" s="179">
        <v>0</v>
      </c>
      <c r="Q412" s="179">
        <v>3350</v>
      </c>
      <c r="R412" s="179">
        <v>4578</v>
      </c>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c r="CK412" s="75"/>
      <c r="CL412" s="75"/>
      <c r="CM412" s="75"/>
      <c r="CN412" s="75"/>
      <c r="CO412" s="75"/>
      <c r="CP412" s="75"/>
      <c r="CQ412" s="75"/>
      <c r="CR412" s="75"/>
      <c r="CS412" s="75"/>
      <c r="CT412" s="75"/>
      <c r="CU412" s="75"/>
      <c r="CV412" s="75"/>
      <c r="CW412" s="75"/>
      <c r="CX412" s="75"/>
      <c r="CY412" s="75"/>
      <c r="CZ412" s="75"/>
      <c r="DA412" s="75"/>
      <c r="DB412" s="75"/>
      <c r="DC412" s="75"/>
      <c r="DD412" s="75"/>
      <c r="DE412" s="75"/>
      <c r="DF412" s="75"/>
      <c r="DG412" s="75"/>
      <c r="DH412" s="75"/>
      <c r="DI412" s="75"/>
      <c r="DJ412" s="75"/>
      <c r="DK412" s="75"/>
      <c r="DL412" s="75"/>
      <c r="DM412" s="75"/>
      <c r="DN412" s="75"/>
      <c r="DO412" s="75"/>
      <c r="DP412" s="75"/>
      <c r="DQ412" s="75"/>
      <c r="DR412" s="75"/>
      <c r="DS412" s="75"/>
      <c r="DT412" s="75"/>
      <c r="DU412" s="75"/>
      <c r="DV412" s="75"/>
      <c r="DW412" s="75"/>
      <c r="DX412" s="75"/>
      <c r="DY412" s="75"/>
      <c r="DZ412" s="75"/>
      <c r="EA412" s="75"/>
      <c r="EB412" s="75"/>
      <c r="EC412" s="75"/>
      <c r="ED412" s="75"/>
      <c r="EE412" s="75"/>
      <c r="EF412" s="75"/>
      <c r="EG412" s="75"/>
      <c r="EH412" s="75"/>
      <c r="EI412" s="75"/>
      <c r="EJ412" s="75"/>
      <c r="EK412" s="75"/>
      <c r="EL412" s="75"/>
      <c r="EM412" s="75"/>
      <c r="EN412" s="75"/>
      <c r="EO412" s="75"/>
      <c r="EP412" s="75"/>
      <c r="EQ412" s="75"/>
      <c r="ER412" s="75"/>
      <c r="ES412" s="75"/>
      <c r="ET412" s="75"/>
      <c r="EU412" s="75"/>
      <c r="EV412" s="75"/>
      <c r="EW412" s="75"/>
      <c r="EX412" s="75"/>
      <c r="EY412" s="75"/>
      <c r="EZ412" s="75"/>
      <c r="FA412" s="75"/>
      <c r="FB412" s="75"/>
      <c r="FC412" s="75"/>
      <c r="FD412" s="75"/>
      <c r="FE412" s="75"/>
      <c r="FF412" s="75"/>
      <c r="FG412" s="75"/>
      <c r="FH412" s="75"/>
      <c r="FI412" s="75"/>
      <c r="FJ412" s="75"/>
      <c r="FK412" s="75"/>
      <c r="FL412" s="75"/>
      <c r="FM412" s="75"/>
      <c r="FN412" s="75"/>
      <c r="FO412" s="75"/>
      <c r="FP412" s="75"/>
      <c r="FQ412" s="75"/>
      <c r="FR412" s="75"/>
      <c r="FS412" s="75"/>
      <c r="FT412" s="75"/>
      <c r="FU412" s="75"/>
      <c r="FV412" s="75"/>
      <c r="FW412" s="75"/>
      <c r="FX412" s="75"/>
      <c r="FY412" s="75"/>
      <c r="FZ412" s="75"/>
      <c r="GA412" s="75"/>
      <c r="GB412" s="75"/>
      <c r="GC412" s="75"/>
      <c r="GD412" s="75"/>
    </row>
    <row r="413" spans="1:186" ht="12.75">
      <c r="A413" s="78" t="s">
        <v>519</v>
      </c>
      <c r="B413" s="78" t="s">
        <v>518</v>
      </c>
      <c r="C413" s="72" t="s">
        <v>917</v>
      </c>
      <c r="D413" s="72" t="s">
        <v>920</v>
      </c>
      <c r="E413" s="179">
        <v>1486</v>
      </c>
      <c r="F413" s="179">
        <v>0</v>
      </c>
      <c r="G413" s="179">
        <v>0</v>
      </c>
      <c r="H413" s="179">
        <v>0</v>
      </c>
      <c r="I413" s="179">
        <v>0</v>
      </c>
      <c r="J413" s="179">
        <v>0</v>
      </c>
      <c r="K413" s="179">
        <v>0</v>
      </c>
      <c r="L413" s="179">
        <v>0</v>
      </c>
      <c r="M413" s="179">
        <v>0</v>
      </c>
      <c r="N413" s="179">
        <v>2223</v>
      </c>
      <c r="O413" s="179">
        <v>0</v>
      </c>
      <c r="P413" s="179">
        <v>0</v>
      </c>
      <c r="Q413" s="179">
        <v>0</v>
      </c>
      <c r="R413" s="179">
        <v>3709</v>
      </c>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c r="CK413" s="75"/>
      <c r="CL413" s="75"/>
      <c r="CM413" s="75"/>
      <c r="CN413" s="75"/>
      <c r="CO413" s="75"/>
      <c r="CP413" s="75"/>
      <c r="CQ413" s="75"/>
      <c r="CR413" s="75"/>
      <c r="CS413" s="75"/>
      <c r="CT413" s="75"/>
      <c r="CU413" s="75"/>
      <c r="CV413" s="75"/>
      <c r="CW413" s="75"/>
      <c r="CX413" s="75"/>
      <c r="CY413" s="75"/>
      <c r="CZ413" s="75"/>
      <c r="DA413" s="75"/>
      <c r="DB413" s="75"/>
      <c r="DC413" s="75"/>
      <c r="DD413" s="75"/>
      <c r="DE413" s="75"/>
      <c r="DF413" s="75"/>
      <c r="DG413" s="75"/>
      <c r="DH413" s="75"/>
      <c r="DI413" s="75"/>
      <c r="DJ413" s="75"/>
      <c r="DK413" s="75"/>
      <c r="DL413" s="75"/>
      <c r="DM413" s="75"/>
      <c r="DN413" s="75"/>
      <c r="DO413" s="75"/>
      <c r="DP413" s="75"/>
      <c r="DQ413" s="75"/>
      <c r="DR413" s="75"/>
      <c r="DS413" s="75"/>
      <c r="DT413" s="75"/>
      <c r="DU413" s="75"/>
      <c r="DV413" s="75"/>
      <c r="DW413" s="75"/>
      <c r="DX413" s="75"/>
      <c r="DY413" s="75"/>
      <c r="DZ413" s="75"/>
      <c r="EA413" s="75"/>
      <c r="EB413" s="75"/>
      <c r="EC413" s="75"/>
      <c r="ED413" s="75"/>
      <c r="EE413" s="75"/>
      <c r="EF413" s="75"/>
      <c r="EG413" s="75"/>
      <c r="EH413" s="75"/>
      <c r="EI413" s="75"/>
      <c r="EJ413" s="75"/>
      <c r="EK413" s="75"/>
      <c r="EL413" s="75"/>
      <c r="EM413" s="75"/>
      <c r="EN413" s="75"/>
      <c r="EO413" s="75"/>
      <c r="EP413" s="75"/>
      <c r="EQ413" s="75"/>
      <c r="ER413" s="75"/>
      <c r="ES413" s="75"/>
      <c r="ET413" s="75"/>
      <c r="EU413" s="75"/>
      <c r="EV413" s="75"/>
      <c r="EW413" s="75"/>
      <c r="EX413" s="75"/>
      <c r="EY413" s="75"/>
      <c r="EZ413" s="75"/>
      <c r="FA413" s="75"/>
      <c r="FB413" s="75"/>
      <c r="FC413" s="75"/>
      <c r="FD413" s="75"/>
      <c r="FE413" s="75"/>
      <c r="FF413" s="75"/>
      <c r="FG413" s="75"/>
      <c r="FH413" s="75"/>
      <c r="FI413" s="75"/>
      <c r="FJ413" s="75"/>
      <c r="FK413" s="75"/>
      <c r="FL413" s="75"/>
      <c r="FM413" s="75"/>
      <c r="FN413" s="75"/>
      <c r="FO413" s="75"/>
      <c r="FP413" s="75"/>
      <c r="FQ413" s="75"/>
      <c r="FR413" s="75"/>
      <c r="FS413" s="75"/>
      <c r="FT413" s="75"/>
      <c r="FU413" s="75"/>
      <c r="FV413" s="75"/>
      <c r="FW413" s="75"/>
      <c r="FX413" s="75"/>
      <c r="FY413" s="75"/>
      <c r="FZ413" s="75"/>
      <c r="GA413" s="75"/>
      <c r="GB413" s="75"/>
      <c r="GC413" s="75"/>
      <c r="GD413" s="75"/>
    </row>
    <row r="414" spans="1:186" ht="12.75">
      <c r="A414" s="78" t="s">
        <v>605</v>
      </c>
      <c r="B414" s="78" t="s">
        <v>604</v>
      </c>
      <c r="C414" s="72" t="s">
        <v>918</v>
      </c>
      <c r="D414" s="72" t="s">
        <v>920</v>
      </c>
      <c r="E414" s="179">
        <v>0</v>
      </c>
      <c r="F414" s="179">
        <v>0</v>
      </c>
      <c r="G414" s="179">
        <v>0</v>
      </c>
      <c r="H414" s="179">
        <v>0</v>
      </c>
      <c r="I414" s="179">
        <v>0</v>
      </c>
      <c r="J414" s="179">
        <v>0</v>
      </c>
      <c r="K414" s="179">
        <v>0</v>
      </c>
      <c r="L414" s="179">
        <v>0</v>
      </c>
      <c r="M414" s="179">
        <v>0</v>
      </c>
      <c r="N414" s="179">
        <v>503</v>
      </c>
      <c r="O414" s="179">
        <v>0</v>
      </c>
      <c r="P414" s="179">
        <v>0</v>
      </c>
      <c r="Q414" s="179">
        <v>0</v>
      </c>
      <c r="R414" s="179">
        <v>503</v>
      </c>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c r="CK414" s="75"/>
      <c r="CL414" s="75"/>
      <c r="CM414" s="75"/>
      <c r="CN414" s="75"/>
      <c r="CO414" s="75"/>
      <c r="CP414" s="75"/>
      <c r="CQ414" s="75"/>
      <c r="CR414" s="75"/>
      <c r="CS414" s="75"/>
      <c r="CT414" s="75"/>
      <c r="CU414" s="75"/>
      <c r="CV414" s="75"/>
      <c r="CW414" s="75"/>
      <c r="CX414" s="75"/>
      <c r="CY414" s="75"/>
      <c r="CZ414" s="75"/>
      <c r="DA414" s="75"/>
      <c r="DB414" s="75"/>
      <c r="DC414" s="75"/>
      <c r="DD414" s="75"/>
      <c r="DE414" s="75"/>
      <c r="DF414" s="75"/>
      <c r="DG414" s="75"/>
      <c r="DH414" s="75"/>
      <c r="DI414" s="75"/>
      <c r="DJ414" s="75"/>
      <c r="DK414" s="75"/>
      <c r="DL414" s="75"/>
      <c r="DM414" s="75"/>
      <c r="DN414" s="75"/>
      <c r="DO414" s="75"/>
      <c r="DP414" s="75"/>
      <c r="DQ414" s="75"/>
      <c r="DR414" s="75"/>
      <c r="DS414" s="75"/>
      <c r="DT414" s="75"/>
      <c r="DU414" s="75"/>
      <c r="DV414" s="75"/>
      <c r="DW414" s="75"/>
      <c r="DX414" s="75"/>
      <c r="DY414" s="75"/>
      <c r="DZ414" s="75"/>
      <c r="EA414" s="75"/>
      <c r="EB414" s="75"/>
      <c r="EC414" s="75"/>
      <c r="ED414" s="75"/>
      <c r="EE414" s="75"/>
      <c r="EF414" s="75"/>
      <c r="EG414" s="75"/>
      <c r="EH414" s="75"/>
      <c r="EI414" s="75"/>
      <c r="EJ414" s="75"/>
      <c r="EK414" s="75"/>
      <c r="EL414" s="75"/>
      <c r="EM414" s="75"/>
      <c r="EN414" s="75"/>
      <c r="EO414" s="75"/>
      <c r="EP414" s="75"/>
      <c r="EQ414" s="75"/>
      <c r="ER414" s="75"/>
      <c r="ES414" s="75"/>
      <c r="ET414" s="75"/>
      <c r="EU414" s="75"/>
      <c r="EV414" s="75"/>
      <c r="EW414" s="75"/>
      <c r="EX414" s="75"/>
      <c r="EY414" s="75"/>
      <c r="EZ414" s="75"/>
      <c r="FA414" s="75"/>
      <c r="FB414" s="75"/>
      <c r="FC414" s="75"/>
      <c r="FD414" s="75"/>
      <c r="FE414" s="75"/>
      <c r="FF414" s="75"/>
      <c r="FG414" s="75"/>
      <c r="FH414" s="75"/>
      <c r="FI414" s="75"/>
      <c r="FJ414" s="75"/>
      <c r="FK414" s="75"/>
      <c r="FL414" s="75"/>
      <c r="FM414" s="75"/>
      <c r="FN414" s="75"/>
      <c r="FO414" s="75"/>
      <c r="FP414" s="75"/>
      <c r="FQ414" s="75"/>
      <c r="FR414" s="75"/>
      <c r="FS414" s="75"/>
      <c r="FT414" s="75"/>
      <c r="FU414" s="75"/>
      <c r="FV414" s="75"/>
      <c r="FW414" s="75"/>
      <c r="FX414" s="75"/>
      <c r="FY414" s="75"/>
      <c r="FZ414" s="75"/>
      <c r="GA414" s="75"/>
      <c r="GB414" s="75"/>
      <c r="GC414" s="75"/>
      <c r="GD414" s="75"/>
    </row>
    <row r="415" spans="1:186" ht="12.75">
      <c r="A415" s="78" t="s">
        <v>666</v>
      </c>
      <c r="B415" s="78" t="s">
        <v>665</v>
      </c>
      <c r="C415" s="72" t="s">
        <v>918</v>
      </c>
      <c r="D415" s="72" t="s">
        <v>920</v>
      </c>
      <c r="E415" s="179">
        <v>1477</v>
      </c>
      <c r="F415" s="179">
        <v>0</v>
      </c>
      <c r="G415" s="179">
        <v>0</v>
      </c>
      <c r="H415" s="179">
        <v>0</v>
      </c>
      <c r="I415" s="179">
        <v>0</v>
      </c>
      <c r="J415" s="179">
        <v>0</v>
      </c>
      <c r="K415" s="179">
        <v>350</v>
      </c>
      <c r="L415" s="179">
        <v>0</v>
      </c>
      <c r="M415" s="179">
        <v>0</v>
      </c>
      <c r="N415" s="179">
        <v>0</v>
      </c>
      <c r="O415" s="179">
        <v>0</v>
      </c>
      <c r="P415" s="179">
        <v>0</v>
      </c>
      <c r="Q415" s="179">
        <v>2861</v>
      </c>
      <c r="R415" s="179">
        <v>4688</v>
      </c>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c r="CK415" s="75"/>
      <c r="CL415" s="75"/>
      <c r="CM415" s="75"/>
      <c r="CN415" s="75"/>
      <c r="CO415" s="75"/>
      <c r="CP415" s="75"/>
      <c r="CQ415" s="75"/>
      <c r="CR415" s="75"/>
      <c r="CS415" s="75"/>
      <c r="CT415" s="75"/>
      <c r="CU415" s="75"/>
      <c r="CV415" s="75"/>
      <c r="CW415" s="75"/>
      <c r="CX415" s="75"/>
      <c r="CY415" s="75"/>
      <c r="CZ415" s="75"/>
      <c r="DA415" s="75"/>
      <c r="DB415" s="75"/>
      <c r="DC415" s="75"/>
      <c r="DD415" s="75"/>
      <c r="DE415" s="75"/>
      <c r="DF415" s="75"/>
      <c r="DG415" s="75"/>
      <c r="DH415" s="75"/>
      <c r="DI415" s="75"/>
      <c r="DJ415" s="75"/>
      <c r="DK415" s="75"/>
      <c r="DL415" s="75"/>
      <c r="DM415" s="75"/>
      <c r="DN415" s="75"/>
      <c r="DO415" s="75"/>
      <c r="DP415" s="75"/>
      <c r="DQ415" s="75"/>
      <c r="DR415" s="75"/>
      <c r="DS415" s="75"/>
      <c r="DT415" s="75"/>
      <c r="DU415" s="75"/>
      <c r="DV415" s="75"/>
      <c r="DW415" s="75"/>
      <c r="DX415" s="75"/>
      <c r="DY415" s="75"/>
      <c r="DZ415" s="75"/>
      <c r="EA415" s="75"/>
      <c r="EB415" s="75"/>
      <c r="EC415" s="75"/>
      <c r="ED415" s="75"/>
      <c r="EE415" s="75"/>
      <c r="EF415" s="75"/>
      <c r="EG415" s="75"/>
      <c r="EH415" s="75"/>
      <c r="EI415" s="75"/>
      <c r="EJ415" s="75"/>
      <c r="EK415" s="75"/>
      <c r="EL415" s="75"/>
      <c r="EM415" s="75"/>
      <c r="EN415" s="75"/>
      <c r="EO415" s="75"/>
      <c r="EP415" s="75"/>
      <c r="EQ415" s="75"/>
      <c r="ER415" s="75"/>
      <c r="ES415" s="75"/>
      <c r="ET415" s="75"/>
      <c r="EU415" s="75"/>
      <c r="EV415" s="75"/>
      <c r="EW415" s="75"/>
      <c r="EX415" s="75"/>
      <c r="EY415" s="75"/>
      <c r="EZ415" s="75"/>
      <c r="FA415" s="75"/>
      <c r="FB415" s="75"/>
      <c r="FC415" s="75"/>
      <c r="FD415" s="75"/>
      <c r="FE415" s="75"/>
      <c r="FF415" s="75"/>
      <c r="FG415" s="75"/>
      <c r="FH415" s="75"/>
      <c r="FI415" s="75"/>
      <c r="FJ415" s="75"/>
      <c r="FK415" s="75"/>
      <c r="FL415" s="75"/>
      <c r="FM415" s="75"/>
      <c r="FN415" s="75"/>
      <c r="FO415" s="75"/>
      <c r="FP415" s="75"/>
      <c r="FQ415" s="75"/>
      <c r="FR415" s="75"/>
      <c r="FS415" s="75"/>
      <c r="FT415" s="75"/>
      <c r="FU415" s="75"/>
      <c r="FV415" s="75"/>
      <c r="FW415" s="75"/>
      <c r="FX415" s="75"/>
      <c r="FY415" s="75"/>
      <c r="FZ415" s="75"/>
      <c r="GA415" s="75"/>
      <c r="GB415" s="75"/>
      <c r="GC415" s="75"/>
      <c r="GD415" s="75"/>
    </row>
    <row r="416" spans="1:186" ht="12.75">
      <c r="A416" s="78" t="s">
        <v>818</v>
      </c>
      <c r="B416" s="78" t="s">
        <v>817</v>
      </c>
      <c r="C416" s="72" t="s">
        <v>912</v>
      </c>
      <c r="D416" s="72" t="s">
        <v>920</v>
      </c>
      <c r="E416" s="179">
        <v>1100</v>
      </c>
      <c r="F416" s="179">
        <v>0</v>
      </c>
      <c r="G416" s="179">
        <v>0</v>
      </c>
      <c r="H416" s="179">
        <v>0</v>
      </c>
      <c r="I416" s="179">
        <v>0</v>
      </c>
      <c r="J416" s="179">
        <v>0</v>
      </c>
      <c r="K416" s="179">
        <v>0</v>
      </c>
      <c r="L416" s="179">
        <v>0</v>
      </c>
      <c r="M416" s="179">
        <v>0</v>
      </c>
      <c r="N416" s="179">
        <v>0</v>
      </c>
      <c r="O416" s="179">
        <v>0</v>
      </c>
      <c r="P416" s="179">
        <v>0</v>
      </c>
      <c r="Q416" s="179">
        <v>2436</v>
      </c>
      <c r="R416" s="179">
        <v>3536</v>
      </c>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c r="CK416" s="75"/>
      <c r="CL416" s="75"/>
      <c r="CM416" s="75"/>
      <c r="CN416" s="75"/>
      <c r="CO416" s="75"/>
      <c r="CP416" s="75"/>
      <c r="CQ416" s="75"/>
      <c r="CR416" s="75"/>
      <c r="CS416" s="75"/>
      <c r="CT416" s="75"/>
      <c r="CU416" s="75"/>
      <c r="CV416" s="75"/>
      <c r="CW416" s="75"/>
      <c r="CX416" s="75"/>
      <c r="CY416" s="75"/>
      <c r="CZ416" s="75"/>
      <c r="DA416" s="75"/>
      <c r="DB416" s="75"/>
      <c r="DC416" s="75"/>
      <c r="DD416" s="75"/>
      <c r="DE416" s="75"/>
      <c r="DF416" s="75"/>
      <c r="DG416" s="75"/>
      <c r="DH416" s="75"/>
      <c r="DI416" s="75"/>
      <c r="DJ416" s="75"/>
      <c r="DK416" s="75"/>
      <c r="DL416" s="75"/>
      <c r="DM416" s="75"/>
      <c r="DN416" s="75"/>
      <c r="DO416" s="75"/>
      <c r="DP416" s="75"/>
      <c r="DQ416" s="75"/>
      <c r="DR416" s="75"/>
      <c r="DS416" s="75"/>
      <c r="DT416" s="75"/>
      <c r="DU416" s="75"/>
      <c r="DV416" s="75"/>
      <c r="DW416" s="75"/>
      <c r="DX416" s="75"/>
      <c r="DY416" s="75"/>
      <c r="DZ416" s="75"/>
      <c r="EA416" s="75"/>
      <c r="EB416" s="75"/>
      <c r="EC416" s="75"/>
      <c r="ED416" s="75"/>
      <c r="EE416" s="75"/>
      <c r="EF416" s="75"/>
      <c r="EG416" s="75"/>
      <c r="EH416" s="75"/>
      <c r="EI416" s="75"/>
      <c r="EJ416" s="75"/>
      <c r="EK416" s="75"/>
      <c r="EL416" s="75"/>
      <c r="EM416" s="75"/>
      <c r="EN416" s="75"/>
      <c r="EO416" s="75"/>
      <c r="EP416" s="75"/>
      <c r="EQ416" s="75"/>
      <c r="ER416" s="75"/>
      <c r="ES416" s="75"/>
      <c r="ET416" s="75"/>
      <c r="EU416" s="75"/>
      <c r="EV416" s="75"/>
      <c r="EW416" s="75"/>
      <c r="EX416" s="75"/>
      <c r="EY416" s="75"/>
      <c r="EZ416" s="75"/>
      <c r="FA416" s="75"/>
      <c r="FB416" s="75"/>
      <c r="FC416" s="75"/>
      <c r="FD416" s="75"/>
      <c r="FE416" s="75"/>
      <c r="FF416" s="75"/>
      <c r="FG416" s="75"/>
      <c r="FH416" s="75"/>
      <c r="FI416" s="75"/>
      <c r="FJ416" s="75"/>
      <c r="FK416" s="75"/>
      <c r="FL416" s="75"/>
      <c r="FM416" s="75"/>
      <c r="FN416" s="75"/>
      <c r="FO416" s="75"/>
      <c r="FP416" s="75"/>
      <c r="FQ416" s="75"/>
      <c r="FR416" s="75"/>
      <c r="FS416" s="75"/>
      <c r="FT416" s="75"/>
      <c r="FU416" s="75"/>
      <c r="FV416" s="75"/>
      <c r="FW416" s="75"/>
      <c r="FX416" s="75"/>
      <c r="FY416" s="75"/>
      <c r="FZ416" s="75"/>
      <c r="GA416" s="75"/>
      <c r="GB416" s="75"/>
      <c r="GC416" s="75"/>
      <c r="GD416" s="75"/>
    </row>
    <row r="417" spans="1:186" ht="12.75">
      <c r="A417" s="78" t="s">
        <v>280</v>
      </c>
      <c r="B417" s="78" t="s">
        <v>279</v>
      </c>
      <c r="C417" s="72" t="s">
        <v>915</v>
      </c>
      <c r="D417" s="72" t="s">
        <v>920</v>
      </c>
      <c r="E417" s="179">
        <v>2926</v>
      </c>
      <c r="F417" s="179">
        <v>0</v>
      </c>
      <c r="G417" s="179">
        <v>0</v>
      </c>
      <c r="H417" s="179">
        <v>0</v>
      </c>
      <c r="I417" s="179">
        <v>0</v>
      </c>
      <c r="J417" s="179">
        <v>0</v>
      </c>
      <c r="K417" s="179">
        <v>1260</v>
      </c>
      <c r="L417" s="179">
        <v>0</v>
      </c>
      <c r="M417" s="179">
        <v>0</v>
      </c>
      <c r="N417" s="179">
        <v>1657</v>
      </c>
      <c r="O417" s="179">
        <v>0</v>
      </c>
      <c r="P417" s="179">
        <v>0</v>
      </c>
      <c r="Q417" s="179">
        <v>0</v>
      </c>
      <c r="R417" s="179">
        <v>5843</v>
      </c>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c r="CK417" s="75"/>
      <c r="CL417" s="75"/>
      <c r="CM417" s="75"/>
      <c r="CN417" s="75"/>
      <c r="CO417" s="75"/>
      <c r="CP417" s="75"/>
      <c r="CQ417" s="75"/>
      <c r="CR417" s="75"/>
      <c r="CS417" s="75"/>
      <c r="CT417" s="75"/>
      <c r="CU417" s="75"/>
      <c r="CV417" s="75"/>
      <c r="CW417" s="75"/>
      <c r="CX417" s="75"/>
      <c r="CY417" s="75"/>
      <c r="CZ417" s="75"/>
      <c r="DA417" s="75"/>
      <c r="DB417" s="75"/>
      <c r="DC417" s="75"/>
      <c r="DD417" s="75"/>
      <c r="DE417" s="75"/>
      <c r="DF417" s="75"/>
      <c r="DG417" s="75"/>
      <c r="DH417" s="75"/>
      <c r="DI417" s="75"/>
      <c r="DJ417" s="75"/>
      <c r="DK417" s="75"/>
      <c r="DL417" s="75"/>
      <c r="DM417" s="75"/>
      <c r="DN417" s="75"/>
      <c r="DO417" s="75"/>
      <c r="DP417" s="75"/>
      <c r="DQ417" s="75"/>
      <c r="DR417" s="75"/>
      <c r="DS417" s="75"/>
      <c r="DT417" s="75"/>
      <c r="DU417" s="75"/>
      <c r="DV417" s="75"/>
      <c r="DW417" s="75"/>
      <c r="DX417" s="75"/>
      <c r="DY417" s="75"/>
      <c r="DZ417" s="75"/>
      <c r="EA417" s="75"/>
      <c r="EB417" s="75"/>
      <c r="EC417" s="75"/>
      <c r="ED417" s="75"/>
      <c r="EE417" s="75"/>
      <c r="EF417" s="75"/>
      <c r="EG417" s="75"/>
      <c r="EH417" s="75"/>
      <c r="EI417" s="75"/>
      <c r="EJ417" s="75"/>
      <c r="EK417" s="75"/>
      <c r="EL417" s="75"/>
      <c r="EM417" s="75"/>
      <c r="EN417" s="75"/>
      <c r="EO417" s="75"/>
      <c r="EP417" s="75"/>
      <c r="EQ417" s="75"/>
      <c r="ER417" s="75"/>
      <c r="ES417" s="75"/>
      <c r="ET417" s="75"/>
      <c r="EU417" s="75"/>
      <c r="EV417" s="75"/>
      <c r="EW417" s="75"/>
      <c r="EX417" s="75"/>
      <c r="EY417" s="75"/>
      <c r="EZ417" s="75"/>
      <c r="FA417" s="75"/>
      <c r="FB417" s="75"/>
      <c r="FC417" s="75"/>
      <c r="FD417" s="75"/>
      <c r="FE417" s="75"/>
      <c r="FF417" s="75"/>
      <c r="FG417" s="75"/>
      <c r="FH417" s="75"/>
      <c r="FI417" s="75"/>
      <c r="FJ417" s="75"/>
      <c r="FK417" s="75"/>
      <c r="FL417" s="75"/>
      <c r="FM417" s="75"/>
      <c r="FN417" s="75"/>
      <c r="FO417" s="75"/>
      <c r="FP417" s="75"/>
      <c r="FQ417" s="75"/>
      <c r="FR417" s="75"/>
      <c r="FS417" s="75"/>
      <c r="FT417" s="75"/>
      <c r="FU417" s="75"/>
      <c r="FV417" s="75"/>
      <c r="FW417" s="75"/>
      <c r="FX417" s="75"/>
      <c r="FY417" s="75"/>
      <c r="FZ417" s="75"/>
      <c r="GA417" s="75"/>
      <c r="GB417" s="75"/>
      <c r="GC417" s="75"/>
      <c r="GD417" s="75"/>
    </row>
    <row r="418" spans="1:186" ht="12.75">
      <c r="A418" s="78" t="s">
        <v>434</v>
      </c>
      <c r="B418" s="78" t="s">
        <v>433</v>
      </c>
      <c r="C418" s="72" t="s">
        <v>915</v>
      </c>
      <c r="D418" s="72" t="s">
        <v>920</v>
      </c>
      <c r="E418" s="179">
        <v>413</v>
      </c>
      <c r="F418" s="179">
        <v>0</v>
      </c>
      <c r="G418" s="179">
        <v>0</v>
      </c>
      <c r="H418" s="179">
        <v>150</v>
      </c>
      <c r="I418" s="179">
        <v>0</v>
      </c>
      <c r="J418" s="179">
        <v>0</v>
      </c>
      <c r="K418" s="179">
        <v>470</v>
      </c>
      <c r="L418" s="179">
        <v>0</v>
      </c>
      <c r="M418" s="179">
        <v>0</v>
      </c>
      <c r="N418" s="179">
        <v>1000</v>
      </c>
      <c r="O418" s="179">
        <v>0</v>
      </c>
      <c r="P418" s="179">
        <v>0</v>
      </c>
      <c r="Q418" s="179">
        <v>8571</v>
      </c>
      <c r="R418" s="179">
        <v>10604</v>
      </c>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c r="CK418" s="75"/>
      <c r="CL418" s="75"/>
      <c r="CM418" s="75"/>
      <c r="CN418" s="75"/>
      <c r="CO418" s="75"/>
      <c r="CP418" s="75"/>
      <c r="CQ418" s="75"/>
      <c r="CR418" s="75"/>
      <c r="CS418" s="75"/>
      <c r="CT418" s="75"/>
      <c r="CU418" s="75"/>
      <c r="CV418" s="75"/>
      <c r="CW418" s="75"/>
      <c r="CX418" s="75"/>
      <c r="CY418" s="75"/>
      <c r="CZ418" s="75"/>
      <c r="DA418" s="75"/>
      <c r="DB418" s="75"/>
      <c r="DC418" s="75"/>
      <c r="DD418" s="75"/>
      <c r="DE418" s="75"/>
      <c r="DF418" s="75"/>
      <c r="DG418" s="75"/>
      <c r="DH418" s="75"/>
      <c r="DI418" s="75"/>
      <c r="DJ418" s="75"/>
      <c r="DK418" s="75"/>
      <c r="DL418" s="75"/>
      <c r="DM418" s="75"/>
      <c r="DN418" s="75"/>
      <c r="DO418" s="75"/>
      <c r="DP418" s="75"/>
      <c r="DQ418" s="75"/>
      <c r="DR418" s="75"/>
      <c r="DS418" s="75"/>
      <c r="DT418" s="75"/>
      <c r="DU418" s="75"/>
      <c r="DV418" s="75"/>
      <c r="DW418" s="75"/>
      <c r="DX418" s="75"/>
      <c r="DY418" s="75"/>
      <c r="DZ418" s="75"/>
      <c r="EA418" s="75"/>
      <c r="EB418" s="75"/>
      <c r="EC418" s="75"/>
      <c r="ED418" s="75"/>
      <c r="EE418" s="75"/>
      <c r="EF418" s="75"/>
      <c r="EG418" s="75"/>
      <c r="EH418" s="75"/>
      <c r="EI418" s="75"/>
      <c r="EJ418" s="75"/>
      <c r="EK418" s="75"/>
      <c r="EL418" s="75"/>
      <c r="EM418" s="75"/>
      <c r="EN418" s="75"/>
      <c r="EO418" s="75"/>
      <c r="EP418" s="75"/>
      <c r="EQ418" s="75"/>
      <c r="ER418" s="75"/>
      <c r="ES418" s="75"/>
      <c r="ET418" s="75"/>
      <c r="EU418" s="75"/>
      <c r="EV418" s="75"/>
      <c r="EW418" s="75"/>
      <c r="EX418" s="75"/>
      <c r="EY418" s="75"/>
      <c r="EZ418" s="75"/>
      <c r="FA418" s="75"/>
      <c r="FB418" s="75"/>
      <c r="FC418" s="75"/>
      <c r="FD418" s="75"/>
      <c r="FE418" s="75"/>
      <c r="FF418" s="75"/>
      <c r="FG418" s="75"/>
      <c r="FH418" s="75"/>
      <c r="FI418" s="75"/>
      <c r="FJ418" s="75"/>
      <c r="FK418" s="75"/>
      <c r="FL418" s="75"/>
      <c r="FM418" s="75"/>
      <c r="FN418" s="75"/>
      <c r="FO418" s="75"/>
      <c r="FP418" s="75"/>
      <c r="FQ418" s="75"/>
      <c r="FR418" s="75"/>
      <c r="FS418" s="75"/>
      <c r="FT418" s="75"/>
      <c r="FU418" s="75"/>
      <c r="FV418" s="75"/>
      <c r="FW418" s="75"/>
      <c r="FX418" s="75"/>
      <c r="FY418" s="75"/>
      <c r="FZ418" s="75"/>
      <c r="GA418" s="75"/>
      <c r="GB418" s="75"/>
      <c r="GC418" s="75"/>
      <c r="GD418" s="75"/>
    </row>
    <row r="419" spans="1:186" ht="12.75">
      <c r="A419" s="78" t="s">
        <v>643</v>
      </c>
      <c r="B419" s="78" t="s">
        <v>642</v>
      </c>
      <c r="C419" s="72" t="s">
        <v>919</v>
      </c>
      <c r="D419" s="72" t="s">
        <v>920</v>
      </c>
      <c r="E419" s="179">
        <v>1700</v>
      </c>
      <c r="F419" s="179">
        <v>0</v>
      </c>
      <c r="G419" s="179">
        <v>0</v>
      </c>
      <c r="H419" s="179">
        <v>0</v>
      </c>
      <c r="I419" s="179">
        <v>0</v>
      </c>
      <c r="J419" s="179">
        <v>0</v>
      </c>
      <c r="K419" s="179">
        <v>232</v>
      </c>
      <c r="L419" s="179">
        <v>0</v>
      </c>
      <c r="M419" s="179">
        <v>0</v>
      </c>
      <c r="N419" s="179">
        <v>0</v>
      </c>
      <c r="O419" s="179">
        <v>0</v>
      </c>
      <c r="P419" s="179">
        <v>0</v>
      </c>
      <c r="Q419" s="179">
        <v>1097</v>
      </c>
      <c r="R419" s="179">
        <v>3029</v>
      </c>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c r="CK419" s="75"/>
      <c r="CL419" s="75"/>
      <c r="CM419" s="75"/>
      <c r="CN419" s="75"/>
      <c r="CO419" s="75"/>
      <c r="CP419" s="75"/>
      <c r="CQ419" s="75"/>
      <c r="CR419" s="75"/>
      <c r="CS419" s="75"/>
      <c r="CT419" s="75"/>
      <c r="CU419" s="75"/>
      <c r="CV419" s="75"/>
      <c r="CW419" s="75"/>
      <c r="CX419" s="75"/>
      <c r="CY419" s="75"/>
      <c r="CZ419" s="75"/>
      <c r="DA419" s="75"/>
      <c r="DB419" s="75"/>
      <c r="DC419" s="75"/>
      <c r="DD419" s="75"/>
      <c r="DE419" s="75"/>
      <c r="DF419" s="75"/>
      <c r="DG419" s="75"/>
      <c r="DH419" s="75"/>
      <c r="DI419" s="75"/>
      <c r="DJ419" s="75"/>
      <c r="DK419" s="75"/>
      <c r="DL419" s="75"/>
      <c r="DM419" s="75"/>
      <c r="DN419" s="75"/>
      <c r="DO419" s="75"/>
      <c r="DP419" s="75"/>
      <c r="DQ419" s="75"/>
      <c r="DR419" s="75"/>
      <c r="DS419" s="75"/>
      <c r="DT419" s="75"/>
      <c r="DU419" s="75"/>
      <c r="DV419" s="75"/>
      <c r="DW419" s="75"/>
      <c r="DX419" s="75"/>
      <c r="DY419" s="75"/>
      <c r="DZ419" s="75"/>
      <c r="EA419" s="75"/>
      <c r="EB419" s="75"/>
      <c r="EC419" s="75"/>
      <c r="ED419" s="75"/>
      <c r="EE419" s="75"/>
      <c r="EF419" s="75"/>
      <c r="EG419" s="75"/>
      <c r="EH419" s="75"/>
      <c r="EI419" s="75"/>
      <c r="EJ419" s="75"/>
      <c r="EK419" s="75"/>
      <c r="EL419" s="75"/>
      <c r="EM419" s="75"/>
      <c r="EN419" s="75"/>
      <c r="EO419" s="75"/>
      <c r="EP419" s="75"/>
      <c r="EQ419" s="75"/>
      <c r="ER419" s="75"/>
      <c r="ES419" s="75"/>
      <c r="ET419" s="75"/>
      <c r="EU419" s="75"/>
      <c r="EV419" s="75"/>
      <c r="EW419" s="75"/>
      <c r="EX419" s="75"/>
      <c r="EY419" s="75"/>
      <c r="EZ419" s="75"/>
      <c r="FA419" s="75"/>
      <c r="FB419" s="75"/>
      <c r="FC419" s="75"/>
      <c r="FD419" s="75"/>
      <c r="FE419" s="75"/>
      <c r="FF419" s="75"/>
      <c r="FG419" s="75"/>
      <c r="FH419" s="75"/>
      <c r="FI419" s="75"/>
      <c r="FJ419" s="75"/>
      <c r="FK419" s="75"/>
      <c r="FL419" s="75"/>
      <c r="FM419" s="75"/>
      <c r="FN419" s="75"/>
      <c r="FO419" s="75"/>
      <c r="FP419" s="75"/>
      <c r="FQ419" s="75"/>
      <c r="FR419" s="75"/>
      <c r="FS419" s="75"/>
      <c r="FT419" s="75"/>
      <c r="FU419" s="75"/>
      <c r="FV419" s="75"/>
      <c r="FW419" s="75"/>
      <c r="FX419" s="75"/>
      <c r="FY419" s="75"/>
      <c r="FZ419" s="75"/>
      <c r="GA419" s="75"/>
      <c r="GB419" s="75"/>
      <c r="GC419" s="75"/>
      <c r="GD419" s="75"/>
    </row>
    <row r="420" spans="1:186" ht="12.75">
      <c r="A420" s="78" t="s">
        <v>745</v>
      </c>
      <c r="B420" s="78" t="s">
        <v>744</v>
      </c>
      <c r="C420" s="72" t="s">
        <v>916</v>
      </c>
      <c r="D420" s="72" t="s">
        <v>920</v>
      </c>
      <c r="E420" s="179">
        <v>1235</v>
      </c>
      <c r="F420" s="179">
        <v>0</v>
      </c>
      <c r="G420" s="179">
        <v>0</v>
      </c>
      <c r="H420" s="179">
        <v>0</v>
      </c>
      <c r="I420" s="179">
        <v>0</v>
      </c>
      <c r="J420" s="179">
        <v>0</v>
      </c>
      <c r="K420" s="179">
        <v>0</v>
      </c>
      <c r="L420" s="179">
        <v>0</v>
      </c>
      <c r="M420" s="179">
        <v>0</v>
      </c>
      <c r="N420" s="179">
        <v>2780</v>
      </c>
      <c r="O420" s="179">
        <v>0</v>
      </c>
      <c r="P420" s="179">
        <v>0</v>
      </c>
      <c r="Q420" s="179">
        <v>0</v>
      </c>
      <c r="R420" s="179">
        <v>4015</v>
      </c>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c r="BA420" s="75"/>
      <c r="BB420" s="75"/>
      <c r="BC420" s="75"/>
      <c r="BD420" s="75"/>
      <c r="BE420" s="75"/>
      <c r="BF420" s="75"/>
      <c r="BG420" s="75"/>
      <c r="BH420" s="75"/>
      <c r="BI420" s="75"/>
      <c r="BJ420" s="75"/>
      <c r="BK420" s="75"/>
      <c r="BL420" s="75"/>
      <c r="BM420" s="75"/>
      <c r="BN420" s="75"/>
      <c r="BO420" s="75"/>
      <c r="BP420" s="75"/>
      <c r="BQ420" s="75"/>
      <c r="BR420" s="75"/>
      <c r="BS420" s="75"/>
      <c r="BT420" s="75"/>
      <c r="BU420" s="75"/>
      <c r="BV420" s="75"/>
      <c r="BW420" s="75"/>
      <c r="BX420" s="75"/>
      <c r="BY420" s="75"/>
      <c r="BZ420" s="75"/>
      <c r="CA420" s="75"/>
      <c r="CB420" s="75"/>
      <c r="CC420" s="75"/>
      <c r="CD420" s="75"/>
      <c r="CE420" s="75"/>
      <c r="CF420" s="75"/>
      <c r="CG420" s="75"/>
      <c r="CH420" s="75"/>
      <c r="CI420" s="75"/>
      <c r="CJ420" s="75"/>
      <c r="CK420" s="75"/>
      <c r="CL420" s="75"/>
      <c r="CM420" s="75"/>
      <c r="CN420" s="75"/>
      <c r="CO420" s="75"/>
      <c r="CP420" s="75"/>
      <c r="CQ420" s="75"/>
      <c r="CR420" s="75"/>
      <c r="CS420" s="75"/>
      <c r="CT420" s="75"/>
      <c r="CU420" s="75"/>
      <c r="CV420" s="75"/>
      <c r="CW420" s="75"/>
      <c r="CX420" s="75"/>
      <c r="CY420" s="75"/>
      <c r="CZ420" s="75"/>
      <c r="DA420" s="75"/>
      <c r="DB420" s="75"/>
      <c r="DC420" s="75"/>
      <c r="DD420" s="75"/>
      <c r="DE420" s="75"/>
      <c r="DF420" s="75"/>
      <c r="DG420" s="75"/>
      <c r="DH420" s="75"/>
      <c r="DI420" s="75"/>
      <c r="DJ420" s="75"/>
      <c r="DK420" s="75"/>
      <c r="DL420" s="75"/>
      <c r="DM420" s="75"/>
      <c r="DN420" s="75"/>
      <c r="DO420" s="75"/>
      <c r="DP420" s="75"/>
      <c r="DQ420" s="75"/>
      <c r="DR420" s="75"/>
      <c r="DS420" s="75"/>
      <c r="DT420" s="75"/>
      <c r="DU420" s="75"/>
      <c r="DV420" s="75"/>
      <c r="DW420" s="75"/>
      <c r="DX420" s="75"/>
      <c r="DY420" s="75"/>
      <c r="DZ420" s="75"/>
      <c r="EA420" s="75"/>
      <c r="EB420" s="75"/>
      <c r="EC420" s="75"/>
      <c r="ED420" s="75"/>
      <c r="EE420" s="75"/>
      <c r="EF420" s="75"/>
      <c r="EG420" s="75"/>
      <c r="EH420" s="75"/>
      <c r="EI420" s="75"/>
      <c r="EJ420" s="75"/>
      <c r="EK420" s="75"/>
      <c r="EL420" s="75"/>
      <c r="EM420" s="75"/>
      <c r="EN420" s="75"/>
      <c r="EO420" s="75"/>
      <c r="EP420" s="75"/>
      <c r="EQ420" s="75"/>
      <c r="ER420" s="75"/>
      <c r="ES420" s="75"/>
      <c r="ET420" s="75"/>
      <c r="EU420" s="75"/>
      <c r="EV420" s="75"/>
      <c r="EW420" s="75"/>
      <c r="EX420" s="75"/>
      <c r="EY420" s="75"/>
      <c r="EZ420" s="75"/>
      <c r="FA420" s="75"/>
      <c r="FB420" s="75"/>
      <c r="FC420" s="75"/>
      <c r="FD420" s="75"/>
      <c r="FE420" s="75"/>
      <c r="FF420" s="75"/>
      <c r="FG420" s="75"/>
      <c r="FH420" s="75"/>
      <c r="FI420" s="75"/>
      <c r="FJ420" s="75"/>
      <c r="FK420" s="75"/>
      <c r="FL420" s="75"/>
      <c r="FM420" s="75"/>
      <c r="FN420" s="75"/>
      <c r="FO420" s="75"/>
      <c r="FP420" s="75"/>
      <c r="FQ420" s="75"/>
      <c r="FR420" s="75"/>
      <c r="FS420" s="75"/>
      <c r="FT420" s="75"/>
      <c r="FU420" s="75"/>
      <c r="FV420" s="75"/>
      <c r="FW420" s="75"/>
      <c r="FX420" s="75"/>
      <c r="FY420" s="75"/>
      <c r="FZ420" s="75"/>
      <c r="GA420" s="75"/>
      <c r="GB420" s="75"/>
      <c r="GC420" s="75"/>
      <c r="GD420" s="75"/>
    </row>
    <row r="421" spans="1:186" ht="12.75">
      <c r="A421" s="78" t="s">
        <v>794</v>
      </c>
      <c r="B421" s="78" t="s">
        <v>793</v>
      </c>
      <c r="C421" s="72" t="s">
        <v>918</v>
      </c>
      <c r="D421" s="72" t="s">
        <v>920</v>
      </c>
      <c r="E421" s="179">
        <v>2915</v>
      </c>
      <c r="F421" s="179">
        <v>0</v>
      </c>
      <c r="G421" s="179">
        <v>0</v>
      </c>
      <c r="H421" s="179">
        <v>0</v>
      </c>
      <c r="I421" s="179">
        <v>0</v>
      </c>
      <c r="J421" s="179">
        <v>0</v>
      </c>
      <c r="K421" s="179">
        <v>1432</v>
      </c>
      <c r="L421" s="179">
        <v>0</v>
      </c>
      <c r="M421" s="179">
        <v>0</v>
      </c>
      <c r="N421" s="179">
        <v>900</v>
      </c>
      <c r="O421" s="179">
        <v>3490</v>
      </c>
      <c r="P421" s="179">
        <v>0</v>
      </c>
      <c r="Q421" s="179">
        <v>0</v>
      </c>
      <c r="R421" s="179">
        <v>8737</v>
      </c>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c r="BA421" s="75"/>
      <c r="BB421" s="75"/>
      <c r="BC421" s="75"/>
      <c r="BD421" s="75"/>
      <c r="BE421" s="75"/>
      <c r="BF421" s="75"/>
      <c r="BG421" s="75"/>
      <c r="BH421" s="75"/>
      <c r="BI421" s="75"/>
      <c r="BJ421" s="75"/>
      <c r="BK421" s="75"/>
      <c r="BL421" s="75"/>
      <c r="BM421" s="75"/>
      <c r="BN421" s="75"/>
      <c r="BO421" s="75"/>
      <c r="BP421" s="75"/>
      <c r="BQ421" s="75"/>
      <c r="BR421" s="75"/>
      <c r="BS421" s="75"/>
      <c r="BT421" s="75"/>
      <c r="BU421" s="75"/>
      <c r="BV421" s="75"/>
      <c r="BW421" s="75"/>
      <c r="BX421" s="75"/>
      <c r="BY421" s="75"/>
      <c r="BZ421" s="75"/>
      <c r="CA421" s="75"/>
      <c r="CB421" s="75"/>
      <c r="CC421" s="75"/>
      <c r="CD421" s="75"/>
      <c r="CE421" s="75"/>
      <c r="CF421" s="75"/>
      <c r="CG421" s="75"/>
      <c r="CH421" s="75"/>
      <c r="CI421" s="75"/>
      <c r="CJ421" s="75"/>
      <c r="CK421" s="75"/>
      <c r="CL421" s="75"/>
      <c r="CM421" s="75"/>
      <c r="CN421" s="75"/>
      <c r="CO421" s="75"/>
      <c r="CP421" s="75"/>
      <c r="CQ421" s="75"/>
      <c r="CR421" s="75"/>
      <c r="CS421" s="75"/>
      <c r="CT421" s="75"/>
      <c r="CU421" s="75"/>
      <c r="CV421" s="75"/>
      <c r="CW421" s="75"/>
      <c r="CX421" s="75"/>
      <c r="CY421" s="75"/>
      <c r="CZ421" s="75"/>
      <c r="DA421" s="75"/>
      <c r="DB421" s="75"/>
      <c r="DC421" s="75"/>
      <c r="DD421" s="75"/>
      <c r="DE421" s="75"/>
      <c r="DF421" s="75"/>
      <c r="DG421" s="75"/>
      <c r="DH421" s="75"/>
      <c r="DI421" s="75"/>
      <c r="DJ421" s="75"/>
      <c r="DK421" s="75"/>
      <c r="DL421" s="75"/>
      <c r="DM421" s="75"/>
      <c r="DN421" s="75"/>
      <c r="DO421" s="75"/>
      <c r="DP421" s="75"/>
      <c r="DQ421" s="75"/>
      <c r="DR421" s="75"/>
      <c r="DS421" s="75"/>
      <c r="DT421" s="75"/>
      <c r="DU421" s="75"/>
      <c r="DV421" s="75"/>
      <c r="DW421" s="75"/>
      <c r="DX421" s="75"/>
      <c r="DY421" s="75"/>
      <c r="DZ421" s="75"/>
      <c r="EA421" s="75"/>
      <c r="EB421" s="75"/>
      <c r="EC421" s="75"/>
      <c r="ED421" s="75"/>
      <c r="EE421" s="75"/>
      <c r="EF421" s="75"/>
      <c r="EG421" s="75"/>
      <c r="EH421" s="75"/>
      <c r="EI421" s="75"/>
      <c r="EJ421" s="75"/>
      <c r="EK421" s="75"/>
      <c r="EL421" s="75"/>
      <c r="EM421" s="75"/>
      <c r="EN421" s="75"/>
      <c r="EO421" s="75"/>
      <c r="EP421" s="75"/>
      <c r="EQ421" s="75"/>
      <c r="ER421" s="75"/>
      <c r="ES421" s="75"/>
      <c r="ET421" s="75"/>
      <c r="EU421" s="75"/>
      <c r="EV421" s="75"/>
      <c r="EW421" s="75"/>
      <c r="EX421" s="75"/>
      <c r="EY421" s="75"/>
      <c r="EZ421" s="75"/>
      <c r="FA421" s="75"/>
      <c r="FB421" s="75"/>
      <c r="FC421" s="75"/>
      <c r="FD421" s="75"/>
      <c r="FE421" s="75"/>
      <c r="FF421" s="75"/>
      <c r="FG421" s="75"/>
      <c r="FH421" s="75"/>
      <c r="FI421" s="75"/>
      <c r="FJ421" s="75"/>
      <c r="FK421" s="75"/>
      <c r="FL421" s="75"/>
      <c r="FM421" s="75"/>
      <c r="FN421" s="75"/>
      <c r="FO421" s="75"/>
      <c r="FP421" s="75"/>
      <c r="FQ421" s="75"/>
      <c r="FR421" s="75"/>
      <c r="FS421" s="75"/>
      <c r="FT421" s="75"/>
      <c r="FU421" s="75"/>
      <c r="FV421" s="75"/>
      <c r="FW421" s="75"/>
      <c r="FX421" s="75"/>
      <c r="FY421" s="75"/>
      <c r="FZ421" s="75"/>
      <c r="GA421" s="75"/>
      <c r="GB421" s="75"/>
      <c r="GC421" s="75"/>
      <c r="GD421" s="75"/>
    </row>
    <row r="422" spans="1:186" ht="12.75">
      <c r="A422" s="78" t="s">
        <v>805</v>
      </c>
      <c r="B422" s="78" t="s">
        <v>804</v>
      </c>
      <c r="C422" s="72" t="s">
        <v>919</v>
      </c>
      <c r="D422" s="72" t="s">
        <v>920</v>
      </c>
      <c r="E422" s="179">
        <v>2538</v>
      </c>
      <c r="F422" s="179">
        <v>0</v>
      </c>
      <c r="G422" s="179">
        <v>0</v>
      </c>
      <c r="H422" s="179">
        <v>0</v>
      </c>
      <c r="I422" s="179">
        <v>0</v>
      </c>
      <c r="J422" s="179">
        <v>0</v>
      </c>
      <c r="K422" s="179">
        <v>1200</v>
      </c>
      <c r="L422" s="179">
        <v>0</v>
      </c>
      <c r="M422" s="179">
        <v>0</v>
      </c>
      <c r="N422" s="179">
        <v>0</v>
      </c>
      <c r="O422" s="179">
        <v>0</v>
      </c>
      <c r="P422" s="179">
        <v>0</v>
      </c>
      <c r="Q422" s="179">
        <v>7153</v>
      </c>
      <c r="R422" s="179">
        <v>10891</v>
      </c>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c r="AY422" s="75"/>
      <c r="AZ422" s="75"/>
      <c r="BA422" s="75"/>
      <c r="BB422" s="75"/>
      <c r="BC422" s="75"/>
      <c r="BD422" s="75"/>
      <c r="BE422" s="75"/>
      <c r="BF422" s="75"/>
      <c r="BG422" s="75"/>
      <c r="BH422" s="75"/>
      <c r="BI422" s="75"/>
      <c r="BJ422" s="75"/>
      <c r="BK422" s="75"/>
      <c r="BL422" s="75"/>
      <c r="BM422" s="75"/>
      <c r="BN422" s="75"/>
      <c r="BO422" s="75"/>
      <c r="BP422" s="75"/>
      <c r="BQ422" s="75"/>
      <c r="BR422" s="75"/>
      <c r="BS422" s="75"/>
      <c r="BT422" s="75"/>
      <c r="BU422" s="75"/>
      <c r="BV422" s="75"/>
      <c r="BW422" s="75"/>
      <c r="BX422" s="75"/>
      <c r="BY422" s="75"/>
      <c r="BZ422" s="75"/>
      <c r="CA422" s="75"/>
      <c r="CB422" s="75"/>
      <c r="CC422" s="75"/>
      <c r="CD422" s="75"/>
      <c r="CE422" s="75"/>
      <c r="CF422" s="75"/>
      <c r="CG422" s="75"/>
      <c r="CH422" s="75"/>
      <c r="CI422" s="75"/>
      <c r="CJ422" s="75"/>
      <c r="CK422" s="75"/>
      <c r="CL422" s="75"/>
      <c r="CM422" s="75"/>
      <c r="CN422" s="75"/>
      <c r="CO422" s="75"/>
      <c r="CP422" s="75"/>
      <c r="CQ422" s="75"/>
      <c r="CR422" s="75"/>
      <c r="CS422" s="75"/>
      <c r="CT422" s="75"/>
      <c r="CU422" s="75"/>
      <c r="CV422" s="75"/>
      <c r="CW422" s="75"/>
      <c r="CX422" s="75"/>
      <c r="CY422" s="75"/>
      <c r="CZ422" s="75"/>
      <c r="DA422" s="75"/>
      <c r="DB422" s="75"/>
      <c r="DC422" s="75"/>
      <c r="DD422" s="75"/>
      <c r="DE422" s="75"/>
      <c r="DF422" s="75"/>
      <c r="DG422" s="75"/>
      <c r="DH422" s="75"/>
      <c r="DI422" s="75"/>
      <c r="DJ422" s="75"/>
      <c r="DK422" s="75"/>
      <c r="DL422" s="75"/>
      <c r="DM422" s="75"/>
      <c r="DN422" s="75"/>
      <c r="DO422" s="75"/>
      <c r="DP422" s="75"/>
      <c r="DQ422" s="75"/>
      <c r="DR422" s="75"/>
      <c r="DS422" s="75"/>
      <c r="DT422" s="75"/>
      <c r="DU422" s="75"/>
      <c r="DV422" s="75"/>
      <c r="DW422" s="75"/>
      <c r="DX422" s="75"/>
      <c r="DY422" s="75"/>
      <c r="DZ422" s="75"/>
      <c r="EA422" s="75"/>
      <c r="EB422" s="75"/>
      <c r="EC422" s="75"/>
      <c r="ED422" s="75"/>
      <c r="EE422" s="75"/>
      <c r="EF422" s="75"/>
      <c r="EG422" s="75"/>
      <c r="EH422" s="75"/>
      <c r="EI422" s="75"/>
      <c r="EJ422" s="75"/>
      <c r="EK422" s="75"/>
      <c r="EL422" s="75"/>
      <c r="EM422" s="75"/>
      <c r="EN422" s="75"/>
      <c r="EO422" s="75"/>
      <c r="EP422" s="75"/>
      <c r="EQ422" s="75"/>
      <c r="ER422" s="75"/>
      <c r="ES422" s="75"/>
      <c r="ET422" s="75"/>
      <c r="EU422" s="75"/>
      <c r="EV422" s="75"/>
      <c r="EW422" s="75"/>
      <c r="EX422" s="75"/>
      <c r="EY422" s="75"/>
      <c r="EZ422" s="75"/>
      <c r="FA422" s="75"/>
      <c r="FB422" s="75"/>
      <c r="FC422" s="75"/>
      <c r="FD422" s="75"/>
      <c r="FE422" s="75"/>
      <c r="FF422" s="75"/>
      <c r="FG422" s="75"/>
      <c r="FH422" s="75"/>
      <c r="FI422" s="75"/>
      <c r="FJ422" s="75"/>
      <c r="FK422" s="75"/>
      <c r="FL422" s="75"/>
      <c r="FM422" s="75"/>
      <c r="FN422" s="75"/>
      <c r="FO422" s="75"/>
      <c r="FP422" s="75"/>
      <c r="FQ422" s="75"/>
      <c r="FR422" s="75"/>
      <c r="FS422" s="75"/>
      <c r="FT422" s="75"/>
      <c r="FU422" s="75"/>
      <c r="FV422" s="75"/>
      <c r="FW422" s="75"/>
      <c r="FX422" s="75"/>
      <c r="FY422" s="75"/>
      <c r="FZ422" s="75"/>
      <c r="GA422" s="75"/>
      <c r="GB422" s="75"/>
      <c r="GC422" s="75"/>
      <c r="GD422" s="75"/>
    </row>
    <row r="423" spans="1:186" ht="12.75">
      <c r="A423" s="78" t="s">
        <v>880</v>
      </c>
      <c r="B423" s="78" t="s">
        <v>881</v>
      </c>
      <c r="C423" s="72" t="s">
        <v>912</v>
      </c>
      <c r="D423" s="72" t="s">
        <v>920</v>
      </c>
      <c r="E423" s="179">
        <v>2021</v>
      </c>
      <c r="F423" s="179">
        <v>0</v>
      </c>
      <c r="G423" s="179">
        <v>0</v>
      </c>
      <c r="H423" s="179">
        <v>0</v>
      </c>
      <c r="I423" s="179">
        <v>0</v>
      </c>
      <c r="J423" s="179">
        <v>0</v>
      </c>
      <c r="K423" s="179">
        <v>0</v>
      </c>
      <c r="L423" s="179">
        <v>0</v>
      </c>
      <c r="M423" s="179">
        <v>0</v>
      </c>
      <c r="N423" s="179">
        <v>2600</v>
      </c>
      <c r="O423" s="179">
        <v>0</v>
      </c>
      <c r="P423" s="179">
        <v>0</v>
      </c>
      <c r="Q423" s="179">
        <v>3976</v>
      </c>
      <c r="R423" s="179">
        <v>8597</v>
      </c>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c r="AY423" s="75"/>
      <c r="AZ423" s="75"/>
      <c r="BA423" s="75"/>
      <c r="BB423" s="75"/>
      <c r="BC423" s="75"/>
      <c r="BD423" s="75"/>
      <c r="BE423" s="75"/>
      <c r="BF423" s="75"/>
      <c r="BG423" s="75"/>
      <c r="BH423" s="75"/>
      <c r="BI423" s="75"/>
      <c r="BJ423" s="75"/>
      <c r="BK423" s="75"/>
      <c r="BL423" s="75"/>
      <c r="BM423" s="75"/>
      <c r="BN423" s="75"/>
      <c r="BO423" s="75"/>
      <c r="BP423" s="75"/>
      <c r="BQ423" s="75"/>
      <c r="BR423" s="75"/>
      <c r="BS423" s="75"/>
      <c r="BT423" s="75"/>
      <c r="BU423" s="75"/>
      <c r="BV423" s="75"/>
      <c r="BW423" s="75"/>
      <c r="BX423" s="75"/>
      <c r="BY423" s="75"/>
      <c r="BZ423" s="75"/>
      <c r="CA423" s="75"/>
      <c r="CB423" s="75"/>
      <c r="CC423" s="75"/>
      <c r="CD423" s="75"/>
      <c r="CE423" s="75"/>
      <c r="CF423" s="75"/>
      <c r="CG423" s="75"/>
      <c r="CH423" s="75"/>
      <c r="CI423" s="75"/>
      <c r="CJ423" s="75"/>
      <c r="CK423" s="75"/>
      <c r="CL423" s="75"/>
      <c r="CM423" s="75"/>
      <c r="CN423" s="75"/>
      <c r="CO423" s="75"/>
      <c r="CP423" s="75"/>
      <c r="CQ423" s="75"/>
      <c r="CR423" s="75"/>
      <c r="CS423" s="75"/>
      <c r="CT423" s="75"/>
      <c r="CU423" s="75"/>
      <c r="CV423" s="75"/>
      <c r="CW423" s="75"/>
      <c r="CX423" s="75"/>
      <c r="CY423" s="75"/>
      <c r="CZ423" s="75"/>
      <c r="DA423" s="75"/>
      <c r="DB423" s="75"/>
      <c r="DC423" s="75"/>
      <c r="DD423" s="75"/>
      <c r="DE423" s="75"/>
      <c r="DF423" s="75"/>
      <c r="DG423" s="75"/>
      <c r="DH423" s="75"/>
      <c r="DI423" s="75"/>
      <c r="DJ423" s="75"/>
      <c r="DK423" s="75"/>
      <c r="DL423" s="75"/>
      <c r="DM423" s="75"/>
      <c r="DN423" s="75"/>
      <c r="DO423" s="75"/>
      <c r="DP423" s="75"/>
      <c r="DQ423" s="75"/>
      <c r="DR423" s="75"/>
      <c r="DS423" s="75"/>
      <c r="DT423" s="75"/>
      <c r="DU423" s="75"/>
      <c r="DV423" s="75"/>
      <c r="DW423" s="75"/>
      <c r="DX423" s="75"/>
      <c r="DY423" s="75"/>
      <c r="DZ423" s="75"/>
      <c r="EA423" s="75"/>
      <c r="EB423" s="75"/>
      <c r="EC423" s="75"/>
      <c r="ED423" s="75"/>
      <c r="EE423" s="75"/>
      <c r="EF423" s="75"/>
      <c r="EG423" s="75"/>
      <c r="EH423" s="75"/>
      <c r="EI423" s="75"/>
      <c r="EJ423" s="75"/>
      <c r="EK423" s="75"/>
      <c r="EL423" s="75"/>
      <c r="EM423" s="75"/>
      <c r="EN423" s="75"/>
      <c r="EO423" s="75"/>
      <c r="EP423" s="75"/>
      <c r="EQ423" s="75"/>
      <c r="ER423" s="75"/>
      <c r="ES423" s="75"/>
      <c r="ET423" s="75"/>
      <c r="EU423" s="75"/>
      <c r="EV423" s="75"/>
      <c r="EW423" s="75"/>
      <c r="EX423" s="75"/>
      <c r="EY423" s="75"/>
      <c r="EZ423" s="75"/>
      <c r="FA423" s="75"/>
      <c r="FB423" s="75"/>
      <c r="FC423" s="75"/>
      <c r="FD423" s="75"/>
      <c r="FE423" s="75"/>
      <c r="FF423" s="75"/>
      <c r="FG423" s="75"/>
      <c r="FH423" s="75"/>
      <c r="FI423" s="75"/>
      <c r="FJ423" s="75"/>
      <c r="FK423" s="75"/>
      <c r="FL423" s="75"/>
      <c r="FM423" s="75"/>
      <c r="FN423" s="75"/>
      <c r="FO423" s="75"/>
      <c r="FP423" s="75"/>
      <c r="FQ423" s="75"/>
      <c r="FR423" s="75"/>
      <c r="FS423" s="75"/>
      <c r="FT423" s="75"/>
      <c r="FU423" s="75"/>
      <c r="FV423" s="75"/>
      <c r="FW423" s="75"/>
      <c r="FX423" s="75"/>
      <c r="FY423" s="75"/>
      <c r="FZ423" s="75"/>
      <c r="GA423" s="75"/>
      <c r="GB423" s="75"/>
      <c r="GC423" s="75"/>
      <c r="GD423" s="75"/>
    </row>
    <row r="424" spans="1:186" ht="12.75">
      <c r="A424" s="78" t="s">
        <v>215</v>
      </c>
      <c r="B424" s="78" t="s">
        <v>214</v>
      </c>
      <c r="C424" s="72" t="s">
        <v>884</v>
      </c>
      <c r="D424" s="72" t="s">
        <v>920</v>
      </c>
      <c r="E424" s="179">
        <v>0</v>
      </c>
      <c r="F424" s="179">
        <v>0</v>
      </c>
      <c r="G424" s="179">
        <v>0</v>
      </c>
      <c r="H424" s="179">
        <v>0</v>
      </c>
      <c r="I424" s="179">
        <v>0</v>
      </c>
      <c r="J424" s="179">
        <v>0</v>
      </c>
      <c r="K424" s="179">
        <v>0</v>
      </c>
      <c r="L424" s="179">
        <v>0</v>
      </c>
      <c r="M424" s="179">
        <v>0</v>
      </c>
      <c r="N424" s="179">
        <v>0</v>
      </c>
      <c r="O424" s="179">
        <v>0</v>
      </c>
      <c r="P424" s="179">
        <v>0</v>
      </c>
      <c r="Q424" s="179">
        <v>400</v>
      </c>
      <c r="R424" s="179">
        <v>400</v>
      </c>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c r="AY424" s="75"/>
      <c r="AZ424" s="75"/>
      <c r="BA424" s="75"/>
      <c r="BB424" s="75"/>
      <c r="BC424" s="75"/>
      <c r="BD424" s="75"/>
      <c r="BE424" s="75"/>
      <c r="BF424" s="75"/>
      <c r="BG424" s="75"/>
      <c r="BH424" s="75"/>
      <c r="BI424" s="75"/>
      <c r="BJ424" s="75"/>
      <c r="BK424" s="75"/>
      <c r="BL424" s="75"/>
      <c r="BM424" s="75"/>
      <c r="BN424" s="75"/>
      <c r="BO424" s="75"/>
      <c r="BP424" s="75"/>
      <c r="BQ424" s="75"/>
      <c r="BR424" s="75"/>
      <c r="BS424" s="75"/>
      <c r="BT424" s="75"/>
      <c r="BU424" s="75"/>
      <c r="BV424" s="75"/>
      <c r="BW424" s="75"/>
      <c r="BX424" s="75"/>
      <c r="BY424" s="75"/>
      <c r="BZ424" s="75"/>
      <c r="CA424" s="75"/>
      <c r="CB424" s="75"/>
      <c r="CC424" s="75"/>
      <c r="CD424" s="75"/>
      <c r="CE424" s="75"/>
      <c r="CF424" s="75"/>
      <c r="CG424" s="75"/>
      <c r="CH424" s="75"/>
      <c r="CI424" s="75"/>
      <c r="CJ424" s="75"/>
      <c r="CK424" s="75"/>
      <c r="CL424" s="75"/>
      <c r="CM424" s="75"/>
      <c r="CN424" s="75"/>
      <c r="CO424" s="75"/>
      <c r="CP424" s="75"/>
      <c r="CQ424" s="75"/>
      <c r="CR424" s="75"/>
      <c r="CS424" s="75"/>
      <c r="CT424" s="75"/>
      <c r="CU424" s="75"/>
      <c r="CV424" s="75"/>
      <c r="CW424" s="75"/>
      <c r="CX424" s="75"/>
      <c r="CY424" s="75"/>
      <c r="CZ424" s="75"/>
      <c r="DA424" s="75"/>
      <c r="DB424" s="75"/>
      <c r="DC424" s="75"/>
      <c r="DD424" s="75"/>
      <c r="DE424" s="75"/>
      <c r="DF424" s="75"/>
      <c r="DG424" s="75"/>
      <c r="DH424" s="75"/>
      <c r="DI424" s="75"/>
      <c r="DJ424" s="75"/>
      <c r="DK424" s="75"/>
      <c r="DL424" s="75"/>
      <c r="DM424" s="75"/>
      <c r="DN424" s="75"/>
      <c r="DO424" s="75"/>
      <c r="DP424" s="75"/>
      <c r="DQ424" s="75"/>
      <c r="DR424" s="75"/>
      <c r="DS424" s="75"/>
      <c r="DT424" s="75"/>
      <c r="DU424" s="75"/>
      <c r="DV424" s="75"/>
      <c r="DW424" s="75"/>
      <c r="DX424" s="75"/>
      <c r="DY424" s="75"/>
      <c r="DZ424" s="75"/>
      <c r="EA424" s="75"/>
      <c r="EB424" s="75"/>
      <c r="EC424" s="75"/>
      <c r="ED424" s="75"/>
      <c r="EE424" s="75"/>
      <c r="EF424" s="75"/>
      <c r="EG424" s="75"/>
      <c r="EH424" s="75"/>
      <c r="EI424" s="75"/>
      <c r="EJ424" s="75"/>
      <c r="EK424" s="75"/>
      <c r="EL424" s="75"/>
      <c r="EM424" s="75"/>
      <c r="EN424" s="75"/>
      <c r="EO424" s="75"/>
      <c r="EP424" s="75"/>
      <c r="EQ424" s="75"/>
      <c r="ER424" s="75"/>
      <c r="ES424" s="75"/>
      <c r="ET424" s="75"/>
      <c r="EU424" s="75"/>
      <c r="EV424" s="75"/>
      <c r="EW424" s="75"/>
      <c r="EX424" s="75"/>
      <c r="EY424" s="75"/>
      <c r="EZ424" s="75"/>
      <c r="FA424" s="75"/>
      <c r="FB424" s="75"/>
      <c r="FC424" s="75"/>
      <c r="FD424" s="75"/>
      <c r="FE424" s="75"/>
      <c r="FF424" s="75"/>
      <c r="FG424" s="75"/>
      <c r="FH424" s="75"/>
      <c r="FI424" s="75"/>
      <c r="FJ424" s="75"/>
      <c r="FK424" s="75"/>
      <c r="FL424" s="75"/>
      <c r="FM424" s="75"/>
      <c r="FN424" s="75"/>
      <c r="FO424" s="75"/>
      <c r="FP424" s="75"/>
      <c r="FQ424" s="75"/>
      <c r="FR424" s="75"/>
      <c r="FS424" s="75"/>
      <c r="FT424" s="75"/>
      <c r="FU424" s="75"/>
      <c r="FV424" s="75"/>
      <c r="FW424" s="75"/>
      <c r="FX424" s="75"/>
      <c r="FY424" s="75"/>
      <c r="FZ424" s="75"/>
      <c r="GA424" s="75"/>
      <c r="GB424" s="75"/>
      <c r="GC424" s="75"/>
      <c r="GD424" s="75"/>
    </row>
    <row r="425" spans="1:186" ht="12.75">
      <c r="A425" s="78" t="s">
        <v>284</v>
      </c>
      <c r="B425" s="78" t="s">
        <v>283</v>
      </c>
      <c r="C425" s="72" t="s">
        <v>915</v>
      </c>
      <c r="D425" s="72" t="s">
        <v>920</v>
      </c>
      <c r="E425" s="179">
        <v>0</v>
      </c>
      <c r="F425" s="179">
        <v>0</v>
      </c>
      <c r="G425" s="179">
        <v>0</v>
      </c>
      <c r="H425" s="179">
        <v>0</v>
      </c>
      <c r="I425" s="179">
        <v>0</v>
      </c>
      <c r="J425" s="179">
        <v>0</v>
      </c>
      <c r="K425" s="179">
        <v>30</v>
      </c>
      <c r="L425" s="179">
        <v>0</v>
      </c>
      <c r="M425" s="179">
        <v>0</v>
      </c>
      <c r="N425" s="179">
        <v>0</v>
      </c>
      <c r="O425" s="179">
        <v>0</v>
      </c>
      <c r="P425" s="179">
        <v>0</v>
      </c>
      <c r="Q425" s="179">
        <v>13900</v>
      </c>
      <c r="R425" s="179">
        <v>13930</v>
      </c>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c r="AY425" s="75"/>
      <c r="AZ425" s="75"/>
      <c r="BA425" s="75"/>
      <c r="BB425" s="75"/>
      <c r="BC425" s="75"/>
      <c r="BD425" s="75"/>
      <c r="BE425" s="75"/>
      <c r="BF425" s="75"/>
      <c r="BG425" s="75"/>
      <c r="BH425" s="75"/>
      <c r="BI425" s="75"/>
      <c r="BJ425" s="75"/>
      <c r="BK425" s="75"/>
      <c r="BL425" s="75"/>
      <c r="BM425" s="75"/>
      <c r="BN425" s="75"/>
      <c r="BO425" s="75"/>
      <c r="BP425" s="75"/>
      <c r="BQ425" s="75"/>
      <c r="BR425" s="75"/>
      <c r="BS425" s="75"/>
      <c r="BT425" s="75"/>
      <c r="BU425" s="75"/>
      <c r="BV425" s="75"/>
      <c r="BW425" s="75"/>
      <c r="BX425" s="75"/>
      <c r="BY425" s="75"/>
      <c r="BZ425" s="75"/>
      <c r="CA425" s="75"/>
      <c r="CB425" s="75"/>
      <c r="CC425" s="75"/>
      <c r="CD425" s="75"/>
      <c r="CE425" s="75"/>
      <c r="CF425" s="75"/>
      <c r="CG425" s="75"/>
      <c r="CH425" s="75"/>
      <c r="CI425" s="75"/>
      <c r="CJ425" s="75"/>
      <c r="CK425" s="75"/>
      <c r="CL425" s="75"/>
      <c r="CM425" s="75"/>
      <c r="CN425" s="75"/>
      <c r="CO425" s="75"/>
      <c r="CP425" s="75"/>
      <c r="CQ425" s="75"/>
      <c r="CR425" s="75"/>
      <c r="CS425" s="75"/>
      <c r="CT425" s="75"/>
      <c r="CU425" s="75"/>
      <c r="CV425" s="75"/>
      <c r="CW425" s="75"/>
      <c r="CX425" s="75"/>
      <c r="CY425" s="75"/>
      <c r="CZ425" s="75"/>
      <c r="DA425" s="75"/>
      <c r="DB425" s="75"/>
      <c r="DC425" s="75"/>
      <c r="DD425" s="75"/>
      <c r="DE425" s="75"/>
      <c r="DF425" s="75"/>
      <c r="DG425" s="75"/>
      <c r="DH425" s="75"/>
      <c r="DI425" s="75"/>
      <c r="DJ425" s="75"/>
      <c r="DK425" s="75"/>
      <c r="DL425" s="75"/>
      <c r="DM425" s="75"/>
      <c r="DN425" s="75"/>
      <c r="DO425" s="75"/>
      <c r="DP425" s="75"/>
      <c r="DQ425" s="75"/>
      <c r="DR425" s="75"/>
      <c r="DS425" s="75"/>
      <c r="DT425" s="75"/>
      <c r="DU425" s="75"/>
      <c r="DV425" s="75"/>
      <c r="DW425" s="75"/>
      <c r="DX425" s="75"/>
      <c r="DY425" s="75"/>
      <c r="DZ425" s="75"/>
      <c r="EA425" s="75"/>
      <c r="EB425" s="75"/>
      <c r="EC425" s="75"/>
      <c r="ED425" s="75"/>
      <c r="EE425" s="75"/>
      <c r="EF425" s="75"/>
      <c r="EG425" s="75"/>
      <c r="EH425" s="75"/>
      <c r="EI425" s="75"/>
      <c r="EJ425" s="75"/>
      <c r="EK425" s="75"/>
      <c r="EL425" s="75"/>
      <c r="EM425" s="75"/>
      <c r="EN425" s="75"/>
      <c r="EO425" s="75"/>
      <c r="EP425" s="75"/>
      <c r="EQ425" s="75"/>
      <c r="ER425" s="75"/>
      <c r="ES425" s="75"/>
      <c r="ET425" s="75"/>
      <c r="EU425" s="75"/>
      <c r="EV425" s="75"/>
      <c r="EW425" s="75"/>
      <c r="EX425" s="75"/>
      <c r="EY425" s="75"/>
      <c r="EZ425" s="75"/>
      <c r="FA425" s="75"/>
      <c r="FB425" s="75"/>
      <c r="FC425" s="75"/>
      <c r="FD425" s="75"/>
      <c r="FE425" s="75"/>
      <c r="FF425" s="75"/>
      <c r="FG425" s="75"/>
      <c r="FH425" s="75"/>
      <c r="FI425" s="75"/>
      <c r="FJ425" s="75"/>
      <c r="FK425" s="75"/>
      <c r="FL425" s="75"/>
      <c r="FM425" s="75"/>
      <c r="FN425" s="75"/>
      <c r="FO425" s="75"/>
      <c r="FP425" s="75"/>
      <c r="FQ425" s="75"/>
      <c r="FR425" s="75"/>
      <c r="FS425" s="75"/>
      <c r="FT425" s="75"/>
      <c r="FU425" s="75"/>
      <c r="FV425" s="75"/>
      <c r="FW425" s="75"/>
      <c r="FX425" s="75"/>
      <c r="FY425" s="75"/>
      <c r="FZ425" s="75"/>
      <c r="GA425" s="75"/>
      <c r="GB425" s="75"/>
      <c r="GC425" s="75"/>
      <c r="GD425" s="75"/>
    </row>
    <row r="426" spans="1:186" ht="12.75">
      <c r="A426" s="78" t="s">
        <v>439</v>
      </c>
      <c r="B426" s="78" t="s">
        <v>438</v>
      </c>
      <c r="C426" s="72" t="s">
        <v>915</v>
      </c>
      <c r="D426" s="72" t="s">
        <v>920</v>
      </c>
      <c r="E426" s="179">
        <v>0</v>
      </c>
      <c r="F426" s="179">
        <v>0</v>
      </c>
      <c r="G426" s="179">
        <v>0</v>
      </c>
      <c r="H426" s="179">
        <v>0</v>
      </c>
      <c r="I426" s="179">
        <v>0</v>
      </c>
      <c r="J426" s="179">
        <v>0</v>
      </c>
      <c r="K426" s="179">
        <v>0</v>
      </c>
      <c r="L426" s="179">
        <v>0</v>
      </c>
      <c r="M426" s="179">
        <v>0</v>
      </c>
      <c r="N426" s="179">
        <v>1403</v>
      </c>
      <c r="O426" s="179">
        <v>0</v>
      </c>
      <c r="P426" s="179">
        <v>0</v>
      </c>
      <c r="Q426" s="179">
        <v>0</v>
      </c>
      <c r="R426" s="179">
        <v>1403</v>
      </c>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c r="BA426" s="75"/>
      <c r="BB426" s="75"/>
      <c r="BC426" s="75"/>
      <c r="BD426" s="75"/>
      <c r="BE426" s="75"/>
      <c r="BF426" s="75"/>
      <c r="BG426" s="75"/>
      <c r="BH426" s="75"/>
      <c r="BI426" s="75"/>
      <c r="BJ426" s="75"/>
      <c r="BK426" s="75"/>
      <c r="BL426" s="75"/>
      <c r="BM426" s="75"/>
      <c r="BN426" s="75"/>
      <c r="BO426" s="75"/>
      <c r="BP426" s="75"/>
      <c r="BQ426" s="75"/>
      <c r="BR426" s="75"/>
      <c r="BS426" s="75"/>
      <c r="BT426" s="75"/>
      <c r="BU426" s="75"/>
      <c r="BV426" s="75"/>
      <c r="BW426" s="75"/>
      <c r="BX426" s="75"/>
      <c r="BY426" s="75"/>
      <c r="BZ426" s="75"/>
      <c r="CA426" s="75"/>
      <c r="CB426" s="75"/>
      <c r="CC426" s="75"/>
      <c r="CD426" s="75"/>
      <c r="CE426" s="75"/>
      <c r="CF426" s="75"/>
      <c r="CG426" s="75"/>
      <c r="CH426" s="75"/>
      <c r="CI426" s="75"/>
      <c r="CJ426" s="75"/>
      <c r="CK426" s="75"/>
      <c r="CL426" s="75"/>
      <c r="CM426" s="75"/>
      <c r="CN426" s="75"/>
      <c r="CO426" s="75"/>
      <c r="CP426" s="75"/>
      <c r="CQ426" s="75"/>
      <c r="CR426" s="75"/>
      <c r="CS426" s="75"/>
      <c r="CT426" s="75"/>
      <c r="CU426" s="75"/>
      <c r="CV426" s="75"/>
      <c r="CW426" s="75"/>
      <c r="CX426" s="75"/>
      <c r="CY426" s="75"/>
      <c r="CZ426" s="75"/>
      <c r="DA426" s="75"/>
      <c r="DB426" s="75"/>
      <c r="DC426" s="75"/>
      <c r="DD426" s="75"/>
      <c r="DE426" s="75"/>
      <c r="DF426" s="75"/>
      <c r="DG426" s="75"/>
      <c r="DH426" s="75"/>
      <c r="DI426" s="75"/>
      <c r="DJ426" s="75"/>
      <c r="DK426" s="75"/>
      <c r="DL426" s="75"/>
      <c r="DM426" s="75"/>
      <c r="DN426" s="75"/>
      <c r="DO426" s="75"/>
      <c r="DP426" s="75"/>
      <c r="DQ426" s="75"/>
      <c r="DR426" s="75"/>
      <c r="DS426" s="75"/>
      <c r="DT426" s="75"/>
      <c r="DU426" s="75"/>
      <c r="DV426" s="75"/>
      <c r="DW426" s="75"/>
      <c r="DX426" s="75"/>
      <c r="DY426" s="75"/>
      <c r="DZ426" s="75"/>
      <c r="EA426" s="75"/>
      <c r="EB426" s="75"/>
      <c r="EC426" s="75"/>
      <c r="ED426" s="75"/>
      <c r="EE426" s="75"/>
      <c r="EF426" s="75"/>
      <c r="EG426" s="75"/>
      <c r="EH426" s="75"/>
      <c r="EI426" s="75"/>
      <c r="EJ426" s="75"/>
      <c r="EK426" s="75"/>
      <c r="EL426" s="75"/>
      <c r="EM426" s="75"/>
      <c r="EN426" s="75"/>
      <c r="EO426" s="75"/>
      <c r="EP426" s="75"/>
      <c r="EQ426" s="75"/>
      <c r="ER426" s="75"/>
      <c r="ES426" s="75"/>
      <c r="ET426" s="75"/>
      <c r="EU426" s="75"/>
      <c r="EV426" s="75"/>
      <c r="EW426" s="75"/>
      <c r="EX426" s="75"/>
      <c r="EY426" s="75"/>
      <c r="EZ426" s="75"/>
      <c r="FA426" s="75"/>
      <c r="FB426" s="75"/>
      <c r="FC426" s="75"/>
      <c r="FD426" s="75"/>
      <c r="FE426" s="75"/>
      <c r="FF426" s="75"/>
      <c r="FG426" s="75"/>
      <c r="FH426" s="75"/>
      <c r="FI426" s="75"/>
      <c r="FJ426" s="75"/>
      <c r="FK426" s="75"/>
      <c r="FL426" s="75"/>
      <c r="FM426" s="75"/>
      <c r="FN426" s="75"/>
      <c r="FO426" s="75"/>
      <c r="FP426" s="75"/>
      <c r="FQ426" s="75"/>
      <c r="FR426" s="75"/>
      <c r="FS426" s="75"/>
      <c r="FT426" s="75"/>
      <c r="FU426" s="75"/>
      <c r="FV426" s="75"/>
      <c r="FW426" s="75"/>
      <c r="FX426" s="75"/>
      <c r="FY426" s="75"/>
      <c r="FZ426" s="75"/>
      <c r="GA426" s="75"/>
      <c r="GB426" s="75"/>
      <c r="GC426" s="75"/>
      <c r="GD426" s="75"/>
    </row>
    <row r="427" spans="1:186" ht="12.75">
      <c r="A427" s="78" t="s">
        <v>483</v>
      </c>
      <c r="B427" s="78" t="s">
        <v>482</v>
      </c>
      <c r="C427" s="72" t="s">
        <v>884</v>
      </c>
      <c r="D427" s="72" t="s">
        <v>920</v>
      </c>
      <c r="E427" s="179">
        <v>0</v>
      </c>
      <c r="F427" s="179">
        <v>0</v>
      </c>
      <c r="G427" s="179">
        <v>0</v>
      </c>
      <c r="H427" s="179">
        <v>0</v>
      </c>
      <c r="I427" s="179">
        <v>0</v>
      </c>
      <c r="J427" s="179">
        <v>0</v>
      </c>
      <c r="K427" s="179">
        <v>0</v>
      </c>
      <c r="L427" s="179">
        <v>0</v>
      </c>
      <c r="M427" s="179">
        <v>0</v>
      </c>
      <c r="N427" s="179">
        <v>0</v>
      </c>
      <c r="O427" s="179">
        <v>0</v>
      </c>
      <c r="P427" s="179">
        <v>0</v>
      </c>
      <c r="Q427" s="179">
        <v>40481</v>
      </c>
      <c r="R427" s="179">
        <v>40481</v>
      </c>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c r="BA427" s="75"/>
      <c r="BB427" s="75"/>
      <c r="BC427" s="75"/>
      <c r="BD427" s="75"/>
      <c r="BE427" s="75"/>
      <c r="BF427" s="75"/>
      <c r="BG427" s="75"/>
      <c r="BH427" s="75"/>
      <c r="BI427" s="75"/>
      <c r="BJ427" s="75"/>
      <c r="BK427" s="75"/>
      <c r="BL427" s="75"/>
      <c r="BM427" s="75"/>
      <c r="BN427" s="75"/>
      <c r="BO427" s="75"/>
      <c r="BP427" s="75"/>
      <c r="BQ427" s="75"/>
      <c r="BR427" s="75"/>
      <c r="BS427" s="75"/>
      <c r="BT427" s="75"/>
      <c r="BU427" s="75"/>
      <c r="BV427" s="75"/>
      <c r="BW427" s="75"/>
      <c r="BX427" s="75"/>
      <c r="BY427" s="75"/>
      <c r="BZ427" s="75"/>
      <c r="CA427" s="75"/>
      <c r="CB427" s="75"/>
      <c r="CC427" s="75"/>
      <c r="CD427" s="75"/>
      <c r="CE427" s="75"/>
      <c r="CF427" s="75"/>
      <c r="CG427" s="75"/>
      <c r="CH427" s="75"/>
      <c r="CI427" s="75"/>
      <c r="CJ427" s="75"/>
      <c r="CK427" s="75"/>
      <c r="CL427" s="75"/>
      <c r="CM427" s="75"/>
      <c r="CN427" s="75"/>
      <c r="CO427" s="75"/>
      <c r="CP427" s="75"/>
      <c r="CQ427" s="75"/>
      <c r="CR427" s="75"/>
      <c r="CS427" s="75"/>
      <c r="CT427" s="75"/>
      <c r="CU427" s="75"/>
      <c r="CV427" s="75"/>
      <c r="CW427" s="75"/>
      <c r="CX427" s="75"/>
      <c r="CY427" s="75"/>
      <c r="CZ427" s="75"/>
      <c r="DA427" s="75"/>
      <c r="DB427" s="75"/>
      <c r="DC427" s="75"/>
      <c r="DD427" s="75"/>
      <c r="DE427" s="75"/>
      <c r="DF427" s="75"/>
      <c r="DG427" s="75"/>
      <c r="DH427" s="75"/>
      <c r="DI427" s="75"/>
      <c r="DJ427" s="75"/>
      <c r="DK427" s="75"/>
      <c r="DL427" s="75"/>
      <c r="DM427" s="75"/>
      <c r="DN427" s="75"/>
      <c r="DO427" s="75"/>
      <c r="DP427" s="75"/>
      <c r="DQ427" s="75"/>
      <c r="DR427" s="75"/>
      <c r="DS427" s="75"/>
      <c r="DT427" s="75"/>
      <c r="DU427" s="75"/>
      <c r="DV427" s="75"/>
      <c r="DW427" s="75"/>
      <c r="DX427" s="75"/>
      <c r="DY427" s="75"/>
      <c r="DZ427" s="75"/>
      <c r="EA427" s="75"/>
      <c r="EB427" s="75"/>
      <c r="EC427" s="75"/>
      <c r="ED427" s="75"/>
      <c r="EE427" s="75"/>
      <c r="EF427" s="75"/>
      <c r="EG427" s="75"/>
      <c r="EH427" s="75"/>
      <c r="EI427" s="75"/>
      <c r="EJ427" s="75"/>
      <c r="EK427" s="75"/>
      <c r="EL427" s="75"/>
      <c r="EM427" s="75"/>
      <c r="EN427" s="75"/>
      <c r="EO427" s="75"/>
      <c r="EP427" s="75"/>
      <c r="EQ427" s="75"/>
      <c r="ER427" s="75"/>
      <c r="ES427" s="75"/>
      <c r="ET427" s="75"/>
      <c r="EU427" s="75"/>
      <c r="EV427" s="75"/>
      <c r="EW427" s="75"/>
      <c r="EX427" s="75"/>
      <c r="EY427" s="75"/>
      <c r="EZ427" s="75"/>
      <c r="FA427" s="75"/>
      <c r="FB427" s="75"/>
      <c r="FC427" s="75"/>
      <c r="FD427" s="75"/>
      <c r="FE427" s="75"/>
      <c r="FF427" s="75"/>
      <c r="FG427" s="75"/>
      <c r="FH427" s="75"/>
      <c r="FI427" s="75"/>
      <c r="FJ427" s="75"/>
      <c r="FK427" s="75"/>
      <c r="FL427" s="75"/>
      <c r="FM427" s="75"/>
      <c r="FN427" s="75"/>
      <c r="FO427" s="75"/>
      <c r="FP427" s="75"/>
      <c r="FQ427" s="75"/>
      <c r="FR427" s="75"/>
      <c r="FS427" s="75"/>
      <c r="FT427" s="75"/>
      <c r="FU427" s="75"/>
      <c r="FV427" s="75"/>
      <c r="FW427" s="75"/>
      <c r="FX427" s="75"/>
      <c r="FY427" s="75"/>
      <c r="FZ427" s="75"/>
      <c r="GA427" s="75"/>
      <c r="GB427" s="75"/>
      <c r="GC427" s="75"/>
      <c r="GD427" s="75"/>
    </row>
    <row r="428" spans="1:186" ht="12.75">
      <c r="A428" s="78" t="s">
        <v>810</v>
      </c>
      <c r="B428" s="78" t="s">
        <v>809</v>
      </c>
      <c r="C428" s="72" t="s">
        <v>884</v>
      </c>
      <c r="D428" s="72" t="s">
        <v>920</v>
      </c>
      <c r="E428" s="179">
        <v>0</v>
      </c>
      <c r="F428" s="179">
        <v>0</v>
      </c>
      <c r="G428" s="179">
        <v>0</v>
      </c>
      <c r="H428" s="179">
        <v>0</v>
      </c>
      <c r="I428" s="179">
        <v>0</v>
      </c>
      <c r="J428" s="179">
        <v>0</v>
      </c>
      <c r="K428" s="179">
        <v>0</v>
      </c>
      <c r="L428" s="179">
        <v>0</v>
      </c>
      <c r="M428" s="179">
        <v>0</v>
      </c>
      <c r="N428" s="179">
        <v>0</v>
      </c>
      <c r="O428" s="179">
        <v>0</v>
      </c>
      <c r="P428" s="179">
        <v>0</v>
      </c>
      <c r="Q428" s="179">
        <v>50</v>
      </c>
      <c r="R428" s="179">
        <v>50</v>
      </c>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c r="AY428" s="75"/>
      <c r="AZ428" s="75"/>
      <c r="BA428" s="75"/>
      <c r="BB428" s="75"/>
      <c r="BC428" s="75"/>
      <c r="BD428" s="75"/>
      <c r="BE428" s="75"/>
      <c r="BF428" s="75"/>
      <c r="BG428" s="75"/>
      <c r="BH428" s="75"/>
      <c r="BI428" s="75"/>
      <c r="BJ428" s="75"/>
      <c r="BK428" s="75"/>
      <c r="BL428" s="75"/>
      <c r="BM428" s="75"/>
      <c r="BN428" s="75"/>
      <c r="BO428" s="75"/>
      <c r="BP428" s="75"/>
      <c r="BQ428" s="75"/>
      <c r="BR428" s="75"/>
      <c r="BS428" s="75"/>
      <c r="BT428" s="75"/>
      <c r="BU428" s="75"/>
      <c r="BV428" s="75"/>
      <c r="BW428" s="75"/>
      <c r="BX428" s="75"/>
      <c r="BY428" s="75"/>
      <c r="BZ428" s="75"/>
      <c r="CA428" s="75"/>
      <c r="CB428" s="75"/>
      <c r="CC428" s="75"/>
      <c r="CD428" s="75"/>
      <c r="CE428" s="75"/>
      <c r="CF428" s="75"/>
      <c r="CG428" s="75"/>
      <c r="CH428" s="75"/>
      <c r="CI428" s="75"/>
      <c r="CJ428" s="75"/>
      <c r="CK428" s="75"/>
      <c r="CL428" s="75"/>
      <c r="CM428" s="75"/>
      <c r="CN428" s="75"/>
      <c r="CO428" s="75"/>
      <c r="CP428" s="75"/>
      <c r="CQ428" s="75"/>
      <c r="CR428" s="75"/>
      <c r="CS428" s="75"/>
      <c r="CT428" s="75"/>
      <c r="CU428" s="75"/>
      <c r="CV428" s="75"/>
      <c r="CW428" s="75"/>
      <c r="CX428" s="75"/>
      <c r="CY428" s="75"/>
      <c r="CZ428" s="75"/>
      <c r="DA428" s="75"/>
      <c r="DB428" s="75"/>
      <c r="DC428" s="75"/>
      <c r="DD428" s="75"/>
      <c r="DE428" s="75"/>
      <c r="DF428" s="75"/>
      <c r="DG428" s="75"/>
      <c r="DH428" s="75"/>
      <c r="DI428" s="75"/>
      <c r="DJ428" s="75"/>
      <c r="DK428" s="75"/>
      <c r="DL428" s="75"/>
      <c r="DM428" s="75"/>
      <c r="DN428" s="75"/>
      <c r="DO428" s="75"/>
      <c r="DP428" s="75"/>
      <c r="DQ428" s="75"/>
      <c r="DR428" s="75"/>
      <c r="DS428" s="75"/>
      <c r="DT428" s="75"/>
      <c r="DU428" s="75"/>
      <c r="DV428" s="75"/>
      <c r="DW428" s="75"/>
      <c r="DX428" s="75"/>
      <c r="DY428" s="75"/>
      <c r="DZ428" s="75"/>
      <c r="EA428" s="75"/>
      <c r="EB428" s="75"/>
      <c r="EC428" s="75"/>
      <c r="ED428" s="75"/>
      <c r="EE428" s="75"/>
      <c r="EF428" s="75"/>
      <c r="EG428" s="75"/>
      <c r="EH428" s="75"/>
      <c r="EI428" s="75"/>
      <c r="EJ428" s="75"/>
      <c r="EK428" s="75"/>
      <c r="EL428" s="75"/>
      <c r="EM428" s="75"/>
      <c r="EN428" s="75"/>
      <c r="EO428" s="75"/>
      <c r="EP428" s="75"/>
      <c r="EQ428" s="75"/>
      <c r="ER428" s="75"/>
      <c r="ES428" s="75"/>
      <c r="ET428" s="75"/>
      <c r="EU428" s="75"/>
      <c r="EV428" s="75"/>
      <c r="EW428" s="75"/>
      <c r="EX428" s="75"/>
      <c r="EY428" s="75"/>
      <c r="EZ428" s="75"/>
      <c r="FA428" s="75"/>
      <c r="FB428" s="75"/>
      <c r="FC428" s="75"/>
      <c r="FD428" s="75"/>
      <c r="FE428" s="75"/>
      <c r="FF428" s="75"/>
      <c r="FG428" s="75"/>
      <c r="FH428" s="75"/>
      <c r="FI428" s="75"/>
      <c r="FJ428" s="75"/>
      <c r="FK428" s="75"/>
      <c r="FL428" s="75"/>
      <c r="FM428" s="75"/>
      <c r="FN428" s="75"/>
      <c r="FO428" s="75"/>
      <c r="FP428" s="75"/>
      <c r="FQ428" s="75"/>
      <c r="FR428" s="75"/>
      <c r="FS428" s="75"/>
      <c r="FT428" s="75"/>
      <c r="FU428" s="75"/>
      <c r="FV428" s="75"/>
      <c r="FW428" s="75"/>
      <c r="FX428" s="75"/>
      <c r="FY428" s="75"/>
      <c r="FZ428" s="75"/>
      <c r="GA428" s="75"/>
      <c r="GB428" s="75"/>
      <c r="GC428" s="75"/>
      <c r="GD428" s="75"/>
    </row>
    <row r="429" spans="1:186" ht="12.75">
      <c r="A429" s="78" t="s">
        <v>790</v>
      </c>
      <c r="B429" s="78" t="s">
        <v>789</v>
      </c>
      <c r="C429" s="72" t="s">
        <v>884</v>
      </c>
      <c r="D429" s="72" t="s">
        <v>920</v>
      </c>
      <c r="E429" s="179">
        <v>0</v>
      </c>
      <c r="F429" s="179">
        <v>0</v>
      </c>
      <c r="G429" s="179">
        <v>0</v>
      </c>
      <c r="H429" s="179">
        <v>0</v>
      </c>
      <c r="I429" s="179">
        <v>0</v>
      </c>
      <c r="J429" s="179">
        <v>0</v>
      </c>
      <c r="K429" s="179">
        <v>0</v>
      </c>
      <c r="L429" s="179">
        <v>0</v>
      </c>
      <c r="M429" s="179">
        <v>0</v>
      </c>
      <c r="N429" s="179">
        <v>0</v>
      </c>
      <c r="O429" s="179">
        <v>0</v>
      </c>
      <c r="P429" s="179">
        <v>0</v>
      </c>
      <c r="Q429" s="179">
        <v>0</v>
      </c>
      <c r="R429" s="179">
        <v>0</v>
      </c>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c r="AY429" s="75"/>
      <c r="AZ429" s="75"/>
      <c r="BA429" s="75"/>
      <c r="BB429" s="75"/>
      <c r="BC429" s="75"/>
      <c r="BD429" s="75"/>
      <c r="BE429" s="75"/>
      <c r="BF429" s="75"/>
      <c r="BG429" s="75"/>
      <c r="BH429" s="75"/>
      <c r="BI429" s="75"/>
      <c r="BJ429" s="75"/>
      <c r="BK429" s="75"/>
      <c r="BL429" s="75"/>
      <c r="BM429" s="75"/>
      <c r="BN429" s="75"/>
      <c r="BO429" s="75"/>
      <c r="BP429" s="75"/>
      <c r="BQ429" s="75"/>
      <c r="BR429" s="75"/>
      <c r="BS429" s="75"/>
      <c r="BT429" s="75"/>
      <c r="BU429" s="75"/>
      <c r="BV429" s="75"/>
      <c r="BW429" s="75"/>
      <c r="BX429" s="75"/>
      <c r="BY429" s="75"/>
      <c r="BZ429" s="75"/>
      <c r="CA429" s="75"/>
      <c r="CB429" s="75"/>
      <c r="CC429" s="75"/>
      <c r="CD429" s="75"/>
      <c r="CE429" s="75"/>
      <c r="CF429" s="75"/>
      <c r="CG429" s="75"/>
      <c r="CH429" s="75"/>
      <c r="CI429" s="75"/>
      <c r="CJ429" s="75"/>
      <c r="CK429" s="75"/>
      <c r="CL429" s="75"/>
      <c r="CM429" s="75"/>
      <c r="CN429" s="75"/>
      <c r="CO429" s="75"/>
      <c r="CP429" s="75"/>
      <c r="CQ429" s="75"/>
      <c r="CR429" s="75"/>
      <c r="CS429" s="75"/>
      <c r="CT429" s="75"/>
      <c r="CU429" s="75"/>
      <c r="CV429" s="75"/>
      <c r="CW429" s="75"/>
      <c r="CX429" s="75"/>
      <c r="CY429" s="75"/>
      <c r="CZ429" s="75"/>
      <c r="DA429" s="75"/>
      <c r="DB429" s="75"/>
      <c r="DC429" s="75"/>
      <c r="DD429" s="75"/>
      <c r="DE429" s="75"/>
      <c r="DF429" s="75"/>
      <c r="DG429" s="75"/>
      <c r="DH429" s="75"/>
      <c r="DI429" s="75"/>
      <c r="DJ429" s="75"/>
      <c r="DK429" s="75"/>
      <c r="DL429" s="75"/>
      <c r="DM429" s="75"/>
      <c r="DN429" s="75"/>
      <c r="DO429" s="75"/>
      <c r="DP429" s="75"/>
      <c r="DQ429" s="75"/>
      <c r="DR429" s="75"/>
      <c r="DS429" s="75"/>
      <c r="DT429" s="75"/>
      <c r="DU429" s="75"/>
      <c r="DV429" s="75"/>
      <c r="DW429" s="75"/>
      <c r="DX429" s="75"/>
      <c r="DY429" s="75"/>
      <c r="DZ429" s="75"/>
      <c r="EA429" s="75"/>
      <c r="EB429" s="75"/>
      <c r="EC429" s="75"/>
      <c r="ED429" s="75"/>
      <c r="EE429" s="75"/>
      <c r="EF429" s="75"/>
      <c r="EG429" s="75"/>
      <c r="EH429" s="75"/>
      <c r="EI429" s="75"/>
      <c r="EJ429" s="75"/>
      <c r="EK429" s="75"/>
      <c r="EL429" s="75"/>
      <c r="EM429" s="75"/>
      <c r="EN429" s="75"/>
      <c r="EO429" s="75"/>
      <c r="EP429" s="75"/>
      <c r="EQ429" s="75"/>
      <c r="ER429" s="75"/>
      <c r="ES429" s="75"/>
      <c r="ET429" s="75"/>
      <c r="EU429" s="75"/>
      <c r="EV429" s="75"/>
      <c r="EW429" s="75"/>
      <c r="EX429" s="75"/>
      <c r="EY429" s="75"/>
      <c r="EZ429" s="75"/>
      <c r="FA429" s="75"/>
      <c r="FB429" s="75"/>
      <c r="FC429" s="75"/>
      <c r="FD429" s="75"/>
      <c r="FE429" s="75"/>
      <c r="FF429" s="75"/>
      <c r="FG429" s="75"/>
      <c r="FH429" s="75"/>
      <c r="FI429" s="75"/>
      <c r="FJ429" s="75"/>
      <c r="FK429" s="75"/>
      <c r="FL429" s="75"/>
      <c r="FM429" s="75"/>
      <c r="FN429" s="75"/>
      <c r="FO429" s="75"/>
      <c r="FP429" s="75"/>
      <c r="FQ429" s="75"/>
      <c r="FR429" s="75"/>
      <c r="FS429" s="75"/>
      <c r="FT429" s="75"/>
      <c r="FU429" s="75"/>
      <c r="FV429" s="75"/>
      <c r="FW429" s="75"/>
      <c r="FX429" s="75"/>
      <c r="FY429" s="75"/>
      <c r="FZ429" s="75"/>
      <c r="GA429" s="75"/>
      <c r="GB429" s="75"/>
      <c r="GC429" s="75"/>
      <c r="GD429" s="75"/>
    </row>
    <row r="430" spans="1:186" ht="12.75">
      <c r="A430" s="78" t="s">
        <v>435</v>
      </c>
      <c r="B430" s="78" t="s">
        <v>888</v>
      </c>
      <c r="C430" s="72" t="s">
        <v>915</v>
      </c>
      <c r="D430" s="72" t="s">
        <v>920</v>
      </c>
      <c r="E430" s="179">
        <v>6127</v>
      </c>
      <c r="F430" s="179">
        <v>6282</v>
      </c>
      <c r="G430" s="179">
        <v>0</v>
      </c>
      <c r="H430" s="179">
        <v>13</v>
      </c>
      <c r="I430" s="179">
        <v>0</v>
      </c>
      <c r="J430" s="179">
        <v>0</v>
      </c>
      <c r="K430" s="179">
        <v>0</v>
      </c>
      <c r="L430" s="179">
        <v>0</v>
      </c>
      <c r="M430" s="179">
        <v>0</v>
      </c>
      <c r="N430" s="179">
        <v>18058</v>
      </c>
      <c r="O430" s="179">
        <v>0</v>
      </c>
      <c r="P430" s="179">
        <v>0</v>
      </c>
      <c r="Q430" s="179">
        <v>0</v>
      </c>
      <c r="R430" s="179">
        <v>30480</v>
      </c>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c r="BA430" s="75"/>
      <c r="BB430" s="75"/>
      <c r="BC430" s="75"/>
      <c r="BD430" s="75"/>
      <c r="BE430" s="75"/>
      <c r="BF430" s="75"/>
      <c r="BG430" s="75"/>
      <c r="BH430" s="75"/>
      <c r="BI430" s="75"/>
      <c r="BJ430" s="75"/>
      <c r="BK430" s="75"/>
      <c r="BL430" s="75"/>
      <c r="BM430" s="75"/>
      <c r="BN430" s="75"/>
      <c r="BO430" s="75"/>
      <c r="BP430" s="75"/>
      <c r="BQ430" s="75"/>
      <c r="BR430" s="75"/>
      <c r="BS430" s="75"/>
      <c r="BT430" s="75"/>
      <c r="BU430" s="75"/>
      <c r="BV430" s="75"/>
      <c r="BW430" s="75"/>
      <c r="BX430" s="75"/>
      <c r="BY430" s="75"/>
      <c r="BZ430" s="75"/>
      <c r="CA430" s="75"/>
      <c r="CB430" s="75"/>
      <c r="CC430" s="75"/>
      <c r="CD430" s="75"/>
      <c r="CE430" s="75"/>
      <c r="CF430" s="75"/>
      <c r="CG430" s="75"/>
      <c r="CH430" s="75"/>
      <c r="CI430" s="75"/>
      <c r="CJ430" s="75"/>
      <c r="CK430" s="75"/>
      <c r="CL430" s="75"/>
      <c r="CM430" s="75"/>
      <c r="CN430" s="75"/>
      <c r="CO430" s="75"/>
      <c r="CP430" s="75"/>
      <c r="CQ430" s="75"/>
      <c r="CR430" s="75"/>
      <c r="CS430" s="75"/>
      <c r="CT430" s="75"/>
      <c r="CU430" s="75"/>
      <c r="CV430" s="75"/>
      <c r="CW430" s="75"/>
      <c r="CX430" s="75"/>
      <c r="CY430" s="75"/>
      <c r="CZ430" s="75"/>
      <c r="DA430" s="75"/>
      <c r="DB430" s="75"/>
      <c r="DC430" s="75"/>
      <c r="DD430" s="75"/>
      <c r="DE430" s="75"/>
      <c r="DF430" s="75"/>
      <c r="DG430" s="75"/>
      <c r="DH430" s="75"/>
      <c r="DI430" s="75"/>
      <c r="DJ430" s="75"/>
      <c r="DK430" s="75"/>
      <c r="DL430" s="75"/>
      <c r="DM430" s="75"/>
      <c r="DN430" s="75"/>
      <c r="DO430" s="75"/>
      <c r="DP430" s="75"/>
      <c r="DQ430" s="75"/>
      <c r="DR430" s="75"/>
      <c r="DS430" s="75"/>
      <c r="DT430" s="75"/>
      <c r="DU430" s="75"/>
      <c r="DV430" s="75"/>
      <c r="DW430" s="75"/>
      <c r="DX430" s="75"/>
      <c r="DY430" s="75"/>
      <c r="DZ430" s="75"/>
      <c r="EA430" s="75"/>
      <c r="EB430" s="75"/>
      <c r="EC430" s="75"/>
      <c r="ED430" s="75"/>
      <c r="EE430" s="75"/>
      <c r="EF430" s="75"/>
      <c r="EG430" s="75"/>
      <c r="EH430" s="75"/>
      <c r="EI430" s="75"/>
      <c r="EJ430" s="75"/>
      <c r="EK430" s="75"/>
      <c r="EL430" s="75"/>
      <c r="EM430" s="75"/>
      <c r="EN430" s="75"/>
      <c r="EO430" s="75"/>
      <c r="EP430" s="75"/>
      <c r="EQ430" s="75"/>
      <c r="ER430" s="75"/>
      <c r="ES430" s="75"/>
      <c r="ET430" s="75"/>
      <c r="EU430" s="75"/>
      <c r="EV430" s="75"/>
      <c r="EW430" s="75"/>
      <c r="EX430" s="75"/>
      <c r="EY430" s="75"/>
      <c r="EZ430" s="75"/>
      <c r="FA430" s="75"/>
      <c r="FB430" s="75"/>
      <c r="FC430" s="75"/>
      <c r="FD430" s="75"/>
      <c r="FE430" s="75"/>
      <c r="FF430" s="75"/>
      <c r="FG430" s="75"/>
      <c r="FH430" s="75"/>
      <c r="FI430" s="75"/>
      <c r="FJ430" s="75"/>
      <c r="FK430" s="75"/>
      <c r="FL430" s="75"/>
      <c r="FM430" s="75"/>
      <c r="FN430" s="75"/>
      <c r="FO430" s="75"/>
      <c r="FP430" s="75"/>
      <c r="FQ430" s="75"/>
      <c r="FR430" s="75"/>
      <c r="FS430" s="75"/>
      <c r="FT430" s="75"/>
      <c r="FU430" s="75"/>
      <c r="FV430" s="75"/>
      <c r="FW430" s="75"/>
      <c r="FX430" s="75"/>
      <c r="FY430" s="75"/>
      <c r="FZ430" s="75"/>
      <c r="GA430" s="75"/>
      <c r="GB430" s="75"/>
      <c r="GC430" s="75"/>
      <c r="GD430" s="75"/>
    </row>
    <row r="431" spans="1:186" ht="12.75">
      <c r="A431" s="78" t="s">
        <v>644</v>
      </c>
      <c r="B431" s="78" t="s">
        <v>889</v>
      </c>
      <c r="C431" s="72" t="s">
        <v>919</v>
      </c>
      <c r="D431" s="72" t="s">
        <v>920</v>
      </c>
      <c r="E431" s="179">
        <v>13691</v>
      </c>
      <c r="F431" s="179">
        <v>1479</v>
      </c>
      <c r="G431" s="179">
        <v>0</v>
      </c>
      <c r="H431" s="179">
        <v>2315</v>
      </c>
      <c r="I431" s="179">
        <v>0</v>
      </c>
      <c r="J431" s="179">
        <v>0</v>
      </c>
      <c r="K431" s="179">
        <v>0</v>
      </c>
      <c r="L431" s="179">
        <v>0</v>
      </c>
      <c r="M431" s="179">
        <v>0</v>
      </c>
      <c r="N431" s="179">
        <v>0</v>
      </c>
      <c r="O431" s="179">
        <v>0</v>
      </c>
      <c r="P431" s="179">
        <v>0</v>
      </c>
      <c r="Q431" s="179">
        <v>0</v>
      </c>
      <c r="R431" s="179">
        <v>17485</v>
      </c>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c r="BA431" s="75"/>
      <c r="BB431" s="75"/>
      <c r="BC431" s="75"/>
      <c r="BD431" s="75"/>
      <c r="BE431" s="75"/>
      <c r="BF431" s="75"/>
      <c r="BG431" s="75"/>
      <c r="BH431" s="75"/>
      <c r="BI431" s="75"/>
      <c r="BJ431" s="75"/>
      <c r="BK431" s="75"/>
      <c r="BL431" s="75"/>
      <c r="BM431" s="75"/>
      <c r="BN431" s="75"/>
      <c r="BO431" s="75"/>
      <c r="BP431" s="75"/>
      <c r="BQ431" s="75"/>
      <c r="BR431" s="75"/>
      <c r="BS431" s="75"/>
      <c r="BT431" s="75"/>
      <c r="BU431" s="75"/>
      <c r="BV431" s="75"/>
      <c r="BW431" s="75"/>
      <c r="BX431" s="75"/>
      <c r="BY431" s="75"/>
      <c r="BZ431" s="75"/>
      <c r="CA431" s="75"/>
      <c r="CB431" s="75"/>
      <c r="CC431" s="75"/>
      <c r="CD431" s="75"/>
      <c r="CE431" s="75"/>
      <c r="CF431" s="75"/>
      <c r="CG431" s="75"/>
      <c r="CH431" s="75"/>
      <c r="CI431" s="75"/>
      <c r="CJ431" s="75"/>
      <c r="CK431" s="75"/>
      <c r="CL431" s="75"/>
      <c r="CM431" s="75"/>
      <c r="CN431" s="75"/>
      <c r="CO431" s="75"/>
      <c r="CP431" s="75"/>
      <c r="CQ431" s="75"/>
      <c r="CR431" s="75"/>
      <c r="CS431" s="75"/>
      <c r="CT431" s="75"/>
      <c r="CU431" s="75"/>
      <c r="CV431" s="75"/>
      <c r="CW431" s="75"/>
      <c r="CX431" s="75"/>
      <c r="CY431" s="75"/>
      <c r="CZ431" s="75"/>
      <c r="DA431" s="75"/>
      <c r="DB431" s="75"/>
      <c r="DC431" s="75"/>
      <c r="DD431" s="75"/>
      <c r="DE431" s="75"/>
      <c r="DF431" s="75"/>
      <c r="DG431" s="75"/>
      <c r="DH431" s="75"/>
      <c r="DI431" s="75"/>
      <c r="DJ431" s="75"/>
      <c r="DK431" s="75"/>
      <c r="DL431" s="75"/>
      <c r="DM431" s="75"/>
      <c r="DN431" s="75"/>
      <c r="DO431" s="75"/>
      <c r="DP431" s="75"/>
      <c r="DQ431" s="75"/>
      <c r="DR431" s="75"/>
      <c r="DS431" s="75"/>
      <c r="DT431" s="75"/>
      <c r="DU431" s="75"/>
      <c r="DV431" s="75"/>
      <c r="DW431" s="75"/>
      <c r="DX431" s="75"/>
      <c r="DY431" s="75"/>
      <c r="DZ431" s="75"/>
      <c r="EA431" s="75"/>
      <c r="EB431" s="75"/>
      <c r="EC431" s="75"/>
      <c r="ED431" s="75"/>
      <c r="EE431" s="75"/>
      <c r="EF431" s="75"/>
      <c r="EG431" s="75"/>
      <c r="EH431" s="75"/>
      <c r="EI431" s="75"/>
      <c r="EJ431" s="75"/>
      <c r="EK431" s="75"/>
      <c r="EL431" s="75"/>
      <c r="EM431" s="75"/>
      <c r="EN431" s="75"/>
      <c r="EO431" s="75"/>
      <c r="EP431" s="75"/>
      <c r="EQ431" s="75"/>
      <c r="ER431" s="75"/>
      <c r="ES431" s="75"/>
      <c r="ET431" s="75"/>
      <c r="EU431" s="75"/>
      <c r="EV431" s="75"/>
      <c r="EW431" s="75"/>
      <c r="EX431" s="75"/>
      <c r="EY431" s="75"/>
      <c r="EZ431" s="75"/>
      <c r="FA431" s="75"/>
      <c r="FB431" s="75"/>
      <c r="FC431" s="75"/>
      <c r="FD431" s="75"/>
      <c r="FE431" s="75"/>
      <c r="FF431" s="75"/>
      <c r="FG431" s="75"/>
      <c r="FH431" s="75"/>
      <c r="FI431" s="75"/>
      <c r="FJ431" s="75"/>
      <c r="FK431" s="75"/>
      <c r="FL431" s="75"/>
      <c r="FM431" s="75"/>
      <c r="FN431" s="75"/>
      <c r="FO431" s="75"/>
      <c r="FP431" s="75"/>
      <c r="FQ431" s="75"/>
      <c r="FR431" s="75"/>
      <c r="FS431" s="75"/>
      <c r="FT431" s="75"/>
      <c r="FU431" s="75"/>
      <c r="FV431" s="75"/>
      <c r="FW431" s="75"/>
      <c r="FX431" s="75"/>
      <c r="FY431" s="75"/>
      <c r="FZ431" s="75"/>
      <c r="GA431" s="75"/>
      <c r="GB431" s="75"/>
      <c r="GC431" s="75"/>
      <c r="GD431" s="75"/>
    </row>
    <row r="432" spans="1:186" ht="12.75">
      <c r="A432" s="78" t="s">
        <v>746</v>
      </c>
      <c r="B432" s="78" t="s">
        <v>890</v>
      </c>
      <c r="C432" s="72" t="s">
        <v>916</v>
      </c>
      <c r="D432" s="72" t="s">
        <v>920</v>
      </c>
      <c r="E432" s="179">
        <v>38345</v>
      </c>
      <c r="F432" s="179">
        <v>0</v>
      </c>
      <c r="G432" s="179">
        <v>0</v>
      </c>
      <c r="H432" s="179">
        <v>1385</v>
      </c>
      <c r="I432" s="179">
        <v>0</v>
      </c>
      <c r="J432" s="179">
        <v>0</v>
      </c>
      <c r="K432" s="179">
        <v>0</v>
      </c>
      <c r="L432" s="179">
        <v>0</v>
      </c>
      <c r="M432" s="179">
        <v>0</v>
      </c>
      <c r="N432" s="179">
        <v>9931</v>
      </c>
      <c r="O432" s="179">
        <v>0</v>
      </c>
      <c r="P432" s="179">
        <v>0</v>
      </c>
      <c r="Q432" s="179">
        <v>5654</v>
      </c>
      <c r="R432" s="179">
        <v>55315</v>
      </c>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c r="BA432" s="75"/>
      <c r="BB432" s="75"/>
      <c r="BC432" s="75"/>
      <c r="BD432" s="75"/>
      <c r="BE432" s="75"/>
      <c r="BF432" s="75"/>
      <c r="BG432" s="75"/>
      <c r="BH432" s="75"/>
      <c r="BI432" s="75"/>
      <c r="BJ432" s="75"/>
      <c r="BK432" s="75"/>
      <c r="BL432" s="75"/>
      <c r="BM432" s="75"/>
      <c r="BN432" s="75"/>
      <c r="BO432" s="75"/>
      <c r="BP432" s="75"/>
      <c r="BQ432" s="75"/>
      <c r="BR432" s="75"/>
      <c r="BS432" s="75"/>
      <c r="BT432" s="75"/>
      <c r="BU432" s="75"/>
      <c r="BV432" s="75"/>
      <c r="BW432" s="75"/>
      <c r="BX432" s="75"/>
      <c r="BY432" s="75"/>
      <c r="BZ432" s="75"/>
      <c r="CA432" s="75"/>
      <c r="CB432" s="75"/>
      <c r="CC432" s="75"/>
      <c r="CD432" s="75"/>
      <c r="CE432" s="75"/>
      <c r="CF432" s="75"/>
      <c r="CG432" s="75"/>
      <c r="CH432" s="75"/>
      <c r="CI432" s="75"/>
      <c r="CJ432" s="75"/>
      <c r="CK432" s="75"/>
      <c r="CL432" s="75"/>
      <c r="CM432" s="75"/>
      <c r="CN432" s="75"/>
      <c r="CO432" s="75"/>
      <c r="CP432" s="75"/>
      <c r="CQ432" s="75"/>
      <c r="CR432" s="75"/>
      <c r="CS432" s="75"/>
      <c r="CT432" s="75"/>
      <c r="CU432" s="75"/>
      <c r="CV432" s="75"/>
      <c r="CW432" s="75"/>
      <c r="CX432" s="75"/>
      <c r="CY432" s="75"/>
      <c r="CZ432" s="75"/>
      <c r="DA432" s="75"/>
      <c r="DB432" s="75"/>
      <c r="DC432" s="75"/>
      <c r="DD432" s="75"/>
      <c r="DE432" s="75"/>
      <c r="DF432" s="75"/>
      <c r="DG432" s="75"/>
      <c r="DH432" s="75"/>
      <c r="DI432" s="75"/>
      <c r="DJ432" s="75"/>
      <c r="DK432" s="75"/>
      <c r="DL432" s="75"/>
      <c r="DM432" s="75"/>
      <c r="DN432" s="75"/>
      <c r="DO432" s="75"/>
      <c r="DP432" s="75"/>
      <c r="DQ432" s="75"/>
      <c r="DR432" s="75"/>
      <c r="DS432" s="75"/>
      <c r="DT432" s="75"/>
      <c r="DU432" s="75"/>
      <c r="DV432" s="75"/>
      <c r="DW432" s="75"/>
      <c r="DX432" s="75"/>
      <c r="DY432" s="75"/>
      <c r="DZ432" s="75"/>
      <c r="EA432" s="75"/>
      <c r="EB432" s="75"/>
      <c r="EC432" s="75"/>
      <c r="ED432" s="75"/>
      <c r="EE432" s="75"/>
      <c r="EF432" s="75"/>
      <c r="EG432" s="75"/>
      <c r="EH432" s="75"/>
      <c r="EI432" s="75"/>
      <c r="EJ432" s="75"/>
      <c r="EK432" s="75"/>
      <c r="EL432" s="75"/>
      <c r="EM432" s="75"/>
      <c r="EN432" s="75"/>
      <c r="EO432" s="75"/>
      <c r="EP432" s="75"/>
      <c r="EQ432" s="75"/>
      <c r="ER432" s="75"/>
      <c r="ES432" s="75"/>
      <c r="ET432" s="75"/>
      <c r="EU432" s="75"/>
      <c r="EV432" s="75"/>
      <c r="EW432" s="75"/>
      <c r="EX432" s="75"/>
      <c r="EY432" s="75"/>
      <c r="EZ432" s="75"/>
      <c r="FA432" s="75"/>
      <c r="FB432" s="75"/>
      <c r="FC432" s="75"/>
      <c r="FD432" s="75"/>
      <c r="FE432" s="75"/>
      <c r="FF432" s="75"/>
      <c r="FG432" s="75"/>
      <c r="FH432" s="75"/>
      <c r="FI432" s="75"/>
      <c r="FJ432" s="75"/>
      <c r="FK432" s="75"/>
      <c r="FL432" s="75"/>
      <c r="FM432" s="75"/>
      <c r="FN432" s="75"/>
      <c r="FO432" s="75"/>
      <c r="FP432" s="75"/>
      <c r="FQ432" s="75"/>
      <c r="FR432" s="75"/>
      <c r="FS432" s="75"/>
      <c r="FT432" s="75"/>
      <c r="FU432" s="75"/>
      <c r="FV432" s="75"/>
      <c r="FW432" s="75"/>
      <c r="FX432" s="75"/>
      <c r="FY432" s="75"/>
      <c r="FZ432" s="75"/>
      <c r="GA432" s="75"/>
      <c r="GB432" s="75"/>
      <c r="GC432" s="75"/>
      <c r="GD432" s="75"/>
    </row>
    <row r="433" spans="1:186" ht="12.75">
      <c r="A433" s="78" t="s">
        <v>795</v>
      </c>
      <c r="B433" s="78" t="s">
        <v>891</v>
      </c>
      <c r="C433" s="72" t="s">
        <v>918</v>
      </c>
      <c r="D433" s="72" t="s">
        <v>920</v>
      </c>
      <c r="E433" s="179">
        <v>43252</v>
      </c>
      <c r="F433" s="179">
        <v>0</v>
      </c>
      <c r="G433" s="179">
        <v>0</v>
      </c>
      <c r="H433" s="179">
        <v>0</v>
      </c>
      <c r="I433" s="179">
        <v>0</v>
      </c>
      <c r="J433" s="179">
        <v>0</v>
      </c>
      <c r="K433" s="179">
        <v>0</v>
      </c>
      <c r="L433" s="179">
        <v>0</v>
      </c>
      <c r="M433" s="179">
        <v>0</v>
      </c>
      <c r="N433" s="179">
        <v>2324</v>
      </c>
      <c r="O433" s="179">
        <v>0</v>
      </c>
      <c r="P433" s="179">
        <v>0</v>
      </c>
      <c r="Q433" s="179">
        <v>7079</v>
      </c>
      <c r="R433" s="179">
        <v>52655</v>
      </c>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B433" s="75"/>
      <c r="BC433" s="75"/>
      <c r="BD433" s="75"/>
      <c r="BE433" s="75"/>
      <c r="BF433" s="75"/>
      <c r="BG433" s="75"/>
      <c r="BH433" s="75"/>
      <c r="BI433" s="75"/>
      <c r="BJ433" s="75"/>
      <c r="BK433" s="75"/>
      <c r="BL433" s="75"/>
      <c r="BM433" s="75"/>
      <c r="BN433" s="75"/>
      <c r="BO433" s="75"/>
      <c r="BP433" s="75"/>
      <c r="BQ433" s="75"/>
      <c r="BR433" s="75"/>
      <c r="BS433" s="75"/>
      <c r="BT433" s="75"/>
      <c r="BU433" s="75"/>
      <c r="BV433" s="75"/>
      <c r="BW433" s="75"/>
      <c r="BX433" s="75"/>
      <c r="BY433" s="75"/>
      <c r="BZ433" s="75"/>
      <c r="CA433" s="75"/>
      <c r="CB433" s="75"/>
      <c r="CC433" s="75"/>
      <c r="CD433" s="75"/>
      <c r="CE433" s="75"/>
      <c r="CF433" s="75"/>
      <c r="CG433" s="75"/>
      <c r="CH433" s="75"/>
      <c r="CI433" s="75"/>
      <c r="CJ433" s="75"/>
      <c r="CK433" s="75"/>
      <c r="CL433" s="75"/>
      <c r="CM433" s="75"/>
      <c r="CN433" s="75"/>
      <c r="CO433" s="75"/>
      <c r="CP433" s="75"/>
      <c r="CQ433" s="75"/>
      <c r="CR433" s="75"/>
      <c r="CS433" s="75"/>
      <c r="CT433" s="75"/>
      <c r="CU433" s="75"/>
      <c r="CV433" s="75"/>
      <c r="CW433" s="75"/>
      <c r="CX433" s="75"/>
      <c r="CY433" s="75"/>
      <c r="CZ433" s="75"/>
      <c r="DA433" s="75"/>
      <c r="DB433" s="75"/>
      <c r="DC433" s="75"/>
      <c r="DD433" s="75"/>
      <c r="DE433" s="75"/>
      <c r="DF433" s="75"/>
      <c r="DG433" s="75"/>
      <c r="DH433" s="75"/>
      <c r="DI433" s="75"/>
      <c r="DJ433" s="75"/>
      <c r="DK433" s="75"/>
      <c r="DL433" s="75"/>
      <c r="DM433" s="75"/>
      <c r="DN433" s="75"/>
      <c r="DO433" s="75"/>
      <c r="DP433" s="75"/>
      <c r="DQ433" s="75"/>
      <c r="DR433" s="75"/>
      <c r="DS433" s="75"/>
      <c r="DT433" s="75"/>
      <c r="DU433" s="75"/>
      <c r="DV433" s="75"/>
      <c r="DW433" s="75"/>
      <c r="DX433" s="75"/>
      <c r="DY433" s="75"/>
      <c r="DZ433" s="75"/>
      <c r="EA433" s="75"/>
      <c r="EB433" s="75"/>
      <c r="EC433" s="75"/>
      <c r="ED433" s="75"/>
      <c r="EE433" s="75"/>
      <c r="EF433" s="75"/>
      <c r="EG433" s="75"/>
      <c r="EH433" s="75"/>
      <c r="EI433" s="75"/>
      <c r="EJ433" s="75"/>
      <c r="EK433" s="75"/>
      <c r="EL433" s="75"/>
      <c r="EM433" s="75"/>
      <c r="EN433" s="75"/>
      <c r="EO433" s="75"/>
      <c r="EP433" s="75"/>
      <c r="EQ433" s="75"/>
      <c r="ER433" s="75"/>
      <c r="ES433" s="75"/>
      <c r="ET433" s="75"/>
      <c r="EU433" s="75"/>
      <c r="EV433" s="75"/>
      <c r="EW433" s="75"/>
      <c r="EX433" s="75"/>
      <c r="EY433" s="75"/>
      <c r="EZ433" s="75"/>
      <c r="FA433" s="75"/>
      <c r="FB433" s="75"/>
      <c r="FC433" s="75"/>
      <c r="FD433" s="75"/>
      <c r="FE433" s="75"/>
      <c r="FF433" s="75"/>
      <c r="FG433" s="75"/>
      <c r="FH433" s="75"/>
      <c r="FI433" s="75"/>
      <c r="FJ433" s="75"/>
      <c r="FK433" s="75"/>
      <c r="FL433" s="75"/>
      <c r="FM433" s="75"/>
      <c r="FN433" s="75"/>
      <c r="FO433" s="75"/>
      <c r="FP433" s="75"/>
      <c r="FQ433" s="75"/>
      <c r="FR433" s="75"/>
      <c r="FS433" s="75"/>
      <c r="FT433" s="75"/>
      <c r="FU433" s="75"/>
      <c r="FV433" s="75"/>
      <c r="FW433" s="75"/>
      <c r="FX433" s="75"/>
      <c r="FY433" s="75"/>
      <c r="FZ433" s="75"/>
      <c r="GA433" s="75"/>
      <c r="GB433" s="75"/>
      <c r="GC433" s="75"/>
      <c r="GD433" s="75"/>
    </row>
    <row r="434" spans="1:186" ht="12.75">
      <c r="A434" s="78" t="s">
        <v>806</v>
      </c>
      <c r="B434" s="78" t="s">
        <v>892</v>
      </c>
      <c r="C434" s="72" t="s">
        <v>919</v>
      </c>
      <c r="D434" s="72" t="s">
        <v>920</v>
      </c>
      <c r="E434" s="179">
        <v>55680</v>
      </c>
      <c r="F434" s="179">
        <v>0</v>
      </c>
      <c r="G434" s="179">
        <v>321</v>
      </c>
      <c r="H434" s="179">
        <v>0</v>
      </c>
      <c r="I434" s="179">
        <v>0</v>
      </c>
      <c r="J434" s="179">
        <v>0</v>
      </c>
      <c r="K434" s="179">
        <v>0</v>
      </c>
      <c r="L434" s="179">
        <v>0</v>
      </c>
      <c r="M434" s="179">
        <v>0</v>
      </c>
      <c r="N434" s="179">
        <v>0</v>
      </c>
      <c r="O434" s="179">
        <v>0</v>
      </c>
      <c r="P434" s="179">
        <v>0</v>
      </c>
      <c r="Q434" s="179">
        <v>0</v>
      </c>
      <c r="R434" s="179">
        <v>56001</v>
      </c>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c r="AY434" s="75"/>
      <c r="AZ434" s="75"/>
      <c r="BA434" s="75"/>
      <c r="BB434" s="75"/>
      <c r="BC434" s="75"/>
      <c r="BD434" s="75"/>
      <c r="BE434" s="75"/>
      <c r="BF434" s="75"/>
      <c r="BG434" s="75"/>
      <c r="BH434" s="75"/>
      <c r="BI434" s="75"/>
      <c r="BJ434" s="75"/>
      <c r="BK434" s="75"/>
      <c r="BL434" s="75"/>
      <c r="BM434" s="75"/>
      <c r="BN434" s="75"/>
      <c r="BO434" s="75"/>
      <c r="BP434" s="75"/>
      <c r="BQ434" s="75"/>
      <c r="BR434" s="75"/>
      <c r="BS434" s="75"/>
      <c r="BT434" s="75"/>
      <c r="BU434" s="75"/>
      <c r="BV434" s="75"/>
      <c r="BW434" s="75"/>
      <c r="BX434" s="75"/>
      <c r="BY434" s="75"/>
      <c r="BZ434" s="75"/>
      <c r="CA434" s="75"/>
      <c r="CB434" s="75"/>
      <c r="CC434" s="75"/>
      <c r="CD434" s="75"/>
      <c r="CE434" s="75"/>
      <c r="CF434" s="75"/>
      <c r="CG434" s="75"/>
      <c r="CH434" s="75"/>
      <c r="CI434" s="75"/>
      <c r="CJ434" s="75"/>
      <c r="CK434" s="75"/>
      <c r="CL434" s="75"/>
      <c r="CM434" s="75"/>
      <c r="CN434" s="75"/>
      <c r="CO434" s="75"/>
      <c r="CP434" s="75"/>
      <c r="CQ434" s="75"/>
      <c r="CR434" s="75"/>
      <c r="CS434" s="75"/>
      <c r="CT434" s="75"/>
      <c r="CU434" s="75"/>
      <c r="CV434" s="75"/>
      <c r="CW434" s="75"/>
      <c r="CX434" s="75"/>
      <c r="CY434" s="75"/>
      <c r="CZ434" s="75"/>
      <c r="DA434" s="75"/>
      <c r="DB434" s="75"/>
      <c r="DC434" s="75"/>
      <c r="DD434" s="75"/>
      <c r="DE434" s="75"/>
      <c r="DF434" s="75"/>
      <c r="DG434" s="75"/>
      <c r="DH434" s="75"/>
      <c r="DI434" s="75"/>
      <c r="DJ434" s="75"/>
      <c r="DK434" s="75"/>
      <c r="DL434" s="75"/>
      <c r="DM434" s="75"/>
      <c r="DN434" s="75"/>
      <c r="DO434" s="75"/>
      <c r="DP434" s="75"/>
      <c r="DQ434" s="75"/>
      <c r="DR434" s="75"/>
      <c r="DS434" s="75"/>
      <c r="DT434" s="75"/>
      <c r="DU434" s="75"/>
      <c r="DV434" s="75"/>
      <c r="DW434" s="75"/>
      <c r="DX434" s="75"/>
      <c r="DY434" s="75"/>
      <c r="DZ434" s="75"/>
      <c r="EA434" s="75"/>
      <c r="EB434" s="75"/>
      <c r="EC434" s="75"/>
      <c r="ED434" s="75"/>
      <c r="EE434" s="75"/>
      <c r="EF434" s="75"/>
      <c r="EG434" s="75"/>
      <c r="EH434" s="75"/>
      <c r="EI434" s="75"/>
      <c r="EJ434" s="75"/>
      <c r="EK434" s="75"/>
      <c r="EL434" s="75"/>
      <c r="EM434" s="75"/>
      <c r="EN434" s="75"/>
      <c r="EO434" s="75"/>
      <c r="EP434" s="75"/>
      <c r="EQ434" s="75"/>
      <c r="ER434" s="75"/>
      <c r="ES434" s="75"/>
      <c r="ET434" s="75"/>
      <c r="EU434" s="75"/>
      <c r="EV434" s="75"/>
      <c r="EW434" s="75"/>
      <c r="EX434" s="75"/>
      <c r="EY434" s="75"/>
      <c r="EZ434" s="75"/>
      <c r="FA434" s="75"/>
      <c r="FB434" s="75"/>
      <c r="FC434" s="75"/>
      <c r="FD434" s="75"/>
      <c r="FE434" s="75"/>
      <c r="FF434" s="75"/>
      <c r="FG434" s="75"/>
      <c r="FH434" s="75"/>
      <c r="FI434" s="75"/>
      <c r="FJ434" s="75"/>
      <c r="FK434" s="75"/>
      <c r="FL434" s="75"/>
      <c r="FM434" s="75"/>
      <c r="FN434" s="75"/>
      <c r="FO434" s="75"/>
      <c r="FP434" s="75"/>
      <c r="FQ434" s="75"/>
      <c r="FR434" s="75"/>
      <c r="FS434" s="75"/>
      <c r="FT434" s="75"/>
      <c r="FU434" s="75"/>
      <c r="FV434" s="75"/>
      <c r="FW434" s="75"/>
      <c r="FX434" s="75"/>
      <c r="FY434" s="75"/>
      <c r="FZ434" s="75"/>
      <c r="GA434" s="75"/>
      <c r="GB434" s="75"/>
      <c r="GC434" s="75"/>
      <c r="GD434" s="75"/>
    </row>
    <row r="435" spans="1:186" ht="12.75">
      <c r="A435" s="78" t="s">
        <v>954</v>
      </c>
      <c r="B435" s="78" t="s">
        <v>953</v>
      </c>
      <c r="C435" s="72" t="s">
        <v>915</v>
      </c>
      <c r="D435" s="72" t="s">
        <v>920</v>
      </c>
      <c r="E435" s="179">
        <v>36338</v>
      </c>
      <c r="F435" s="179">
        <v>0</v>
      </c>
      <c r="G435" s="179">
        <v>5768</v>
      </c>
      <c r="H435" s="179">
        <v>0</v>
      </c>
      <c r="I435" s="179">
        <v>0</v>
      </c>
      <c r="J435" s="179">
        <v>0</v>
      </c>
      <c r="K435" s="179">
        <v>0</v>
      </c>
      <c r="L435" s="179">
        <v>0</v>
      </c>
      <c r="M435" s="179">
        <v>0</v>
      </c>
      <c r="N435" s="179">
        <v>0</v>
      </c>
      <c r="O435" s="179">
        <v>0</v>
      </c>
      <c r="P435" s="179">
        <v>0</v>
      </c>
      <c r="Q435" s="179">
        <v>367814</v>
      </c>
      <c r="R435" s="179">
        <v>409920</v>
      </c>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c r="DF435" s="75"/>
      <c r="DG435" s="75"/>
      <c r="DH435" s="75"/>
      <c r="DI435" s="75"/>
      <c r="DJ435" s="75"/>
      <c r="DK435" s="75"/>
      <c r="DL435" s="75"/>
      <c r="DM435" s="75"/>
      <c r="DN435" s="75"/>
      <c r="DO435" s="75"/>
      <c r="DP435" s="75"/>
      <c r="DQ435" s="75"/>
      <c r="DR435" s="75"/>
      <c r="DS435" s="75"/>
      <c r="DT435" s="75"/>
      <c r="DU435" s="75"/>
      <c r="DV435" s="75"/>
      <c r="DW435" s="75"/>
      <c r="DX435" s="75"/>
      <c r="DY435" s="75"/>
      <c r="DZ435" s="75"/>
      <c r="EA435" s="75"/>
      <c r="EB435" s="75"/>
      <c r="EC435" s="75"/>
      <c r="ED435" s="75"/>
      <c r="EE435" s="75"/>
      <c r="EF435" s="75"/>
      <c r="EG435" s="75"/>
      <c r="EH435" s="75"/>
      <c r="EI435" s="75"/>
      <c r="EJ435" s="75"/>
      <c r="EK435" s="75"/>
      <c r="EL435" s="75"/>
      <c r="EM435" s="75"/>
      <c r="EN435" s="75"/>
      <c r="EO435" s="75"/>
      <c r="EP435" s="75"/>
      <c r="EQ435" s="75"/>
      <c r="ER435" s="75"/>
      <c r="ES435" s="75"/>
      <c r="ET435" s="75"/>
      <c r="EU435" s="75"/>
      <c r="EV435" s="75"/>
      <c r="EW435" s="75"/>
      <c r="EX435" s="75"/>
      <c r="EY435" s="75"/>
      <c r="EZ435" s="75"/>
      <c r="FA435" s="75"/>
      <c r="FB435" s="75"/>
      <c r="FC435" s="75"/>
      <c r="FD435" s="75"/>
      <c r="FE435" s="75"/>
      <c r="FF435" s="75"/>
      <c r="FG435" s="75"/>
      <c r="FH435" s="75"/>
      <c r="FI435" s="75"/>
      <c r="FJ435" s="75"/>
      <c r="FK435" s="75"/>
      <c r="FL435" s="75"/>
      <c r="FM435" s="75"/>
      <c r="FN435" s="75"/>
      <c r="FO435" s="75"/>
      <c r="FP435" s="75"/>
      <c r="FQ435" s="75"/>
      <c r="FR435" s="75"/>
      <c r="FS435" s="75"/>
      <c r="FT435" s="75"/>
      <c r="FU435" s="75"/>
      <c r="FV435" s="75"/>
      <c r="FW435" s="75"/>
      <c r="FX435" s="75"/>
      <c r="FY435" s="75"/>
      <c r="FZ435" s="75"/>
      <c r="GA435" s="75"/>
      <c r="GB435" s="75"/>
      <c r="GC435" s="75"/>
      <c r="GD435" s="75"/>
    </row>
    <row r="436" spans="1:186" ht="12.75">
      <c r="A436" s="78" t="s">
        <v>167</v>
      </c>
      <c r="B436" s="78" t="s">
        <v>166</v>
      </c>
      <c r="C436" s="72" t="s">
        <v>912</v>
      </c>
      <c r="D436" s="72" t="s">
        <v>920</v>
      </c>
      <c r="E436" s="179">
        <v>0</v>
      </c>
      <c r="F436" s="179">
        <v>0</v>
      </c>
      <c r="G436" s="179">
        <v>0</v>
      </c>
      <c r="H436" s="179">
        <v>0</v>
      </c>
      <c r="I436" s="179">
        <v>0</v>
      </c>
      <c r="J436" s="179">
        <v>0</v>
      </c>
      <c r="K436" s="179">
        <v>0</v>
      </c>
      <c r="L436" s="179">
        <v>0</v>
      </c>
      <c r="M436" s="179">
        <v>0</v>
      </c>
      <c r="N436" s="179">
        <v>0</v>
      </c>
      <c r="O436" s="179">
        <v>0</v>
      </c>
      <c r="P436" s="179">
        <v>0</v>
      </c>
      <c r="Q436" s="179">
        <v>0</v>
      </c>
      <c r="R436" s="179">
        <v>0</v>
      </c>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B436" s="75"/>
      <c r="BC436" s="75"/>
      <c r="BD436" s="75"/>
      <c r="BE436" s="75"/>
      <c r="BF436" s="75"/>
      <c r="BG436" s="75"/>
      <c r="BH436" s="75"/>
      <c r="BI436" s="75"/>
      <c r="BJ436" s="75"/>
      <c r="BK436" s="75"/>
      <c r="BL436" s="75"/>
      <c r="BM436" s="75"/>
      <c r="BN436" s="75"/>
      <c r="BO436" s="75"/>
      <c r="BP436" s="75"/>
      <c r="BQ436" s="75"/>
      <c r="BR436" s="75"/>
      <c r="BS436" s="75"/>
      <c r="BT436" s="75"/>
      <c r="BU436" s="75"/>
      <c r="BV436" s="75"/>
      <c r="BW436" s="75"/>
      <c r="BX436" s="75"/>
      <c r="BY436" s="75"/>
      <c r="BZ436" s="75"/>
      <c r="CA436" s="75"/>
      <c r="CB436" s="75"/>
      <c r="CC436" s="75"/>
      <c r="CD436" s="75"/>
      <c r="CE436" s="75"/>
      <c r="CF436" s="75"/>
      <c r="CG436" s="75"/>
      <c r="CH436" s="75"/>
      <c r="CI436" s="75"/>
      <c r="CJ436" s="75"/>
      <c r="CK436" s="75"/>
      <c r="CL436" s="75"/>
      <c r="CM436" s="75"/>
      <c r="CN436" s="75"/>
      <c r="CO436" s="75"/>
      <c r="CP436" s="75"/>
      <c r="CQ436" s="75"/>
      <c r="CR436" s="75"/>
      <c r="CS436" s="75"/>
      <c r="CT436" s="75"/>
      <c r="CU436" s="75"/>
      <c r="CV436" s="75"/>
      <c r="CW436" s="75"/>
      <c r="CX436" s="75"/>
      <c r="CY436" s="75"/>
      <c r="CZ436" s="75"/>
      <c r="DA436" s="75"/>
      <c r="DB436" s="75"/>
      <c r="DC436" s="75"/>
      <c r="DD436" s="75"/>
      <c r="DE436" s="75"/>
      <c r="DF436" s="75"/>
      <c r="DG436" s="75"/>
      <c r="DH436" s="75"/>
      <c r="DI436" s="75"/>
      <c r="DJ436" s="75"/>
      <c r="DK436" s="75"/>
      <c r="DL436" s="75"/>
      <c r="DM436" s="75"/>
      <c r="DN436" s="75"/>
      <c r="DO436" s="75"/>
      <c r="DP436" s="75"/>
      <c r="DQ436" s="75"/>
      <c r="DR436" s="75"/>
      <c r="DS436" s="75"/>
      <c r="DT436" s="75"/>
      <c r="DU436" s="75"/>
      <c r="DV436" s="75"/>
      <c r="DW436" s="75"/>
      <c r="DX436" s="75"/>
      <c r="DY436" s="75"/>
      <c r="DZ436" s="75"/>
      <c r="EA436" s="75"/>
      <c r="EB436" s="75"/>
      <c r="EC436" s="75"/>
      <c r="ED436" s="75"/>
      <c r="EE436" s="75"/>
      <c r="EF436" s="75"/>
      <c r="EG436" s="75"/>
      <c r="EH436" s="75"/>
      <c r="EI436" s="75"/>
      <c r="EJ436" s="75"/>
      <c r="EK436" s="75"/>
      <c r="EL436" s="75"/>
      <c r="EM436" s="75"/>
      <c r="EN436" s="75"/>
      <c r="EO436" s="75"/>
      <c r="EP436" s="75"/>
      <c r="EQ436" s="75"/>
      <c r="ER436" s="75"/>
      <c r="ES436" s="75"/>
      <c r="ET436" s="75"/>
      <c r="EU436" s="75"/>
      <c r="EV436" s="75"/>
      <c r="EW436" s="75"/>
      <c r="EX436" s="75"/>
      <c r="EY436" s="75"/>
      <c r="EZ436" s="75"/>
      <c r="FA436" s="75"/>
      <c r="FB436" s="75"/>
      <c r="FC436" s="75"/>
      <c r="FD436" s="75"/>
      <c r="FE436" s="75"/>
      <c r="FF436" s="75"/>
      <c r="FG436" s="75"/>
      <c r="FH436" s="75"/>
      <c r="FI436" s="75"/>
      <c r="FJ436" s="75"/>
      <c r="FK436" s="75"/>
      <c r="FL436" s="75"/>
      <c r="FM436" s="75"/>
      <c r="FN436" s="75"/>
      <c r="FO436" s="75"/>
      <c r="FP436" s="75"/>
      <c r="FQ436" s="75"/>
      <c r="FR436" s="75"/>
      <c r="FS436" s="75"/>
      <c r="FT436" s="75"/>
      <c r="FU436" s="75"/>
      <c r="FV436" s="75"/>
      <c r="FW436" s="75"/>
      <c r="FX436" s="75"/>
      <c r="FY436" s="75"/>
      <c r="FZ436" s="75"/>
      <c r="GA436" s="75"/>
      <c r="GB436" s="75"/>
      <c r="GC436" s="75"/>
      <c r="GD436" s="75"/>
    </row>
    <row r="437" spans="1:186" ht="12.75">
      <c r="A437" s="78" t="s">
        <v>250</v>
      </c>
      <c r="B437" s="78" t="s">
        <v>249</v>
      </c>
      <c r="C437" s="72" t="s">
        <v>912</v>
      </c>
      <c r="D437" s="72" t="s">
        <v>920</v>
      </c>
      <c r="E437" s="179">
        <v>0</v>
      </c>
      <c r="F437" s="179">
        <v>0</v>
      </c>
      <c r="G437" s="179">
        <v>0</v>
      </c>
      <c r="H437" s="179">
        <v>0</v>
      </c>
      <c r="I437" s="179">
        <v>0</v>
      </c>
      <c r="J437" s="179">
        <v>0</v>
      </c>
      <c r="K437" s="179">
        <v>35</v>
      </c>
      <c r="L437" s="179">
        <v>0</v>
      </c>
      <c r="M437" s="179">
        <v>0</v>
      </c>
      <c r="N437" s="179">
        <v>97</v>
      </c>
      <c r="O437" s="179">
        <v>0</v>
      </c>
      <c r="P437" s="179">
        <v>0</v>
      </c>
      <c r="Q437" s="179">
        <v>0</v>
      </c>
      <c r="R437" s="179">
        <v>132</v>
      </c>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75"/>
      <c r="BI437" s="75"/>
      <c r="BJ437" s="75"/>
      <c r="BK437" s="75"/>
      <c r="BL437" s="75"/>
      <c r="BM437" s="75"/>
      <c r="BN437" s="75"/>
      <c r="BO437" s="75"/>
      <c r="BP437" s="75"/>
      <c r="BQ437" s="75"/>
      <c r="BR437" s="75"/>
      <c r="BS437" s="75"/>
      <c r="BT437" s="75"/>
      <c r="BU437" s="75"/>
      <c r="BV437" s="75"/>
      <c r="BW437" s="75"/>
      <c r="BX437" s="75"/>
      <c r="BY437" s="75"/>
      <c r="BZ437" s="75"/>
      <c r="CA437" s="75"/>
      <c r="CB437" s="75"/>
      <c r="CC437" s="75"/>
      <c r="CD437" s="75"/>
      <c r="CE437" s="75"/>
      <c r="CF437" s="75"/>
      <c r="CG437" s="75"/>
      <c r="CH437" s="75"/>
      <c r="CI437" s="75"/>
      <c r="CJ437" s="75"/>
      <c r="CK437" s="75"/>
      <c r="CL437" s="75"/>
      <c r="CM437" s="75"/>
      <c r="CN437" s="75"/>
      <c r="CO437" s="75"/>
      <c r="CP437" s="75"/>
      <c r="CQ437" s="75"/>
      <c r="CR437" s="75"/>
      <c r="CS437" s="75"/>
      <c r="CT437" s="75"/>
      <c r="CU437" s="75"/>
      <c r="CV437" s="75"/>
      <c r="CW437" s="75"/>
      <c r="CX437" s="75"/>
      <c r="CY437" s="75"/>
      <c r="CZ437" s="75"/>
      <c r="DA437" s="75"/>
      <c r="DB437" s="75"/>
      <c r="DC437" s="75"/>
      <c r="DD437" s="75"/>
      <c r="DE437" s="75"/>
      <c r="DF437" s="75"/>
      <c r="DG437" s="75"/>
      <c r="DH437" s="75"/>
      <c r="DI437" s="75"/>
      <c r="DJ437" s="75"/>
      <c r="DK437" s="75"/>
      <c r="DL437" s="75"/>
      <c r="DM437" s="75"/>
      <c r="DN437" s="75"/>
      <c r="DO437" s="75"/>
      <c r="DP437" s="75"/>
      <c r="DQ437" s="75"/>
      <c r="DR437" s="75"/>
      <c r="DS437" s="75"/>
      <c r="DT437" s="75"/>
      <c r="DU437" s="75"/>
      <c r="DV437" s="75"/>
      <c r="DW437" s="75"/>
      <c r="DX437" s="75"/>
      <c r="DY437" s="75"/>
      <c r="DZ437" s="75"/>
      <c r="EA437" s="75"/>
      <c r="EB437" s="75"/>
      <c r="EC437" s="75"/>
      <c r="ED437" s="75"/>
      <c r="EE437" s="75"/>
      <c r="EF437" s="75"/>
      <c r="EG437" s="75"/>
      <c r="EH437" s="75"/>
      <c r="EI437" s="75"/>
      <c r="EJ437" s="75"/>
      <c r="EK437" s="75"/>
      <c r="EL437" s="75"/>
      <c r="EM437" s="75"/>
      <c r="EN437" s="75"/>
      <c r="EO437" s="75"/>
      <c r="EP437" s="75"/>
      <c r="EQ437" s="75"/>
      <c r="ER437" s="75"/>
      <c r="ES437" s="75"/>
      <c r="ET437" s="75"/>
      <c r="EU437" s="75"/>
      <c r="EV437" s="75"/>
      <c r="EW437" s="75"/>
      <c r="EX437" s="75"/>
      <c r="EY437" s="75"/>
      <c r="EZ437" s="75"/>
      <c r="FA437" s="75"/>
      <c r="FB437" s="75"/>
      <c r="FC437" s="75"/>
      <c r="FD437" s="75"/>
      <c r="FE437" s="75"/>
      <c r="FF437" s="75"/>
      <c r="FG437" s="75"/>
      <c r="FH437" s="75"/>
      <c r="FI437" s="75"/>
      <c r="FJ437" s="75"/>
      <c r="FK437" s="75"/>
      <c r="FL437" s="75"/>
      <c r="FM437" s="75"/>
      <c r="FN437" s="75"/>
      <c r="FO437" s="75"/>
      <c r="FP437" s="75"/>
      <c r="FQ437" s="75"/>
      <c r="FR437" s="75"/>
      <c r="FS437" s="75"/>
      <c r="FT437" s="75"/>
      <c r="FU437" s="75"/>
      <c r="FV437" s="75"/>
      <c r="FW437" s="75"/>
      <c r="FX437" s="75"/>
      <c r="FY437" s="75"/>
      <c r="FZ437" s="75"/>
      <c r="GA437" s="75"/>
      <c r="GB437" s="75"/>
      <c r="GC437" s="75"/>
      <c r="GD437" s="75"/>
    </row>
    <row r="438" spans="1:186" ht="12.75">
      <c r="A438" s="78" t="s">
        <v>378</v>
      </c>
      <c r="B438" s="78" t="s">
        <v>377</v>
      </c>
      <c r="C438" s="72" t="s">
        <v>915</v>
      </c>
      <c r="D438" s="72" t="s">
        <v>920</v>
      </c>
      <c r="E438" s="179">
        <v>0</v>
      </c>
      <c r="F438" s="179">
        <v>0</v>
      </c>
      <c r="G438" s="179">
        <v>0</v>
      </c>
      <c r="H438" s="179">
        <v>0</v>
      </c>
      <c r="I438" s="179">
        <v>0</v>
      </c>
      <c r="J438" s="179">
        <v>0</v>
      </c>
      <c r="K438" s="179">
        <v>790</v>
      </c>
      <c r="L438" s="179">
        <v>0</v>
      </c>
      <c r="M438" s="179">
        <v>0</v>
      </c>
      <c r="N438" s="179">
        <v>0</v>
      </c>
      <c r="O438" s="179">
        <v>0</v>
      </c>
      <c r="P438" s="179">
        <v>0</v>
      </c>
      <c r="Q438" s="179">
        <v>0</v>
      </c>
      <c r="R438" s="179">
        <v>790</v>
      </c>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BD438" s="75"/>
      <c r="BE438" s="75"/>
      <c r="BF438" s="75"/>
      <c r="BG438" s="75"/>
      <c r="BH438" s="75"/>
      <c r="BI438" s="75"/>
      <c r="BJ438" s="75"/>
      <c r="BK438" s="75"/>
      <c r="BL438" s="75"/>
      <c r="BM438" s="75"/>
      <c r="BN438" s="75"/>
      <c r="BO438" s="75"/>
      <c r="BP438" s="75"/>
      <c r="BQ438" s="75"/>
      <c r="BR438" s="75"/>
      <c r="BS438" s="75"/>
      <c r="BT438" s="75"/>
      <c r="BU438" s="75"/>
      <c r="BV438" s="75"/>
      <c r="BW438" s="75"/>
      <c r="BX438" s="75"/>
      <c r="BY438" s="75"/>
      <c r="BZ438" s="75"/>
      <c r="CA438" s="75"/>
      <c r="CB438" s="75"/>
      <c r="CC438" s="75"/>
      <c r="CD438" s="75"/>
      <c r="CE438" s="75"/>
      <c r="CF438" s="75"/>
      <c r="CG438" s="75"/>
      <c r="CH438" s="75"/>
      <c r="CI438" s="75"/>
      <c r="CJ438" s="75"/>
      <c r="CK438" s="75"/>
      <c r="CL438" s="75"/>
      <c r="CM438" s="75"/>
      <c r="CN438" s="75"/>
      <c r="CO438" s="75"/>
      <c r="CP438" s="75"/>
      <c r="CQ438" s="75"/>
      <c r="CR438" s="75"/>
      <c r="CS438" s="75"/>
      <c r="CT438" s="75"/>
      <c r="CU438" s="75"/>
      <c r="CV438" s="75"/>
      <c r="CW438" s="75"/>
      <c r="CX438" s="75"/>
      <c r="CY438" s="75"/>
      <c r="CZ438" s="75"/>
      <c r="DA438" s="75"/>
      <c r="DB438" s="75"/>
      <c r="DC438" s="75"/>
      <c r="DD438" s="75"/>
      <c r="DE438" s="75"/>
      <c r="DF438" s="75"/>
      <c r="DG438" s="75"/>
      <c r="DH438" s="75"/>
      <c r="DI438" s="75"/>
      <c r="DJ438" s="75"/>
      <c r="DK438" s="75"/>
      <c r="DL438" s="75"/>
      <c r="DM438" s="75"/>
      <c r="DN438" s="75"/>
      <c r="DO438" s="75"/>
      <c r="DP438" s="75"/>
      <c r="DQ438" s="75"/>
      <c r="DR438" s="75"/>
      <c r="DS438" s="75"/>
      <c r="DT438" s="75"/>
      <c r="DU438" s="75"/>
      <c r="DV438" s="75"/>
      <c r="DW438" s="75"/>
      <c r="DX438" s="75"/>
      <c r="DY438" s="75"/>
      <c r="DZ438" s="75"/>
      <c r="EA438" s="75"/>
      <c r="EB438" s="75"/>
      <c r="EC438" s="75"/>
      <c r="ED438" s="75"/>
      <c r="EE438" s="75"/>
      <c r="EF438" s="75"/>
      <c r="EG438" s="75"/>
      <c r="EH438" s="75"/>
      <c r="EI438" s="75"/>
      <c r="EJ438" s="75"/>
      <c r="EK438" s="75"/>
      <c r="EL438" s="75"/>
      <c r="EM438" s="75"/>
      <c r="EN438" s="75"/>
      <c r="EO438" s="75"/>
      <c r="EP438" s="75"/>
      <c r="EQ438" s="75"/>
      <c r="ER438" s="75"/>
      <c r="ES438" s="75"/>
      <c r="ET438" s="75"/>
      <c r="EU438" s="75"/>
      <c r="EV438" s="75"/>
      <c r="EW438" s="75"/>
      <c r="EX438" s="75"/>
      <c r="EY438" s="75"/>
      <c r="EZ438" s="75"/>
      <c r="FA438" s="75"/>
      <c r="FB438" s="75"/>
      <c r="FC438" s="75"/>
      <c r="FD438" s="75"/>
      <c r="FE438" s="75"/>
      <c r="FF438" s="75"/>
      <c r="FG438" s="75"/>
      <c r="FH438" s="75"/>
      <c r="FI438" s="75"/>
      <c r="FJ438" s="75"/>
      <c r="FK438" s="75"/>
      <c r="FL438" s="75"/>
      <c r="FM438" s="75"/>
      <c r="FN438" s="75"/>
      <c r="FO438" s="75"/>
      <c r="FP438" s="75"/>
      <c r="FQ438" s="75"/>
      <c r="FR438" s="75"/>
      <c r="FS438" s="75"/>
      <c r="FT438" s="75"/>
      <c r="FU438" s="75"/>
      <c r="FV438" s="75"/>
      <c r="FW438" s="75"/>
      <c r="FX438" s="75"/>
      <c r="FY438" s="75"/>
      <c r="FZ438" s="75"/>
      <c r="GA438" s="75"/>
      <c r="GB438" s="75"/>
      <c r="GC438" s="75"/>
      <c r="GD438" s="75"/>
    </row>
    <row r="439" spans="1:186" ht="12.75">
      <c r="A439" s="78" t="s">
        <v>495</v>
      </c>
      <c r="B439" s="78" t="s">
        <v>494</v>
      </c>
      <c r="C439" s="72" t="s">
        <v>919</v>
      </c>
      <c r="D439" s="72" t="s">
        <v>920</v>
      </c>
      <c r="E439" s="179">
        <v>0</v>
      </c>
      <c r="F439" s="179">
        <v>0</v>
      </c>
      <c r="G439" s="179">
        <v>0</v>
      </c>
      <c r="H439" s="179">
        <v>0</v>
      </c>
      <c r="I439" s="179">
        <v>0</v>
      </c>
      <c r="J439" s="179">
        <v>0</v>
      </c>
      <c r="K439" s="179">
        <v>0</v>
      </c>
      <c r="L439" s="179">
        <v>0</v>
      </c>
      <c r="M439" s="179">
        <v>175</v>
      </c>
      <c r="N439" s="179">
        <v>0</v>
      </c>
      <c r="O439" s="179">
        <v>0</v>
      </c>
      <c r="P439" s="179">
        <v>0</v>
      </c>
      <c r="Q439" s="179">
        <v>0</v>
      </c>
      <c r="R439" s="179">
        <v>175</v>
      </c>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75"/>
      <c r="BY439" s="75"/>
      <c r="BZ439" s="75"/>
      <c r="CA439" s="75"/>
      <c r="CB439" s="75"/>
      <c r="CC439" s="75"/>
      <c r="CD439" s="75"/>
      <c r="CE439" s="75"/>
      <c r="CF439" s="75"/>
      <c r="CG439" s="75"/>
      <c r="CH439" s="75"/>
      <c r="CI439" s="75"/>
      <c r="CJ439" s="75"/>
      <c r="CK439" s="75"/>
      <c r="CL439" s="75"/>
      <c r="CM439" s="75"/>
      <c r="CN439" s="75"/>
      <c r="CO439" s="75"/>
      <c r="CP439" s="75"/>
      <c r="CQ439" s="75"/>
      <c r="CR439" s="75"/>
      <c r="CS439" s="75"/>
      <c r="CT439" s="75"/>
      <c r="CU439" s="75"/>
      <c r="CV439" s="75"/>
      <c r="CW439" s="75"/>
      <c r="CX439" s="75"/>
      <c r="CY439" s="75"/>
      <c r="CZ439" s="75"/>
      <c r="DA439" s="75"/>
      <c r="DB439" s="75"/>
      <c r="DC439" s="75"/>
      <c r="DD439" s="75"/>
      <c r="DE439" s="75"/>
      <c r="DF439" s="75"/>
      <c r="DG439" s="75"/>
      <c r="DH439" s="75"/>
      <c r="DI439" s="75"/>
      <c r="DJ439" s="75"/>
      <c r="DK439" s="75"/>
      <c r="DL439" s="75"/>
      <c r="DM439" s="75"/>
      <c r="DN439" s="75"/>
      <c r="DO439" s="75"/>
      <c r="DP439" s="75"/>
      <c r="DQ439" s="75"/>
      <c r="DR439" s="75"/>
      <c r="DS439" s="75"/>
      <c r="DT439" s="75"/>
      <c r="DU439" s="75"/>
      <c r="DV439" s="75"/>
      <c r="DW439" s="75"/>
      <c r="DX439" s="75"/>
      <c r="DY439" s="75"/>
      <c r="DZ439" s="75"/>
      <c r="EA439" s="75"/>
      <c r="EB439" s="75"/>
      <c r="EC439" s="75"/>
      <c r="ED439" s="75"/>
      <c r="EE439" s="75"/>
      <c r="EF439" s="75"/>
      <c r="EG439" s="75"/>
      <c r="EH439" s="75"/>
      <c r="EI439" s="75"/>
      <c r="EJ439" s="75"/>
      <c r="EK439" s="75"/>
      <c r="EL439" s="75"/>
      <c r="EM439" s="75"/>
      <c r="EN439" s="75"/>
      <c r="EO439" s="75"/>
      <c r="EP439" s="75"/>
      <c r="EQ439" s="75"/>
      <c r="ER439" s="75"/>
      <c r="ES439" s="75"/>
      <c r="ET439" s="75"/>
      <c r="EU439" s="75"/>
      <c r="EV439" s="75"/>
      <c r="EW439" s="75"/>
      <c r="EX439" s="75"/>
      <c r="EY439" s="75"/>
      <c r="EZ439" s="75"/>
      <c r="FA439" s="75"/>
      <c r="FB439" s="75"/>
      <c r="FC439" s="75"/>
      <c r="FD439" s="75"/>
      <c r="FE439" s="75"/>
      <c r="FF439" s="75"/>
      <c r="FG439" s="75"/>
      <c r="FH439" s="75"/>
      <c r="FI439" s="75"/>
      <c r="FJ439" s="75"/>
      <c r="FK439" s="75"/>
      <c r="FL439" s="75"/>
      <c r="FM439" s="75"/>
      <c r="FN439" s="75"/>
      <c r="FO439" s="75"/>
      <c r="FP439" s="75"/>
      <c r="FQ439" s="75"/>
      <c r="FR439" s="75"/>
      <c r="FS439" s="75"/>
      <c r="FT439" s="75"/>
      <c r="FU439" s="75"/>
      <c r="FV439" s="75"/>
      <c r="FW439" s="75"/>
      <c r="FX439" s="75"/>
      <c r="FY439" s="75"/>
      <c r="FZ439" s="75"/>
      <c r="GA439" s="75"/>
      <c r="GB439" s="75"/>
      <c r="GC439" s="75"/>
      <c r="GD439" s="75"/>
    </row>
    <row r="440" spans="1:186" ht="12.75">
      <c r="A440" s="78" t="s">
        <v>509</v>
      </c>
      <c r="B440" s="78" t="s">
        <v>508</v>
      </c>
      <c r="C440" s="72" t="s">
        <v>916</v>
      </c>
      <c r="D440" s="72" t="s">
        <v>920</v>
      </c>
      <c r="E440" s="179">
        <v>0</v>
      </c>
      <c r="F440" s="179">
        <v>0</v>
      </c>
      <c r="G440" s="179">
        <v>0</v>
      </c>
      <c r="H440" s="179">
        <v>0</v>
      </c>
      <c r="I440" s="179">
        <v>0</v>
      </c>
      <c r="J440" s="179">
        <v>0</v>
      </c>
      <c r="K440" s="179">
        <v>0</v>
      </c>
      <c r="L440" s="179">
        <v>0</v>
      </c>
      <c r="M440" s="179">
        <v>0</v>
      </c>
      <c r="N440" s="179">
        <v>62</v>
      </c>
      <c r="O440" s="179">
        <v>0</v>
      </c>
      <c r="P440" s="179">
        <v>0</v>
      </c>
      <c r="Q440" s="179">
        <v>0</v>
      </c>
      <c r="R440" s="179">
        <v>62</v>
      </c>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c r="BA440" s="75"/>
      <c r="BB440" s="75"/>
      <c r="BC440" s="75"/>
      <c r="BD440" s="75"/>
      <c r="BE440" s="75"/>
      <c r="BF440" s="75"/>
      <c r="BG440" s="75"/>
      <c r="BH440" s="75"/>
      <c r="BI440" s="75"/>
      <c r="BJ440" s="75"/>
      <c r="BK440" s="75"/>
      <c r="BL440" s="75"/>
      <c r="BM440" s="75"/>
      <c r="BN440" s="75"/>
      <c r="BO440" s="75"/>
      <c r="BP440" s="75"/>
      <c r="BQ440" s="75"/>
      <c r="BR440" s="75"/>
      <c r="BS440" s="75"/>
      <c r="BT440" s="75"/>
      <c r="BU440" s="75"/>
      <c r="BV440" s="75"/>
      <c r="BW440" s="75"/>
      <c r="BX440" s="75"/>
      <c r="BY440" s="75"/>
      <c r="BZ440" s="75"/>
      <c r="CA440" s="75"/>
      <c r="CB440" s="75"/>
      <c r="CC440" s="75"/>
      <c r="CD440" s="75"/>
      <c r="CE440" s="75"/>
      <c r="CF440" s="75"/>
      <c r="CG440" s="75"/>
      <c r="CH440" s="75"/>
      <c r="CI440" s="75"/>
      <c r="CJ440" s="75"/>
      <c r="CK440" s="75"/>
      <c r="CL440" s="75"/>
      <c r="CM440" s="75"/>
      <c r="CN440" s="75"/>
      <c r="CO440" s="75"/>
      <c r="CP440" s="75"/>
      <c r="CQ440" s="75"/>
      <c r="CR440" s="75"/>
      <c r="CS440" s="75"/>
      <c r="CT440" s="75"/>
      <c r="CU440" s="75"/>
      <c r="CV440" s="75"/>
      <c r="CW440" s="75"/>
      <c r="CX440" s="75"/>
      <c r="CY440" s="75"/>
      <c r="CZ440" s="75"/>
      <c r="DA440" s="75"/>
      <c r="DB440" s="75"/>
      <c r="DC440" s="75"/>
      <c r="DD440" s="75"/>
      <c r="DE440" s="75"/>
      <c r="DF440" s="75"/>
      <c r="DG440" s="75"/>
      <c r="DH440" s="75"/>
      <c r="DI440" s="75"/>
      <c r="DJ440" s="75"/>
      <c r="DK440" s="75"/>
      <c r="DL440" s="75"/>
      <c r="DM440" s="75"/>
      <c r="DN440" s="75"/>
      <c r="DO440" s="75"/>
      <c r="DP440" s="75"/>
      <c r="DQ440" s="75"/>
      <c r="DR440" s="75"/>
      <c r="DS440" s="75"/>
      <c r="DT440" s="75"/>
      <c r="DU440" s="75"/>
      <c r="DV440" s="75"/>
      <c r="DW440" s="75"/>
      <c r="DX440" s="75"/>
      <c r="DY440" s="75"/>
      <c r="DZ440" s="75"/>
      <c r="EA440" s="75"/>
      <c r="EB440" s="75"/>
      <c r="EC440" s="75"/>
      <c r="ED440" s="75"/>
      <c r="EE440" s="75"/>
      <c r="EF440" s="75"/>
      <c r="EG440" s="75"/>
      <c r="EH440" s="75"/>
      <c r="EI440" s="75"/>
      <c r="EJ440" s="75"/>
      <c r="EK440" s="75"/>
      <c r="EL440" s="75"/>
      <c r="EM440" s="75"/>
      <c r="EN440" s="75"/>
      <c r="EO440" s="75"/>
      <c r="EP440" s="75"/>
      <c r="EQ440" s="75"/>
      <c r="ER440" s="75"/>
      <c r="ES440" s="75"/>
      <c r="ET440" s="75"/>
      <c r="EU440" s="75"/>
      <c r="EV440" s="75"/>
      <c r="EW440" s="75"/>
      <c r="EX440" s="75"/>
      <c r="EY440" s="75"/>
      <c r="EZ440" s="75"/>
      <c r="FA440" s="75"/>
      <c r="FB440" s="75"/>
      <c r="FC440" s="75"/>
      <c r="FD440" s="75"/>
      <c r="FE440" s="75"/>
      <c r="FF440" s="75"/>
      <c r="FG440" s="75"/>
      <c r="FH440" s="75"/>
      <c r="FI440" s="75"/>
      <c r="FJ440" s="75"/>
      <c r="FK440" s="75"/>
      <c r="FL440" s="75"/>
      <c r="FM440" s="75"/>
      <c r="FN440" s="75"/>
      <c r="FO440" s="75"/>
      <c r="FP440" s="75"/>
      <c r="FQ440" s="75"/>
      <c r="FR440" s="75"/>
      <c r="FS440" s="75"/>
      <c r="FT440" s="75"/>
      <c r="FU440" s="75"/>
      <c r="FV440" s="75"/>
      <c r="FW440" s="75"/>
      <c r="FX440" s="75"/>
      <c r="FY440" s="75"/>
      <c r="FZ440" s="75"/>
      <c r="GA440" s="75"/>
      <c r="GB440" s="75"/>
      <c r="GC440" s="75"/>
      <c r="GD440" s="75"/>
    </row>
    <row r="441" spans="1:186" ht="12.75">
      <c r="A441" s="78" t="s">
        <v>533</v>
      </c>
      <c r="B441" s="78" t="s">
        <v>532</v>
      </c>
      <c r="C441" s="72" t="s">
        <v>917</v>
      </c>
      <c r="D441" s="72" t="s">
        <v>920</v>
      </c>
      <c r="E441" s="179">
        <v>0</v>
      </c>
      <c r="F441" s="179">
        <v>15</v>
      </c>
      <c r="G441" s="179">
        <v>0</v>
      </c>
      <c r="H441" s="179">
        <v>0</v>
      </c>
      <c r="I441" s="179">
        <v>0</v>
      </c>
      <c r="J441" s="179">
        <v>0</v>
      </c>
      <c r="K441" s="179">
        <v>886</v>
      </c>
      <c r="L441" s="179">
        <v>0</v>
      </c>
      <c r="M441" s="179">
        <v>0</v>
      </c>
      <c r="N441" s="179">
        <v>270</v>
      </c>
      <c r="O441" s="179">
        <v>0</v>
      </c>
      <c r="P441" s="179">
        <v>0</v>
      </c>
      <c r="Q441" s="179">
        <v>0</v>
      </c>
      <c r="R441" s="179">
        <v>1171</v>
      </c>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c r="BE441" s="75"/>
      <c r="BF441" s="75"/>
      <c r="BG441" s="75"/>
      <c r="BH441" s="75"/>
      <c r="BI441" s="75"/>
      <c r="BJ441" s="75"/>
      <c r="BK441" s="75"/>
      <c r="BL441" s="75"/>
      <c r="BM441" s="75"/>
      <c r="BN441" s="75"/>
      <c r="BO441" s="75"/>
      <c r="BP441" s="75"/>
      <c r="BQ441" s="75"/>
      <c r="BR441" s="75"/>
      <c r="BS441" s="75"/>
      <c r="BT441" s="75"/>
      <c r="BU441" s="75"/>
      <c r="BV441" s="75"/>
      <c r="BW441" s="75"/>
      <c r="BX441" s="75"/>
      <c r="BY441" s="75"/>
      <c r="BZ441" s="75"/>
      <c r="CA441" s="75"/>
      <c r="CB441" s="75"/>
      <c r="CC441" s="75"/>
      <c r="CD441" s="75"/>
      <c r="CE441" s="75"/>
      <c r="CF441" s="75"/>
      <c r="CG441" s="75"/>
      <c r="CH441" s="75"/>
      <c r="CI441" s="75"/>
      <c r="CJ441" s="75"/>
      <c r="CK441" s="75"/>
      <c r="CL441" s="75"/>
      <c r="CM441" s="75"/>
      <c r="CN441" s="75"/>
      <c r="CO441" s="75"/>
      <c r="CP441" s="75"/>
      <c r="CQ441" s="75"/>
      <c r="CR441" s="75"/>
      <c r="CS441" s="75"/>
      <c r="CT441" s="75"/>
      <c r="CU441" s="75"/>
      <c r="CV441" s="75"/>
      <c r="CW441" s="75"/>
      <c r="CX441" s="75"/>
      <c r="CY441" s="75"/>
      <c r="CZ441" s="75"/>
      <c r="DA441" s="75"/>
      <c r="DB441" s="75"/>
      <c r="DC441" s="75"/>
      <c r="DD441" s="75"/>
      <c r="DE441" s="75"/>
      <c r="DF441" s="75"/>
      <c r="DG441" s="75"/>
      <c r="DH441" s="75"/>
      <c r="DI441" s="75"/>
      <c r="DJ441" s="75"/>
      <c r="DK441" s="75"/>
      <c r="DL441" s="75"/>
      <c r="DM441" s="75"/>
      <c r="DN441" s="75"/>
      <c r="DO441" s="75"/>
      <c r="DP441" s="75"/>
      <c r="DQ441" s="75"/>
      <c r="DR441" s="75"/>
      <c r="DS441" s="75"/>
      <c r="DT441" s="75"/>
      <c r="DU441" s="75"/>
      <c r="DV441" s="75"/>
      <c r="DW441" s="75"/>
      <c r="DX441" s="75"/>
      <c r="DY441" s="75"/>
      <c r="DZ441" s="75"/>
      <c r="EA441" s="75"/>
      <c r="EB441" s="75"/>
      <c r="EC441" s="75"/>
      <c r="ED441" s="75"/>
      <c r="EE441" s="75"/>
      <c r="EF441" s="75"/>
      <c r="EG441" s="75"/>
      <c r="EH441" s="75"/>
      <c r="EI441" s="75"/>
      <c r="EJ441" s="75"/>
      <c r="EK441" s="75"/>
      <c r="EL441" s="75"/>
      <c r="EM441" s="75"/>
      <c r="EN441" s="75"/>
      <c r="EO441" s="75"/>
      <c r="EP441" s="75"/>
      <c r="EQ441" s="75"/>
      <c r="ER441" s="75"/>
      <c r="ES441" s="75"/>
      <c r="ET441" s="75"/>
      <c r="EU441" s="75"/>
      <c r="EV441" s="75"/>
      <c r="EW441" s="75"/>
      <c r="EX441" s="75"/>
      <c r="EY441" s="75"/>
      <c r="EZ441" s="75"/>
      <c r="FA441" s="75"/>
      <c r="FB441" s="75"/>
      <c r="FC441" s="75"/>
      <c r="FD441" s="75"/>
      <c r="FE441" s="75"/>
      <c r="FF441" s="75"/>
      <c r="FG441" s="75"/>
      <c r="FH441" s="75"/>
      <c r="FI441" s="75"/>
      <c r="FJ441" s="75"/>
      <c r="FK441" s="75"/>
      <c r="FL441" s="75"/>
      <c r="FM441" s="75"/>
      <c r="FN441" s="75"/>
      <c r="FO441" s="75"/>
      <c r="FP441" s="75"/>
      <c r="FQ441" s="75"/>
      <c r="FR441" s="75"/>
      <c r="FS441" s="75"/>
      <c r="FT441" s="75"/>
      <c r="FU441" s="75"/>
      <c r="FV441" s="75"/>
      <c r="FW441" s="75"/>
      <c r="FX441" s="75"/>
      <c r="FY441" s="75"/>
      <c r="FZ441" s="75"/>
      <c r="GA441" s="75"/>
      <c r="GB441" s="75"/>
      <c r="GC441" s="75"/>
      <c r="GD441" s="75"/>
    </row>
    <row r="442" spans="1:186" ht="12.75">
      <c r="A442" s="78" t="s">
        <v>850</v>
      </c>
      <c r="B442" s="78" t="s">
        <v>849</v>
      </c>
      <c r="C442" s="72" t="s">
        <v>919</v>
      </c>
      <c r="D442" s="72" t="s">
        <v>920</v>
      </c>
      <c r="E442" s="179">
        <v>0</v>
      </c>
      <c r="F442" s="179">
        <v>0</v>
      </c>
      <c r="G442" s="179">
        <v>0</v>
      </c>
      <c r="H442" s="179">
        <v>0</v>
      </c>
      <c r="I442" s="179">
        <v>0</v>
      </c>
      <c r="J442" s="179">
        <v>0</v>
      </c>
      <c r="K442" s="179">
        <v>80</v>
      </c>
      <c r="L442" s="179">
        <v>0</v>
      </c>
      <c r="M442" s="179">
        <v>0</v>
      </c>
      <c r="N442" s="179">
        <v>0</v>
      </c>
      <c r="O442" s="179">
        <v>0</v>
      </c>
      <c r="P442" s="179">
        <v>0</v>
      </c>
      <c r="Q442" s="179">
        <v>0</v>
      </c>
      <c r="R442" s="179">
        <v>80</v>
      </c>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BD442" s="75"/>
      <c r="BE442" s="75"/>
      <c r="BF442" s="75"/>
      <c r="BG442" s="75"/>
      <c r="BH442" s="75"/>
      <c r="BI442" s="75"/>
      <c r="BJ442" s="75"/>
      <c r="BK442" s="75"/>
      <c r="BL442" s="75"/>
      <c r="BM442" s="75"/>
      <c r="BN442" s="75"/>
      <c r="BO442" s="75"/>
      <c r="BP442" s="75"/>
      <c r="BQ442" s="75"/>
      <c r="BR442" s="75"/>
      <c r="BS442" s="75"/>
      <c r="BT442" s="75"/>
      <c r="BU442" s="75"/>
      <c r="BV442" s="75"/>
      <c r="BW442" s="75"/>
      <c r="BX442" s="75"/>
      <c r="BY442" s="75"/>
      <c r="BZ442" s="75"/>
      <c r="CA442" s="75"/>
      <c r="CB442" s="75"/>
      <c r="CC442" s="75"/>
      <c r="CD442" s="75"/>
      <c r="CE442" s="75"/>
      <c r="CF442" s="75"/>
      <c r="CG442" s="75"/>
      <c r="CH442" s="75"/>
      <c r="CI442" s="75"/>
      <c r="CJ442" s="75"/>
      <c r="CK442" s="75"/>
      <c r="CL442" s="75"/>
      <c r="CM442" s="75"/>
      <c r="CN442" s="75"/>
      <c r="CO442" s="75"/>
      <c r="CP442" s="75"/>
      <c r="CQ442" s="75"/>
      <c r="CR442" s="75"/>
      <c r="CS442" s="75"/>
      <c r="CT442" s="75"/>
      <c r="CU442" s="75"/>
      <c r="CV442" s="75"/>
      <c r="CW442" s="75"/>
      <c r="CX442" s="75"/>
      <c r="CY442" s="75"/>
      <c r="CZ442" s="75"/>
      <c r="DA442" s="75"/>
      <c r="DB442" s="75"/>
      <c r="DC442" s="75"/>
      <c r="DD442" s="75"/>
      <c r="DE442" s="75"/>
      <c r="DF442" s="75"/>
      <c r="DG442" s="75"/>
      <c r="DH442" s="75"/>
      <c r="DI442" s="75"/>
      <c r="DJ442" s="75"/>
      <c r="DK442" s="75"/>
      <c r="DL442" s="75"/>
      <c r="DM442" s="75"/>
      <c r="DN442" s="75"/>
      <c r="DO442" s="75"/>
      <c r="DP442" s="75"/>
      <c r="DQ442" s="75"/>
      <c r="DR442" s="75"/>
      <c r="DS442" s="75"/>
      <c r="DT442" s="75"/>
      <c r="DU442" s="75"/>
      <c r="DV442" s="75"/>
      <c r="DW442" s="75"/>
      <c r="DX442" s="75"/>
      <c r="DY442" s="75"/>
      <c r="DZ442" s="75"/>
      <c r="EA442" s="75"/>
      <c r="EB442" s="75"/>
      <c r="EC442" s="75"/>
      <c r="ED442" s="75"/>
      <c r="EE442" s="75"/>
      <c r="EF442" s="75"/>
      <c r="EG442" s="75"/>
      <c r="EH442" s="75"/>
      <c r="EI442" s="75"/>
      <c r="EJ442" s="75"/>
      <c r="EK442" s="75"/>
      <c r="EL442" s="75"/>
      <c r="EM442" s="75"/>
      <c r="EN442" s="75"/>
      <c r="EO442" s="75"/>
      <c r="EP442" s="75"/>
      <c r="EQ442" s="75"/>
      <c r="ER442" s="75"/>
      <c r="ES442" s="75"/>
      <c r="ET442" s="75"/>
      <c r="EU442" s="75"/>
      <c r="EV442" s="75"/>
      <c r="EW442" s="75"/>
      <c r="EX442" s="75"/>
      <c r="EY442" s="75"/>
      <c r="EZ442" s="75"/>
      <c r="FA442" s="75"/>
      <c r="FB442" s="75"/>
      <c r="FC442" s="75"/>
      <c r="FD442" s="75"/>
      <c r="FE442" s="75"/>
      <c r="FF442" s="75"/>
      <c r="FG442" s="75"/>
      <c r="FH442" s="75"/>
      <c r="FI442" s="75"/>
      <c r="FJ442" s="75"/>
      <c r="FK442" s="75"/>
      <c r="FL442" s="75"/>
      <c r="FM442" s="75"/>
      <c r="FN442" s="75"/>
      <c r="FO442" s="75"/>
      <c r="FP442" s="75"/>
      <c r="FQ442" s="75"/>
      <c r="FR442" s="75"/>
      <c r="FS442" s="75"/>
      <c r="FT442" s="75"/>
      <c r="FU442" s="75"/>
      <c r="FV442" s="75"/>
      <c r="FW442" s="75"/>
      <c r="FX442" s="75"/>
      <c r="FY442" s="75"/>
      <c r="FZ442" s="75"/>
      <c r="GA442" s="75"/>
      <c r="GB442" s="75"/>
      <c r="GC442" s="75"/>
      <c r="GD442" s="75"/>
    </row>
    <row r="443" spans="1:186" ht="12.75">
      <c r="A443" s="78" t="s">
        <v>727</v>
      </c>
      <c r="B443" s="78" t="s">
        <v>726</v>
      </c>
      <c r="C443" s="72" t="s">
        <v>913</v>
      </c>
      <c r="D443" s="72" t="s">
        <v>920</v>
      </c>
      <c r="E443" s="179">
        <v>0</v>
      </c>
      <c r="F443" s="179">
        <v>0</v>
      </c>
      <c r="G443" s="179">
        <v>0</v>
      </c>
      <c r="H443" s="179">
        <v>0</v>
      </c>
      <c r="I443" s="179">
        <v>0</v>
      </c>
      <c r="J443" s="179">
        <v>0</v>
      </c>
      <c r="K443" s="179">
        <v>0</v>
      </c>
      <c r="L443" s="179">
        <v>0</v>
      </c>
      <c r="M443" s="179">
        <v>0</v>
      </c>
      <c r="N443" s="179">
        <v>345</v>
      </c>
      <c r="O443" s="179">
        <v>0</v>
      </c>
      <c r="P443" s="179">
        <v>0</v>
      </c>
      <c r="Q443" s="179">
        <v>0</v>
      </c>
      <c r="R443" s="179">
        <v>345</v>
      </c>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c r="BA443" s="75"/>
      <c r="BB443" s="75"/>
      <c r="BC443" s="75"/>
      <c r="BD443" s="75"/>
      <c r="BE443" s="75"/>
      <c r="BF443" s="75"/>
      <c r="BG443" s="75"/>
      <c r="BH443" s="75"/>
      <c r="BI443" s="75"/>
      <c r="BJ443" s="75"/>
      <c r="BK443" s="75"/>
      <c r="BL443" s="75"/>
      <c r="BM443" s="75"/>
      <c r="BN443" s="75"/>
      <c r="BO443" s="75"/>
      <c r="BP443" s="75"/>
      <c r="BQ443" s="75"/>
      <c r="BR443" s="75"/>
      <c r="BS443" s="75"/>
      <c r="BT443" s="75"/>
      <c r="BU443" s="75"/>
      <c r="BV443" s="75"/>
      <c r="BW443" s="75"/>
      <c r="BX443" s="75"/>
      <c r="BY443" s="75"/>
      <c r="BZ443" s="75"/>
      <c r="CA443" s="75"/>
      <c r="CB443" s="75"/>
      <c r="CC443" s="75"/>
      <c r="CD443" s="75"/>
      <c r="CE443" s="75"/>
      <c r="CF443" s="75"/>
      <c r="CG443" s="75"/>
      <c r="CH443" s="75"/>
      <c r="CI443" s="75"/>
      <c r="CJ443" s="75"/>
      <c r="CK443" s="75"/>
      <c r="CL443" s="75"/>
      <c r="CM443" s="75"/>
      <c r="CN443" s="75"/>
      <c r="CO443" s="75"/>
      <c r="CP443" s="75"/>
      <c r="CQ443" s="75"/>
      <c r="CR443" s="75"/>
      <c r="CS443" s="75"/>
      <c r="CT443" s="75"/>
      <c r="CU443" s="75"/>
      <c r="CV443" s="75"/>
      <c r="CW443" s="75"/>
      <c r="CX443" s="75"/>
      <c r="CY443" s="75"/>
      <c r="CZ443" s="75"/>
      <c r="DA443" s="75"/>
      <c r="DB443" s="75"/>
      <c r="DC443" s="75"/>
      <c r="DD443" s="75"/>
      <c r="DE443" s="75"/>
      <c r="DF443" s="75"/>
      <c r="DG443" s="75"/>
      <c r="DH443" s="75"/>
      <c r="DI443" s="75"/>
      <c r="DJ443" s="75"/>
      <c r="DK443" s="75"/>
      <c r="DL443" s="75"/>
      <c r="DM443" s="75"/>
      <c r="DN443" s="75"/>
      <c r="DO443" s="75"/>
      <c r="DP443" s="75"/>
      <c r="DQ443" s="75"/>
      <c r="DR443" s="75"/>
      <c r="DS443" s="75"/>
      <c r="DT443" s="75"/>
      <c r="DU443" s="75"/>
      <c r="DV443" s="75"/>
      <c r="DW443" s="75"/>
      <c r="DX443" s="75"/>
      <c r="DY443" s="75"/>
      <c r="DZ443" s="75"/>
      <c r="EA443" s="75"/>
      <c r="EB443" s="75"/>
      <c r="EC443" s="75"/>
      <c r="ED443" s="75"/>
      <c r="EE443" s="75"/>
      <c r="EF443" s="75"/>
      <c r="EG443" s="75"/>
      <c r="EH443" s="75"/>
      <c r="EI443" s="75"/>
      <c r="EJ443" s="75"/>
      <c r="EK443" s="75"/>
      <c r="EL443" s="75"/>
      <c r="EM443" s="75"/>
      <c r="EN443" s="75"/>
      <c r="EO443" s="75"/>
      <c r="EP443" s="75"/>
      <c r="EQ443" s="75"/>
      <c r="ER443" s="75"/>
      <c r="ES443" s="75"/>
      <c r="ET443" s="75"/>
      <c r="EU443" s="75"/>
      <c r="EV443" s="75"/>
      <c r="EW443" s="75"/>
      <c r="EX443" s="75"/>
      <c r="EY443" s="75"/>
      <c r="EZ443" s="75"/>
      <c r="FA443" s="75"/>
      <c r="FB443" s="75"/>
      <c r="FC443" s="75"/>
      <c r="FD443" s="75"/>
      <c r="FE443" s="75"/>
      <c r="FF443" s="75"/>
      <c r="FG443" s="75"/>
      <c r="FH443" s="75"/>
      <c r="FI443" s="75"/>
      <c r="FJ443" s="75"/>
      <c r="FK443" s="75"/>
      <c r="FL443" s="75"/>
      <c r="FM443" s="75"/>
      <c r="FN443" s="75"/>
      <c r="FO443" s="75"/>
      <c r="FP443" s="75"/>
      <c r="FQ443" s="75"/>
      <c r="FR443" s="75"/>
      <c r="FS443" s="75"/>
      <c r="FT443" s="75"/>
      <c r="FU443" s="75"/>
      <c r="FV443" s="75"/>
      <c r="FW443" s="75"/>
      <c r="FX443" s="75"/>
      <c r="FY443" s="75"/>
      <c r="FZ443" s="75"/>
      <c r="GA443" s="75"/>
      <c r="GB443" s="75"/>
      <c r="GC443" s="75"/>
      <c r="GD443" s="75"/>
    </row>
    <row r="444" spans="1:186" ht="12.75">
      <c r="A444" s="78" t="s">
        <v>860</v>
      </c>
      <c r="B444" s="78" t="s">
        <v>879</v>
      </c>
      <c r="C444" s="72" t="s">
        <v>914</v>
      </c>
      <c r="D444" s="72" t="s">
        <v>920</v>
      </c>
      <c r="E444" s="179">
        <v>0</v>
      </c>
      <c r="F444" s="179">
        <v>0</v>
      </c>
      <c r="G444" s="179">
        <v>0</v>
      </c>
      <c r="H444" s="179">
        <v>0</v>
      </c>
      <c r="I444" s="179">
        <v>0</v>
      </c>
      <c r="J444" s="179">
        <v>0</v>
      </c>
      <c r="K444" s="179">
        <v>0</v>
      </c>
      <c r="L444" s="179">
        <v>0</v>
      </c>
      <c r="M444" s="179">
        <v>0</v>
      </c>
      <c r="N444" s="179">
        <v>33</v>
      </c>
      <c r="O444" s="179">
        <v>0</v>
      </c>
      <c r="P444" s="179">
        <v>0</v>
      </c>
      <c r="Q444" s="179">
        <v>0</v>
      </c>
      <c r="R444" s="179">
        <v>33</v>
      </c>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5"/>
      <c r="BC444" s="75"/>
      <c r="BD444" s="75"/>
      <c r="BE444" s="75"/>
      <c r="BF444" s="75"/>
      <c r="BG444" s="75"/>
      <c r="BH444" s="75"/>
      <c r="BI444" s="75"/>
      <c r="BJ444" s="75"/>
      <c r="BK444" s="75"/>
      <c r="BL444" s="75"/>
      <c r="BM444" s="75"/>
      <c r="BN444" s="75"/>
      <c r="BO444" s="75"/>
      <c r="BP444" s="75"/>
      <c r="BQ444" s="75"/>
      <c r="BR444" s="75"/>
      <c r="BS444" s="75"/>
      <c r="BT444" s="75"/>
      <c r="BU444" s="75"/>
      <c r="BV444" s="75"/>
      <c r="BW444" s="75"/>
      <c r="BX444" s="75"/>
      <c r="BY444" s="75"/>
      <c r="BZ444" s="75"/>
      <c r="CA444" s="75"/>
      <c r="CB444" s="75"/>
      <c r="CC444" s="75"/>
      <c r="CD444" s="75"/>
      <c r="CE444" s="75"/>
      <c r="CF444" s="75"/>
      <c r="CG444" s="75"/>
      <c r="CH444" s="75"/>
      <c r="CI444" s="75"/>
      <c r="CJ444" s="75"/>
      <c r="CK444" s="75"/>
      <c r="CL444" s="75"/>
      <c r="CM444" s="75"/>
      <c r="CN444" s="75"/>
      <c r="CO444" s="75"/>
      <c r="CP444" s="75"/>
      <c r="CQ444" s="75"/>
      <c r="CR444" s="75"/>
      <c r="CS444" s="75"/>
      <c r="CT444" s="75"/>
      <c r="CU444" s="75"/>
      <c r="CV444" s="75"/>
      <c r="CW444" s="75"/>
      <c r="CX444" s="75"/>
      <c r="CY444" s="75"/>
      <c r="CZ444" s="75"/>
      <c r="DA444" s="75"/>
      <c r="DB444" s="75"/>
      <c r="DC444" s="75"/>
      <c r="DD444" s="75"/>
      <c r="DE444" s="75"/>
      <c r="DF444" s="75"/>
      <c r="DG444" s="75"/>
      <c r="DH444" s="75"/>
      <c r="DI444" s="75"/>
      <c r="DJ444" s="75"/>
      <c r="DK444" s="75"/>
      <c r="DL444" s="75"/>
      <c r="DM444" s="75"/>
      <c r="DN444" s="75"/>
      <c r="DO444" s="75"/>
      <c r="DP444" s="75"/>
      <c r="DQ444" s="75"/>
      <c r="DR444" s="75"/>
      <c r="DS444" s="75"/>
      <c r="DT444" s="75"/>
      <c r="DU444" s="75"/>
      <c r="DV444" s="75"/>
      <c r="DW444" s="75"/>
      <c r="DX444" s="75"/>
      <c r="DY444" s="75"/>
      <c r="DZ444" s="75"/>
      <c r="EA444" s="75"/>
      <c r="EB444" s="75"/>
      <c r="EC444" s="75"/>
      <c r="ED444" s="75"/>
      <c r="EE444" s="75"/>
      <c r="EF444" s="75"/>
      <c r="EG444" s="75"/>
      <c r="EH444" s="75"/>
      <c r="EI444" s="75"/>
      <c r="EJ444" s="75"/>
      <c r="EK444" s="75"/>
      <c r="EL444" s="75"/>
      <c r="EM444" s="75"/>
      <c r="EN444" s="75"/>
      <c r="EO444" s="75"/>
      <c r="EP444" s="75"/>
      <c r="EQ444" s="75"/>
      <c r="ER444" s="75"/>
      <c r="ES444" s="75"/>
      <c r="ET444" s="75"/>
      <c r="EU444" s="75"/>
      <c r="EV444" s="75"/>
      <c r="EW444" s="75"/>
      <c r="EX444" s="75"/>
      <c r="EY444" s="75"/>
      <c r="EZ444" s="75"/>
      <c r="FA444" s="75"/>
      <c r="FB444" s="75"/>
      <c r="FC444" s="75"/>
      <c r="FD444" s="75"/>
      <c r="FE444" s="75"/>
      <c r="FF444" s="75"/>
      <c r="FG444" s="75"/>
      <c r="FH444" s="75"/>
      <c r="FI444" s="75"/>
      <c r="FJ444" s="75"/>
      <c r="FK444" s="75"/>
      <c r="FL444" s="75"/>
      <c r="FM444" s="75"/>
      <c r="FN444" s="75"/>
      <c r="FO444" s="75"/>
      <c r="FP444" s="75"/>
      <c r="FQ444" s="75"/>
      <c r="FR444" s="75"/>
      <c r="FS444" s="75"/>
      <c r="FT444" s="75"/>
      <c r="FU444" s="75"/>
      <c r="FV444" s="75"/>
      <c r="FW444" s="75"/>
      <c r="FX444" s="75"/>
      <c r="FY444" s="75"/>
      <c r="FZ444" s="75"/>
      <c r="GA444" s="75"/>
      <c r="GB444" s="75"/>
      <c r="GC444" s="75"/>
      <c r="GD444" s="75"/>
    </row>
    <row r="445" spans="1:186" ht="12.75">
      <c r="A445" s="78" t="s">
        <v>952</v>
      </c>
      <c r="B445" s="78" t="s">
        <v>951</v>
      </c>
      <c r="C445" s="72" t="s">
        <v>914</v>
      </c>
      <c r="D445" s="72" t="s">
        <v>920</v>
      </c>
      <c r="E445" s="179">
        <v>580</v>
      </c>
      <c r="F445" s="179">
        <v>0</v>
      </c>
      <c r="G445" s="179">
        <v>0</v>
      </c>
      <c r="H445" s="179">
        <v>0</v>
      </c>
      <c r="I445" s="179">
        <v>0</v>
      </c>
      <c r="J445" s="179">
        <v>0</v>
      </c>
      <c r="K445" s="179">
        <v>0</v>
      </c>
      <c r="L445" s="179">
        <v>0</v>
      </c>
      <c r="M445" s="179">
        <v>0</v>
      </c>
      <c r="N445" s="179">
        <v>1605</v>
      </c>
      <c r="O445" s="179">
        <v>0</v>
      </c>
      <c r="P445" s="179">
        <v>0</v>
      </c>
      <c r="Q445" s="179">
        <v>0</v>
      </c>
      <c r="R445" s="179">
        <v>2185</v>
      </c>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c r="BA445" s="75"/>
      <c r="BB445" s="75"/>
      <c r="BC445" s="75"/>
      <c r="BD445" s="75"/>
      <c r="BE445" s="75"/>
      <c r="BF445" s="75"/>
      <c r="BG445" s="75"/>
      <c r="BH445" s="75"/>
      <c r="BI445" s="75"/>
      <c r="BJ445" s="75"/>
      <c r="BK445" s="75"/>
      <c r="BL445" s="75"/>
      <c r="BM445" s="75"/>
      <c r="BN445" s="75"/>
      <c r="BO445" s="75"/>
      <c r="BP445" s="75"/>
      <c r="BQ445" s="75"/>
      <c r="BR445" s="75"/>
      <c r="BS445" s="75"/>
      <c r="BT445" s="75"/>
      <c r="BU445" s="75"/>
      <c r="BV445" s="75"/>
      <c r="BW445" s="75"/>
      <c r="BX445" s="75"/>
      <c r="BY445" s="75"/>
      <c r="BZ445" s="75"/>
      <c r="CA445" s="75"/>
      <c r="CB445" s="75"/>
      <c r="CC445" s="75"/>
      <c r="CD445" s="75"/>
      <c r="CE445" s="75"/>
      <c r="CF445" s="75"/>
      <c r="CG445" s="75"/>
      <c r="CH445" s="75"/>
      <c r="CI445" s="75"/>
      <c r="CJ445" s="75"/>
      <c r="CK445" s="75"/>
      <c r="CL445" s="75"/>
      <c r="CM445" s="75"/>
      <c r="CN445" s="75"/>
      <c r="CO445" s="75"/>
      <c r="CP445" s="75"/>
      <c r="CQ445" s="75"/>
      <c r="CR445" s="75"/>
      <c r="CS445" s="75"/>
      <c r="CT445" s="75"/>
      <c r="CU445" s="75"/>
      <c r="CV445" s="75"/>
      <c r="CW445" s="75"/>
      <c r="CX445" s="75"/>
      <c r="CY445" s="75"/>
      <c r="CZ445" s="75"/>
      <c r="DA445" s="75"/>
      <c r="DB445" s="75"/>
      <c r="DC445" s="75"/>
      <c r="DD445" s="75"/>
      <c r="DE445" s="75"/>
      <c r="DF445" s="75"/>
      <c r="DG445" s="75"/>
      <c r="DH445" s="75"/>
      <c r="DI445" s="75"/>
      <c r="DJ445" s="75"/>
      <c r="DK445" s="75"/>
      <c r="DL445" s="75"/>
      <c r="DM445" s="75"/>
      <c r="DN445" s="75"/>
      <c r="DO445" s="75"/>
      <c r="DP445" s="75"/>
      <c r="DQ445" s="75"/>
      <c r="DR445" s="75"/>
      <c r="DS445" s="75"/>
      <c r="DT445" s="75"/>
      <c r="DU445" s="75"/>
      <c r="DV445" s="75"/>
      <c r="DW445" s="75"/>
      <c r="DX445" s="75"/>
      <c r="DY445" s="75"/>
      <c r="DZ445" s="75"/>
      <c r="EA445" s="75"/>
      <c r="EB445" s="75"/>
      <c r="EC445" s="75"/>
      <c r="ED445" s="75"/>
      <c r="EE445" s="75"/>
      <c r="EF445" s="75"/>
      <c r="EG445" s="75"/>
      <c r="EH445" s="75"/>
      <c r="EI445" s="75"/>
      <c r="EJ445" s="75"/>
      <c r="EK445" s="75"/>
      <c r="EL445" s="75"/>
      <c r="EM445" s="75"/>
      <c r="EN445" s="75"/>
      <c r="EO445" s="75"/>
      <c r="EP445" s="75"/>
      <c r="EQ445" s="75"/>
      <c r="ER445" s="75"/>
      <c r="ES445" s="75"/>
      <c r="ET445" s="75"/>
      <c r="EU445" s="75"/>
      <c r="EV445" s="75"/>
      <c r="EW445" s="75"/>
      <c r="EX445" s="75"/>
      <c r="EY445" s="75"/>
      <c r="EZ445" s="75"/>
      <c r="FA445" s="75"/>
      <c r="FB445" s="75"/>
      <c r="FC445" s="75"/>
      <c r="FD445" s="75"/>
      <c r="FE445" s="75"/>
      <c r="FF445" s="75"/>
      <c r="FG445" s="75"/>
      <c r="FH445" s="75"/>
      <c r="FI445" s="75"/>
      <c r="FJ445" s="75"/>
      <c r="FK445" s="75"/>
      <c r="FL445" s="75"/>
      <c r="FM445" s="75"/>
      <c r="FN445" s="75"/>
      <c r="FO445" s="75"/>
      <c r="FP445" s="75"/>
      <c r="FQ445" s="75"/>
      <c r="FR445" s="75"/>
      <c r="FS445" s="75"/>
      <c r="FT445" s="75"/>
      <c r="FU445" s="75"/>
      <c r="FV445" s="75"/>
      <c r="FW445" s="75"/>
      <c r="FX445" s="75"/>
      <c r="FY445" s="75"/>
      <c r="FZ445" s="75"/>
      <c r="GA445" s="75"/>
      <c r="GB445" s="75"/>
      <c r="GC445" s="75"/>
      <c r="GD445" s="75"/>
    </row>
    <row r="446" spans="1:186" ht="12.75">
      <c r="A446" s="78" t="s">
        <v>390</v>
      </c>
      <c r="B446" s="78" t="s">
        <v>389</v>
      </c>
      <c r="C446" s="72" t="s">
        <v>884</v>
      </c>
      <c r="D446" s="72" t="s">
        <v>920</v>
      </c>
      <c r="E446" s="179">
        <v>0</v>
      </c>
      <c r="F446" s="179">
        <v>0</v>
      </c>
      <c r="G446" s="179">
        <v>0</v>
      </c>
      <c r="H446" s="179">
        <v>1465</v>
      </c>
      <c r="I446" s="179">
        <v>0</v>
      </c>
      <c r="J446" s="179">
        <v>0</v>
      </c>
      <c r="K446" s="179">
        <v>0</v>
      </c>
      <c r="L446" s="179">
        <v>0</v>
      </c>
      <c r="M446" s="179">
        <v>0</v>
      </c>
      <c r="N446" s="179">
        <v>4100</v>
      </c>
      <c r="O446" s="179">
        <v>0</v>
      </c>
      <c r="P446" s="179">
        <v>0</v>
      </c>
      <c r="Q446" s="179">
        <v>0</v>
      </c>
      <c r="R446" s="179">
        <v>5565</v>
      </c>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c r="AY446" s="75"/>
      <c r="AZ446" s="75"/>
      <c r="BA446" s="75"/>
      <c r="BB446" s="75"/>
      <c r="BC446" s="75"/>
      <c r="BD446" s="75"/>
      <c r="BE446" s="75"/>
      <c r="BF446" s="75"/>
      <c r="BG446" s="75"/>
      <c r="BH446" s="75"/>
      <c r="BI446" s="75"/>
      <c r="BJ446" s="75"/>
      <c r="BK446" s="75"/>
      <c r="BL446" s="75"/>
      <c r="BM446" s="75"/>
      <c r="BN446" s="75"/>
      <c r="BO446" s="75"/>
      <c r="BP446" s="75"/>
      <c r="BQ446" s="75"/>
      <c r="BR446" s="75"/>
      <c r="BS446" s="75"/>
      <c r="BT446" s="75"/>
      <c r="BU446" s="75"/>
      <c r="BV446" s="75"/>
      <c r="BW446" s="75"/>
      <c r="BX446" s="75"/>
      <c r="BY446" s="75"/>
      <c r="BZ446" s="75"/>
      <c r="CA446" s="75"/>
      <c r="CB446" s="75"/>
      <c r="CC446" s="75"/>
      <c r="CD446" s="75"/>
      <c r="CE446" s="75"/>
      <c r="CF446" s="75"/>
      <c r="CG446" s="75"/>
      <c r="CH446" s="75"/>
      <c r="CI446" s="75"/>
      <c r="CJ446" s="75"/>
      <c r="CK446" s="75"/>
      <c r="CL446" s="75"/>
      <c r="CM446" s="75"/>
      <c r="CN446" s="75"/>
      <c r="CO446" s="75"/>
      <c r="CP446" s="75"/>
      <c r="CQ446" s="75"/>
      <c r="CR446" s="75"/>
      <c r="CS446" s="75"/>
      <c r="CT446" s="75"/>
      <c r="CU446" s="75"/>
      <c r="CV446" s="75"/>
      <c r="CW446" s="75"/>
      <c r="CX446" s="75"/>
      <c r="CY446" s="75"/>
      <c r="CZ446" s="75"/>
      <c r="DA446" s="75"/>
      <c r="DB446" s="75"/>
      <c r="DC446" s="75"/>
      <c r="DD446" s="75"/>
      <c r="DE446" s="75"/>
      <c r="DF446" s="75"/>
      <c r="DG446" s="75"/>
      <c r="DH446" s="75"/>
      <c r="DI446" s="75"/>
      <c r="DJ446" s="75"/>
      <c r="DK446" s="75"/>
      <c r="DL446" s="75"/>
      <c r="DM446" s="75"/>
      <c r="DN446" s="75"/>
      <c r="DO446" s="75"/>
      <c r="DP446" s="75"/>
      <c r="DQ446" s="75"/>
      <c r="DR446" s="75"/>
      <c r="DS446" s="75"/>
      <c r="DT446" s="75"/>
      <c r="DU446" s="75"/>
      <c r="DV446" s="75"/>
      <c r="DW446" s="75"/>
      <c r="DX446" s="75"/>
      <c r="DY446" s="75"/>
      <c r="DZ446" s="75"/>
      <c r="EA446" s="75"/>
      <c r="EB446" s="75"/>
      <c r="EC446" s="75"/>
      <c r="ED446" s="75"/>
      <c r="EE446" s="75"/>
      <c r="EF446" s="75"/>
      <c r="EG446" s="75"/>
      <c r="EH446" s="75"/>
      <c r="EI446" s="75"/>
      <c r="EJ446" s="75"/>
      <c r="EK446" s="75"/>
      <c r="EL446" s="75"/>
      <c r="EM446" s="75"/>
      <c r="EN446" s="75"/>
      <c r="EO446" s="75"/>
      <c r="EP446" s="75"/>
      <c r="EQ446" s="75"/>
      <c r="ER446" s="75"/>
      <c r="ES446" s="75"/>
      <c r="ET446" s="75"/>
      <c r="EU446" s="75"/>
      <c r="EV446" s="75"/>
      <c r="EW446" s="75"/>
      <c r="EX446" s="75"/>
      <c r="EY446" s="75"/>
      <c r="EZ446" s="75"/>
      <c r="FA446" s="75"/>
      <c r="FB446" s="75"/>
      <c r="FC446" s="75"/>
      <c r="FD446" s="75"/>
      <c r="FE446" s="75"/>
      <c r="FF446" s="75"/>
      <c r="FG446" s="75"/>
      <c r="FH446" s="75"/>
      <c r="FI446" s="75"/>
      <c r="FJ446" s="75"/>
      <c r="FK446" s="75"/>
      <c r="FL446" s="75"/>
      <c r="FM446" s="75"/>
      <c r="FN446" s="75"/>
      <c r="FO446" s="75"/>
      <c r="FP446" s="75"/>
      <c r="FQ446" s="75"/>
      <c r="FR446" s="75"/>
      <c r="FS446" s="75"/>
      <c r="FT446" s="75"/>
      <c r="FU446" s="75"/>
      <c r="FV446" s="75"/>
      <c r="FW446" s="75"/>
      <c r="FX446" s="75"/>
      <c r="FY446" s="75"/>
      <c r="FZ446" s="75"/>
      <c r="GA446" s="75"/>
      <c r="GB446" s="75"/>
      <c r="GC446" s="75"/>
      <c r="GD446" s="75"/>
    </row>
    <row r="447" spans="1:86" ht="12.75">
      <c r="A447" s="80"/>
      <c r="B447" s="80"/>
      <c r="E447" s="67"/>
      <c r="F447" s="67"/>
      <c r="G447" s="67"/>
      <c r="H447" s="67"/>
      <c r="I447" s="67"/>
      <c r="J447" s="67"/>
      <c r="K447" s="67"/>
      <c r="L447" s="70"/>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row>
    <row r="448" spans="1:186" ht="12.75">
      <c r="A448" s="67"/>
      <c r="B448" s="67" t="s">
        <v>895</v>
      </c>
      <c r="C448" s="69"/>
      <c r="D448" s="67"/>
      <c r="E448" s="67">
        <f>SUM(E3:E447)</f>
        <v>9385232</v>
      </c>
      <c r="F448" s="67">
        <f aca="true" t="shared" si="0" ref="F448:L448">SUM(F3:F447)</f>
        <v>62244</v>
      </c>
      <c r="G448" s="67">
        <f t="shared" si="0"/>
        <v>675010</v>
      </c>
      <c r="H448" s="67">
        <f t="shared" si="0"/>
        <v>267385</v>
      </c>
      <c r="I448" s="67">
        <f t="shared" si="0"/>
        <v>92485</v>
      </c>
      <c r="J448" s="67">
        <f t="shared" si="0"/>
        <v>101726</v>
      </c>
      <c r="K448" s="67">
        <f t="shared" si="0"/>
        <v>2021437</v>
      </c>
      <c r="L448" s="67">
        <f t="shared" si="0"/>
        <v>750631</v>
      </c>
      <c r="M448" s="67">
        <f aca="true" t="shared" si="1" ref="M448:R448">SUM(M3:M447)</f>
        <v>1331035</v>
      </c>
      <c r="N448" s="67">
        <f t="shared" si="1"/>
        <v>1703018</v>
      </c>
      <c r="O448" s="67">
        <f t="shared" si="1"/>
        <v>191582</v>
      </c>
      <c r="P448" s="67">
        <f t="shared" si="1"/>
        <v>20489</v>
      </c>
      <c r="Q448" s="67">
        <f t="shared" si="1"/>
        <v>6685522</v>
      </c>
      <c r="R448" s="67">
        <f t="shared" si="1"/>
        <v>23287796</v>
      </c>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c r="FO448" s="67"/>
      <c r="FP448" s="67"/>
      <c r="FQ448" s="67"/>
      <c r="FR448" s="67"/>
      <c r="FS448" s="67"/>
      <c r="FT448" s="67"/>
      <c r="FU448" s="67"/>
      <c r="FV448" s="67"/>
      <c r="FW448" s="67"/>
      <c r="FX448" s="67"/>
      <c r="FY448" s="67"/>
      <c r="FZ448" s="67"/>
      <c r="GA448" s="67"/>
      <c r="GB448" s="67"/>
      <c r="GC448" s="67"/>
      <c r="GD448" s="67"/>
    </row>
    <row r="449" spans="1:86" ht="12.75">
      <c r="A449" s="69"/>
      <c r="B449" s="69"/>
      <c r="C449" s="69"/>
      <c r="D449" s="67"/>
      <c r="E449" s="67"/>
      <c r="F449" s="67"/>
      <c r="G449" s="67"/>
      <c r="H449" s="67"/>
      <c r="I449" s="67"/>
      <c r="J449" s="67"/>
      <c r="K449" s="67"/>
      <c r="L449" s="70"/>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row>
    <row r="450" spans="1:86" ht="12.75">
      <c r="A450" s="69"/>
      <c r="B450" s="69"/>
      <c r="C450" s="69"/>
      <c r="D450" s="67"/>
      <c r="E450" s="67"/>
      <c r="F450" s="67"/>
      <c r="G450" s="67"/>
      <c r="H450" s="67"/>
      <c r="I450" s="67"/>
      <c r="J450" s="67"/>
      <c r="K450" s="67"/>
      <c r="L450" s="70"/>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row>
    <row r="451" spans="1:86" ht="12.75">
      <c r="A451" s="70"/>
      <c r="B451" s="70" t="s">
        <v>921</v>
      </c>
      <c r="C451" s="69"/>
      <c r="D451" s="67"/>
      <c r="E451" s="67"/>
      <c r="F451" s="67"/>
      <c r="G451" s="67"/>
      <c r="H451" s="67"/>
      <c r="I451" s="67"/>
      <c r="J451" s="67"/>
      <c r="K451" s="67"/>
      <c r="L451" s="70"/>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row>
    <row r="452" spans="1:186" ht="12.75">
      <c r="A452" s="70"/>
      <c r="B452" s="70" t="s">
        <v>896</v>
      </c>
      <c r="D452" s="70" t="s">
        <v>916</v>
      </c>
      <c r="E452" s="67">
        <f aca="true" t="shared" si="2" ref="E452:R460">SUMIF($C$3:$C$446,$D452,E$3:E$446)</f>
        <v>325253</v>
      </c>
      <c r="F452" s="67">
        <f t="shared" si="2"/>
        <v>6898</v>
      </c>
      <c r="G452" s="67">
        <f t="shared" si="2"/>
        <v>11246</v>
      </c>
      <c r="H452" s="67">
        <f t="shared" si="2"/>
        <v>18247</v>
      </c>
      <c r="I452" s="67">
        <f t="shared" si="2"/>
        <v>9155</v>
      </c>
      <c r="J452" s="67">
        <f t="shared" si="2"/>
        <v>0</v>
      </c>
      <c r="K452" s="67">
        <f t="shared" si="2"/>
        <v>71885</v>
      </c>
      <c r="L452" s="67">
        <f t="shared" si="2"/>
        <v>12693</v>
      </c>
      <c r="M452" s="67">
        <f t="shared" si="2"/>
        <v>101601</v>
      </c>
      <c r="N452" s="67">
        <f t="shared" si="2"/>
        <v>53275</v>
      </c>
      <c r="O452" s="67">
        <f t="shared" si="2"/>
        <v>23676</v>
      </c>
      <c r="P452" s="67">
        <f t="shared" si="2"/>
        <v>3294</v>
      </c>
      <c r="Q452" s="67">
        <f t="shared" si="2"/>
        <v>486117</v>
      </c>
      <c r="R452" s="67">
        <f t="shared" si="2"/>
        <v>1123340</v>
      </c>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c r="FO452" s="67"/>
      <c r="FP452" s="67"/>
      <c r="FQ452" s="67"/>
      <c r="FR452" s="67"/>
      <c r="FS452" s="67"/>
      <c r="FT452" s="67"/>
      <c r="FU452" s="67"/>
      <c r="FV452" s="67"/>
      <c r="FW452" s="67"/>
      <c r="FX452" s="67"/>
      <c r="FY452" s="67"/>
      <c r="FZ452" s="67"/>
      <c r="GA452" s="67"/>
      <c r="GB452" s="67"/>
      <c r="GC452" s="67"/>
      <c r="GD452" s="67"/>
    </row>
    <row r="453" spans="1:186" ht="12.75">
      <c r="A453" s="70"/>
      <c r="B453" s="70" t="s">
        <v>897</v>
      </c>
      <c r="D453" s="70" t="s">
        <v>915</v>
      </c>
      <c r="E453" s="67">
        <f t="shared" si="2"/>
        <v>849201</v>
      </c>
      <c r="F453" s="67">
        <f t="shared" si="2"/>
        <v>15291</v>
      </c>
      <c r="G453" s="67">
        <f t="shared" si="2"/>
        <v>87315</v>
      </c>
      <c r="H453" s="67">
        <f t="shared" si="2"/>
        <v>56527</v>
      </c>
      <c r="I453" s="67">
        <f t="shared" si="2"/>
        <v>10846</v>
      </c>
      <c r="J453" s="67">
        <f t="shared" si="2"/>
        <v>0</v>
      </c>
      <c r="K453" s="67">
        <f t="shared" si="2"/>
        <v>192661</v>
      </c>
      <c r="L453" s="67">
        <f t="shared" si="2"/>
        <v>9458</v>
      </c>
      <c r="M453" s="67">
        <f t="shared" si="2"/>
        <v>64351</v>
      </c>
      <c r="N453" s="67">
        <f t="shared" si="2"/>
        <v>135166</v>
      </c>
      <c r="O453" s="67">
        <f t="shared" si="2"/>
        <v>49116</v>
      </c>
      <c r="P453" s="67">
        <f t="shared" si="2"/>
        <v>201</v>
      </c>
      <c r="Q453" s="67">
        <f t="shared" si="2"/>
        <v>1042266</v>
      </c>
      <c r="R453" s="67">
        <f t="shared" si="2"/>
        <v>2512399</v>
      </c>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c r="FO453" s="67"/>
      <c r="FP453" s="67"/>
      <c r="FQ453" s="67"/>
      <c r="FR453" s="67"/>
      <c r="FS453" s="67"/>
      <c r="FT453" s="67"/>
      <c r="FU453" s="67"/>
      <c r="FV453" s="67"/>
      <c r="FW453" s="67"/>
      <c r="FX453" s="67"/>
      <c r="FY453" s="67"/>
      <c r="FZ453" s="67"/>
      <c r="GA453" s="67"/>
      <c r="GB453" s="67"/>
      <c r="GC453" s="67"/>
      <c r="GD453" s="67"/>
    </row>
    <row r="454" spans="1:186" ht="12.75">
      <c r="A454" s="70"/>
      <c r="B454" s="70" t="s">
        <v>894</v>
      </c>
      <c r="D454" s="70" t="s">
        <v>919</v>
      </c>
      <c r="E454" s="67">
        <f t="shared" si="2"/>
        <v>673799</v>
      </c>
      <c r="F454" s="67">
        <f t="shared" si="2"/>
        <v>9553</v>
      </c>
      <c r="G454" s="67">
        <f t="shared" si="2"/>
        <v>46018</v>
      </c>
      <c r="H454" s="67">
        <f t="shared" si="2"/>
        <v>33121</v>
      </c>
      <c r="I454" s="67">
        <f t="shared" si="2"/>
        <v>9786</v>
      </c>
      <c r="J454" s="67">
        <f t="shared" si="2"/>
        <v>0</v>
      </c>
      <c r="K454" s="67">
        <f t="shared" si="2"/>
        <v>133693</v>
      </c>
      <c r="L454" s="67">
        <f t="shared" si="2"/>
        <v>78398</v>
      </c>
      <c r="M454" s="67">
        <f t="shared" si="2"/>
        <v>193862</v>
      </c>
      <c r="N454" s="67">
        <f t="shared" si="2"/>
        <v>97700</v>
      </c>
      <c r="O454" s="67">
        <f t="shared" si="2"/>
        <v>29844</v>
      </c>
      <c r="P454" s="67">
        <f t="shared" si="2"/>
        <v>0</v>
      </c>
      <c r="Q454" s="67">
        <f t="shared" si="2"/>
        <v>514945</v>
      </c>
      <c r="R454" s="67">
        <f t="shared" si="2"/>
        <v>1820719</v>
      </c>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c r="FO454" s="67"/>
      <c r="FP454" s="67"/>
      <c r="FQ454" s="67"/>
      <c r="FR454" s="67"/>
      <c r="FS454" s="67"/>
      <c r="FT454" s="67"/>
      <c r="FU454" s="67"/>
      <c r="FV454" s="67"/>
      <c r="FW454" s="67"/>
      <c r="FX454" s="67"/>
      <c r="FY454" s="67"/>
      <c r="FZ454" s="67"/>
      <c r="GA454" s="67"/>
      <c r="GB454" s="67"/>
      <c r="GC454" s="67"/>
      <c r="GD454" s="67"/>
    </row>
    <row r="455" spans="1:186" ht="12.75">
      <c r="A455" s="70"/>
      <c r="B455" s="70" t="s">
        <v>898</v>
      </c>
      <c r="D455" s="70" t="s">
        <v>917</v>
      </c>
      <c r="E455" s="67">
        <f t="shared" si="2"/>
        <v>426202</v>
      </c>
      <c r="F455" s="67">
        <f t="shared" si="2"/>
        <v>9147</v>
      </c>
      <c r="G455" s="67">
        <f t="shared" si="2"/>
        <v>26172</v>
      </c>
      <c r="H455" s="67">
        <f t="shared" si="2"/>
        <v>40876</v>
      </c>
      <c r="I455" s="67">
        <f t="shared" si="2"/>
        <v>5400</v>
      </c>
      <c r="J455" s="67">
        <f t="shared" si="2"/>
        <v>0</v>
      </c>
      <c r="K455" s="67">
        <f t="shared" si="2"/>
        <v>120529</v>
      </c>
      <c r="L455" s="67">
        <f t="shared" si="2"/>
        <v>55834</v>
      </c>
      <c r="M455" s="67">
        <f t="shared" si="2"/>
        <v>143318</v>
      </c>
      <c r="N455" s="67">
        <f t="shared" si="2"/>
        <v>72964</v>
      </c>
      <c r="O455" s="67">
        <f t="shared" si="2"/>
        <v>7711</v>
      </c>
      <c r="P455" s="67">
        <f t="shared" si="2"/>
        <v>0</v>
      </c>
      <c r="Q455" s="67">
        <f t="shared" si="2"/>
        <v>417969</v>
      </c>
      <c r="R455" s="67">
        <f t="shared" si="2"/>
        <v>1326122</v>
      </c>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c r="FO455" s="67"/>
      <c r="FP455" s="67"/>
      <c r="FQ455" s="67"/>
      <c r="FR455" s="67"/>
      <c r="FS455" s="67"/>
      <c r="FT455" s="67"/>
      <c r="FU455" s="67"/>
      <c r="FV455" s="67"/>
      <c r="FW455" s="67"/>
      <c r="FX455" s="67"/>
      <c r="FY455" s="67"/>
      <c r="FZ455" s="67"/>
      <c r="GA455" s="67"/>
      <c r="GB455" s="67"/>
      <c r="GC455" s="67"/>
      <c r="GD455" s="67"/>
    </row>
    <row r="456" spans="1:186" ht="12.75">
      <c r="A456" s="70"/>
      <c r="B456" s="70" t="s">
        <v>899</v>
      </c>
      <c r="D456" s="70" t="s">
        <v>918</v>
      </c>
      <c r="E456" s="67">
        <f t="shared" si="2"/>
        <v>963177</v>
      </c>
      <c r="F456" s="67">
        <f t="shared" si="2"/>
        <v>10424</v>
      </c>
      <c r="G456" s="67">
        <f t="shared" si="2"/>
        <v>88112</v>
      </c>
      <c r="H456" s="67">
        <f t="shared" si="2"/>
        <v>28996</v>
      </c>
      <c r="I456" s="67">
        <f t="shared" si="2"/>
        <v>14163</v>
      </c>
      <c r="J456" s="67">
        <f t="shared" si="2"/>
        <v>0</v>
      </c>
      <c r="K456" s="67">
        <f t="shared" si="2"/>
        <v>208864</v>
      </c>
      <c r="L456" s="67">
        <f t="shared" si="2"/>
        <v>117312</v>
      </c>
      <c r="M456" s="67">
        <f t="shared" si="2"/>
        <v>101477</v>
      </c>
      <c r="N456" s="67">
        <f t="shared" si="2"/>
        <v>73357</v>
      </c>
      <c r="O456" s="67">
        <f t="shared" si="2"/>
        <v>8798</v>
      </c>
      <c r="P456" s="67">
        <f t="shared" si="2"/>
        <v>5886</v>
      </c>
      <c r="Q456" s="67">
        <f t="shared" si="2"/>
        <v>682773</v>
      </c>
      <c r="R456" s="67">
        <f t="shared" si="2"/>
        <v>2303339</v>
      </c>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c r="FO456" s="67"/>
      <c r="FP456" s="67"/>
      <c r="FQ456" s="67"/>
      <c r="FR456" s="67"/>
      <c r="FS456" s="67"/>
      <c r="FT456" s="67"/>
      <c r="FU456" s="67"/>
      <c r="FV456" s="67"/>
      <c r="FW456" s="67"/>
      <c r="FX456" s="67"/>
      <c r="FY456" s="67"/>
      <c r="FZ456" s="67"/>
      <c r="GA456" s="67"/>
      <c r="GB456" s="67"/>
      <c r="GC456" s="67"/>
      <c r="GD456" s="67"/>
    </row>
    <row r="457" spans="1:186" ht="12.75">
      <c r="A457" s="70"/>
      <c r="B457" s="70" t="s">
        <v>900</v>
      </c>
      <c r="D457" s="70" t="s">
        <v>913</v>
      </c>
      <c r="E457" s="67">
        <f t="shared" si="2"/>
        <v>818258</v>
      </c>
      <c r="F457" s="67">
        <f t="shared" si="2"/>
        <v>2747</v>
      </c>
      <c r="G457" s="67">
        <f t="shared" si="2"/>
        <v>113411</v>
      </c>
      <c r="H457" s="67">
        <f t="shared" si="2"/>
        <v>14470</v>
      </c>
      <c r="I457" s="67">
        <f t="shared" si="2"/>
        <v>3790</v>
      </c>
      <c r="J457" s="67">
        <f t="shared" si="2"/>
        <v>0</v>
      </c>
      <c r="K457" s="67">
        <f t="shared" si="2"/>
        <v>228133</v>
      </c>
      <c r="L457" s="67">
        <f t="shared" si="2"/>
        <v>64482</v>
      </c>
      <c r="M457" s="67">
        <f t="shared" si="2"/>
        <v>159451</v>
      </c>
      <c r="N457" s="67">
        <f t="shared" si="2"/>
        <v>103917</v>
      </c>
      <c r="O457" s="67">
        <f t="shared" si="2"/>
        <v>2500</v>
      </c>
      <c r="P457" s="67">
        <f t="shared" si="2"/>
        <v>780</v>
      </c>
      <c r="Q457" s="67">
        <f t="shared" si="2"/>
        <v>638773</v>
      </c>
      <c r="R457" s="67">
        <f t="shared" si="2"/>
        <v>2150712</v>
      </c>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c r="FO457" s="67"/>
      <c r="FP457" s="67"/>
      <c r="FQ457" s="67"/>
      <c r="FR457" s="67"/>
      <c r="FS457" s="67"/>
      <c r="FT457" s="67"/>
      <c r="FU457" s="67"/>
      <c r="FV457" s="67"/>
      <c r="FW457" s="67"/>
      <c r="FX457" s="67"/>
      <c r="FY457" s="67"/>
      <c r="FZ457" s="67"/>
      <c r="GA457" s="67"/>
      <c r="GB457" s="67"/>
      <c r="GC457" s="67"/>
      <c r="GD457" s="67"/>
    </row>
    <row r="458" spans="1:186" ht="12.75">
      <c r="A458" s="70"/>
      <c r="B458" s="70" t="s">
        <v>901</v>
      </c>
      <c r="D458" s="70" t="s">
        <v>884</v>
      </c>
      <c r="E458" s="67">
        <f t="shared" si="2"/>
        <v>3696396</v>
      </c>
      <c r="F458" s="67">
        <f t="shared" si="2"/>
        <v>0</v>
      </c>
      <c r="G458" s="67">
        <f t="shared" si="2"/>
        <v>149594</v>
      </c>
      <c r="H458" s="67">
        <f t="shared" si="2"/>
        <v>44938</v>
      </c>
      <c r="I458" s="67">
        <f t="shared" si="2"/>
        <v>10599</v>
      </c>
      <c r="J458" s="67">
        <f t="shared" si="2"/>
        <v>101726</v>
      </c>
      <c r="K458" s="67">
        <f t="shared" si="2"/>
        <v>615270</v>
      </c>
      <c r="L458" s="67">
        <f t="shared" si="2"/>
        <v>257460</v>
      </c>
      <c r="M458" s="67">
        <f t="shared" si="2"/>
        <v>384986</v>
      </c>
      <c r="N458" s="67">
        <f t="shared" si="2"/>
        <v>808572</v>
      </c>
      <c r="O458" s="67">
        <f t="shared" si="2"/>
        <v>22577</v>
      </c>
      <c r="P458" s="67">
        <f t="shared" si="2"/>
        <v>9907</v>
      </c>
      <c r="Q458" s="67">
        <f t="shared" si="2"/>
        <v>2053105</v>
      </c>
      <c r="R458" s="67">
        <f t="shared" si="2"/>
        <v>8155130</v>
      </c>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c r="FO458" s="67"/>
      <c r="FP458" s="67"/>
      <c r="FQ458" s="67"/>
      <c r="FR458" s="67"/>
      <c r="FS458" s="67"/>
      <c r="FT458" s="67"/>
      <c r="FU458" s="67"/>
      <c r="FV458" s="67"/>
      <c r="FW458" s="67"/>
      <c r="FX458" s="67"/>
      <c r="FY458" s="67"/>
      <c r="FZ458" s="67"/>
      <c r="GA458" s="67"/>
      <c r="GB458" s="67"/>
      <c r="GC458" s="67"/>
      <c r="GD458" s="67"/>
    </row>
    <row r="459" spans="1:186" ht="12.75">
      <c r="A459" s="70"/>
      <c r="B459" s="70" t="s">
        <v>902</v>
      </c>
      <c r="D459" s="70" t="s">
        <v>914</v>
      </c>
      <c r="E459" s="67">
        <f t="shared" si="2"/>
        <v>1012385</v>
      </c>
      <c r="F459" s="67">
        <f t="shared" si="2"/>
        <v>466</v>
      </c>
      <c r="G459" s="67">
        <f t="shared" si="2"/>
        <v>107624</v>
      </c>
      <c r="H459" s="67">
        <f t="shared" si="2"/>
        <v>14986</v>
      </c>
      <c r="I459" s="67">
        <f t="shared" si="2"/>
        <v>8361</v>
      </c>
      <c r="J459" s="67">
        <f t="shared" si="2"/>
        <v>0</v>
      </c>
      <c r="K459" s="67">
        <f t="shared" si="2"/>
        <v>311575</v>
      </c>
      <c r="L459" s="67">
        <f t="shared" si="2"/>
        <v>98714</v>
      </c>
      <c r="M459" s="67">
        <f t="shared" si="2"/>
        <v>130158</v>
      </c>
      <c r="N459" s="67">
        <f t="shared" si="2"/>
        <v>250174</v>
      </c>
      <c r="O459" s="67">
        <f t="shared" si="2"/>
        <v>36182</v>
      </c>
      <c r="P459" s="67">
        <f t="shared" si="2"/>
        <v>374</v>
      </c>
      <c r="Q459" s="67">
        <f t="shared" si="2"/>
        <v>477688</v>
      </c>
      <c r="R459" s="67">
        <f t="shared" si="2"/>
        <v>2448687</v>
      </c>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c r="FO459" s="67"/>
      <c r="FP459" s="67"/>
      <c r="FQ459" s="67"/>
      <c r="FR459" s="67"/>
      <c r="FS459" s="67"/>
      <c r="FT459" s="67"/>
      <c r="FU459" s="67"/>
      <c r="FV459" s="67"/>
      <c r="FW459" s="67"/>
      <c r="FX459" s="67"/>
      <c r="FY459" s="67"/>
      <c r="FZ459" s="67"/>
      <c r="GA459" s="67"/>
      <c r="GB459" s="67"/>
      <c r="GC459" s="67"/>
      <c r="GD459" s="67"/>
    </row>
    <row r="460" spans="1:186" ht="12.75">
      <c r="A460" s="74"/>
      <c r="B460" s="74" t="s">
        <v>903</v>
      </c>
      <c r="D460" s="70" t="s">
        <v>912</v>
      </c>
      <c r="E460" s="67">
        <f t="shared" si="2"/>
        <v>620561</v>
      </c>
      <c r="F460" s="67">
        <f t="shared" si="2"/>
        <v>7718</v>
      </c>
      <c r="G460" s="67">
        <f t="shared" si="2"/>
        <v>45518</v>
      </c>
      <c r="H460" s="67">
        <f t="shared" si="2"/>
        <v>15224</v>
      </c>
      <c r="I460" s="67">
        <f t="shared" si="2"/>
        <v>20385</v>
      </c>
      <c r="J460" s="67">
        <f t="shared" si="2"/>
        <v>0</v>
      </c>
      <c r="K460" s="67">
        <f t="shared" si="2"/>
        <v>138827</v>
      </c>
      <c r="L460" s="67">
        <f t="shared" si="2"/>
        <v>56280</v>
      </c>
      <c r="M460" s="67">
        <f t="shared" si="2"/>
        <v>51831</v>
      </c>
      <c r="N460" s="67">
        <f t="shared" si="2"/>
        <v>107893</v>
      </c>
      <c r="O460" s="67">
        <f t="shared" si="2"/>
        <v>11178</v>
      </c>
      <c r="P460" s="67">
        <f t="shared" si="2"/>
        <v>47</v>
      </c>
      <c r="Q460" s="67">
        <f t="shared" si="2"/>
        <v>371886</v>
      </c>
      <c r="R460" s="67">
        <f t="shared" si="2"/>
        <v>1447348</v>
      </c>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c r="FO460" s="67"/>
      <c r="FP460" s="67"/>
      <c r="FQ460" s="67"/>
      <c r="FR460" s="67"/>
      <c r="FS460" s="67"/>
      <c r="FT460" s="67"/>
      <c r="FU460" s="67"/>
      <c r="FV460" s="67"/>
      <c r="FW460" s="67"/>
      <c r="FX460" s="67"/>
      <c r="FY460" s="67"/>
      <c r="FZ460" s="67"/>
      <c r="GA460" s="67"/>
      <c r="GB460" s="67"/>
      <c r="GC460" s="67"/>
      <c r="GD460" s="67"/>
    </row>
    <row r="461" spans="1:86" ht="12.75">
      <c r="A461" s="68"/>
      <c r="B461" s="68"/>
      <c r="D461" s="70"/>
      <c r="E461" s="67"/>
      <c r="F461" s="67"/>
      <c r="G461" s="67"/>
      <c r="H461" s="67"/>
      <c r="I461" s="67"/>
      <c r="J461" s="67"/>
      <c r="K461" s="67"/>
      <c r="L461" s="70"/>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row>
    <row r="462" spans="1:86" ht="12.75">
      <c r="A462" s="70"/>
      <c r="B462" s="70" t="s">
        <v>922</v>
      </c>
      <c r="D462" s="70"/>
      <c r="E462" s="67"/>
      <c r="F462" s="67"/>
      <c r="G462" s="67"/>
      <c r="H462" s="67"/>
      <c r="I462" s="67"/>
      <c r="J462" s="67"/>
      <c r="K462" s="67"/>
      <c r="L462" s="70"/>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row>
    <row r="463" spans="1:186" ht="12.75">
      <c r="A463" s="70"/>
      <c r="B463" s="70" t="s">
        <v>904</v>
      </c>
      <c r="D463" s="70" t="s">
        <v>884</v>
      </c>
      <c r="E463" s="67">
        <f aca="true" t="shared" si="3" ref="E463:R468">SUMIF($D$3:$D$446,$D463,E$3:E$446)</f>
        <v>1167788</v>
      </c>
      <c r="F463" s="67">
        <f t="shared" si="3"/>
        <v>0</v>
      </c>
      <c r="G463" s="67">
        <f t="shared" si="3"/>
        <v>133510</v>
      </c>
      <c r="H463" s="67">
        <f t="shared" si="3"/>
        <v>43473</v>
      </c>
      <c r="I463" s="67">
        <f t="shared" si="3"/>
        <v>10599</v>
      </c>
      <c r="J463" s="67">
        <f t="shared" si="3"/>
        <v>101726</v>
      </c>
      <c r="K463" s="67">
        <f t="shared" si="3"/>
        <v>554060</v>
      </c>
      <c r="L463" s="67">
        <f t="shared" si="3"/>
        <v>257460</v>
      </c>
      <c r="M463" s="67">
        <f t="shared" si="3"/>
        <v>384986</v>
      </c>
      <c r="N463" s="67">
        <f t="shared" si="3"/>
        <v>154662</v>
      </c>
      <c r="O463" s="67">
        <f t="shared" si="3"/>
        <v>22577</v>
      </c>
      <c r="P463" s="67">
        <f t="shared" si="3"/>
        <v>9907</v>
      </c>
      <c r="Q463" s="67">
        <f t="shared" si="3"/>
        <v>849655</v>
      </c>
      <c r="R463" s="67">
        <f t="shared" si="3"/>
        <v>3690403</v>
      </c>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c r="FO463" s="67"/>
      <c r="FP463" s="67"/>
      <c r="FQ463" s="67"/>
      <c r="FR463" s="67"/>
      <c r="FS463" s="67"/>
      <c r="FT463" s="67"/>
      <c r="FU463" s="67"/>
      <c r="FV463" s="67"/>
      <c r="FW463" s="67"/>
      <c r="FX463" s="67"/>
      <c r="FY463" s="67"/>
      <c r="FZ463" s="67"/>
      <c r="GA463" s="67"/>
      <c r="GB463" s="67"/>
      <c r="GC463" s="67"/>
      <c r="GD463" s="67"/>
    </row>
    <row r="464" spans="1:186" ht="12.75">
      <c r="A464" s="70"/>
      <c r="B464" s="70" t="s">
        <v>905</v>
      </c>
      <c r="D464" s="70" t="s">
        <v>885</v>
      </c>
      <c r="E464" s="67">
        <f t="shared" si="3"/>
        <v>1344764</v>
      </c>
      <c r="F464" s="67">
        <f t="shared" si="3"/>
        <v>28363</v>
      </c>
      <c r="G464" s="67">
        <f t="shared" si="3"/>
        <v>119358</v>
      </c>
      <c r="H464" s="67">
        <f t="shared" si="3"/>
        <v>65696</v>
      </c>
      <c r="I464" s="67">
        <f t="shared" si="3"/>
        <v>29360</v>
      </c>
      <c r="J464" s="67">
        <f t="shared" si="3"/>
        <v>0</v>
      </c>
      <c r="K464" s="67">
        <f t="shared" si="3"/>
        <v>280156</v>
      </c>
      <c r="L464" s="67">
        <f t="shared" si="3"/>
        <v>158612</v>
      </c>
      <c r="M464" s="67">
        <f t="shared" si="3"/>
        <v>336184</v>
      </c>
      <c r="N464" s="67">
        <f t="shared" si="3"/>
        <v>156524</v>
      </c>
      <c r="O464" s="67">
        <f t="shared" si="3"/>
        <v>86180</v>
      </c>
      <c r="P464" s="67">
        <f t="shared" si="3"/>
        <v>5693</v>
      </c>
      <c r="Q464" s="67">
        <f t="shared" si="3"/>
        <v>1247000</v>
      </c>
      <c r="R464" s="67">
        <f t="shared" si="3"/>
        <v>3857890</v>
      </c>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c r="FO464" s="67"/>
      <c r="FP464" s="67"/>
      <c r="FQ464" s="67"/>
      <c r="FR464" s="67"/>
      <c r="FS464" s="67"/>
      <c r="FT464" s="67"/>
      <c r="FU464" s="67"/>
      <c r="FV464" s="67"/>
      <c r="FW464" s="67"/>
      <c r="FX464" s="67"/>
      <c r="FY464" s="67"/>
      <c r="FZ464" s="67"/>
      <c r="GA464" s="67"/>
      <c r="GB464" s="67"/>
      <c r="GC464" s="67"/>
      <c r="GD464" s="67"/>
    </row>
    <row r="465" spans="1:186" ht="12.75">
      <c r="A465" s="70"/>
      <c r="B465" s="70" t="s">
        <v>906</v>
      </c>
      <c r="D465" s="70" t="s">
        <v>886</v>
      </c>
      <c r="E465" s="67">
        <f t="shared" si="3"/>
        <v>1720791</v>
      </c>
      <c r="F465" s="67">
        <f t="shared" si="3"/>
        <v>16467</v>
      </c>
      <c r="G465" s="67">
        <f t="shared" si="3"/>
        <v>112686</v>
      </c>
      <c r="H465" s="67">
        <f t="shared" si="3"/>
        <v>64432</v>
      </c>
      <c r="I465" s="67">
        <f t="shared" si="3"/>
        <v>28244</v>
      </c>
      <c r="J465" s="67">
        <f t="shared" si="3"/>
        <v>0</v>
      </c>
      <c r="K465" s="67">
        <f t="shared" si="3"/>
        <v>381066</v>
      </c>
      <c r="L465" s="67">
        <f t="shared" si="3"/>
        <v>187140</v>
      </c>
      <c r="M465" s="67">
        <f t="shared" si="3"/>
        <v>228567</v>
      </c>
      <c r="N465" s="67">
        <f t="shared" si="3"/>
        <v>164493</v>
      </c>
      <c r="O465" s="67">
        <f t="shared" si="3"/>
        <v>44240</v>
      </c>
      <c r="P465" s="67">
        <f t="shared" si="3"/>
        <v>4395</v>
      </c>
      <c r="Q465" s="67">
        <f t="shared" si="3"/>
        <v>1558365</v>
      </c>
      <c r="R465" s="67">
        <f t="shared" si="3"/>
        <v>4510886</v>
      </c>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c r="FO465" s="67"/>
      <c r="FP465" s="67"/>
      <c r="FQ465" s="67"/>
      <c r="FR465" s="67"/>
      <c r="FS465" s="67"/>
      <c r="FT465" s="67"/>
      <c r="FU465" s="67"/>
      <c r="FV465" s="67"/>
      <c r="FW465" s="67"/>
      <c r="FX465" s="67"/>
      <c r="FY465" s="67"/>
      <c r="FZ465" s="67"/>
      <c r="GA465" s="67"/>
      <c r="GB465" s="67"/>
      <c r="GC465" s="67"/>
      <c r="GD465" s="67"/>
    </row>
    <row r="466" spans="1:186" ht="12.75">
      <c r="A466" s="70"/>
      <c r="B466" s="70" t="s">
        <v>923</v>
      </c>
      <c r="D466" s="70" t="s">
        <v>887</v>
      </c>
      <c r="E466" s="67">
        <f t="shared" si="3"/>
        <v>2083183</v>
      </c>
      <c r="F466" s="67">
        <f t="shared" si="3"/>
        <v>2750</v>
      </c>
      <c r="G466" s="67">
        <f t="shared" si="3"/>
        <v>210790</v>
      </c>
      <c r="H466" s="67">
        <f t="shared" si="3"/>
        <v>47288</v>
      </c>
      <c r="I466" s="67">
        <f t="shared" si="3"/>
        <v>589</v>
      </c>
      <c r="J466" s="67">
        <f t="shared" si="3"/>
        <v>0</v>
      </c>
      <c r="K466" s="67">
        <f t="shared" si="3"/>
        <v>196911</v>
      </c>
      <c r="L466" s="67">
        <f t="shared" si="3"/>
        <v>0</v>
      </c>
      <c r="M466" s="67">
        <f t="shared" si="3"/>
        <v>0</v>
      </c>
      <c r="N466" s="67">
        <f t="shared" si="3"/>
        <v>303049</v>
      </c>
      <c r="O466" s="67">
        <f t="shared" si="3"/>
        <v>18983</v>
      </c>
      <c r="P466" s="67">
        <f t="shared" si="3"/>
        <v>494</v>
      </c>
      <c r="Q466" s="67">
        <f t="shared" si="3"/>
        <v>828105</v>
      </c>
      <c r="R466" s="67">
        <f t="shared" si="3"/>
        <v>3692142</v>
      </c>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c r="FO466" s="67"/>
      <c r="FP466" s="67"/>
      <c r="FQ466" s="67"/>
      <c r="FR466" s="67"/>
      <c r="FS466" s="67"/>
      <c r="FT466" s="67"/>
      <c r="FU466" s="67"/>
      <c r="FV466" s="67"/>
      <c r="FW466" s="67"/>
      <c r="FX466" s="67"/>
      <c r="FY466" s="67"/>
      <c r="FZ466" s="67"/>
      <c r="GA466" s="67"/>
      <c r="GB466" s="67"/>
      <c r="GC466" s="67"/>
      <c r="GD466" s="67"/>
    </row>
    <row r="467" spans="1:186" ht="12.75">
      <c r="A467" s="70"/>
      <c r="B467" s="70" t="s">
        <v>924</v>
      </c>
      <c r="D467" s="70" t="s">
        <v>883</v>
      </c>
      <c r="E467" s="67">
        <f t="shared" si="3"/>
        <v>193209</v>
      </c>
      <c r="F467" s="67">
        <f t="shared" si="3"/>
        <v>6888</v>
      </c>
      <c r="G467" s="67">
        <f t="shared" si="3"/>
        <v>76493</v>
      </c>
      <c r="H467" s="67">
        <f t="shared" si="3"/>
        <v>40558</v>
      </c>
      <c r="I467" s="67">
        <f t="shared" si="3"/>
        <v>23693</v>
      </c>
      <c r="J467" s="67">
        <f t="shared" si="3"/>
        <v>0</v>
      </c>
      <c r="K467" s="67">
        <f t="shared" si="3"/>
        <v>452546</v>
      </c>
      <c r="L467" s="67">
        <f t="shared" si="3"/>
        <v>147419</v>
      </c>
      <c r="M467" s="67">
        <f t="shared" si="3"/>
        <v>367068</v>
      </c>
      <c r="N467" s="67">
        <f t="shared" si="3"/>
        <v>134609</v>
      </c>
      <c r="O467" s="67">
        <f t="shared" si="3"/>
        <v>1607</v>
      </c>
      <c r="P467" s="67">
        <f t="shared" si="3"/>
        <v>0</v>
      </c>
      <c r="Q467" s="67">
        <f t="shared" si="3"/>
        <v>395080</v>
      </c>
      <c r="R467" s="67">
        <f t="shared" si="3"/>
        <v>1839170</v>
      </c>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c r="FO467" s="67"/>
      <c r="FP467" s="67"/>
      <c r="FQ467" s="67"/>
      <c r="FR467" s="67"/>
      <c r="FS467" s="67"/>
      <c r="FT467" s="67"/>
      <c r="FU467" s="67"/>
      <c r="FV467" s="67"/>
      <c r="FW467" s="67"/>
      <c r="FX467" s="67"/>
      <c r="FY467" s="67"/>
      <c r="FZ467" s="67"/>
      <c r="GA467" s="67"/>
      <c r="GB467" s="67"/>
      <c r="GC467" s="67"/>
      <c r="GD467" s="67"/>
    </row>
    <row r="468" spans="1:186" ht="12.75">
      <c r="A468" s="70"/>
      <c r="B468" s="70" t="s">
        <v>909</v>
      </c>
      <c r="D468" s="70" t="s">
        <v>920</v>
      </c>
      <c r="E468" s="67">
        <f t="shared" si="3"/>
        <v>2875497</v>
      </c>
      <c r="F468" s="67">
        <f t="shared" si="3"/>
        <v>7776</v>
      </c>
      <c r="G468" s="67">
        <f t="shared" si="3"/>
        <v>22173</v>
      </c>
      <c r="H468" s="67">
        <f t="shared" si="3"/>
        <v>5938</v>
      </c>
      <c r="I468" s="67">
        <f t="shared" si="3"/>
        <v>0</v>
      </c>
      <c r="J468" s="67">
        <f t="shared" si="3"/>
        <v>0</v>
      </c>
      <c r="K468" s="67">
        <f t="shared" si="3"/>
        <v>156698</v>
      </c>
      <c r="L468" s="67">
        <f t="shared" si="3"/>
        <v>0</v>
      </c>
      <c r="M468" s="67">
        <f t="shared" si="3"/>
        <v>14230</v>
      </c>
      <c r="N468" s="67">
        <f t="shared" si="3"/>
        <v>789681</v>
      </c>
      <c r="O468" s="67">
        <f t="shared" si="3"/>
        <v>17995</v>
      </c>
      <c r="P468" s="67">
        <f t="shared" si="3"/>
        <v>0</v>
      </c>
      <c r="Q468" s="67">
        <f t="shared" si="3"/>
        <v>1807317</v>
      </c>
      <c r="R468" s="67">
        <f t="shared" si="3"/>
        <v>5697305</v>
      </c>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c r="FO468" s="67"/>
      <c r="FP468" s="67"/>
      <c r="FQ468" s="67"/>
      <c r="FR468" s="67"/>
      <c r="FS468" s="67"/>
      <c r="FT468" s="67"/>
      <c r="FU468" s="67"/>
      <c r="FV468" s="67"/>
      <c r="FW468" s="67"/>
      <c r="FX468" s="67"/>
      <c r="FY468" s="67"/>
      <c r="FZ468" s="67"/>
      <c r="GA468" s="67"/>
      <c r="GB468" s="67"/>
      <c r="GC468" s="67"/>
      <c r="GD468" s="67"/>
    </row>
    <row r="469" spans="1:11" ht="12.75">
      <c r="A469" s="80"/>
      <c r="B469" s="80"/>
      <c r="G469" s="73"/>
      <c r="H469" s="73"/>
      <c r="I469" s="73"/>
      <c r="J469" s="73"/>
      <c r="K469" s="73"/>
    </row>
    <row r="470" spans="1:11" ht="12.75">
      <c r="A470" s="80"/>
      <c r="B470" s="80"/>
      <c r="G470" s="73"/>
      <c r="H470" s="73"/>
      <c r="I470" s="73"/>
      <c r="J470" s="73"/>
      <c r="K470" s="73"/>
    </row>
    <row r="471" spans="1:11" ht="12.75">
      <c r="A471" s="80"/>
      <c r="B471" s="80"/>
      <c r="G471" s="73"/>
      <c r="H471" s="73"/>
      <c r="I471" s="73"/>
      <c r="J471" s="73"/>
      <c r="K471" s="73"/>
    </row>
    <row r="472" spans="1:11" ht="12.75">
      <c r="A472" s="80"/>
      <c r="B472" s="80"/>
      <c r="G472" s="73"/>
      <c r="H472" s="73"/>
      <c r="I472" s="73"/>
      <c r="J472" s="73"/>
      <c r="K472" s="73"/>
    </row>
    <row r="473" spans="1:11" ht="12.75">
      <c r="A473" s="80"/>
      <c r="B473" s="80"/>
      <c r="G473" s="73"/>
      <c r="H473" s="73"/>
      <c r="I473" s="73"/>
      <c r="J473" s="73"/>
      <c r="K473" s="73"/>
    </row>
    <row r="474" spans="1:11" ht="12.75">
      <c r="A474" s="80"/>
      <c r="B474" s="80"/>
      <c r="G474" s="73"/>
      <c r="H474" s="73"/>
      <c r="I474" s="73"/>
      <c r="J474" s="73"/>
      <c r="K474" s="73"/>
    </row>
    <row r="475" spans="1:11" ht="12.75">
      <c r="A475" s="80"/>
      <c r="B475" s="80"/>
      <c r="G475" s="73"/>
      <c r="H475" s="73"/>
      <c r="I475" s="73"/>
      <c r="J475" s="73"/>
      <c r="K475" s="73"/>
    </row>
    <row r="476" spans="1:11" ht="12.75">
      <c r="A476" s="80"/>
      <c r="B476" s="80"/>
      <c r="G476" s="73"/>
      <c r="H476" s="73"/>
      <c r="I476" s="73"/>
      <c r="J476" s="73"/>
      <c r="K476" s="73"/>
    </row>
    <row r="477" spans="1:11" ht="12.75">
      <c r="A477" s="80"/>
      <c r="B477" s="80"/>
      <c r="G477" s="73"/>
      <c r="H477" s="73"/>
      <c r="I477" s="73"/>
      <c r="J477" s="73"/>
      <c r="K477" s="73"/>
    </row>
    <row r="478" spans="1:11" ht="12.75">
      <c r="A478" s="80"/>
      <c r="B478" s="80"/>
      <c r="G478" s="73"/>
      <c r="H478" s="73"/>
      <c r="I478" s="73"/>
      <c r="J478" s="73"/>
      <c r="K478" s="73"/>
    </row>
    <row r="479" spans="1:11" ht="12.75">
      <c r="A479" s="80"/>
      <c r="B479" s="80"/>
      <c r="G479" s="73"/>
      <c r="H479" s="73"/>
      <c r="I479" s="73"/>
      <c r="J479" s="73"/>
      <c r="K479" s="73"/>
    </row>
    <row r="480" spans="1:11" ht="12.75">
      <c r="A480" s="80"/>
      <c r="B480" s="80"/>
      <c r="G480" s="73"/>
      <c r="H480" s="73"/>
      <c r="I480" s="73"/>
      <c r="J480" s="73"/>
      <c r="K480" s="73"/>
    </row>
    <row r="481" spans="1:2" ht="12.75">
      <c r="A481" s="80"/>
      <c r="B481" s="80"/>
    </row>
  </sheetData>
  <sheetProtection selectLockedCells="1" selectUnlockedCells="1"/>
  <mergeCells count="1">
    <mergeCell ref="E1:R1"/>
  </mergeCells>
  <conditionalFormatting sqref="E35">
    <cfRule type="cellIs" priority="1" dxfId="0" operator="equal" stopIfTrue="1">
      <formula>0</formula>
    </cfRule>
    <cfRule type="expression" priority="2" dxfId="1" stopIfTrue="1">
      <formula>L36=1</formula>
    </cfRule>
    <cfRule type="expression" priority="3" dxfId="1" stopIfTrue="1">
      <formula>L36=3</formula>
    </cfRule>
  </conditionalFormatting>
  <conditionalFormatting sqref="H35">
    <cfRule type="cellIs" priority="4" dxfId="0" operator="equal" stopIfTrue="1">
      <formula>0</formula>
    </cfRule>
    <cfRule type="expression" priority="5" dxfId="1" stopIfTrue="1">
      <formula>M36=1</formula>
    </cfRule>
    <cfRule type="expression" priority="6" dxfId="1" stopIfTrue="1">
      <formula>M36=3</formula>
    </cfRule>
  </conditionalFormatting>
  <conditionalFormatting sqref="E54">
    <cfRule type="cellIs" priority="7" dxfId="0" operator="equal" stopIfTrue="1">
      <formula>0</formula>
    </cfRule>
    <cfRule type="expression" priority="8" dxfId="1" stopIfTrue="1">
      <formula>L57=1</formula>
    </cfRule>
    <cfRule type="expression" priority="9" dxfId="1" stopIfTrue="1">
      <formula>L57=3</formula>
    </cfRule>
  </conditionalFormatting>
  <dataValidations count="2">
    <dataValidation type="whole" operator="greaterThanOrEqual" allowBlank="1" showInputMessage="1" showErrorMessage="1" errorTitle="Invalid Number" error="This cell should be nil or a positive whole number. Please correct." sqref="C23:H35 C42:E54">
      <formula1>0</formula1>
    </dataValidation>
    <dataValidation type="whole" operator="greaterThanOrEqual" allowBlank="1" showInputMessage="1" showErrorMessage="1" errorTitle="Invalid Number" error="This cell should be nil or a positive whole number.  Please correct." sqref="E8:E13">
      <formula1>0</formula1>
    </dataValidation>
  </dataValidations>
  <hyperlinks>
    <hyperlink ref="D57:E57" location="Validation!B24" display="Validation!B24"/>
    <hyperlink ref="V57:W57" location="Validation!B24" display="Validation!B24"/>
    <hyperlink ref="V63:W63" location="Validation!B24" display="Validation!B24"/>
    <hyperlink ref="D51:E51" location="Validation!B24" display="Validation!B24"/>
    <hyperlink ref="V51:W51" location="Validation!B24" display="Validation!B24"/>
  </hyperlinks>
  <printOptions/>
  <pageMargins left="0.75" right="0.75" top="1" bottom="1" header="0.5" footer="0.5"/>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2:Y46"/>
  <sheetViews>
    <sheetView workbookViewId="0" topLeftCell="A1">
      <selection activeCell="G5" sqref="G5"/>
    </sheetView>
  </sheetViews>
  <sheetFormatPr defaultColWidth="8.88671875" defaultRowHeight="15"/>
  <cols>
    <col min="1" max="1" width="52.6640625" style="93" customWidth="1"/>
    <col min="2" max="16384" width="8.88671875" style="93" customWidth="1"/>
  </cols>
  <sheetData>
    <row r="2" spans="3:25" ht="12.75">
      <c r="C2" s="94" t="s">
        <v>0</v>
      </c>
      <c r="T2" s="94"/>
      <c r="Y2" s="94"/>
    </row>
    <row r="3" spans="1:3" ht="12.75">
      <c r="A3" s="95" t="s">
        <v>926</v>
      </c>
      <c r="B3" s="95">
        <v>4</v>
      </c>
      <c r="C3" s="96"/>
    </row>
    <row r="4" spans="1:3" ht="12.75">
      <c r="A4" s="95" t="s">
        <v>927</v>
      </c>
      <c r="B4" s="95">
        <v>5</v>
      </c>
      <c r="C4" s="96"/>
    </row>
    <row r="5" spans="1:3" ht="12.75">
      <c r="A5" s="95" t="s">
        <v>928</v>
      </c>
      <c r="B5" s="95">
        <v>6</v>
      </c>
      <c r="C5" s="96"/>
    </row>
    <row r="6" spans="1:3" ht="12.75">
      <c r="A6" s="95" t="s">
        <v>929</v>
      </c>
      <c r="B6" s="95">
        <v>7</v>
      </c>
      <c r="C6" s="96"/>
    </row>
    <row r="7" spans="1:3" ht="12.75">
      <c r="A7" s="95" t="s">
        <v>930</v>
      </c>
      <c r="B7" s="95">
        <v>8</v>
      </c>
      <c r="C7" s="96"/>
    </row>
    <row r="8" spans="1:3" ht="12.75">
      <c r="A8" s="95" t="s">
        <v>931</v>
      </c>
      <c r="B8" s="95">
        <v>9</v>
      </c>
      <c r="C8" s="96"/>
    </row>
    <row r="9" spans="1:3" ht="12.75">
      <c r="A9" s="95" t="s">
        <v>932</v>
      </c>
      <c r="B9" s="95">
        <v>10</v>
      </c>
      <c r="C9" s="96"/>
    </row>
    <row r="10" spans="1:3" ht="12.75">
      <c r="A10" s="95" t="s">
        <v>933</v>
      </c>
      <c r="B10" s="95">
        <v>11</v>
      </c>
      <c r="C10" s="96"/>
    </row>
    <row r="11" spans="1:3" ht="12.75">
      <c r="A11" s="95" t="s">
        <v>934</v>
      </c>
      <c r="B11" s="95">
        <v>12</v>
      </c>
      <c r="C11" s="96"/>
    </row>
    <row r="12" spans="1:3" ht="12.75">
      <c r="A12" s="95" t="s">
        <v>935</v>
      </c>
      <c r="B12" s="95">
        <v>13</v>
      </c>
      <c r="C12" s="96"/>
    </row>
    <row r="13" spans="1:3" ht="12.75">
      <c r="A13" s="95" t="s">
        <v>936</v>
      </c>
      <c r="B13" s="95">
        <v>14</v>
      </c>
      <c r="C13" s="96"/>
    </row>
    <row r="14" spans="1:3" ht="12.75">
      <c r="A14" s="95" t="s">
        <v>937</v>
      </c>
      <c r="B14" s="95">
        <v>15</v>
      </c>
      <c r="C14" s="96"/>
    </row>
    <row r="15" spans="1:3" ht="12.75">
      <c r="A15" s="95" t="s">
        <v>938</v>
      </c>
      <c r="B15" s="95">
        <v>16</v>
      </c>
      <c r="C15" s="96"/>
    </row>
    <row r="16" spans="1:3" ht="28.5" customHeight="1">
      <c r="A16" s="97" t="s">
        <v>939</v>
      </c>
      <c r="B16" s="98">
        <v>17</v>
      </c>
      <c r="C16" s="98"/>
    </row>
    <row r="17" spans="1:3" ht="12.75">
      <c r="A17" s="98"/>
      <c r="B17" s="98"/>
      <c r="C17" s="98"/>
    </row>
    <row r="18" ht="12.75">
      <c r="A18" s="99"/>
    </row>
    <row r="19" ht="12.75">
      <c r="A19" s="99"/>
    </row>
    <row r="20" ht="12.75">
      <c r="A20" s="99"/>
    </row>
    <row r="21" ht="12.75">
      <c r="A21" s="99"/>
    </row>
    <row r="22" ht="12.75">
      <c r="A22" s="99"/>
    </row>
    <row r="23" ht="12.75">
      <c r="A23" s="99"/>
    </row>
    <row r="24" ht="12.75">
      <c r="A24" s="99"/>
    </row>
    <row r="25" ht="12.75">
      <c r="A25" s="100"/>
    </row>
    <row r="26" ht="12.75">
      <c r="A26" s="101"/>
    </row>
    <row r="27" spans="1:3" ht="12.75">
      <c r="A27" s="101"/>
      <c r="C27" s="94"/>
    </row>
    <row r="28" ht="12.75">
      <c r="A28" s="99"/>
    </row>
    <row r="29" ht="12.75">
      <c r="A29" s="99"/>
    </row>
    <row r="30" ht="12.75">
      <c r="A30" s="99"/>
    </row>
    <row r="31" ht="12.75">
      <c r="A31" s="99"/>
    </row>
    <row r="32" ht="12.75">
      <c r="A32" s="99"/>
    </row>
    <row r="33" ht="12.75">
      <c r="A33" s="99"/>
    </row>
    <row r="34" ht="12.75">
      <c r="A34" s="99"/>
    </row>
    <row r="35" ht="12.75">
      <c r="A35" s="99"/>
    </row>
    <row r="36" ht="12.75">
      <c r="A36" s="99"/>
    </row>
    <row r="37" ht="12.75">
      <c r="A37" s="99"/>
    </row>
    <row r="38" ht="12.75">
      <c r="A38" s="99"/>
    </row>
    <row r="39" ht="12.75">
      <c r="A39" s="99"/>
    </row>
    <row r="40" ht="12.75">
      <c r="A40" s="100"/>
    </row>
    <row r="42" ht="12.75">
      <c r="A42" s="102"/>
    </row>
    <row r="43" ht="12.75">
      <c r="A43" s="102"/>
    </row>
    <row r="44" ht="12.75">
      <c r="A44" s="102"/>
    </row>
    <row r="45" ht="12.75">
      <c r="A45" s="102"/>
    </row>
    <row r="46" ht="12.75">
      <c r="A46" s="101"/>
    </row>
  </sheetData>
  <conditionalFormatting sqref="C8">
    <cfRule type="expression" priority="1" dxfId="1" stopIfTrue="1">
      <formula>$H$10=1</formula>
    </cfRule>
  </conditionalFormatting>
  <dataValidations count="1">
    <dataValidation type="whole" operator="greaterThanOrEqual" allowBlank="1" showInputMessage="1" showErrorMessage="1" errorTitle="Invalid Number" error="This cell should be nil or a positive whole number. Please correct." sqref="C3:C15">
      <formula1>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Runa Chatterjee</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Wallis</dc:creator>
  <cp:keywords/>
  <dc:description/>
  <cp:lastModifiedBy>rchatter</cp:lastModifiedBy>
  <cp:lastPrinted>2011-06-23T12:05:01Z</cp:lastPrinted>
  <dcterms:created xsi:type="dcterms:W3CDTF">2001-02-22T10:37:50Z</dcterms:created>
  <dcterms:modified xsi:type="dcterms:W3CDTF">2012-06-14T13:37:19Z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