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90" windowWidth="19320" windowHeight="12120" activeTab="0"/>
  </bookViews>
  <sheets>
    <sheet name="Annex A QDS template" sheetId="1" r:id="rId1"/>
  </sheets>
  <definedNames/>
  <calcPr fullCalcOnLoad="1"/>
</workbook>
</file>

<file path=xl/sharedStrings.xml><?xml version="1.0" encoding="utf-8"?>
<sst xmlns="http://schemas.openxmlformats.org/spreadsheetml/2006/main" count="229" uniqueCount="161">
  <si>
    <t>110/143</t>
  </si>
  <si>
    <t>70/57</t>
  </si>
  <si>
    <t>Q4 2011-12</t>
  </si>
  <si>
    <t>Average Staff Costs
(£, current = at 31 Dec 2011, previous = at 30 Sept 2011)</t>
  </si>
  <si>
    <r>
      <t xml:space="preserve">Annual Turnover Rate (%, </t>
    </r>
    <r>
      <rPr>
        <sz val="11"/>
        <color indexed="8"/>
        <rFont val="Calibri"/>
        <family val="2"/>
      </rPr>
      <t>current = at 31 Dec 2011, previous = at 30 Sep 2011</t>
    </r>
  </si>
  <si>
    <t>62/56</t>
  </si>
  <si>
    <t>9  Percentage of Service personnel (Officers / Other Ranks) who are satisfied with Service life in general   (%, current = 2011, previous=2010)</t>
  </si>
  <si>
    <t>1  Additional cost of operations in Afghanistan, per Service person deployed (Previous=Q4 2009-10, Current=Q4 2010-11)</t>
  </si>
  <si>
    <t>2  Additional cost of new equipment (urgent operational requirements) for operations in Afghanistan, per Service person deployed  (Previous=Q4 2009-10, Current=Q4 2010-11)</t>
  </si>
  <si>
    <t>3  Cost of standing military commitments / tasks and contingent operations per committed Service person  (Current available Q4)</t>
  </si>
  <si>
    <t>7a  Percentage of non-front line costs versus front line costs, split by Service: Royal Navy  (%,  Current available Q2)</t>
  </si>
  <si>
    <t>7b  Percentage of non-front line costs versus front line costs, split by Service: Army (%,  Current available Q2)</t>
  </si>
  <si>
    <t>7c  Percentage of non-front line versus front line costs, split by Service: Royal Air Force (%, Current available Q2)</t>
  </si>
  <si>
    <t>8  Direct personnel costs, per Service person (£thousand, Previous=Q4 2009-10, Current=Q4 2010-11)</t>
  </si>
  <si>
    <t>1  Progress towards a stable and secure Afghanistan  (%, current = Q4 2010-11)</t>
  </si>
  <si>
    <t>2  Number of Service personnel deployed to support civil agencies (e.g. police and fire service) during emergencies  (current = Q4 2010-11)</t>
  </si>
  <si>
    <t>5  Number of Force Elements (typically ships, aircraft or groiund force sub-units) showing critical or serious weakness against the total number of Force Elements for Strategy for Defence priorities  (current = Q4 2010-11)</t>
  </si>
  <si>
    <t>7  Percentage of Service personnel that are deployable   (%, current = Q4 2010-11)</t>
  </si>
  <si>
    <t>8a  Percentage change in filling skills areas where there are insufficient trained Service personnel to meet the specified requirement by service: Royal Navy   (%, current = Q4 2010-11)</t>
  </si>
  <si>
    <t>Major Projects (Top 5)</t>
  </si>
  <si>
    <t>Input Indicators</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</si>
  <si>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</si>
  <si>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</si>
  <si>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</si>
  <si>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</si>
  <si>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</si>
  <si>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</si>
  <si>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</si>
  <si>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</si>
  <si>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</si>
  <si>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Current</t>
  </si>
  <si>
    <t>Previous</t>
  </si>
  <si>
    <t xml:space="preserve">Whole Department Family - Workforce Size </t>
  </si>
  <si>
    <t>Estate Costs</t>
  </si>
  <si>
    <t>Total office estate (m2)</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</si>
  <si>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</si>
  <si>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</si>
  <si>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</si>
  <si>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</si>
  <si>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</si>
  <si>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</si>
  <si>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</si>
  <si>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</si>
  <si>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</si>
  <si>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Procurement</t>
  </si>
  <si>
    <r>
      <t xml:space="preserve">Total Procurement Spend </t>
    </r>
    <r>
      <rPr>
        <sz val="11"/>
        <rFont val="Calibri"/>
        <family val="2"/>
      </rPr>
      <t>(£million)</t>
    </r>
  </si>
  <si>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</si>
  <si>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</si>
  <si>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</si>
  <si>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</si>
  <si>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</si>
  <si>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</si>
  <si>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</si>
  <si>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</si>
  <si>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</si>
  <si>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</si>
  <si>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</si>
  <si>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</si>
  <si>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</si>
  <si>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</si>
  <si>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</si>
  <si>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</si>
  <si>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</si>
  <si>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</si>
  <si>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Fraud, Error, Debt</t>
  </si>
  <si>
    <r>
      <t>Total Identified Fraud</t>
    </r>
    <r>
      <rPr>
        <sz val="11"/>
        <rFont val="Calibri"/>
        <family val="2"/>
      </rPr>
      <t xml:space="preserve"> (£million)</t>
    </r>
  </si>
  <si>
    <t>Workforce Dynamics</t>
  </si>
  <si>
    <r>
      <t xml:space="preserve">Total known Errors </t>
    </r>
    <r>
      <rPr>
        <sz val="11"/>
        <rFont val="Calibri"/>
        <family val="2"/>
      </rPr>
      <t>(£million)</t>
    </r>
  </si>
  <si>
    <t>Impact Indicators</t>
  </si>
  <si>
    <r>
      <t xml:space="preserve">Total Debt </t>
    </r>
    <r>
      <rPr>
        <sz val="11"/>
        <rFont val="Calibri"/>
        <family val="2"/>
      </rPr>
      <t>(£million)</t>
    </r>
  </si>
  <si>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</si>
  <si>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</si>
  <si>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</si>
  <si>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</si>
  <si>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</si>
  <si>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</si>
  <si>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r>
      <t xml:space="preserve">Grants to VCS </t>
    </r>
    <r>
      <rPr>
        <sz val="11"/>
        <rFont val="Calibri"/>
        <family val="2"/>
      </rPr>
      <t>(£million)</t>
    </r>
  </si>
  <si>
    <t>Cost</t>
  </si>
  <si>
    <t>Women (Top Management Posts)</t>
  </si>
  <si>
    <t>Actual</t>
  </si>
  <si>
    <t>Standardised</t>
  </si>
  <si>
    <t>Engagement Index (%)</t>
  </si>
  <si>
    <t>£m whole life cost of ALL major projects</t>
  </si>
  <si>
    <t>Theme scores  (%)</t>
  </si>
  <si>
    <t>Leadership and Managing Change</t>
  </si>
  <si>
    <t>Structural Reform Plan Actions</t>
  </si>
  <si>
    <t>My Line Manager</t>
  </si>
  <si>
    <t>A: Social security costs (UK)</t>
  </si>
  <si>
    <t>B: Staff - Other pension costs (UK)</t>
  </si>
  <si>
    <t>C: Service element of PFI finance leases</t>
  </si>
  <si>
    <t>D: Wages &amp; Salaries (UK)</t>
  </si>
  <si>
    <t>E: Other expenses</t>
  </si>
  <si>
    <t>A: Additions - (IT-HWE)</t>
  </si>
  <si>
    <t>D: PoA &amp; AuC</t>
  </si>
  <si>
    <t>A: Provision for Legal Claims (LC)</t>
  </si>
  <si>
    <t>B: Unwinding of discount in provisions</t>
  </si>
  <si>
    <t>C: Provision for Nuclear decom (NDC)</t>
  </si>
  <si>
    <t>E: Social Assistance Benefits</t>
  </si>
  <si>
    <t>9  Direct personnel costs, per MOD civilian (£thousand, Previous=Q4 2009-10, Current= see note 9)</t>
  </si>
  <si>
    <t>2011 survey</t>
  </si>
  <si>
    <t>3  Number of attaches and advisors deployed in support of conflict prevention and defence diplomacy activities (Number of personnel / Number of countries)  (current = Q4 2010-11)</t>
  </si>
  <si>
    <t>not applicable</t>
  </si>
  <si>
    <t>5b Cost of major force elements: Brigade  (£million, Previous=Q4 2009-10, Current=Q4 2010-11)</t>
  </si>
  <si>
    <t>5c Cost of major force elements: Aircraft (Fast Jets)  (£million, Previous=Q4 2009-10, Current=Q4 2010-11)</t>
  </si>
  <si>
    <t>5d Cost of major force elements: Helicopter (£million, Previous=Q4 2009-10, Current=Q4 2010-11)</t>
  </si>
  <si>
    <t>Q3 2011-12</t>
  </si>
  <si>
    <t>C: Additions - Single Use Military Equipment Intangibles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</si>
  <si>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</si>
  <si>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</si>
  <si>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</si>
  <si>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</si>
  <si>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</si>
  <si>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</si>
  <si>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t>
    </r>
    <r>
      <rPr>
        <b/>
        <sz val="11"/>
        <color indexed="10"/>
        <rFont val="Calibri"/>
        <family val="2"/>
      </rPr>
      <t>http://www.mod.uk/NR/rdonlyres/455FA472-13BF-43AC-9C88-2704DA941332/0/20110506_business_plan_measurement_template.pdf;</t>
    </r>
    <r>
      <rPr>
        <sz val="11"/>
        <color indexed="8"/>
        <rFont val="Calibri"/>
        <family val="2"/>
      </rPr>
      <t xml:space="preserve">
(8) Further information on the Structural Reform Plan Actions visit: http://transparency.number10.gov.uk/transparency/srp;
(9) Please refer to the 'People' Section fo rthe Civilian statistics.
</t>
    </r>
  </si>
  <si>
    <t>E: Single Use Military Equipment</t>
  </si>
  <si>
    <t>B: Additions - Estates</t>
  </si>
  <si>
    <t>8b  Percentage change in filling skills areas where there are insufficient trained Service personnel to meet the specified requirement by service: Army   (%, current = Q4 2010-11)</t>
  </si>
  <si>
    <t>8c  Percentage change in filling skills areas where there are insufficient trained Service personnel to meet the specified requirement by service: Royal Air Force   (%, current = Q4 2010-11)</t>
  </si>
  <si>
    <t>10  Overall favourability of the UK Armed Forces   (%, current = Q4 2010-11, previous = Q4 2009-10)</t>
  </si>
  <si>
    <t>Typhoon (£million)</t>
  </si>
  <si>
    <t>Astute Submarine (£million)</t>
  </si>
  <si>
    <t>Type 45 Destroyer (£million)</t>
  </si>
  <si>
    <t>Queen Elizabeth Class Aircraft Carrier (£million)</t>
  </si>
  <si>
    <r>
      <rPr>
        <b/>
        <sz val="11"/>
        <color indexed="8"/>
        <rFont val="Calibri"/>
        <family val="2"/>
      </rPr>
      <t>Contact details:</t>
    </r>
    <r>
      <rPr>
        <sz val="11"/>
        <color indexed="8"/>
        <rFont val="Calibri"/>
        <family val="2"/>
      </rPr>
      <t xml:space="preserve">
Public enquires: Members of the public should contact </t>
    </r>
    <r>
      <rPr>
        <b/>
        <sz val="11"/>
        <color indexed="10"/>
        <rFont val="Calibri"/>
        <family val="2"/>
      </rPr>
      <t>DefRes-AnnualReportAccounts@mod.uk</t>
    </r>
    <r>
      <rPr>
        <sz val="11"/>
        <color indexed="8"/>
        <rFont val="Calibri"/>
        <family val="2"/>
      </rPr>
      <t xml:space="preserve">
Press enquiries: Members of the media should contact the News Desk on </t>
    </r>
    <r>
      <rPr>
        <b/>
        <sz val="11"/>
        <color indexed="10"/>
        <rFont val="Calibri"/>
        <family val="2"/>
      </rPr>
      <t>020 7218 7907.</t>
    </r>
  </si>
  <si>
    <t>Budget</t>
  </si>
  <si>
    <t>Financial Indicators</t>
  </si>
  <si>
    <t>Common Areas of Spend</t>
  </si>
  <si>
    <t>£million</t>
  </si>
  <si>
    <t>Payroll within Resource DEL</t>
  </si>
  <si>
    <t>Grants within Resource DEL</t>
  </si>
  <si>
    <t>of which Capital DEL</t>
  </si>
  <si>
    <t>Total Annually Managed Expenditure (AME)</t>
  </si>
  <si>
    <t>8/27</t>
  </si>
  <si>
    <t>9/12/47</t>
  </si>
  <si>
    <t>31/46/62</t>
  </si>
  <si>
    <t>25/14/15</t>
  </si>
  <si>
    <t>Department only; People Survey Metrics</t>
  </si>
  <si>
    <t>QDS1 2012-13</t>
  </si>
  <si>
    <t>Not Applicable</t>
  </si>
  <si>
    <t>Part Time</t>
  </si>
  <si>
    <t>5a  Cost of major force elements: Ship  (£million, Previous=Q4 2009-10, Current= Q4 2010-11)</t>
  </si>
  <si>
    <t>2010 survey</t>
  </si>
  <si>
    <t>6  Cost / Benefit ratio of the major change and efficiency programmes being undertaken by Defence (UNIT, Previous=Q2 2011-12, Current available= Q1 2012-13)</t>
  </si>
  <si>
    <t>10  Defence spending as a percentage of Gross Domestic Product (published NATO definition) (%, Previous=FY 2010-11, Current=FY 2011-12)</t>
  </si>
  <si>
    <t>Q42010-11</t>
  </si>
  <si>
    <t>Payroll Staff
[Total full-time equivalent by]
(current = at 31 Mar 2012 previous=31 Dec 2011)</t>
  </si>
  <si>
    <t>Contingent Labour
[Total full-time equivalent by] 
(current = at 31 Mar 2012 previous=31 Dec 2011)</t>
  </si>
  <si>
    <t>Workforce Shape
[Total full-time equivalent by]
(%, current = at 31 Mar 2012 previous=31 Dec 2011)</t>
  </si>
  <si>
    <t>Recruitment Exceptions (current = Q4  2011-12, previous = Q3 2011-12)</t>
  </si>
  <si>
    <t>Workforce Diversity
[Total]
(%, current = at 31 Mar 2012 previous=31 Dec 2011)</t>
  </si>
  <si>
    <t>Workforce Diversity
[Senior Civil Servants only]
(%, current = at 31 Mar 2012 previous=31 Dec 2011)</t>
  </si>
  <si>
    <t>Attendance (AWDL) (current = at 31 Mar 2012 previous=31 Dec 2011)</t>
  </si>
  <si>
    <t>BUSINESS PLAN QUARTERLY DATA SUMMARY -  JULY 2012</t>
  </si>
  <si>
    <t>6  Average number of months that the MOD equipment programme is delayed in year  (Previous= Q3 2011-12 Current Q4 2011-12)</t>
  </si>
  <si>
    <t>4  Average percentage by which the cost of the MOD equipment programme varies compared to forecasts in year (%, Previous= Q3 2011-12 Current=Q4 2011-12)</t>
  </si>
  <si>
    <t>4  Number of Service and MOD civilian personnel deployed on all operations in a year  (previous= Q3 2011-12 current=Q4 2011-12)</t>
  </si>
  <si>
    <t>D: Provision for Environmental Damage - (EP)</t>
  </si>
  <si>
    <t>Q1 2012-13</t>
  </si>
  <si>
    <t xml:space="preserve">“Outturn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
</t>
  </si>
  <si>
    <t xml:space="preserve">http://transparency-archive.number10.gov.uk/transparency/srp 
</t>
  </si>
  <si>
    <t>Future Strategic Aircraft Tanker (£million)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</si>
</sst>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s>
  <fonts count="32">
    <font>
      <sz val="11"/>
      <color indexed="8"/>
      <name val="Calibri"/>
      <family val="2"/>
    </font>
    <font>
      <sz val="11"/>
      <color indexed="10"/>
      <name val="Calibri"/>
      <family val="2"/>
    </font>
    <font>
      <b/>
      <sz val="11"/>
      <color indexed="8"/>
      <name val="Calibri"/>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1"/>
      <color indexed="10"/>
      <name val="Calibri"/>
      <family val="2"/>
    </font>
    <font>
      <b/>
      <sz val="28"/>
      <color indexed="10"/>
      <name val="Calibri"/>
      <family val="2"/>
    </font>
    <font>
      <b/>
      <sz val="14"/>
      <color indexed="10"/>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6.05"/>
      <color indexed="12"/>
      <name val="Calibri"/>
      <family val="2"/>
    </font>
    <font>
      <u val="single"/>
      <sz val="6.05"/>
      <color indexed="36"/>
      <name val="Calibri"/>
      <family val="2"/>
    </font>
    <font>
      <b/>
      <sz val="12"/>
      <color indexed="10"/>
      <name val="Arial"/>
      <family val="2"/>
    </font>
    <font>
      <u val="single"/>
      <sz val="12"/>
      <color indexed="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style="medium">
        <color indexed="9"/>
      </right>
      <top/>
      <bottom style="medium">
        <color indexed="9"/>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right/>
      <top/>
      <bottom style="medium">
        <color indexed="9"/>
      </bottom>
    </border>
    <border>
      <left/>
      <right/>
      <top style="medium">
        <color indexed="9"/>
      </top>
      <bottom/>
    </border>
    <border>
      <left style="medium">
        <color indexed="9"/>
      </left>
      <right/>
      <top style="medium">
        <color indexed="9"/>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137">
    <xf numFmtId="0" fontId="0" fillId="0" borderId="0" xfId="0" applyAlignment="1">
      <alignment/>
    </xf>
    <xf numFmtId="0" fontId="5" fillId="24" borderId="10" xfId="57" applyFont="1" applyFill="1" applyBorder="1" applyAlignment="1" applyProtection="1">
      <alignment horizontal="center" vertical="center" wrapText="1"/>
      <protection locked="0"/>
    </xf>
    <xf numFmtId="0" fontId="0" fillId="24" borderId="11" xfId="57" applyFill="1" applyBorder="1" applyAlignment="1" applyProtection="1">
      <alignment vertical="center" wrapText="1"/>
      <protection/>
    </xf>
    <xf numFmtId="0" fontId="6" fillId="24" borderId="10" xfId="57" applyFont="1" applyFill="1" applyBorder="1" applyAlignment="1" applyProtection="1">
      <alignment horizontal="center" vertical="center" wrapText="1"/>
      <protection/>
    </xf>
    <xf numFmtId="0" fontId="6" fillId="24" borderId="12" xfId="57" applyFont="1" applyFill="1" applyBorder="1" applyAlignment="1" applyProtection="1">
      <alignment horizontal="center" vertical="center" wrapText="1"/>
      <protection/>
    </xf>
    <xf numFmtId="0" fontId="0" fillId="24" borderId="11" xfId="57" applyFill="1" applyBorder="1" applyAlignment="1" applyProtection="1">
      <alignment horizontal="center" vertical="center" wrapText="1"/>
      <protection/>
    </xf>
    <xf numFmtId="0" fontId="2" fillId="24" borderId="13" xfId="57" applyFont="1" applyFill="1" applyBorder="1" applyAlignment="1" applyProtection="1">
      <alignment horizontal="center" vertical="center" wrapText="1"/>
      <protection/>
    </xf>
    <xf numFmtId="0" fontId="2" fillId="24" borderId="11" xfId="57" applyFont="1" applyFill="1" applyBorder="1" applyAlignment="1" applyProtection="1">
      <alignment horizontal="center" vertical="center" wrapText="1"/>
      <protection/>
    </xf>
    <xf numFmtId="0" fontId="2" fillId="24" borderId="11" xfId="57" applyFont="1" applyFill="1" applyBorder="1" applyAlignment="1" applyProtection="1">
      <alignment vertical="center" wrapText="1"/>
      <protection/>
    </xf>
    <xf numFmtId="0" fontId="0" fillId="2" borderId="11" xfId="57" applyFill="1" applyBorder="1" applyAlignment="1" applyProtection="1">
      <alignment horizontal="center" vertical="center" wrapText="1"/>
      <protection/>
    </xf>
    <xf numFmtId="0" fontId="0" fillId="24" borderId="12" xfId="57" applyFill="1" applyBorder="1" applyAlignment="1" applyProtection="1">
      <alignment vertical="center" wrapText="1"/>
      <protection/>
    </xf>
    <xf numFmtId="0" fontId="8" fillId="25" borderId="11" xfId="57" applyFont="1" applyFill="1" applyBorder="1" applyAlignment="1" applyProtection="1">
      <alignment vertical="center" wrapText="1"/>
      <protection/>
    </xf>
    <xf numFmtId="0" fontId="3" fillId="2" borderId="11" xfId="57" applyFont="1" applyFill="1" applyBorder="1" applyAlignment="1" applyProtection="1">
      <alignment vertical="center" wrapText="1"/>
      <protection/>
    </xf>
    <xf numFmtId="3" fontId="3" fillId="21" borderId="11" xfId="57" applyNumberFormat="1" applyFont="1" applyFill="1" applyBorder="1" applyAlignment="1" applyProtection="1">
      <alignment horizontal="center" vertical="center" wrapText="1"/>
      <protection locked="0"/>
    </xf>
    <xf numFmtId="49" fontId="3" fillId="2" borderId="11" xfId="57" applyNumberFormat="1" applyFont="1" applyFill="1" applyBorder="1" applyAlignment="1" applyProtection="1">
      <alignment horizontal="left" vertical="center" wrapText="1"/>
      <protection locked="0"/>
    </xf>
    <xf numFmtId="164" fontId="3" fillId="21" borderId="11" xfId="57" applyNumberFormat="1" applyFont="1" applyFill="1" applyBorder="1" applyAlignment="1" applyProtection="1">
      <alignment horizontal="center" vertical="center" wrapText="1"/>
      <protection locked="0"/>
    </xf>
    <xf numFmtId="0" fontId="3" fillId="21" borderId="11" xfId="57" applyFont="1" applyFill="1" applyBorder="1" applyAlignment="1" applyProtection="1">
      <alignment horizontal="center" vertical="center" wrapText="1"/>
      <protection locked="0"/>
    </xf>
    <xf numFmtId="49" fontId="3" fillId="2" borderId="11" xfId="57" applyNumberFormat="1" applyFont="1" applyFill="1" applyBorder="1" applyAlignment="1" applyProtection="1">
      <alignment vertical="center" wrapText="1"/>
      <protection/>
    </xf>
    <xf numFmtId="4" fontId="3" fillId="21" borderId="11" xfId="57" applyNumberFormat="1" applyFont="1" applyFill="1" applyBorder="1" applyAlignment="1" applyProtection="1">
      <alignment horizontal="center" vertical="center" wrapText="1"/>
      <protection locked="0"/>
    </xf>
    <xf numFmtId="49" fontId="3" fillId="21" borderId="11" xfId="57" applyNumberFormat="1" applyFont="1" applyFill="1" applyBorder="1" applyAlignment="1" applyProtection="1">
      <alignment horizontal="center" vertical="center" wrapText="1"/>
      <protection locked="0"/>
    </xf>
    <xf numFmtId="0" fontId="3" fillId="21" borderId="11" xfId="57" applyNumberFormat="1" applyFont="1" applyFill="1" applyBorder="1" applyAlignment="1" applyProtection="1">
      <alignment horizontal="center" vertical="center" wrapText="1"/>
      <protection locked="0"/>
    </xf>
    <xf numFmtId="0" fontId="0" fillId="24" borderId="13" xfId="57" applyFill="1" applyBorder="1" applyAlignment="1" applyProtection="1">
      <alignment vertical="center" wrapText="1"/>
      <protection/>
    </xf>
    <xf numFmtId="0" fontId="0" fillId="24" borderId="14" xfId="57" applyFill="1" applyBorder="1" applyAlignment="1" applyProtection="1">
      <alignment vertical="center" wrapText="1"/>
      <protection/>
    </xf>
    <xf numFmtId="0" fontId="0" fillId="24" borderId="15" xfId="57" applyFill="1" applyBorder="1" applyAlignment="1" applyProtection="1">
      <alignment vertical="center" wrapText="1"/>
      <protection/>
    </xf>
    <xf numFmtId="0" fontId="0" fillId="24" borderId="16" xfId="57" applyFill="1" applyBorder="1" applyAlignment="1" applyProtection="1">
      <alignment vertical="center" wrapText="1"/>
      <protection/>
    </xf>
    <xf numFmtId="0" fontId="1" fillId="24" borderId="16" xfId="57" applyFont="1" applyFill="1" applyBorder="1" applyAlignment="1" applyProtection="1">
      <alignment horizontal="center" vertical="center" wrapText="1"/>
      <protection/>
    </xf>
    <xf numFmtId="14" fontId="1" fillId="24" borderId="16" xfId="57" applyNumberFormat="1" applyFont="1" applyFill="1" applyBorder="1" applyAlignment="1" applyProtection="1">
      <alignment horizontal="center" vertical="center" wrapText="1"/>
      <protection/>
    </xf>
    <xf numFmtId="0" fontId="0" fillId="2" borderId="11" xfId="57" applyFont="1" applyFill="1" applyBorder="1" applyAlignment="1" applyProtection="1">
      <alignment horizontal="center" vertical="center" wrapText="1"/>
      <protection/>
    </xf>
    <xf numFmtId="49" fontId="3" fillId="2" borderId="11" xfId="0" applyNumberFormat="1" applyFont="1" applyFill="1" applyBorder="1" applyAlignment="1" applyProtection="1">
      <alignment horizontal="left" vertical="center" wrapText="1"/>
      <protection locked="0"/>
    </xf>
    <xf numFmtId="3" fontId="3" fillId="21" borderId="11" xfId="0" applyNumberFormat="1" applyFont="1" applyFill="1" applyBorder="1" applyAlignment="1" applyProtection="1">
      <alignment horizontal="center" vertical="center" wrapText="1"/>
      <protection locked="0"/>
    </xf>
    <xf numFmtId="4" fontId="3" fillId="24" borderId="11" xfId="57" applyNumberFormat="1" applyFont="1" applyFill="1" applyBorder="1" applyAlignment="1" applyProtection="1">
      <alignment horizontal="center" vertical="center" wrapText="1"/>
      <protection locked="0"/>
    </xf>
    <xf numFmtId="3" fontId="3" fillId="24" borderId="11" xfId="57" applyNumberFormat="1" applyFont="1" applyFill="1" applyBorder="1" applyAlignment="1" applyProtection="1">
      <alignment horizontal="center" vertical="center" wrapText="1"/>
      <protection locked="0"/>
    </xf>
    <xf numFmtId="168" fontId="3" fillId="21" borderId="11" xfId="57" applyNumberFormat="1" applyFont="1" applyFill="1" applyBorder="1" applyAlignment="1" applyProtection="1">
      <alignment horizontal="center" vertical="center" wrapText="1"/>
      <protection locked="0"/>
    </xf>
    <xf numFmtId="49" fontId="3" fillId="21" borderId="11" xfId="57" applyNumberFormat="1" applyFont="1" applyFill="1" applyBorder="1" applyAlignment="1" applyProtection="1" quotePrefix="1">
      <alignment horizontal="center" vertical="center" wrapText="1"/>
      <protection locked="0"/>
    </xf>
    <xf numFmtId="0" fontId="0" fillId="2" borderId="11" xfId="57" applyFont="1" applyFill="1" applyBorder="1" applyAlignment="1" applyProtection="1">
      <alignment horizontal="center" vertical="center" wrapText="1"/>
      <protection/>
    </xf>
    <xf numFmtId="0" fontId="0" fillId="24" borderId="11" xfId="57" applyFill="1" applyBorder="1" applyAlignment="1" applyProtection="1">
      <alignment vertical="center" wrapText="1"/>
      <protection/>
    </xf>
    <xf numFmtId="0" fontId="0" fillId="2" borderId="11" xfId="57" applyFill="1" applyBorder="1" applyAlignment="1" applyProtection="1">
      <alignment horizontal="center" vertical="center" wrapText="1"/>
      <protection/>
    </xf>
    <xf numFmtId="0" fontId="0" fillId="24" borderId="11" xfId="57" applyFill="1" applyBorder="1" applyAlignment="1" applyProtection="1">
      <alignment horizontal="center" vertical="center" wrapText="1"/>
      <protection/>
    </xf>
    <xf numFmtId="49" fontId="0" fillId="2" borderId="11" xfId="57" applyNumberFormat="1" applyFont="1" applyFill="1" applyBorder="1" applyAlignment="1" applyProtection="1">
      <alignment horizontal="left" vertical="center" wrapText="1"/>
      <protection locked="0"/>
    </xf>
    <xf numFmtId="0" fontId="0" fillId="2" borderId="11" xfId="57" applyFont="1" applyFill="1" applyBorder="1" applyAlignment="1" applyProtection="1">
      <alignment vertical="center" wrapText="1"/>
      <protection/>
    </xf>
    <xf numFmtId="0" fontId="0" fillId="2" borderId="11" xfId="57" applyFont="1" applyFill="1" applyBorder="1" applyAlignment="1" applyProtection="1">
      <alignment vertical="center"/>
      <protection/>
    </xf>
    <xf numFmtId="0" fontId="0" fillId="2" borderId="11" xfId="57" applyFont="1" applyFill="1" applyBorder="1" applyAlignment="1" applyProtection="1">
      <alignment horizontal="center" vertical="center" wrapText="1"/>
      <protection/>
    </xf>
    <xf numFmtId="0" fontId="0" fillId="2" borderId="11" xfId="57" applyFont="1" applyFill="1" applyBorder="1" applyAlignment="1" applyProtection="1">
      <alignment vertical="center" wrapText="1"/>
      <protection/>
    </xf>
    <xf numFmtId="0" fontId="0" fillId="2" borderId="11" xfId="57" applyFill="1" applyBorder="1" applyAlignment="1" applyProtection="1">
      <alignment vertical="center" wrapText="1"/>
      <protection/>
    </xf>
    <xf numFmtId="164" fontId="3" fillId="24" borderId="11" xfId="57" applyNumberFormat="1" applyFont="1" applyFill="1" applyBorder="1" applyAlignment="1" applyProtection="1">
      <alignment horizontal="center" vertical="center" wrapText="1"/>
      <protection locked="0"/>
    </xf>
    <xf numFmtId="10" fontId="3" fillId="21" borderId="11" xfId="57" applyNumberFormat="1" applyFont="1" applyFill="1" applyBorder="1" applyAlignment="1" applyProtection="1">
      <alignment horizontal="center" vertical="center" wrapText="1"/>
      <protection locked="0"/>
    </xf>
    <xf numFmtId="0" fontId="0" fillId="21" borderId="11" xfId="57" applyFont="1" applyFill="1" applyBorder="1" applyAlignment="1" applyProtection="1">
      <alignment horizontal="center" vertical="center" wrapText="1"/>
      <protection/>
    </xf>
    <xf numFmtId="0" fontId="8" fillId="26" borderId="10" xfId="57" applyFont="1" applyFill="1" applyBorder="1" applyAlignment="1" applyProtection="1">
      <alignment horizontal="left" vertical="center" wrapText="1"/>
      <protection/>
    </xf>
    <xf numFmtId="0" fontId="31" fillId="24" borderId="17" xfId="53" applyFont="1" applyFill="1" applyBorder="1" applyAlignment="1" applyProtection="1">
      <alignment horizontal="center" vertical="center" wrapText="1"/>
      <protection/>
    </xf>
    <xf numFmtId="0" fontId="31" fillId="24" borderId="18" xfId="53" applyFont="1" applyFill="1" applyBorder="1" applyAlignment="1" applyProtection="1">
      <alignment horizontal="center" vertical="center" wrapText="1"/>
      <protection/>
    </xf>
    <xf numFmtId="0" fontId="31" fillId="24" borderId="19" xfId="53" applyFont="1" applyFill="1" applyBorder="1" applyAlignment="1" applyProtection="1">
      <alignment horizontal="center" vertical="center" wrapText="1"/>
      <protection/>
    </xf>
    <xf numFmtId="0" fontId="31" fillId="24" borderId="20" xfId="53" applyFont="1" applyFill="1" applyBorder="1" applyAlignment="1" applyProtection="1">
      <alignment horizontal="center" vertical="center" wrapText="1"/>
      <protection/>
    </xf>
    <xf numFmtId="0" fontId="31" fillId="24" borderId="0" xfId="53" applyFont="1" applyFill="1" applyBorder="1" applyAlignment="1" applyProtection="1">
      <alignment horizontal="center" vertical="center" wrapText="1"/>
      <protection/>
    </xf>
    <xf numFmtId="0" fontId="31" fillId="24" borderId="21" xfId="53" applyFont="1" applyFill="1" applyBorder="1" applyAlignment="1" applyProtection="1">
      <alignment horizontal="center" vertical="center" wrapText="1"/>
      <protection/>
    </xf>
    <xf numFmtId="0" fontId="31" fillId="24" borderId="22" xfId="53" applyFont="1" applyFill="1" applyBorder="1" applyAlignment="1" applyProtection="1">
      <alignment horizontal="center" vertical="center" wrapText="1"/>
      <protection/>
    </xf>
    <xf numFmtId="0" fontId="31" fillId="24" borderId="23" xfId="53" applyFont="1" applyFill="1" applyBorder="1" applyAlignment="1" applyProtection="1">
      <alignment horizontal="center" vertical="center" wrapText="1"/>
      <protection/>
    </xf>
    <xf numFmtId="0" fontId="31" fillId="24" borderId="24" xfId="53" applyFont="1" applyFill="1" applyBorder="1" applyAlignment="1" applyProtection="1">
      <alignment horizontal="center" vertical="center" wrapText="1"/>
      <protection/>
    </xf>
    <xf numFmtId="49" fontId="3" fillId="21" borderId="15" xfId="57" applyNumberFormat="1" applyFont="1" applyFill="1" applyBorder="1" applyAlignment="1" applyProtection="1">
      <alignment vertical="center" wrapText="1"/>
      <protection locked="0"/>
    </xf>
    <xf numFmtId="49" fontId="3" fillId="21" borderId="12" xfId="57" applyNumberFormat="1" applyFont="1" applyFill="1" applyBorder="1" applyAlignment="1" applyProtection="1">
      <alignment vertical="center" wrapText="1"/>
      <protection locked="0"/>
    </xf>
    <xf numFmtId="0" fontId="8" fillId="26" borderId="15" xfId="57" applyFont="1" applyFill="1" applyBorder="1" applyAlignment="1" applyProtection="1">
      <alignment vertical="center" wrapText="1"/>
      <protection/>
    </xf>
    <xf numFmtId="0" fontId="0" fillId="0" borderId="10" xfId="57" applyBorder="1" applyAlignment="1">
      <alignment vertical="center" wrapText="1"/>
      <protection/>
    </xf>
    <xf numFmtId="0" fontId="0" fillId="0" borderId="12" xfId="57" applyBorder="1" applyAlignment="1">
      <alignment vertical="center" wrapText="1"/>
      <protection/>
    </xf>
    <xf numFmtId="49" fontId="3" fillId="2" borderId="15" xfId="57" applyNumberFormat="1" applyFont="1" applyFill="1" applyBorder="1" applyAlignment="1" applyProtection="1">
      <alignment vertical="center" wrapText="1"/>
      <protection locked="0"/>
    </xf>
    <xf numFmtId="0" fontId="0" fillId="2" borderId="15" xfId="57" applyFill="1" applyBorder="1" applyAlignment="1" applyProtection="1">
      <alignment vertical="center" wrapText="1"/>
      <protection/>
    </xf>
    <xf numFmtId="0" fontId="0" fillId="2" borderId="12" xfId="57" applyFill="1" applyBorder="1" applyAlignment="1" applyProtection="1">
      <alignment vertical="center" wrapText="1"/>
      <protection/>
    </xf>
    <xf numFmtId="0" fontId="3" fillId="2" borderId="25" xfId="57" applyFont="1" applyFill="1" applyBorder="1" applyAlignment="1" applyProtection="1">
      <alignment vertical="center" wrapText="1"/>
      <protection/>
    </xf>
    <xf numFmtId="0" fontId="3" fillId="0" borderId="26" xfId="57" applyFont="1" applyBorder="1" applyAlignment="1" applyProtection="1">
      <alignment vertical="center" wrapText="1"/>
      <protection/>
    </xf>
    <xf numFmtId="0" fontId="0" fillId="0" borderId="27" xfId="57" applyBorder="1" applyAlignment="1">
      <alignment vertical="center" wrapText="1"/>
      <protection/>
    </xf>
    <xf numFmtId="0" fontId="0" fillId="2" borderId="13" xfId="57" applyFill="1" applyBorder="1" applyAlignment="1" applyProtection="1">
      <alignment horizontal="center" vertical="center" wrapText="1"/>
      <protection/>
    </xf>
    <xf numFmtId="0" fontId="0" fillId="2" borderId="28" xfId="57" applyFill="1" applyBorder="1" applyAlignment="1" applyProtection="1">
      <alignment horizontal="center" vertical="center" wrapText="1"/>
      <protection/>
    </xf>
    <xf numFmtId="0" fontId="0" fillId="2" borderId="16" xfId="57" applyFill="1" applyBorder="1" applyAlignment="1" applyProtection="1">
      <alignment horizontal="center" vertical="center" wrapText="1"/>
      <protection/>
    </xf>
    <xf numFmtId="0" fontId="8" fillId="26" borderId="15" xfId="57" applyFont="1" applyFill="1" applyBorder="1" applyAlignment="1" applyProtection="1">
      <alignment horizontal="left" vertical="center" wrapText="1"/>
      <protection/>
    </xf>
    <xf numFmtId="0" fontId="8" fillId="26" borderId="12" xfId="57" applyFont="1" applyFill="1" applyBorder="1" applyAlignment="1" applyProtection="1">
      <alignment horizontal="left" vertical="center" wrapText="1"/>
      <protection/>
    </xf>
    <xf numFmtId="0" fontId="0" fillId="24" borderId="0" xfId="57" applyFont="1" applyFill="1" applyBorder="1" applyAlignment="1" applyProtection="1">
      <alignment horizontal="left" vertical="top" wrapText="1"/>
      <protection/>
    </xf>
    <xf numFmtId="0" fontId="0" fillId="24" borderId="0" xfId="57" applyFont="1" applyFill="1" applyBorder="1" applyAlignment="1" applyProtection="1">
      <alignment horizontal="left" vertical="top" wrapText="1"/>
      <protection/>
    </xf>
    <xf numFmtId="0" fontId="0" fillId="24" borderId="29" xfId="57" applyFont="1" applyFill="1" applyBorder="1" applyAlignment="1" applyProtection="1">
      <alignment horizontal="left" vertical="top" wrapText="1"/>
      <protection/>
    </xf>
    <xf numFmtId="0" fontId="0" fillId="0" borderId="30" xfId="57" applyFont="1" applyBorder="1" applyAlignment="1" applyProtection="1">
      <alignment horizontal="left" vertical="center" wrapText="1"/>
      <protection/>
    </xf>
    <xf numFmtId="0" fontId="0" fillId="0" borderId="30" xfId="57" applyBorder="1" applyAlignment="1" applyProtection="1">
      <alignment horizontal="left" vertical="center" wrapText="1"/>
      <protection/>
    </xf>
    <xf numFmtId="0" fontId="0" fillId="0" borderId="0" xfId="57" applyBorder="1" applyAlignment="1" applyProtection="1">
      <alignment horizontal="left" vertical="center" wrapText="1"/>
      <protection/>
    </xf>
    <xf numFmtId="0" fontId="3" fillId="2" borderId="15" xfId="57" applyFont="1" applyFill="1" applyBorder="1" applyAlignment="1" applyProtection="1">
      <alignment horizontal="left" vertical="center" wrapText="1"/>
      <protection/>
    </xf>
    <xf numFmtId="0" fontId="3" fillId="2" borderId="10" xfId="57" applyFont="1" applyFill="1" applyBorder="1" applyAlignment="1" applyProtection="1">
      <alignment horizontal="left" vertical="center" wrapText="1"/>
      <protection/>
    </xf>
    <xf numFmtId="0" fontId="3" fillId="2" borderId="12" xfId="57" applyFont="1" applyFill="1" applyBorder="1" applyAlignment="1" applyProtection="1">
      <alignment horizontal="left" vertical="center" wrapText="1"/>
      <protection/>
    </xf>
    <xf numFmtId="0" fontId="0" fillId="2" borderId="13" xfId="57" applyFill="1" applyBorder="1" applyAlignment="1" applyProtection="1">
      <alignment vertical="center" wrapText="1"/>
      <protection/>
    </xf>
    <xf numFmtId="0" fontId="0" fillId="0" borderId="28" xfId="57" applyBorder="1" applyAlignment="1">
      <alignment vertical="center" wrapText="1"/>
      <protection/>
    </xf>
    <xf numFmtId="0" fontId="0" fillId="0" borderId="16" xfId="57" applyBorder="1" applyAlignment="1">
      <alignment vertical="center" wrapText="1"/>
      <protection/>
    </xf>
    <xf numFmtId="0" fontId="0" fillId="2" borderId="13" xfId="57" applyFont="1" applyFill="1" applyBorder="1" applyAlignment="1" applyProtection="1">
      <alignment horizontal="center" vertical="center" wrapText="1"/>
      <protection/>
    </xf>
    <xf numFmtId="0" fontId="0" fillId="2" borderId="16" xfId="57" applyFont="1" applyFill="1" applyBorder="1" applyAlignment="1" applyProtection="1">
      <alignment horizontal="center" vertical="center" wrapText="1"/>
      <protection/>
    </xf>
    <xf numFmtId="0" fontId="12" fillId="24" borderId="31" xfId="57" applyFont="1" applyFill="1" applyBorder="1" applyAlignment="1" applyProtection="1">
      <alignment horizontal="center" vertical="center" wrapText="1"/>
      <protection/>
    </xf>
    <xf numFmtId="0" fontId="0" fillId="24" borderId="30" xfId="57" applyFill="1" applyBorder="1" applyAlignment="1" applyProtection="1">
      <alignment horizontal="center" vertical="center" wrapText="1"/>
      <protection/>
    </xf>
    <xf numFmtId="0" fontId="0" fillId="24" borderId="14" xfId="57" applyFill="1" applyBorder="1" applyAlignment="1" applyProtection="1">
      <alignment horizontal="center" vertical="center" wrapText="1"/>
      <protection/>
    </xf>
    <xf numFmtId="0" fontId="0" fillId="2" borderId="13" xfId="57" applyFont="1" applyFill="1" applyBorder="1" applyAlignment="1" applyProtection="1">
      <alignment horizontal="center" vertical="center" wrapText="1"/>
      <protection/>
    </xf>
    <xf numFmtId="0" fontId="8" fillId="13" borderId="15" xfId="57" applyFont="1" applyFill="1" applyBorder="1" applyAlignment="1" applyProtection="1">
      <alignment vertical="center" wrapText="1"/>
      <protection/>
    </xf>
    <xf numFmtId="0" fontId="0" fillId="0" borderId="12" xfId="57" applyBorder="1" applyAlignment="1" applyProtection="1">
      <alignment vertical="center" wrapText="1"/>
      <protection/>
    </xf>
    <xf numFmtId="0" fontId="0" fillId="2" borderId="28" xfId="57" applyFont="1" applyFill="1" applyBorder="1" applyAlignment="1" applyProtection="1">
      <alignment horizontal="center" vertical="center" wrapText="1"/>
      <protection/>
    </xf>
    <xf numFmtId="0" fontId="2" fillId="2" borderId="15" xfId="57" applyFont="1" applyFill="1" applyBorder="1" applyAlignment="1" applyProtection="1">
      <alignment vertical="center" wrapText="1"/>
      <protection/>
    </xf>
    <xf numFmtId="0" fontId="0" fillId="2" borderId="13" xfId="57" applyFill="1" applyBorder="1" applyAlignment="1" applyProtection="1">
      <alignment vertical="center" wrapText="1"/>
      <protection/>
    </xf>
    <xf numFmtId="0" fontId="0" fillId="2" borderId="28" xfId="57" applyFont="1" applyFill="1" applyBorder="1" applyAlignment="1" applyProtection="1">
      <alignment vertical="center" wrapText="1"/>
      <protection/>
    </xf>
    <xf numFmtId="0" fontId="0" fillId="2" borderId="16" xfId="57" applyFont="1" applyFill="1" applyBorder="1" applyAlignment="1" applyProtection="1">
      <alignment vertical="center" wrapText="1"/>
      <protection/>
    </xf>
    <xf numFmtId="0" fontId="0" fillId="24" borderId="11" xfId="57" applyFill="1" applyBorder="1" applyAlignment="1" applyProtection="1">
      <alignment vertical="center" wrapText="1"/>
      <protection/>
    </xf>
    <xf numFmtId="0" fontId="0" fillId="24" borderId="11" xfId="57" applyFill="1" applyBorder="1" applyAlignment="1" applyProtection="1">
      <alignment vertical="center" wrapText="1"/>
      <protection/>
    </xf>
    <xf numFmtId="0" fontId="0" fillId="0" borderId="28" xfId="57" applyFont="1" applyBorder="1" applyAlignment="1" applyProtection="1">
      <alignment horizontal="center" vertical="center" wrapText="1"/>
      <protection/>
    </xf>
    <xf numFmtId="0" fontId="0" fillId="0" borderId="16" xfId="57" applyFont="1" applyBorder="1" applyAlignment="1" applyProtection="1">
      <alignment horizontal="center" vertical="center" wrapText="1"/>
      <protection/>
    </xf>
    <xf numFmtId="0" fontId="0" fillId="0" borderId="10" xfId="57" applyBorder="1" applyAlignment="1" applyProtection="1">
      <alignment vertical="center" wrapText="1"/>
      <protection/>
    </xf>
    <xf numFmtId="0" fontId="0" fillId="0" borderId="12" xfId="57" applyBorder="1" applyAlignment="1" applyProtection="1">
      <alignment vertical="center" wrapText="1"/>
      <protection/>
    </xf>
    <xf numFmtId="0" fontId="0" fillId="2" borderId="15" xfId="57" applyFill="1" applyBorder="1" applyAlignment="1" applyProtection="1">
      <alignment vertical="center" wrapText="1"/>
      <protection/>
    </xf>
    <xf numFmtId="0" fontId="0" fillId="2" borderId="15" xfId="57" applyFont="1" applyFill="1" applyBorder="1" applyAlignment="1" applyProtection="1">
      <alignment horizontal="center" vertical="center" wrapText="1"/>
      <protection/>
    </xf>
    <xf numFmtId="0" fontId="0" fillId="0" borderId="12" xfId="57" applyFont="1" applyBorder="1" applyAlignment="1" applyProtection="1">
      <alignment horizontal="center" vertical="center"/>
      <protection/>
    </xf>
    <xf numFmtId="0" fontId="4" fillId="0" borderId="31" xfId="57" applyFont="1" applyFill="1" applyBorder="1" applyAlignment="1" applyProtection="1">
      <alignment horizontal="center" vertical="center" wrapText="1"/>
      <protection locked="0"/>
    </xf>
    <xf numFmtId="0" fontId="3" fillId="0" borderId="30" xfId="57" applyFont="1" applyFill="1" applyBorder="1">
      <alignment/>
      <protection/>
    </xf>
    <xf numFmtId="0" fontId="3" fillId="0" borderId="10" xfId="57" applyFont="1" applyFill="1" applyBorder="1">
      <alignment/>
      <protection/>
    </xf>
    <xf numFmtId="0" fontId="11" fillId="24" borderId="10" xfId="57" applyFont="1" applyFill="1" applyBorder="1" applyAlignment="1" applyProtection="1">
      <alignment horizontal="center" vertical="center" wrapText="1"/>
      <protection locked="0"/>
    </xf>
    <xf numFmtId="0" fontId="0" fillId="24" borderId="10" xfId="57" applyFill="1" applyBorder="1" applyAlignment="1">
      <alignment horizontal="center" vertical="center" wrapText="1"/>
      <protection/>
    </xf>
    <xf numFmtId="0" fontId="0" fillId="24" borderId="12" xfId="57" applyFill="1" applyBorder="1" applyAlignment="1">
      <alignment horizontal="center" vertical="center" wrapText="1"/>
      <protection/>
    </xf>
    <xf numFmtId="0" fontId="7" fillId="26" borderId="16" xfId="57" applyFont="1" applyFill="1" applyBorder="1" applyAlignment="1" applyProtection="1">
      <alignment horizontal="center" vertical="center" wrapText="1"/>
      <protection/>
    </xf>
    <xf numFmtId="0" fontId="7" fillId="26" borderId="11" xfId="57" applyFont="1" applyFill="1" applyBorder="1" applyAlignment="1" applyProtection="1">
      <alignment horizontal="center" vertical="center" wrapText="1"/>
      <protection/>
    </xf>
    <xf numFmtId="0" fontId="7" fillId="26" borderId="11" xfId="57" applyFont="1" applyFill="1" applyBorder="1" applyAlignment="1" applyProtection="1">
      <alignment vertical="center" wrapText="1"/>
      <protection/>
    </xf>
    <xf numFmtId="0" fontId="7" fillId="25" borderId="15" xfId="57" applyFont="1" applyFill="1" applyBorder="1" applyAlignment="1" applyProtection="1">
      <alignment horizontal="center" wrapText="1"/>
      <protection/>
    </xf>
    <xf numFmtId="0" fontId="7" fillId="25" borderId="10" xfId="57" applyFont="1" applyFill="1" applyBorder="1" applyAlignment="1" applyProtection="1">
      <alignment horizontal="center" wrapText="1"/>
      <protection/>
    </xf>
    <xf numFmtId="0" fontId="7" fillId="25" borderId="12" xfId="57" applyFont="1" applyFill="1" applyBorder="1" applyAlignment="1" applyProtection="1">
      <alignment horizontal="center" wrapText="1"/>
      <protection/>
    </xf>
    <xf numFmtId="0" fontId="7" fillId="13" borderId="11" xfId="57" applyFont="1" applyFill="1" applyBorder="1" applyAlignment="1" applyProtection="1">
      <alignment horizontal="center" vertical="center" wrapText="1"/>
      <protection/>
    </xf>
    <xf numFmtId="0" fontId="8" fillId="26" borderId="11" xfId="57" applyFont="1" applyFill="1" applyBorder="1" applyAlignment="1" applyProtection="1">
      <alignment vertical="center" wrapText="1"/>
      <protection/>
    </xf>
    <xf numFmtId="0" fontId="8" fillId="13" borderId="11" xfId="57" applyFont="1" applyFill="1" applyBorder="1" applyAlignment="1" applyProtection="1">
      <alignment vertical="center" wrapText="1"/>
      <protection/>
    </xf>
    <xf numFmtId="0" fontId="0" fillId="2" borderId="15" xfId="57" applyFill="1" applyBorder="1" applyAlignment="1" applyProtection="1">
      <alignment horizontal="center" vertical="center" wrapText="1"/>
      <protection/>
    </xf>
    <xf numFmtId="0" fontId="0" fillId="2" borderId="12" xfId="57" applyFill="1" applyBorder="1" applyAlignment="1" applyProtection="1">
      <alignment horizontal="center" vertical="center" wrapText="1"/>
      <protection/>
    </xf>
    <xf numFmtId="0" fontId="8" fillId="26" borderId="10" xfId="57" applyFont="1" applyFill="1" applyBorder="1" applyAlignment="1" applyProtection="1">
      <alignment vertical="center" wrapText="1"/>
      <protection/>
    </xf>
    <xf numFmtId="0" fontId="8" fillId="26" borderId="12" xfId="57" applyFont="1" applyFill="1" applyBorder="1" applyAlignment="1" applyProtection="1">
      <alignment vertical="center" wrapText="1"/>
      <protection/>
    </xf>
    <xf numFmtId="0" fontId="9" fillId="0" borderId="12" xfId="57" applyFont="1" applyBorder="1" applyAlignment="1" applyProtection="1">
      <alignment vertical="center" wrapText="1"/>
      <protection/>
    </xf>
    <xf numFmtId="0" fontId="30" fillId="24" borderId="17" xfId="57" applyFont="1" applyFill="1" applyBorder="1" applyAlignment="1" applyProtection="1">
      <alignment horizontal="left" wrapText="1"/>
      <protection/>
    </xf>
    <xf numFmtId="0" fontId="30" fillId="24" borderId="18" xfId="57" applyFont="1" applyFill="1" applyBorder="1" applyAlignment="1" applyProtection="1">
      <alignment horizontal="left" wrapText="1"/>
      <protection/>
    </xf>
    <xf numFmtId="0" fontId="30" fillId="24" borderId="19" xfId="57" applyFont="1" applyFill="1" applyBorder="1" applyAlignment="1" applyProtection="1">
      <alignment horizontal="left" wrapText="1"/>
      <protection/>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2" borderId="10" xfId="57" applyFill="1" applyBorder="1" applyAlignment="1" applyProtection="1">
      <alignment vertical="center" wrapText="1"/>
      <protection/>
    </xf>
    <xf numFmtId="0" fontId="0" fillId="2" borderId="28" xfId="57" applyFill="1" applyBorder="1" applyAlignment="1" applyProtection="1">
      <alignment vertical="center" wrapText="1"/>
      <protection/>
    </xf>
    <xf numFmtId="0" fontId="0" fillId="2" borderId="16" xfId="57" applyFill="1" applyBorder="1" applyAlignment="1" applyProtection="1">
      <alignment vertical="center" wrapText="1"/>
      <protection/>
    </xf>
    <xf numFmtId="0" fontId="2" fillId="2" borderId="10" xfId="57"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523875</xdr:colOff>
      <xdr:row>0</xdr:row>
      <xdr:rowOff>76200</xdr:rowOff>
    </xdr:from>
    <xdr:to>
      <xdr:col>16</xdr:col>
      <xdr:colOff>1971675</xdr:colOff>
      <xdr:row>1</xdr:row>
      <xdr:rowOff>76200</xdr:rowOff>
    </xdr:to>
    <xdr:pic>
      <xdr:nvPicPr>
        <xdr:cNvPr id="2" name="Picture 15" descr="mod-logo[1].jpg"/>
        <xdr:cNvPicPr preferRelativeResize="1">
          <a:picLocks noChangeAspect="1"/>
        </xdr:cNvPicPr>
      </xdr:nvPicPr>
      <xdr:blipFill>
        <a:blip r:embed="rId1"/>
        <a:stretch>
          <a:fillRect/>
        </a:stretch>
      </xdr:blipFill>
      <xdr:spPr>
        <a:xfrm>
          <a:off x="20669250" y="76200"/>
          <a:ext cx="14478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y-archive.number10.gov.uk/transparency/sr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9"/>
  <sheetViews>
    <sheetView tabSelected="1" view="pageLayout" zoomScale="55" zoomScaleNormal="55" zoomScalePageLayoutView="55" workbookViewId="0" topLeftCell="A1">
      <selection activeCell="G31" sqref="G31:I31"/>
    </sheetView>
  </sheetViews>
  <sheetFormatPr defaultColWidth="0" defaultRowHeight="0" customHeight="1" zeroHeight="1"/>
  <cols>
    <col min="1" max="1" width="18.8515625" style="2" customWidth="1"/>
    <col min="2" max="2" width="11.57421875" style="2" customWidth="1"/>
    <col min="3" max="3" width="13.57421875" style="2" customWidth="1"/>
    <col min="4"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customWidth="1"/>
    <col min="21" max="16384" width="0" style="2" hidden="1" customWidth="1"/>
  </cols>
  <sheetData>
    <row r="1" spans="1:19" ht="145.5" customHeight="1" thickBot="1">
      <c r="A1" s="107" t="s">
        <v>152</v>
      </c>
      <c r="B1" s="108"/>
      <c r="C1" s="108"/>
      <c r="D1" s="108"/>
      <c r="E1" s="108"/>
      <c r="F1" s="109"/>
      <c r="G1" s="109"/>
      <c r="H1" s="109"/>
      <c r="I1" s="109"/>
      <c r="J1" s="109"/>
      <c r="K1" s="109"/>
      <c r="L1" s="109"/>
      <c r="M1" s="109"/>
      <c r="N1" s="109"/>
      <c r="O1" s="1"/>
      <c r="P1" s="110"/>
      <c r="Q1" s="111"/>
      <c r="R1" s="111"/>
      <c r="S1" s="112"/>
    </row>
    <row r="2" spans="1:19" ht="30.75" customHeight="1" thickBot="1">
      <c r="A2" s="3"/>
      <c r="B2" s="3"/>
      <c r="C2" s="3"/>
      <c r="D2" s="3"/>
      <c r="E2" s="3"/>
      <c r="F2" s="3"/>
      <c r="G2" s="3"/>
      <c r="H2" s="3"/>
      <c r="I2" s="3"/>
      <c r="J2" s="3"/>
      <c r="K2" s="3"/>
      <c r="L2" s="3"/>
      <c r="M2" s="3"/>
      <c r="N2" s="3"/>
      <c r="O2" s="3"/>
      <c r="P2" s="3"/>
      <c r="Q2" s="3"/>
      <c r="R2" s="3"/>
      <c r="S2" s="4"/>
    </row>
    <row r="3" spans="1:19" ht="30.75" customHeight="1" thickBot="1">
      <c r="A3" s="113" t="s">
        <v>27</v>
      </c>
      <c r="B3" s="113"/>
      <c r="C3" s="113"/>
      <c r="D3" s="113"/>
      <c r="E3" s="113"/>
      <c r="F3" s="114"/>
      <c r="G3" s="114"/>
      <c r="H3" s="114"/>
      <c r="I3" s="114"/>
      <c r="J3" s="115"/>
      <c r="L3" s="116" t="s">
        <v>28</v>
      </c>
      <c r="M3" s="117"/>
      <c r="N3" s="118"/>
      <c r="O3" s="5"/>
      <c r="P3" s="119" t="s">
        <v>29</v>
      </c>
      <c r="Q3" s="119"/>
      <c r="R3" s="119"/>
      <c r="S3" s="119"/>
    </row>
    <row r="4" spans="1:19" ht="9.75" customHeight="1" thickBot="1">
      <c r="A4" s="6"/>
      <c r="B4" s="6"/>
      <c r="C4" s="6"/>
      <c r="D4" s="6"/>
      <c r="E4" s="6"/>
      <c r="F4" s="7"/>
      <c r="G4" s="7"/>
      <c r="H4" s="7"/>
      <c r="I4" s="7"/>
      <c r="J4" s="8"/>
      <c r="L4" s="7"/>
      <c r="M4" s="7"/>
      <c r="N4" s="7"/>
      <c r="O4" s="5"/>
      <c r="P4" s="7"/>
      <c r="Q4" s="7"/>
      <c r="R4" s="7"/>
      <c r="S4" s="7"/>
    </row>
    <row r="5" spans="1:19" ht="30.75" customHeight="1" thickBot="1">
      <c r="A5" s="59" t="s">
        <v>124</v>
      </c>
      <c r="B5" s="124"/>
      <c r="C5" s="125"/>
      <c r="D5" s="122" t="s">
        <v>127</v>
      </c>
      <c r="E5" s="123"/>
      <c r="F5" s="10"/>
      <c r="G5" s="120" t="s">
        <v>126</v>
      </c>
      <c r="H5" s="120"/>
      <c r="I5" s="34" t="s">
        <v>2</v>
      </c>
      <c r="J5" s="34" t="s">
        <v>105</v>
      </c>
      <c r="L5" s="11" t="s">
        <v>20</v>
      </c>
      <c r="M5" s="36" t="s">
        <v>30</v>
      </c>
      <c r="N5" s="36" t="s">
        <v>31</v>
      </c>
      <c r="P5" s="121" t="s">
        <v>32</v>
      </c>
      <c r="Q5" s="121"/>
      <c r="R5" s="9" t="s">
        <v>30</v>
      </c>
      <c r="S5" s="9" t="s">
        <v>31</v>
      </c>
    </row>
    <row r="6" spans="1:19" ht="9.75" customHeight="1" thickBot="1">
      <c r="A6" s="98"/>
      <c r="B6" s="98"/>
      <c r="C6" s="98"/>
      <c r="D6" s="98"/>
      <c r="E6" s="98"/>
      <c r="F6" s="10"/>
      <c r="G6" s="99"/>
      <c r="H6" s="99"/>
      <c r="I6" s="99"/>
      <c r="J6" s="99"/>
      <c r="L6" s="35"/>
      <c r="M6" s="37"/>
      <c r="N6" s="37"/>
      <c r="P6" s="98"/>
      <c r="Q6" s="98"/>
      <c r="R6" s="98"/>
      <c r="S6" s="98"/>
    </row>
    <row r="7" spans="1:19" ht="30.75" customHeight="1" thickBot="1">
      <c r="A7" s="104"/>
      <c r="B7" s="133"/>
      <c r="C7" s="103"/>
      <c r="D7" s="34" t="s">
        <v>2</v>
      </c>
      <c r="E7" s="34" t="s">
        <v>144</v>
      </c>
      <c r="F7" s="10"/>
      <c r="G7" s="82" t="s">
        <v>33</v>
      </c>
      <c r="H7" s="12" t="s">
        <v>34</v>
      </c>
      <c r="I7" s="30" t="s">
        <v>137</v>
      </c>
      <c r="J7" s="30" t="s">
        <v>137</v>
      </c>
      <c r="L7" s="28" t="s">
        <v>7</v>
      </c>
      <c r="M7" s="13">
        <v>397263</v>
      </c>
      <c r="N7" s="13">
        <v>340947</v>
      </c>
      <c r="P7" s="90" t="s">
        <v>145</v>
      </c>
      <c r="Q7" s="39" t="s">
        <v>35</v>
      </c>
      <c r="R7" s="13">
        <v>61340</v>
      </c>
      <c r="S7" s="13">
        <v>64600</v>
      </c>
    </row>
    <row r="8" spans="1:19" ht="30.75" customHeight="1" thickBot="1">
      <c r="A8" s="94" t="s">
        <v>36</v>
      </c>
      <c r="B8" s="136"/>
      <c r="C8" s="103"/>
      <c r="D8" s="13">
        <f>D9+D18</f>
        <v>11358.761</v>
      </c>
      <c r="E8" s="13">
        <f>E9+E18</f>
        <v>10203.168</v>
      </c>
      <c r="F8" s="10"/>
      <c r="G8" s="134"/>
      <c r="H8" s="12" t="s">
        <v>37</v>
      </c>
      <c r="I8" s="30" t="s">
        <v>137</v>
      </c>
      <c r="J8" s="30" t="s">
        <v>137</v>
      </c>
      <c r="L8" s="28" t="s">
        <v>8</v>
      </c>
      <c r="M8" s="29">
        <v>61368</v>
      </c>
      <c r="N8" s="29">
        <v>86211</v>
      </c>
      <c r="P8" s="93"/>
      <c r="Q8" s="39" t="s">
        <v>38</v>
      </c>
      <c r="R8" s="13" t="s">
        <v>138</v>
      </c>
      <c r="S8" s="13" t="s">
        <v>138</v>
      </c>
    </row>
    <row r="9" spans="1:19" ht="30.75" customHeight="1" thickBot="1">
      <c r="A9" s="104" t="s">
        <v>39</v>
      </c>
      <c r="B9" s="133"/>
      <c r="C9" s="103"/>
      <c r="D9" s="13">
        <v>8304.547</v>
      </c>
      <c r="E9" s="13">
        <v>7473.423</v>
      </c>
      <c r="F9" s="10"/>
      <c r="G9" s="134"/>
      <c r="H9" s="12" t="s">
        <v>40</v>
      </c>
      <c r="I9" s="30" t="s">
        <v>137</v>
      </c>
      <c r="J9" s="30" t="s">
        <v>137</v>
      </c>
      <c r="L9" s="28" t="s">
        <v>9</v>
      </c>
      <c r="M9" s="31" t="s">
        <v>137</v>
      </c>
      <c r="N9" s="16" t="s">
        <v>101</v>
      </c>
      <c r="P9" s="86"/>
      <c r="Q9" s="39" t="s">
        <v>41</v>
      </c>
      <c r="R9" s="13">
        <v>54250</v>
      </c>
      <c r="S9" s="13">
        <v>57210</v>
      </c>
    </row>
    <row r="10" spans="1:19" ht="30.75" customHeight="1" thickBot="1">
      <c r="A10" s="95" t="s">
        <v>42</v>
      </c>
      <c r="B10" s="57" t="s">
        <v>87</v>
      </c>
      <c r="C10" s="58"/>
      <c r="D10" s="13">
        <v>194.658</v>
      </c>
      <c r="E10" s="13">
        <v>133.017</v>
      </c>
      <c r="F10" s="10"/>
      <c r="G10" s="135"/>
      <c r="H10" s="12" t="s">
        <v>43</v>
      </c>
      <c r="I10" s="30" t="s">
        <v>137</v>
      </c>
      <c r="J10" s="30" t="s">
        <v>137</v>
      </c>
      <c r="L10" s="28" t="s">
        <v>154</v>
      </c>
      <c r="M10" s="45">
        <v>0.0141</v>
      </c>
      <c r="N10" s="45">
        <v>-0.0041</v>
      </c>
      <c r="P10" s="105" t="s">
        <v>3</v>
      </c>
      <c r="Q10" s="106"/>
      <c r="R10" s="13">
        <v>34967</v>
      </c>
      <c r="S10" s="13">
        <v>34967</v>
      </c>
    </row>
    <row r="11" spans="1:19" ht="30.75" customHeight="1" thickBot="1">
      <c r="A11" s="96"/>
      <c r="B11" s="57" t="s">
        <v>88</v>
      </c>
      <c r="C11" s="58"/>
      <c r="D11" s="13">
        <v>555.404</v>
      </c>
      <c r="E11" s="13">
        <v>475.365</v>
      </c>
      <c r="F11" s="10"/>
      <c r="G11" s="82" t="s">
        <v>44</v>
      </c>
      <c r="H11" s="12" t="s">
        <v>45</v>
      </c>
      <c r="I11" s="18">
        <v>4845</v>
      </c>
      <c r="J11" s="18">
        <v>5104</v>
      </c>
      <c r="L11" s="28" t="s">
        <v>140</v>
      </c>
      <c r="M11" s="13">
        <v>31</v>
      </c>
      <c r="N11" s="16">
        <v>28</v>
      </c>
      <c r="P11" s="90" t="s">
        <v>146</v>
      </c>
      <c r="Q11" s="40" t="s">
        <v>35</v>
      </c>
      <c r="R11" s="13">
        <v>1700</v>
      </c>
      <c r="S11" s="13">
        <v>1597</v>
      </c>
    </row>
    <row r="12" spans="1:19" ht="30.75" customHeight="1" thickBot="1">
      <c r="A12" s="96"/>
      <c r="B12" s="57" t="s">
        <v>89</v>
      </c>
      <c r="C12" s="58"/>
      <c r="D12" s="13">
        <v>729.816</v>
      </c>
      <c r="E12" s="13">
        <v>388.932</v>
      </c>
      <c r="F12" s="10"/>
      <c r="G12" s="83"/>
      <c r="H12" s="12" t="s">
        <v>46</v>
      </c>
      <c r="I12" s="18">
        <v>11.69</v>
      </c>
      <c r="J12" s="18">
        <v>11.69</v>
      </c>
      <c r="L12" s="28" t="s">
        <v>102</v>
      </c>
      <c r="M12" s="13">
        <v>534</v>
      </c>
      <c r="N12" s="16" t="s">
        <v>101</v>
      </c>
      <c r="P12" s="100"/>
      <c r="Q12" s="40" t="s">
        <v>38</v>
      </c>
      <c r="R12" s="13">
        <v>3</v>
      </c>
      <c r="S12" s="13">
        <v>3</v>
      </c>
    </row>
    <row r="13" spans="1:19" ht="30.75" customHeight="1" thickBot="1">
      <c r="A13" s="96"/>
      <c r="B13" s="57" t="s">
        <v>90</v>
      </c>
      <c r="C13" s="58"/>
      <c r="D13" s="13">
        <v>2495.208</v>
      </c>
      <c r="E13" s="13">
        <v>2469.72</v>
      </c>
      <c r="F13" s="10"/>
      <c r="G13" s="84"/>
      <c r="H13" s="12" t="s">
        <v>47</v>
      </c>
      <c r="I13" s="32">
        <v>0.034</v>
      </c>
      <c r="J13" s="32">
        <v>0.042</v>
      </c>
      <c r="L13" s="28" t="s">
        <v>103</v>
      </c>
      <c r="M13" s="13">
        <v>7</v>
      </c>
      <c r="N13" s="16">
        <v>7</v>
      </c>
      <c r="P13" s="101"/>
      <c r="Q13" s="39" t="s">
        <v>41</v>
      </c>
      <c r="R13" s="13">
        <v>1703</v>
      </c>
      <c r="S13" s="13">
        <v>1600</v>
      </c>
    </row>
    <row r="14" spans="1:19" ht="30.75" customHeight="1" thickBot="1">
      <c r="A14" s="97"/>
      <c r="B14" s="57" t="s">
        <v>91</v>
      </c>
      <c r="C14" s="58"/>
      <c r="D14" s="13">
        <v>4367.763</v>
      </c>
      <c r="E14" s="13">
        <v>4282.667</v>
      </c>
      <c r="F14" s="10"/>
      <c r="G14" s="82" t="s">
        <v>48</v>
      </c>
      <c r="H14" s="12" t="s">
        <v>49</v>
      </c>
      <c r="I14" s="30" t="s">
        <v>137</v>
      </c>
      <c r="J14" s="30" t="s">
        <v>137</v>
      </c>
      <c r="L14" s="28" t="s">
        <v>104</v>
      </c>
      <c r="M14" s="13">
        <v>2</v>
      </c>
      <c r="N14" s="16" t="s">
        <v>101</v>
      </c>
      <c r="P14" s="91" t="s">
        <v>50</v>
      </c>
      <c r="Q14" s="126"/>
      <c r="R14" s="41" t="s">
        <v>30</v>
      </c>
      <c r="S14" s="41" t="s">
        <v>31</v>
      </c>
    </row>
    <row r="15" spans="1:19" ht="30.75" customHeight="1" thickBot="1">
      <c r="A15" s="104" t="s">
        <v>51</v>
      </c>
      <c r="B15" s="102"/>
      <c r="C15" s="103"/>
      <c r="D15" s="13">
        <v>5332.449</v>
      </c>
      <c r="E15" s="13">
        <v>4944.685</v>
      </c>
      <c r="F15" s="10"/>
      <c r="G15" s="84"/>
      <c r="H15" s="12" t="s">
        <v>52</v>
      </c>
      <c r="I15" s="18">
        <v>360</v>
      </c>
      <c r="J15" s="18">
        <v>369</v>
      </c>
      <c r="L15" s="28" t="s">
        <v>142</v>
      </c>
      <c r="M15" s="16" t="s">
        <v>137</v>
      </c>
      <c r="N15" s="16">
        <v>6.35</v>
      </c>
      <c r="P15" s="90" t="s">
        <v>147</v>
      </c>
      <c r="Q15" s="39" t="s">
        <v>53</v>
      </c>
      <c r="R15" s="15">
        <v>39.5</v>
      </c>
      <c r="S15" s="15">
        <v>40.1</v>
      </c>
    </row>
    <row r="16" spans="1:19" ht="30.75" customHeight="1" thickBot="1">
      <c r="A16" s="104" t="s">
        <v>128</v>
      </c>
      <c r="B16" s="102"/>
      <c r="C16" s="103"/>
      <c r="D16" s="13">
        <v>3347.471</v>
      </c>
      <c r="E16" s="13">
        <v>3167.016</v>
      </c>
      <c r="F16" s="10"/>
      <c r="G16" s="82" t="s">
        <v>54</v>
      </c>
      <c r="H16" s="17" t="s">
        <v>55</v>
      </c>
      <c r="I16" s="18">
        <v>8.6</v>
      </c>
      <c r="J16" s="18">
        <v>9.81</v>
      </c>
      <c r="K16" s="10"/>
      <c r="L16" s="28" t="s">
        <v>10</v>
      </c>
      <c r="M16" s="31" t="s">
        <v>137</v>
      </c>
      <c r="N16" s="16" t="s">
        <v>101</v>
      </c>
      <c r="P16" s="93"/>
      <c r="Q16" s="39" t="s">
        <v>56</v>
      </c>
      <c r="R16" s="15">
        <v>20.2</v>
      </c>
      <c r="S16" s="15">
        <v>20</v>
      </c>
    </row>
    <row r="17" spans="1:19" ht="30.75" customHeight="1" thickBot="1">
      <c r="A17" s="104" t="s">
        <v>129</v>
      </c>
      <c r="B17" s="102"/>
      <c r="C17" s="103"/>
      <c r="D17" s="13">
        <v>33.476</v>
      </c>
      <c r="E17" s="13">
        <v>39.788</v>
      </c>
      <c r="F17" s="10"/>
      <c r="G17" s="83"/>
      <c r="H17" s="17" t="s">
        <v>57</v>
      </c>
      <c r="I17" s="18">
        <v>31.49</v>
      </c>
      <c r="J17" s="18">
        <v>34.88</v>
      </c>
      <c r="L17" s="28" t="s">
        <v>11</v>
      </c>
      <c r="M17" s="31" t="s">
        <v>137</v>
      </c>
      <c r="N17" s="16" t="s">
        <v>101</v>
      </c>
      <c r="P17" s="93"/>
      <c r="Q17" s="39" t="s">
        <v>58</v>
      </c>
      <c r="R17" s="15">
        <v>34.5</v>
      </c>
      <c r="S17" s="15">
        <v>34.2</v>
      </c>
    </row>
    <row r="18" spans="1:19" ht="30.75" customHeight="1" thickBot="1">
      <c r="A18" s="94" t="s">
        <v>130</v>
      </c>
      <c r="B18" s="102"/>
      <c r="C18" s="103"/>
      <c r="D18" s="13">
        <v>3054.214</v>
      </c>
      <c r="E18" s="13">
        <v>2729.745</v>
      </c>
      <c r="F18" s="10"/>
      <c r="G18" s="83"/>
      <c r="H18" s="17" t="s">
        <v>59</v>
      </c>
      <c r="I18" s="18">
        <v>24</v>
      </c>
      <c r="J18" s="18">
        <v>23</v>
      </c>
      <c r="L18" s="28" t="s">
        <v>12</v>
      </c>
      <c r="M18" s="31" t="s">
        <v>137</v>
      </c>
      <c r="N18" s="16" t="s">
        <v>101</v>
      </c>
      <c r="P18" s="93"/>
      <c r="Q18" s="39" t="s">
        <v>60</v>
      </c>
      <c r="R18" s="15">
        <v>5</v>
      </c>
      <c r="S18" s="15">
        <v>4.9</v>
      </c>
    </row>
    <row r="19" spans="1:19" ht="30.75" customHeight="1" thickBot="1">
      <c r="A19" s="95" t="s">
        <v>42</v>
      </c>
      <c r="B19" s="57" t="s">
        <v>92</v>
      </c>
      <c r="C19" s="58"/>
      <c r="D19" s="13">
        <v>115.691</v>
      </c>
      <c r="E19" s="13">
        <v>122.252</v>
      </c>
      <c r="F19" s="10"/>
      <c r="G19" s="83"/>
      <c r="H19" s="17" t="s">
        <v>61</v>
      </c>
      <c r="I19" s="18">
        <v>1.77</v>
      </c>
      <c r="J19" s="18">
        <v>1.96</v>
      </c>
      <c r="L19" s="28" t="s">
        <v>13</v>
      </c>
      <c r="M19" s="13">
        <v>51</v>
      </c>
      <c r="N19" s="16">
        <v>49</v>
      </c>
      <c r="P19" s="93"/>
      <c r="Q19" s="39" t="s">
        <v>62</v>
      </c>
      <c r="R19" s="15">
        <v>0.5</v>
      </c>
      <c r="S19" s="15">
        <v>0.5</v>
      </c>
    </row>
    <row r="20" spans="1:19" ht="30.75" customHeight="1" thickBot="1">
      <c r="A20" s="96"/>
      <c r="B20" s="57" t="s">
        <v>115</v>
      </c>
      <c r="C20" s="58"/>
      <c r="D20" s="13">
        <v>352.395</v>
      </c>
      <c r="E20" s="13">
        <v>166.204</v>
      </c>
      <c r="F20" s="10"/>
      <c r="G20" s="84"/>
      <c r="H20" s="17" t="s">
        <v>63</v>
      </c>
      <c r="I20" s="18">
        <v>35</v>
      </c>
      <c r="J20" s="18">
        <v>9</v>
      </c>
      <c r="L20" s="28" t="s">
        <v>98</v>
      </c>
      <c r="M20" s="13" t="s">
        <v>101</v>
      </c>
      <c r="N20" s="16" t="s">
        <v>101</v>
      </c>
      <c r="P20" s="86"/>
      <c r="Q20" s="39" t="s">
        <v>139</v>
      </c>
      <c r="R20" s="15">
        <v>10</v>
      </c>
      <c r="S20" s="15">
        <v>10.3</v>
      </c>
    </row>
    <row r="21" spans="1:19" ht="45.75" customHeight="1" thickBot="1">
      <c r="A21" s="96"/>
      <c r="B21" s="57" t="s">
        <v>106</v>
      </c>
      <c r="C21" s="58"/>
      <c r="D21" s="13">
        <v>143.641</v>
      </c>
      <c r="E21" s="13">
        <v>119.986</v>
      </c>
      <c r="F21" s="10"/>
      <c r="G21" s="82" t="s">
        <v>64</v>
      </c>
      <c r="H21" s="12" t="s">
        <v>65</v>
      </c>
      <c r="I21" s="18" t="s">
        <v>101</v>
      </c>
      <c r="J21" s="18" t="s">
        <v>101</v>
      </c>
      <c r="L21" s="28" t="s">
        <v>143</v>
      </c>
      <c r="M21" s="16">
        <v>2.7</v>
      </c>
      <c r="N21" s="16">
        <v>2.7</v>
      </c>
      <c r="P21" s="85" t="s">
        <v>66</v>
      </c>
      <c r="Q21" s="42" t="s">
        <v>148</v>
      </c>
      <c r="R21" s="13">
        <v>200</v>
      </c>
      <c r="S21" s="13">
        <v>250</v>
      </c>
    </row>
    <row r="22" spans="1:19" ht="30.75" customHeight="1" thickBot="1">
      <c r="A22" s="96"/>
      <c r="B22" s="57" t="s">
        <v>93</v>
      </c>
      <c r="C22" s="58"/>
      <c r="D22" s="13">
        <v>1005.953</v>
      </c>
      <c r="E22" s="13">
        <v>638.803</v>
      </c>
      <c r="F22" s="10"/>
      <c r="G22" s="83"/>
      <c r="H22" s="12" t="s">
        <v>67</v>
      </c>
      <c r="I22" s="18" t="s">
        <v>101</v>
      </c>
      <c r="J22" s="18" t="s">
        <v>101</v>
      </c>
      <c r="L22" s="11" t="s">
        <v>68</v>
      </c>
      <c r="M22" s="36" t="s">
        <v>30</v>
      </c>
      <c r="N22" s="36" t="s">
        <v>31</v>
      </c>
      <c r="P22" s="86"/>
      <c r="Q22" s="42" t="s">
        <v>4</v>
      </c>
      <c r="R22" s="15" t="s">
        <v>138</v>
      </c>
      <c r="S22" s="15" t="s">
        <v>138</v>
      </c>
    </row>
    <row r="23" spans="1:19" ht="30.75" customHeight="1" thickBot="1">
      <c r="A23" s="97"/>
      <c r="B23" s="57" t="s">
        <v>114</v>
      </c>
      <c r="C23" s="58"/>
      <c r="D23" s="13">
        <v>1229.043</v>
      </c>
      <c r="E23" s="13">
        <v>1335.965</v>
      </c>
      <c r="F23" s="10"/>
      <c r="G23" s="83"/>
      <c r="H23" s="12" t="s">
        <v>69</v>
      </c>
      <c r="I23" s="18">
        <v>89.6</v>
      </c>
      <c r="J23" s="18">
        <v>109.2</v>
      </c>
      <c r="L23" s="28" t="s">
        <v>14</v>
      </c>
      <c r="M23" s="20">
        <v>88</v>
      </c>
      <c r="N23" s="20" t="s">
        <v>101</v>
      </c>
      <c r="P23" s="90" t="s">
        <v>149</v>
      </c>
      <c r="Q23" s="39" t="s">
        <v>70</v>
      </c>
      <c r="R23" s="15">
        <v>3.7</v>
      </c>
      <c r="S23" s="15">
        <v>3.6</v>
      </c>
    </row>
    <row r="24" spans="1:19" ht="30.75" customHeight="1" thickBot="1">
      <c r="A24" s="94" t="s">
        <v>131</v>
      </c>
      <c r="B24" s="60"/>
      <c r="C24" s="61"/>
      <c r="D24" s="13">
        <v>-43.047</v>
      </c>
      <c r="E24" s="13">
        <v>-304.738</v>
      </c>
      <c r="F24" s="10"/>
      <c r="G24" s="84"/>
      <c r="H24" s="12" t="s">
        <v>71</v>
      </c>
      <c r="I24" s="18">
        <v>7.64</v>
      </c>
      <c r="J24" s="18">
        <v>9.09</v>
      </c>
      <c r="L24" s="28" t="s">
        <v>15</v>
      </c>
      <c r="M24" s="20">
        <v>3241</v>
      </c>
      <c r="N24" s="20" t="s">
        <v>101</v>
      </c>
      <c r="P24" s="93"/>
      <c r="Q24" s="39" t="s">
        <v>24</v>
      </c>
      <c r="R24" s="15">
        <v>37.4</v>
      </c>
      <c r="S24" s="15">
        <v>37.7</v>
      </c>
    </row>
    <row r="25" spans="1:19" ht="30.75" customHeight="1" thickBot="1">
      <c r="A25" s="95" t="s">
        <v>42</v>
      </c>
      <c r="B25" s="57" t="s">
        <v>94</v>
      </c>
      <c r="C25" s="58"/>
      <c r="D25" s="13">
        <v>37.985</v>
      </c>
      <c r="E25" s="13">
        <v>16.673</v>
      </c>
      <c r="F25" s="10"/>
      <c r="G25" s="82" t="s">
        <v>72</v>
      </c>
      <c r="H25" s="12" t="s">
        <v>73</v>
      </c>
      <c r="I25" s="30" t="s">
        <v>137</v>
      </c>
      <c r="J25" s="30" t="s">
        <v>137</v>
      </c>
      <c r="L25" s="28" t="s">
        <v>100</v>
      </c>
      <c r="M25" s="20" t="s">
        <v>0</v>
      </c>
      <c r="N25" s="20" t="s">
        <v>101</v>
      </c>
      <c r="P25" s="86"/>
      <c r="Q25" s="39" t="s">
        <v>74</v>
      </c>
      <c r="R25" s="44" t="s">
        <v>137</v>
      </c>
      <c r="S25" s="44" t="s">
        <v>137</v>
      </c>
    </row>
    <row r="26" spans="1:19" ht="30.75" customHeight="1" thickBot="1">
      <c r="A26" s="96"/>
      <c r="B26" s="57" t="s">
        <v>95</v>
      </c>
      <c r="C26" s="58"/>
      <c r="D26" s="13">
        <v>1.697</v>
      </c>
      <c r="E26" s="13">
        <v>10.577</v>
      </c>
      <c r="F26" s="10"/>
      <c r="G26" s="83"/>
      <c r="H26" s="12" t="s">
        <v>75</v>
      </c>
      <c r="I26" s="30" t="s">
        <v>137</v>
      </c>
      <c r="J26" s="30" t="s">
        <v>137</v>
      </c>
      <c r="L26" s="28" t="s">
        <v>155</v>
      </c>
      <c r="M26" s="20">
        <v>15582</v>
      </c>
      <c r="N26" s="20">
        <v>13077</v>
      </c>
      <c r="P26" s="90" t="s">
        <v>150</v>
      </c>
      <c r="Q26" s="39" t="s">
        <v>70</v>
      </c>
      <c r="R26" s="15">
        <v>2.7</v>
      </c>
      <c r="S26" s="15">
        <v>2.6</v>
      </c>
    </row>
    <row r="27" spans="1:19" ht="48.75" customHeight="1" thickBot="1">
      <c r="A27" s="96"/>
      <c r="B27" s="57" t="s">
        <v>96</v>
      </c>
      <c r="C27" s="58"/>
      <c r="D27" s="13">
        <v>-206.898</v>
      </c>
      <c r="E27" s="13">
        <v>-452.097</v>
      </c>
      <c r="F27" s="10"/>
      <c r="G27" s="84"/>
      <c r="H27" s="12" t="s">
        <v>76</v>
      </c>
      <c r="I27" s="30" t="s">
        <v>137</v>
      </c>
      <c r="J27" s="30" t="s">
        <v>137</v>
      </c>
      <c r="L27" s="28" t="s">
        <v>16</v>
      </c>
      <c r="M27" s="19" t="s">
        <v>132</v>
      </c>
      <c r="N27" s="20" t="s">
        <v>101</v>
      </c>
      <c r="P27" s="93"/>
      <c r="Q27" s="39" t="s">
        <v>24</v>
      </c>
      <c r="R27" s="15">
        <v>21.9</v>
      </c>
      <c r="S27" s="15">
        <v>20.7</v>
      </c>
    </row>
    <row r="28" spans="1:19" ht="30.75" customHeight="1" thickBot="1">
      <c r="A28" s="96"/>
      <c r="B28" s="57" t="s">
        <v>156</v>
      </c>
      <c r="C28" s="58"/>
      <c r="D28" s="13">
        <v>6.073</v>
      </c>
      <c r="E28" s="13">
        <v>-3.941</v>
      </c>
      <c r="F28" s="10"/>
      <c r="G28" s="59" t="s">
        <v>19</v>
      </c>
      <c r="H28" s="60"/>
      <c r="I28" s="61"/>
      <c r="J28" s="27" t="s">
        <v>77</v>
      </c>
      <c r="L28" s="28" t="s">
        <v>153</v>
      </c>
      <c r="M28" s="20">
        <v>5.5</v>
      </c>
      <c r="N28" s="20">
        <v>1.76</v>
      </c>
      <c r="P28" s="93"/>
      <c r="Q28" s="39" t="s">
        <v>78</v>
      </c>
      <c r="R28" s="15" t="s">
        <v>138</v>
      </c>
      <c r="S28" s="15" t="s">
        <v>138</v>
      </c>
    </row>
    <row r="29" spans="1:19" ht="30.75" customHeight="1" thickBot="1">
      <c r="A29" s="97"/>
      <c r="B29" s="57" t="s">
        <v>97</v>
      </c>
      <c r="C29" s="58"/>
      <c r="D29" s="13">
        <v>227.312</v>
      </c>
      <c r="E29" s="13">
        <v>0</v>
      </c>
      <c r="F29" s="10"/>
      <c r="G29" s="62" t="s">
        <v>119</v>
      </c>
      <c r="H29" s="60"/>
      <c r="I29" s="61"/>
      <c r="J29" s="18">
        <v>20600</v>
      </c>
      <c r="L29" s="28" t="s">
        <v>17</v>
      </c>
      <c r="M29" s="20">
        <v>92</v>
      </c>
      <c r="N29" s="20" t="s">
        <v>101</v>
      </c>
      <c r="P29" s="86"/>
      <c r="Q29" s="39" t="s">
        <v>74</v>
      </c>
      <c r="R29" s="44" t="s">
        <v>137</v>
      </c>
      <c r="S29" s="44" t="s">
        <v>137</v>
      </c>
    </row>
    <row r="30" spans="1:19" ht="30.75" customHeight="1" thickBot="1">
      <c r="A30" s="71" t="s">
        <v>125</v>
      </c>
      <c r="B30" s="47"/>
      <c r="C30" s="72"/>
      <c r="D30" s="34" t="s">
        <v>2</v>
      </c>
      <c r="E30" s="34" t="s">
        <v>105</v>
      </c>
      <c r="F30" s="10"/>
      <c r="G30" s="62" t="s">
        <v>160</v>
      </c>
      <c r="H30" s="60"/>
      <c r="I30" s="61"/>
      <c r="J30" s="18">
        <v>11900</v>
      </c>
      <c r="L30" s="28" t="s">
        <v>18</v>
      </c>
      <c r="M30" s="33" t="s">
        <v>133</v>
      </c>
      <c r="N30" s="20" t="s">
        <v>101</v>
      </c>
      <c r="P30" s="90" t="s">
        <v>151</v>
      </c>
      <c r="Q30" s="39" t="s">
        <v>79</v>
      </c>
      <c r="R30" s="15">
        <v>8.14</v>
      </c>
      <c r="S30" s="15">
        <v>8.2</v>
      </c>
    </row>
    <row r="31" spans="1:19" ht="30.75" customHeight="1" thickBot="1">
      <c r="A31" s="79" t="s">
        <v>107</v>
      </c>
      <c r="B31" s="80"/>
      <c r="C31" s="81"/>
      <c r="D31" s="18">
        <v>11.17</v>
      </c>
      <c r="E31" s="18">
        <v>4.13</v>
      </c>
      <c r="F31" s="10"/>
      <c r="G31" s="62" t="s">
        <v>120</v>
      </c>
      <c r="H31" s="60"/>
      <c r="I31" s="61"/>
      <c r="J31" s="18">
        <v>6700</v>
      </c>
      <c r="L31" s="28" t="s">
        <v>116</v>
      </c>
      <c r="M31" s="19" t="s">
        <v>134</v>
      </c>
      <c r="N31" s="20" t="s">
        <v>101</v>
      </c>
      <c r="P31" s="86"/>
      <c r="Q31" s="39" t="s">
        <v>80</v>
      </c>
      <c r="R31" s="15" t="s">
        <v>138</v>
      </c>
      <c r="S31" s="15" t="s">
        <v>138</v>
      </c>
    </row>
    <row r="32" spans="1:19" ht="30.75" customHeight="1" thickBot="1">
      <c r="A32" s="79" t="s">
        <v>108</v>
      </c>
      <c r="B32" s="80"/>
      <c r="C32" s="81"/>
      <c r="D32" s="18">
        <v>-80.98</v>
      </c>
      <c r="E32" s="18">
        <v>-0.01</v>
      </c>
      <c r="F32" s="10"/>
      <c r="G32" s="62" t="s">
        <v>121</v>
      </c>
      <c r="H32" s="60"/>
      <c r="I32" s="61"/>
      <c r="J32" s="18">
        <v>6500</v>
      </c>
      <c r="L32" s="28" t="s">
        <v>117</v>
      </c>
      <c r="M32" s="19" t="s">
        <v>135</v>
      </c>
      <c r="N32" s="20" t="s">
        <v>101</v>
      </c>
      <c r="P32" s="91" t="s">
        <v>136</v>
      </c>
      <c r="Q32" s="92"/>
      <c r="R32" s="41" t="s">
        <v>99</v>
      </c>
      <c r="S32" s="41" t="s">
        <v>141</v>
      </c>
    </row>
    <row r="33" spans="1:19" ht="30.75" customHeight="1" thickBot="1">
      <c r="A33" s="79" t="s">
        <v>109</v>
      </c>
      <c r="B33" s="80"/>
      <c r="C33" s="81"/>
      <c r="D33" s="18">
        <v>2.46</v>
      </c>
      <c r="E33" s="18">
        <v>-0.79</v>
      </c>
      <c r="F33" s="10"/>
      <c r="G33" s="62" t="s">
        <v>122</v>
      </c>
      <c r="H33" s="60"/>
      <c r="I33" s="61"/>
      <c r="J33" s="18">
        <v>5900</v>
      </c>
      <c r="L33" s="28" t="s">
        <v>6</v>
      </c>
      <c r="M33" s="20" t="s">
        <v>5</v>
      </c>
      <c r="N33" s="20" t="s">
        <v>1</v>
      </c>
      <c r="P33" s="63" t="s">
        <v>81</v>
      </c>
      <c r="Q33" s="64"/>
      <c r="R33" s="13">
        <v>53</v>
      </c>
      <c r="S33" s="13">
        <v>58</v>
      </c>
    </row>
    <row r="34" spans="6:19" ht="30.75" customHeight="1" thickBot="1" thickTop="1">
      <c r="F34" s="10"/>
      <c r="G34" s="65" t="s">
        <v>82</v>
      </c>
      <c r="H34" s="66"/>
      <c r="I34" s="67"/>
      <c r="J34" s="18">
        <v>67100</v>
      </c>
      <c r="L34" s="28" t="s">
        <v>118</v>
      </c>
      <c r="M34" s="20">
        <v>88</v>
      </c>
      <c r="N34" s="20">
        <v>82</v>
      </c>
      <c r="P34" s="68" t="s">
        <v>83</v>
      </c>
      <c r="Q34" s="43" t="s">
        <v>84</v>
      </c>
      <c r="R34" s="13">
        <v>22</v>
      </c>
      <c r="S34" s="13">
        <v>25</v>
      </c>
    </row>
    <row r="35" spans="1:19" ht="30.75" customHeight="1" thickBot="1">
      <c r="A35" s="21"/>
      <c r="B35" s="21"/>
      <c r="C35" s="21"/>
      <c r="D35" s="21"/>
      <c r="E35" s="21"/>
      <c r="F35" s="22"/>
      <c r="G35" s="21"/>
      <c r="H35" s="21"/>
      <c r="I35" s="21"/>
      <c r="J35" s="21"/>
      <c r="L35" s="11" t="s">
        <v>85</v>
      </c>
      <c r="M35" s="46" t="s">
        <v>157</v>
      </c>
      <c r="N35" s="46" t="s">
        <v>2</v>
      </c>
      <c r="P35" s="69"/>
      <c r="Q35" s="43" t="s">
        <v>25</v>
      </c>
      <c r="R35" s="13">
        <v>70</v>
      </c>
      <c r="S35" s="13">
        <v>73</v>
      </c>
    </row>
    <row r="36" spans="1:19" ht="30.75" customHeight="1" thickBot="1">
      <c r="A36" s="73" t="s">
        <v>113</v>
      </c>
      <c r="B36" s="74"/>
      <c r="C36" s="74"/>
      <c r="D36" s="74"/>
      <c r="E36" s="74"/>
      <c r="F36" s="74"/>
      <c r="G36" s="74"/>
      <c r="H36" s="74"/>
      <c r="I36" s="74"/>
      <c r="J36" s="74"/>
      <c r="K36" s="10"/>
      <c r="L36" s="38" t="s">
        <v>111</v>
      </c>
      <c r="M36" s="20">
        <v>2</v>
      </c>
      <c r="N36" s="20">
        <v>4</v>
      </c>
      <c r="P36" s="69"/>
      <c r="Q36" s="43" t="s">
        <v>86</v>
      </c>
      <c r="R36" s="13">
        <v>60</v>
      </c>
      <c r="S36" s="13">
        <v>61</v>
      </c>
    </row>
    <row r="37" spans="1:19" ht="30.75" customHeight="1" thickBot="1">
      <c r="A37" s="74"/>
      <c r="B37" s="74"/>
      <c r="C37" s="74"/>
      <c r="D37" s="74"/>
      <c r="E37" s="74"/>
      <c r="F37" s="74"/>
      <c r="G37" s="74"/>
      <c r="H37" s="74"/>
      <c r="I37" s="74"/>
      <c r="J37" s="74"/>
      <c r="K37" s="10"/>
      <c r="L37" s="38" t="s">
        <v>112</v>
      </c>
      <c r="M37" s="20">
        <v>3</v>
      </c>
      <c r="N37" s="20">
        <v>1</v>
      </c>
      <c r="P37" s="70"/>
      <c r="Q37" s="43" t="s">
        <v>26</v>
      </c>
      <c r="R37" s="13">
        <v>76</v>
      </c>
      <c r="S37" s="13">
        <v>80</v>
      </c>
    </row>
    <row r="38" spans="1:19" ht="32.25" customHeight="1" thickBot="1">
      <c r="A38" s="74"/>
      <c r="B38" s="74"/>
      <c r="C38" s="74"/>
      <c r="D38" s="74"/>
      <c r="E38" s="74"/>
      <c r="F38" s="74"/>
      <c r="G38" s="74"/>
      <c r="H38" s="74"/>
      <c r="I38" s="74"/>
      <c r="J38" s="74"/>
      <c r="K38" s="10"/>
      <c r="L38" s="14" t="s">
        <v>21</v>
      </c>
      <c r="M38" s="20">
        <v>0</v>
      </c>
      <c r="N38" s="20">
        <v>1</v>
      </c>
      <c r="P38" s="76" t="s">
        <v>123</v>
      </c>
      <c r="Q38" s="77"/>
      <c r="R38" s="77"/>
      <c r="S38" s="77"/>
    </row>
    <row r="39" spans="1:19" ht="32.25" customHeight="1" thickBot="1">
      <c r="A39" s="74"/>
      <c r="B39" s="74"/>
      <c r="C39" s="74"/>
      <c r="D39" s="74"/>
      <c r="E39" s="74"/>
      <c r="F39" s="74"/>
      <c r="G39" s="74"/>
      <c r="H39" s="74"/>
      <c r="I39" s="74"/>
      <c r="J39" s="74"/>
      <c r="K39" s="10"/>
      <c r="L39" s="14" t="s">
        <v>22</v>
      </c>
      <c r="M39" s="20">
        <v>41</v>
      </c>
      <c r="N39" s="20">
        <v>40</v>
      </c>
      <c r="O39" s="23"/>
      <c r="P39" s="78"/>
      <c r="Q39" s="78"/>
      <c r="R39" s="78"/>
      <c r="S39" s="78"/>
    </row>
    <row r="40" spans="1:19" ht="32.25" customHeight="1" thickBot="1">
      <c r="A40" s="74"/>
      <c r="B40" s="74"/>
      <c r="C40" s="74"/>
      <c r="D40" s="74"/>
      <c r="E40" s="74"/>
      <c r="F40" s="74"/>
      <c r="G40" s="74"/>
      <c r="H40" s="74"/>
      <c r="I40" s="74"/>
      <c r="J40" s="74"/>
      <c r="K40" s="10"/>
      <c r="L40" s="14" t="s">
        <v>23</v>
      </c>
      <c r="M40" s="20">
        <v>10</v>
      </c>
      <c r="N40" s="20">
        <v>15</v>
      </c>
      <c r="O40" s="23"/>
      <c r="P40" s="78"/>
      <c r="Q40" s="78"/>
      <c r="R40" s="78"/>
      <c r="S40" s="78"/>
    </row>
    <row r="41" spans="1:19" ht="32.25" customHeight="1" thickBot="1">
      <c r="A41" s="75"/>
      <c r="B41" s="75"/>
      <c r="C41" s="75"/>
      <c r="D41" s="75"/>
      <c r="E41" s="75"/>
      <c r="F41" s="75"/>
      <c r="G41" s="75"/>
      <c r="H41" s="75"/>
      <c r="I41" s="75"/>
      <c r="J41" s="75"/>
      <c r="P41" s="24"/>
      <c r="Q41" s="24"/>
      <c r="R41" s="25"/>
      <c r="S41" s="26"/>
    </row>
    <row r="42" spans="1:19" ht="48.75" customHeight="1" thickBot="1">
      <c r="A42" s="87" t="s">
        <v>110</v>
      </c>
      <c r="B42" s="88"/>
      <c r="C42" s="88"/>
      <c r="D42" s="88"/>
      <c r="E42" s="88"/>
      <c r="F42" s="88"/>
      <c r="G42" s="88"/>
      <c r="H42" s="88"/>
      <c r="I42" s="88"/>
      <c r="J42" s="88"/>
      <c r="K42" s="88"/>
      <c r="L42" s="88"/>
      <c r="M42" s="88"/>
      <c r="N42" s="88"/>
      <c r="O42" s="88"/>
      <c r="P42" s="88"/>
      <c r="Q42" s="88"/>
      <c r="R42" s="88"/>
      <c r="S42" s="89"/>
    </row>
    <row r="43" spans="1:14" ht="15.75" thickBot="1">
      <c r="A43" s="127" t="s">
        <v>158</v>
      </c>
      <c r="B43" s="128"/>
      <c r="C43" s="128"/>
      <c r="D43" s="128"/>
      <c r="E43" s="128"/>
      <c r="F43" s="128"/>
      <c r="G43" s="128"/>
      <c r="H43" s="128"/>
      <c r="I43" s="128"/>
      <c r="J43" s="128"/>
      <c r="K43" s="128"/>
      <c r="L43" s="128"/>
      <c r="M43" s="128"/>
      <c r="N43" s="129"/>
    </row>
    <row r="44" spans="1:14" ht="30.75" customHeight="1" thickBot="1">
      <c r="A44" s="130"/>
      <c r="B44" s="131"/>
      <c r="C44" s="131"/>
      <c r="D44" s="131"/>
      <c r="E44" s="131"/>
      <c r="F44" s="131"/>
      <c r="G44" s="131"/>
      <c r="H44" s="131"/>
      <c r="I44" s="131"/>
      <c r="J44" s="131"/>
      <c r="K44" s="131"/>
      <c r="L44" s="131"/>
      <c r="M44" s="131"/>
      <c r="N44" s="132"/>
    </row>
    <row r="45" ht="30.75" customHeight="1" thickBot="1"/>
    <row r="46" ht="21" customHeight="1" thickBot="1"/>
    <row r="47" spans="15:19" ht="42" customHeight="1" thickBot="1">
      <c r="O47" s="48" t="s">
        <v>159</v>
      </c>
      <c r="P47" s="49"/>
      <c r="Q47" s="49"/>
      <c r="R47" s="49"/>
      <c r="S47" s="50"/>
    </row>
    <row r="48" spans="15:19" ht="30.75" customHeight="1" hidden="1" thickBot="1">
      <c r="O48" s="51"/>
      <c r="P48" s="52"/>
      <c r="Q48" s="52"/>
      <c r="R48" s="52"/>
      <c r="S48" s="53"/>
    </row>
    <row r="49" spans="15:19" ht="15.75" thickBot="1">
      <c r="O49" s="54"/>
      <c r="P49" s="55"/>
      <c r="Q49" s="55"/>
      <c r="R49" s="55"/>
      <c r="S49" s="56"/>
    </row>
  </sheetData>
  <sheetProtection autoFilter="0"/>
  <protectedRanges>
    <protectedRange sqref="G29:I33" name="Major projects"/>
    <protectedRange sqref="B10:C14 B19:C23 B25:C29" name="Budget titles"/>
    <protectedRange sqref="P38:S42" name="Contact details"/>
    <protectedRange sqref="A44:J65530 A35:J42" name="Notes"/>
    <protectedRange sqref="L5:L6" name="Results_1"/>
    <protectedRange sqref="L7:L21" name="Results_1_1"/>
    <protectedRange sqref="L22" name="Results_2"/>
    <protectedRange sqref="L23:L34" name="Results_2_1"/>
    <protectedRange sqref="L35:L40" name="Results_3"/>
  </protectedRanges>
  <mergeCells count="72">
    <mergeCell ref="A43:N44"/>
    <mergeCell ref="A9:C9"/>
    <mergeCell ref="A7:C7"/>
    <mergeCell ref="P6:S6"/>
    <mergeCell ref="G7:G10"/>
    <mergeCell ref="P7:P9"/>
    <mergeCell ref="A8:C8"/>
    <mergeCell ref="A10:A14"/>
    <mergeCell ref="B10:C10"/>
    <mergeCell ref="G11:G13"/>
    <mergeCell ref="B14:C14"/>
    <mergeCell ref="G14:G15"/>
    <mergeCell ref="P14:Q14"/>
    <mergeCell ref="B12:C12"/>
    <mergeCell ref="B13:C13"/>
    <mergeCell ref="G5:H5"/>
    <mergeCell ref="P5:Q5"/>
    <mergeCell ref="D5:E5"/>
    <mergeCell ref="A5:C5"/>
    <mergeCell ref="A1:N1"/>
    <mergeCell ref="P1:S1"/>
    <mergeCell ref="A3:J3"/>
    <mergeCell ref="L3:N3"/>
    <mergeCell ref="P3:S3"/>
    <mergeCell ref="B23:C23"/>
    <mergeCell ref="B21:C21"/>
    <mergeCell ref="G16:G20"/>
    <mergeCell ref="A17:C17"/>
    <mergeCell ref="A6:E6"/>
    <mergeCell ref="G6:J6"/>
    <mergeCell ref="P11:P13"/>
    <mergeCell ref="A18:C18"/>
    <mergeCell ref="A16:C16"/>
    <mergeCell ref="A15:C15"/>
    <mergeCell ref="P15:P20"/>
    <mergeCell ref="B19:C19"/>
    <mergeCell ref="P10:Q10"/>
    <mergeCell ref="B11:C11"/>
    <mergeCell ref="P23:P25"/>
    <mergeCell ref="A24:C24"/>
    <mergeCell ref="A25:A29"/>
    <mergeCell ref="B25:C25"/>
    <mergeCell ref="B26:C26"/>
    <mergeCell ref="P26:P29"/>
    <mergeCell ref="A19:A23"/>
    <mergeCell ref="B20:C20"/>
    <mergeCell ref="G21:G24"/>
    <mergeCell ref="B22:C22"/>
    <mergeCell ref="G25:G27"/>
    <mergeCell ref="P21:P22"/>
    <mergeCell ref="A42:S42"/>
    <mergeCell ref="P30:P31"/>
    <mergeCell ref="G31:I31"/>
    <mergeCell ref="G32:I32"/>
    <mergeCell ref="P32:Q32"/>
    <mergeCell ref="A33:C33"/>
    <mergeCell ref="A32:C32"/>
    <mergeCell ref="B27:C27"/>
    <mergeCell ref="G30:I30"/>
    <mergeCell ref="A36:J41"/>
    <mergeCell ref="P38:S40"/>
    <mergeCell ref="A31:C31"/>
    <mergeCell ref="O47:S49"/>
    <mergeCell ref="B28:C28"/>
    <mergeCell ref="G28:I28"/>
    <mergeCell ref="B29:C29"/>
    <mergeCell ref="G33:I33"/>
    <mergeCell ref="G29:I29"/>
    <mergeCell ref="P33:Q33"/>
    <mergeCell ref="G34:I34"/>
    <mergeCell ref="P34:P37"/>
    <mergeCell ref="A30:C30"/>
  </mergeCells>
  <conditionalFormatting sqref="J29:J34 S22 M23:N34 I16 S31 S10 R33:S37 I7:J10 I14:J14 I25:J27 I20:J22 D9:E29">
    <cfRule type="cellIs" priority="185" dxfId="2" operator="equal" stopIfTrue="1">
      <formula>""""",""."",""QDS3 2011-12"""</formula>
    </cfRule>
  </conditionalFormatting>
  <conditionalFormatting sqref="D8:E29">
    <cfRule type="cellIs" priority="2" dxfId="10" operator="equal" stopIfTrue="1">
      <formula>OR(D8=".",D8="QDS3 2011-12",D8="QDS4 2011-12",D8="QDS1 2012-13",D8="QDS2 2012-13")</formula>
    </cfRule>
    <cfRule type="cellIs" priority="3" dxfId="10" operator="equal" stopIfTrue="1">
      <formula>"OR(D8=""."",D8=""QDS3 2011-12"")"</formula>
    </cfRule>
    <cfRule type="cellIs" priority="4" dxfId="10" operator="equal" stopIfTrue="1">
      <formula>OR(".","QDS 2011-12")</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5:IU31">
      <formula1>OR(ISNUMBER(T15),T15=".",T15=".. Q3 2011-12",T15=".. Q4 2011-12",T15="..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R33:S37 I7:J27 J29:J34 R7:S13 D31:E33 R15:S31 D9:E29">
      <formula1>OR(ISNUMBER(R33),R33="not applicable",R33=".",R33="QDS3 2011-12",R33="QDS4 2011-12",R33="QDS1 2012-13",R33="QDS2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8:E8">
      <formula1>OR(ISNUMBER(D8),D8="not applicable",D8=".",D8="QDS3 2011-12",D8="QDS4 2011-12",D8="QDS1 2012-13",D8="QDS2 2012-13")</formula1>
    </dataValidation>
  </dataValidations>
  <hyperlinks>
    <hyperlink ref="O47" r:id="rId1" display="http://transparency-archive.number10.gov.uk/transparency/srp &#10;&#10;"/>
  </hyperlinks>
  <printOptions/>
  <pageMargins left="0.21" right="0.2" top="0.28" bottom="0.26" header="0.21" footer="0.19"/>
  <pageSetup cellComments="asDisplayed" fitToHeight="1" fitToWidth="1" horizontalDpi="600" verticalDpi="600" orientation="landscape" paperSize="8" scale="36" r:id="rId3"/>
  <drawing r:id="rId2"/>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2012-07-11T15:59:27Z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 Protective Marking">
    <vt:lpwstr>NO PROTECTIVE MARKING</vt:lpwstr>
  </property>
  <property fmtid="{D5CDD505-2E9C-101B-9397-08002B2CF9AE}" pid="3" name="Subject Category">
    <vt:lpwstr/>
  </property>
  <property fmtid="{D5CDD505-2E9C-101B-9397-08002B2CF9AE}" pid="4" name="Keyword">
    <vt:lpwstr/>
  </property>
  <property fmtid="{D5CDD505-2E9C-101B-9397-08002B2CF9AE}" pid="5" name="Description0">
    <vt:lpwstr/>
  </property>
  <property fmtid="{D5CDD505-2E9C-101B-9397-08002B2CF9AE}" pid="6" name="Author0">
    <vt:lpwstr>DIIF\MarshallG945</vt:lpwstr>
  </property>
  <property fmtid="{D5CDD505-2E9C-101B-9397-08002B2CF9AE}" pid="7" name="MMS Date Created">
    <vt:lpwstr>2012-02-16T00:00:00Z</vt:lpwstr>
  </property>
  <property fmtid="{D5CDD505-2E9C-101B-9397-08002B2CF9AE}" pid="8" name="Owner">
    <vt:lpwstr>DIIF\MarshallG945</vt:lpwstr>
  </property>
  <property fmtid="{D5CDD505-2E9C-101B-9397-08002B2CF9AE}" pid="9" name="Document Group">
    <vt:lpwstr>Memo</vt:lpwstr>
  </property>
  <property fmtid="{D5CDD505-2E9C-101B-9397-08002B2CF9AE}" pid="10" name="Status">
    <vt:lpwstr>Draft</vt:lpwstr>
  </property>
  <property fmtid="{D5CDD505-2E9C-101B-9397-08002B2CF9AE}" pid="11" name="Document Version">
    <vt:lpwstr/>
  </property>
  <property fmtid="{D5CDD505-2E9C-101B-9397-08002B2CF9AE}" pid="12" name="Review decision">
    <vt:lpwstr/>
  </property>
  <property fmtid="{D5CDD505-2E9C-101B-9397-08002B2CF9AE}" pid="13" name="Approved by">
    <vt:lpwstr/>
  </property>
  <property fmtid="{D5CDD505-2E9C-101B-9397-08002B2CF9AE}" pid="14" name="Fileplan ID">
    <vt:lpwstr/>
  </property>
  <property fmtid="{D5CDD505-2E9C-101B-9397-08002B2CF9AE}" pid="15" name="Date next version due">
    <vt:lpwstr/>
  </property>
  <property fmtid="{D5CDD505-2E9C-101B-9397-08002B2CF9AE}" pid="16" name="Source">
    <vt:lpwstr/>
  </property>
  <property fmtid="{D5CDD505-2E9C-101B-9397-08002B2CF9AE}" pid="17" name="Purpose">
    <vt:lpwstr/>
  </property>
  <property fmtid="{D5CDD505-2E9C-101B-9397-08002B2CF9AE}" pid="18" name="Abstract">
    <vt:lpwstr/>
  </property>
  <property fmtid="{D5CDD505-2E9C-101B-9397-08002B2CF9AE}" pid="19" name="Security descriptors">
    <vt:lpwstr/>
  </property>
  <property fmtid="{D5CDD505-2E9C-101B-9397-08002B2CF9AE}" pid="20" name="Security National Caveats">
    <vt:lpwstr/>
  </property>
  <property fmtid="{D5CDD505-2E9C-101B-9397-08002B2CF9AE}" pid="21" name="Security non-UK constraints">
    <vt:lpwstr/>
  </property>
  <property fmtid="{D5CDD505-2E9C-101B-9397-08002B2CF9AE}" pid="22" name="Nickname">
    <vt:lpwstr/>
  </property>
  <property fmtid="{D5CDD505-2E9C-101B-9397-08002B2CF9AE}" pid="23" name="Contributor">
    <vt:lpwstr/>
  </property>
  <property fmtid="{D5CDD505-2E9C-101B-9397-08002B2CF9AE}" pid="24" name="Contact">
    <vt:lpwstr>DIIF\MarshallG945</vt:lpwstr>
  </property>
  <property fmtid="{D5CDD505-2E9C-101B-9397-08002B2CF9AE}" pid="25" name="Publisher contact">
    <vt:lpwstr/>
  </property>
  <property fmtid="{D5CDD505-2E9C-101B-9397-08002B2CF9AE}" pid="26" name="Publisher">
    <vt:lpwstr/>
  </property>
  <property fmtid="{D5CDD505-2E9C-101B-9397-08002B2CF9AE}" pid="27" name="Geographical region">
    <vt:lpwstr/>
  </property>
  <property fmtid="{D5CDD505-2E9C-101B-9397-08002B2CF9AE}" pid="28" name="Geographical detail">
    <vt:lpwstr/>
  </property>
  <property fmtid="{D5CDD505-2E9C-101B-9397-08002B2CF9AE}" pid="29" name="Content time-line">
    <vt:lpwstr/>
  </property>
  <property fmtid="{D5CDD505-2E9C-101B-9397-08002B2CF9AE}" pid="30" name="Alternative title">
    <vt:lpwstr/>
  </property>
  <property fmtid="{D5CDD505-2E9C-101B-9397-08002B2CF9AE}" pid="31" name="Copyright">
    <vt:lpwstr/>
  </property>
  <property fmtid="{D5CDD505-2E9C-101B-9397-08002B2CF9AE}" pid="32" name="Date acquired">
    <vt:lpwstr/>
  </property>
  <property fmtid="{D5CDD505-2E9C-101B-9397-08002B2CF9AE}" pid="33" name="Date available">
    <vt:lpwstr/>
  </property>
  <property fmtid="{D5CDD505-2E9C-101B-9397-08002B2CF9AE}" pid="34" name="FOI Exemption">
    <vt:lpwstr/>
  </property>
  <property fmtid="{D5CDD505-2E9C-101B-9397-08002B2CF9AE}" pid="35" name="FOI released on request">
    <vt:lpwstr/>
  </property>
  <property fmtid="{D5CDD505-2E9C-101B-9397-08002B2CF9AE}" pid="36" name="FOI Publication Date">
    <vt:lpwstr/>
  </property>
  <property fmtid="{D5CDD505-2E9C-101B-9397-08002B2CF9AE}" pid="37" name="FOI Disclosability Indicator">
    <vt:lpwstr>Not Assessed</vt:lpwstr>
  </property>
</Properties>
</file>