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2001-2" sheetId="1" r:id="rId1"/>
    <sheet name="2002-3" sheetId="2" r:id="rId2"/>
    <sheet name="2003-4" sheetId="3" r:id="rId3"/>
    <sheet name="2004-5" sheetId="4" r:id="rId4"/>
    <sheet name="2005-6" sheetId="5" r:id="rId5"/>
    <sheet name="2006-7" sheetId="6" r:id="rId6"/>
  </sheets>
  <definedNames/>
  <calcPr fullCalcOnLoad="1"/>
</workbook>
</file>

<file path=xl/sharedStrings.xml><?xml version="1.0" encoding="utf-8"?>
<sst xmlns="http://schemas.openxmlformats.org/spreadsheetml/2006/main" count="545" uniqueCount="117">
  <si>
    <t>Female</t>
  </si>
  <si>
    <t>Male</t>
  </si>
  <si>
    <t>Unknown</t>
  </si>
  <si>
    <t>Total</t>
  </si>
  <si>
    <t>Pass</t>
  </si>
  <si>
    <t>Fail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</si>
  <si>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</si>
  <si>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</si>
  <si>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</si>
  <si>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</si>
  <si>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</si>
  <si>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</si>
  <si>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</si>
  <si>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</si>
  <si>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</si>
  <si>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</si>
  <si>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</si>
  <si>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</si>
  <si>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</si>
  <si>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</si>
  <si>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</si>
  <si>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</si>
  <si>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</si>
  <si>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</si>
  <si>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</si>
  <si>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</si>
  <si>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</si>
  <si>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</si>
  <si>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</si>
  <si>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</si>
  <si>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</si>
  <si>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</si>
  <si>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</si>
  <si>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</si>
  <si>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</si>
  <si>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</si>
  <si>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</si>
  <si>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</si>
  <si>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</si>
  <si>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</si>
  <si>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</si>
  <si>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</si>
  <si>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</si>
  <si>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</si>
  <si>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</si>
  <si>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</si>
  <si>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</si>
  <si>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</si>
  <si>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</si>
  <si>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</si>
  <si>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</si>
  <si>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</si>
  <si>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</si>
  <si>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</si>
  <si>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</si>
  <si>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</si>
  <si>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</si>
  <si>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</si>
  <si>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</si>
  <si>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</si>
  <si>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</si>
  <si>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</si>
  <si>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</si>
  <si>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</si>
  <si>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</si>
  <si>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</si>
  <si>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</si>
  <si>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</si>
  <si>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</si>
  <si>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</si>
  <si>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</si>
  <si>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</si>
  <si>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</si>
  <si>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</si>
  <si>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</si>
  <si>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</si>
  <si>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</si>
  <si>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</si>
  <si>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</si>
  <si>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</si>
  <si>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</si>
  <si>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</si>
  <si>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</si>
  <si>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</si>
  <si>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</si>
  <si>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</si>
  <si>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</si>
  <si>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</si>
  <si>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</si>
  <si>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</si>
  <si>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</si>
  <si>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</si>
  <si>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%Pass</t>
  </si>
  <si>
    <t>Annex B</t>
  </si>
  <si>
    <t>our ref: IA/00511/12</t>
  </si>
  <si>
    <t>The number of car practical tests conducted, passed and failed in 2001/2 split by age and gender</t>
  </si>
  <si>
    <t>% Pass</t>
  </si>
  <si>
    <t>102</t>
  </si>
  <si>
    <t>The number of car practical tests conducted, passed and failed in 2002/3 split by age and gender</t>
  </si>
  <si>
    <t>Age</t>
  </si>
  <si>
    <t>Completed</t>
  </si>
  <si>
    <t xml:space="preserve">    </t>
  </si>
  <si>
    <t xml:space="preserve">   </t>
  </si>
  <si>
    <t xml:space="preserve">  </t>
  </si>
  <si>
    <t>Unidentified</t>
  </si>
  <si>
    <t>The number of car practical tests conducted, passed and failed in 2003/4 split by age and gender</t>
  </si>
  <si>
    <t>The number of car practical tests conducted, passed and failed in 2004/5 split by age and gender</t>
  </si>
  <si>
    <t>Pass rate</t>
  </si>
  <si>
    <t>%</t>
  </si>
  <si>
    <t>unknown</t>
  </si>
  <si>
    <t>The number of car practical tests conducted, passed and failed in 2005/6 split by age and gender</t>
  </si>
  <si>
    <t>Tests passed</t>
  </si>
  <si>
    <t xml:space="preserve">Tests passed </t>
  </si>
  <si>
    <t xml:space="preserve">    Male</t>
  </si>
  <si>
    <t xml:space="preserve">  Female</t>
  </si>
  <si>
    <t xml:space="preserve">Total  </t>
  </si>
  <si>
    <t>The number of car practical tests conducted, passed and failed in 2006/7 split by age and gender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</si>
</sst>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[$%-809]"/>
  </numFmts>
  <fonts count="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2"/>
    </font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1" fontId="0" fillId="0" borderId="1" xfId="0" applyNumberFormat="1" applyFont="1" applyBorder="1" applyAlignment="1">
      <alignment vertical="top"/>
    </xf>
    <xf numFmtId="164" fontId="0" fillId="0" borderId="1" xfId="21" applyNumberFormat="1" applyFont="1" applyBorder="1" applyAlignment="1">
      <alignment vertical="top"/>
    </xf>
    <xf numFmtId="3" fontId="0" fillId="0" borderId="1" xfId="21" applyNumberFormat="1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2" xfId="0" applyNumberFormat="1" applyFont="1" applyBorder="1" applyAlignment="1">
      <alignment vertical="top"/>
    </xf>
    <xf numFmtId="164" fontId="0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/>
    </xf>
    <xf numFmtId="3" fontId="0" fillId="0" borderId="7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top"/>
    </xf>
    <xf numFmtId="164" fontId="6" fillId="0" borderId="1" xfId="21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3" fontId="0" fillId="0" borderId="12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3" fontId="0" fillId="0" borderId="13" xfId="0" applyNumberFormat="1" applyBorder="1" applyAlignment="1">
      <alignment horizontal="center" vertical="top"/>
    </xf>
    <xf numFmtId="3" fontId="0" fillId="0" borderId="7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OutlineSymbols="0" workbookViewId="0" topLeftCell="A1">
      <selection activeCell="A1" sqref="A1:O2"/>
    </sheetView>
  </sheetViews>
  <sheetFormatPr defaultColWidth="9.140625" defaultRowHeight="12.75" customHeight="1"/>
  <cols>
    <col min="1" max="1" width="10.00390625" style="0" customWidth="1"/>
    <col min="2" max="4" width="6.8515625" style="0" customWidth="1"/>
    <col min="5" max="5" width="8.57421875" style="7" customWidth="1"/>
    <col min="6" max="6" width="9.140625" style="7" customWidth="1"/>
    <col min="7" max="7" width="8.57421875" style="7" customWidth="1"/>
    <col min="8" max="8" width="6.8515625" style="0" customWidth="1"/>
    <col min="9" max="11" width="9.00390625" style="7" customWidth="1"/>
    <col min="12" max="12" width="9.28125" style="0" customWidth="1"/>
    <col min="13" max="13" width="10.140625" style="9" customWidth="1"/>
    <col min="14" max="15" width="9.28125" style="9" customWidth="1"/>
    <col min="16" max="16" width="12.00390625" style="0" customWidth="1"/>
    <col min="17" max="16384" width="6.8515625" style="0" customWidth="1"/>
  </cols>
  <sheetData>
    <row r="1" spans="1:16" ht="15.75">
      <c r="A1" s="17" t="s">
        <v>93</v>
      </c>
      <c r="B1" s="11"/>
      <c r="C1" s="11"/>
      <c r="D1" s="11"/>
      <c r="E1" s="12"/>
      <c r="F1" s="12"/>
      <c r="G1" s="12"/>
      <c r="H1" s="11"/>
      <c r="I1" s="12"/>
      <c r="J1" s="12"/>
      <c r="K1" s="12"/>
      <c r="L1" s="11"/>
      <c r="M1" s="13"/>
      <c r="N1" s="18" t="s">
        <v>94</v>
      </c>
      <c r="O1" s="13"/>
      <c r="P1" s="11"/>
    </row>
    <row r="2" spans="1:16" ht="15">
      <c r="A2" s="10" t="s">
        <v>95</v>
      </c>
      <c r="B2" s="14"/>
      <c r="C2" s="14"/>
      <c r="D2" s="14"/>
      <c r="E2" s="15"/>
      <c r="F2" s="15"/>
      <c r="G2" s="15"/>
      <c r="H2" s="14"/>
      <c r="I2" s="15"/>
      <c r="J2" s="15"/>
      <c r="K2" s="15"/>
      <c r="L2" s="14"/>
      <c r="M2" s="16"/>
      <c r="N2" s="16"/>
      <c r="O2" s="16"/>
      <c r="P2" s="14"/>
    </row>
    <row r="3" spans="1:16" ht="15">
      <c r="A3" s="10"/>
      <c r="B3" s="14"/>
      <c r="C3" s="14"/>
      <c r="D3" s="14"/>
      <c r="E3" s="15"/>
      <c r="F3" s="15"/>
      <c r="G3" s="15"/>
      <c r="H3" s="14"/>
      <c r="I3" s="15"/>
      <c r="J3" s="15"/>
      <c r="K3" s="15"/>
      <c r="L3" s="14"/>
      <c r="M3" s="16"/>
      <c r="N3" s="16"/>
      <c r="O3" s="16"/>
      <c r="P3" s="14"/>
    </row>
    <row r="4" spans="1:17" ht="12.75">
      <c r="A4" s="19"/>
      <c r="B4" s="68" t="s">
        <v>2</v>
      </c>
      <c r="C4" s="68"/>
      <c r="D4" s="68"/>
      <c r="E4" s="65" t="s">
        <v>0</v>
      </c>
      <c r="F4" s="66"/>
      <c r="G4" s="66"/>
      <c r="H4" s="67"/>
      <c r="I4" s="65" t="s">
        <v>1</v>
      </c>
      <c r="J4" s="66"/>
      <c r="K4" s="66"/>
      <c r="L4" s="67"/>
      <c r="M4" s="65" t="s">
        <v>3</v>
      </c>
      <c r="N4" s="66"/>
      <c r="O4" s="66"/>
      <c r="P4" s="67"/>
      <c r="Q4" s="1"/>
    </row>
    <row r="5" spans="1:17" ht="12.75">
      <c r="A5" s="3"/>
      <c r="B5" s="3" t="s">
        <v>5</v>
      </c>
      <c r="C5" s="3" t="s">
        <v>4</v>
      </c>
      <c r="D5" s="3" t="s">
        <v>3</v>
      </c>
      <c r="E5" s="6" t="s">
        <v>5</v>
      </c>
      <c r="F5" s="6" t="s">
        <v>4</v>
      </c>
      <c r="G5" s="6" t="s">
        <v>3</v>
      </c>
      <c r="H5" s="3" t="s">
        <v>92</v>
      </c>
      <c r="I5" s="6" t="s">
        <v>5</v>
      </c>
      <c r="J5" s="6" t="s">
        <v>4</v>
      </c>
      <c r="K5" s="6" t="s">
        <v>3</v>
      </c>
      <c r="L5" s="3" t="s">
        <v>92</v>
      </c>
      <c r="M5" s="8" t="s">
        <v>5</v>
      </c>
      <c r="N5" s="8" t="s">
        <v>4</v>
      </c>
      <c r="O5" s="8" t="s">
        <v>3</v>
      </c>
      <c r="P5" s="3" t="s">
        <v>92</v>
      </c>
      <c r="Q5" s="1"/>
    </row>
    <row r="6" spans="1:17" ht="12.75">
      <c r="A6" s="5" t="s">
        <v>2</v>
      </c>
      <c r="B6" s="23">
        <v>0</v>
      </c>
      <c r="C6" s="23">
        <v>1</v>
      </c>
      <c r="D6" s="23">
        <v>1</v>
      </c>
      <c r="E6" s="6">
        <v>4362</v>
      </c>
      <c r="F6" s="6">
        <v>2920</v>
      </c>
      <c r="G6" s="6">
        <v>7282</v>
      </c>
      <c r="H6" s="24">
        <f aca="true" t="shared" si="0" ref="H6:H69">F6/G6</f>
        <v>0.40098873935731943</v>
      </c>
      <c r="I6" s="6">
        <v>3005</v>
      </c>
      <c r="J6" s="6">
        <v>2603</v>
      </c>
      <c r="K6" s="6">
        <v>5608</v>
      </c>
      <c r="L6" s="24">
        <f aca="true" t="shared" si="1" ref="L6:L69">J6/K6</f>
        <v>0.4641583452211127</v>
      </c>
      <c r="M6" s="25">
        <f>SUM(B6+E6+I6)</f>
        <v>7367</v>
      </c>
      <c r="N6" s="25">
        <f>SUM(C6+F6+J6)</f>
        <v>5524</v>
      </c>
      <c r="O6" s="8">
        <v>12891</v>
      </c>
      <c r="P6" s="26">
        <f>N6/O6</f>
        <v>0.42851601892793423</v>
      </c>
      <c r="Q6" s="1"/>
    </row>
    <row r="7" spans="1:17" ht="12.75">
      <c r="A7" s="3" t="s">
        <v>6</v>
      </c>
      <c r="B7" s="23">
        <v>0</v>
      </c>
      <c r="C7" s="23">
        <v>0</v>
      </c>
      <c r="D7" s="23">
        <v>0</v>
      </c>
      <c r="E7" s="6">
        <v>150</v>
      </c>
      <c r="F7" s="6">
        <v>132</v>
      </c>
      <c r="G7" s="6">
        <v>282</v>
      </c>
      <c r="H7" s="24">
        <f t="shared" si="0"/>
        <v>0.46808510638297873</v>
      </c>
      <c r="I7" s="6">
        <v>180</v>
      </c>
      <c r="J7" s="6">
        <v>215</v>
      </c>
      <c r="K7" s="6">
        <v>395</v>
      </c>
      <c r="L7" s="24">
        <f t="shared" si="1"/>
        <v>0.5443037974683544</v>
      </c>
      <c r="M7" s="25">
        <f aca="true" t="shared" si="2" ref="M7:M70">SUM(B7+E7+I7)</f>
        <v>330</v>
      </c>
      <c r="N7" s="25">
        <f aca="true" t="shared" si="3" ref="N7:N70">SUM(C7+F7+J7)</f>
        <v>347</v>
      </c>
      <c r="O7" s="8">
        <v>677</v>
      </c>
      <c r="P7" s="26">
        <f aca="true" t="shared" si="4" ref="P7:P70">N7/O7</f>
        <v>0.5125553914327917</v>
      </c>
      <c r="Q7" s="1"/>
    </row>
    <row r="8" spans="1:17" ht="12.75">
      <c r="A8" s="3" t="s">
        <v>7</v>
      </c>
      <c r="B8" s="23">
        <v>0</v>
      </c>
      <c r="C8" s="23">
        <v>3</v>
      </c>
      <c r="D8" s="23">
        <v>3</v>
      </c>
      <c r="E8" s="6">
        <v>56441</v>
      </c>
      <c r="F8" s="6">
        <v>54120</v>
      </c>
      <c r="G8" s="6">
        <v>110561</v>
      </c>
      <c r="H8" s="24">
        <f t="shared" si="0"/>
        <v>0.48950353198686697</v>
      </c>
      <c r="I8" s="6">
        <v>75329</v>
      </c>
      <c r="J8" s="6">
        <v>83727</v>
      </c>
      <c r="K8" s="6">
        <v>159056</v>
      </c>
      <c r="L8" s="24">
        <f t="shared" si="1"/>
        <v>0.5263995070918419</v>
      </c>
      <c r="M8" s="25">
        <f t="shared" si="2"/>
        <v>131770</v>
      </c>
      <c r="N8" s="25">
        <f t="shared" si="3"/>
        <v>137850</v>
      </c>
      <c r="O8" s="8">
        <v>269620</v>
      </c>
      <c r="P8" s="26">
        <f t="shared" si="4"/>
        <v>0.5112751279578667</v>
      </c>
      <c r="Q8" s="1"/>
    </row>
    <row r="9" spans="1:17" ht="12.75">
      <c r="A9" s="3" t="s">
        <v>8</v>
      </c>
      <c r="B9" s="23">
        <v>1</v>
      </c>
      <c r="C9" s="23">
        <v>3</v>
      </c>
      <c r="D9" s="23">
        <v>4</v>
      </c>
      <c r="E9" s="6">
        <v>63643</v>
      </c>
      <c r="F9" s="6">
        <v>47558</v>
      </c>
      <c r="G9" s="6">
        <v>111201</v>
      </c>
      <c r="H9" s="24">
        <f t="shared" si="0"/>
        <v>0.42767601010782275</v>
      </c>
      <c r="I9" s="6">
        <v>56413</v>
      </c>
      <c r="J9" s="6">
        <v>49527</v>
      </c>
      <c r="K9" s="6">
        <v>105940</v>
      </c>
      <c r="L9" s="24">
        <f t="shared" si="1"/>
        <v>0.46750047196526334</v>
      </c>
      <c r="M9" s="25">
        <f t="shared" si="2"/>
        <v>120057</v>
      </c>
      <c r="N9" s="25">
        <f t="shared" si="3"/>
        <v>97088</v>
      </c>
      <c r="O9" s="8">
        <v>217145</v>
      </c>
      <c r="P9" s="26">
        <f t="shared" si="4"/>
        <v>0.44711137719035665</v>
      </c>
      <c r="Q9" s="1"/>
    </row>
    <row r="10" spans="1:17" ht="12.75">
      <c r="A10" s="3" t="s">
        <v>9</v>
      </c>
      <c r="B10" s="23">
        <v>0</v>
      </c>
      <c r="C10" s="23">
        <v>3</v>
      </c>
      <c r="D10" s="23">
        <v>3</v>
      </c>
      <c r="E10" s="6">
        <v>35425</v>
      </c>
      <c r="F10" s="6">
        <v>24211</v>
      </c>
      <c r="G10" s="6">
        <v>59636</v>
      </c>
      <c r="H10" s="24">
        <f t="shared" si="0"/>
        <v>0.40597960963176605</v>
      </c>
      <c r="I10" s="6">
        <v>27952</v>
      </c>
      <c r="J10" s="6">
        <v>24213</v>
      </c>
      <c r="K10" s="6">
        <v>52165</v>
      </c>
      <c r="L10" s="24">
        <f t="shared" si="1"/>
        <v>0.4641617943065274</v>
      </c>
      <c r="M10" s="25">
        <f t="shared" si="2"/>
        <v>63377</v>
      </c>
      <c r="N10" s="25">
        <f t="shared" si="3"/>
        <v>48427</v>
      </c>
      <c r="O10" s="8">
        <v>111804</v>
      </c>
      <c r="P10" s="26">
        <f t="shared" si="4"/>
        <v>0.43314192694357984</v>
      </c>
      <c r="Q10" s="1"/>
    </row>
    <row r="11" spans="1:17" ht="12.75">
      <c r="A11" s="3" t="s">
        <v>10</v>
      </c>
      <c r="B11" s="23">
        <v>0</v>
      </c>
      <c r="C11" s="23">
        <v>1</v>
      </c>
      <c r="D11" s="23">
        <v>1</v>
      </c>
      <c r="E11" s="6">
        <v>24556</v>
      </c>
      <c r="F11" s="6">
        <v>16350</v>
      </c>
      <c r="G11" s="6">
        <v>40906</v>
      </c>
      <c r="H11" s="24">
        <f t="shared" si="0"/>
        <v>0.39969686598543</v>
      </c>
      <c r="I11" s="6">
        <v>18282</v>
      </c>
      <c r="J11" s="6">
        <v>16395</v>
      </c>
      <c r="K11" s="6">
        <v>34677</v>
      </c>
      <c r="L11" s="24">
        <f t="shared" si="1"/>
        <v>0.47279176399342504</v>
      </c>
      <c r="M11" s="25">
        <f t="shared" si="2"/>
        <v>42838</v>
      </c>
      <c r="N11" s="25">
        <f t="shared" si="3"/>
        <v>32746</v>
      </c>
      <c r="O11" s="8">
        <v>75584</v>
      </c>
      <c r="P11" s="26">
        <f t="shared" si="4"/>
        <v>0.43323983911939035</v>
      </c>
      <c r="Q11" s="1"/>
    </row>
    <row r="12" spans="1:17" ht="12.75">
      <c r="A12" s="3" t="s">
        <v>11</v>
      </c>
      <c r="B12" s="23">
        <v>0</v>
      </c>
      <c r="C12" s="23">
        <v>0</v>
      </c>
      <c r="D12" s="23">
        <v>0</v>
      </c>
      <c r="E12" s="6">
        <v>19715</v>
      </c>
      <c r="F12" s="6">
        <v>13372</v>
      </c>
      <c r="G12" s="6">
        <v>33087</v>
      </c>
      <c r="H12" s="24">
        <f t="shared" si="0"/>
        <v>0.4041466436969202</v>
      </c>
      <c r="I12" s="6">
        <v>14325</v>
      </c>
      <c r="J12" s="6">
        <v>13055</v>
      </c>
      <c r="K12" s="6">
        <v>27380</v>
      </c>
      <c r="L12" s="24">
        <f t="shared" si="1"/>
        <v>0.4768078889700511</v>
      </c>
      <c r="M12" s="25">
        <f t="shared" si="2"/>
        <v>34040</v>
      </c>
      <c r="N12" s="25">
        <f t="shared" si="3"/>
        <v>26427</v>
      </c>
      <c r="O12" s="8">
        <v>60467</v>
      </c>
      <c r="P12" s="26">
        <f t="shared" si="4"/>
        <v>0.4370483073411944</v>
      </c>
      <c r="Q12" s="1"/>
    </row>
    <row r="13" spans="1:17" ht="12.75">
      <c r="A13" s="3" t="s">
        <v>12</v>
      </c>
      <c r="B13" s="23">
        <v>0</v>
      </c>
      <c r="C13" s="23">
        <v>1</v>
      </c>
      <c r="D13" s="23">
        <v>1</v>
      </c>
      <c r="E13" s="6">
        <v>16376</v>
      </c>
      <c r="F13" s="6">
        <v>11317</v>
      </c>
      <c r="G13" s="6">
        <v>27693</v>
      </c>
      <c r="H13" s="24">
        <f t="shared" si="0"/>
        <v>0.4086592279637454</v>
      </c>
      <c r="I13" s="6">
        <v>10957</v>
      </c>
      <c r="J13" s="6">
        <v>10016</v>
      </c>
      <c r="K13" s="6">
        <v>20973</v>
      </c>
      <c r="L13" s="24">
        <f t="shared" si="1"/>
        <v>0.47756639488866637</v>
      </c>
      <c r="M13" s="25">
        <f t="shared" si="2"/>
        <v>27333</v>
      </c>
      <c r="N13" s="25">
        <f t="shared" si="3"/>
        <v>21334</v>
      </c>
      <c r="O13" s="8">
        <v>48667</v>
      </c>
      <c r="P13" s="26">
        <f t="shared" si="4"/>
        <v>0.43836686050095547</v>
      </c>
      <c r="Q13" s="1"/>
    </row>
    <row r="14" spans="1:17" ht="12.75">
      <c r="A14" s="3" t="s">
        <v>13</v>
      </c>
      <c r="B14" s="23">
        <v>0</v>
      </c>
      <c r="C14" s="23">
        <v>0</v>
      </c>
      <c r="D14" s="23">
        <v>0</v>
      </c>
      <c r="E14" s="6">
        <v>13156</v>
      </c>
      <c r="F14" s="6">
        <v>8844</v>
      </c>
      <c r="G14" s="6">
        <v>22000</v>
      </c>
      <c r="H14" s="24">
        <f t="shared" si="0"/>
        <v>0.402</v>
      </c>
      <c r="I14" s="6">
        <v>8892</v>
      </c>
      <c r="J14" s="6">
        <v>7789</v>
      </c>
      <c r="K14" s="6">
        <v>16681</v>
      </c>
      <c r="L14" s="24">
        <f t="shared" si="1"/>
        <v>0.466938432947665</v>
      </c>
      <c r="M14" s="25">
        <f t="shared" si="2"/>
        <v>22048</v>
      </c>
      <c r="N14" s="25">
        <f t="shared" si="3"/>
        <v>16633</v>
      </c>
      <c r="O14" s="8">
        <v>38681</v>
      </c>
      <c r="P14" s="26">
        <f t="shared" si="4"/>
        <v>0.4300043949225718</v>
      </c>
      <c r="Q14" s="1"/>
    </row>
    <row r="15" spans="1:17" ht="12.75">
      <c r="A15" s="3" t="s">
        <v>14</v>
      </c>
      <c r="B15" s="23">
        <v>0</v>
      </c>
      <c r="C15" s="23">
        <v>0</v>
      </c>
      <c r="D15" s="23">
        <v>0</v>
      </c>
      <c r="E15" s="6">
        <v>11213</v>
      </c>
      <c r="F15" s="6">
        <v>7265</v>
      </c>
      <c r="G15" s="6">
        <v>18478</v>
      </c>
      <c r="H15" s="24">
        <f t="shared" si="0"/>
        <v>0.3931702565212685</v>
      </c>
      <c r="I15" s="6">
        <v>7537</v>
      </c>
      <c r="J15" s="6">
        <v>6444</v>
      </c>
      <c r="K15" s="6">
        <v>13981</v>
      </c>
      <c r="L15" s="24">
        <f t="shared" si="1"/>
        <v>0.4609112366783492</v>
      </c>
      <c r="M15" s="25">
        <f t="shared" si="2"/>
        <v>18750</v>
      </c>
      <c r="N15" s="25">
        <f t="shared" si="3"/>
        <v>13709</v>
      </c>
      <c r="O15" s="8">
        <v>32459</v>
      </c>
      <c r="P15" s="26">
        <f t="shared" si="4"/>
        <v>0.42234819310514804</v>
      </c>
      <c r="Q15" s="1"/>
    </row>
    <row r="16" spans="1:17" ht="12.75">
      <c r="A16" s="3" t="s">
        <v>15</v>
      </c>
      <c r="B16" s="23">
        <v>0</v>
      </c>
      <c r="C16" s="23">
        <v>0</v>
      </c>
      <c r="D16" s="23">
        <v>0</v>
      </c>
      <c r="E16" s="6">
        <v>10026</v>
      </c>
      <c r="F16" s="6">
        <v>6511</v>
      </c>
      <c r="G16" s="6">
        <v>16537</v>
      </c>
      <c r="H16" s="24">
        <f t="shared" si="0"/>
        <v>0.393723166233295</v>
      </c>
      <c r="I16" s="6">
        <v>7162</v>
      </c>
      <c r="J16" s="6">
        <v>6036</v>
      </c>
      <c r="K16" s="6">
        <v>13198</v>
      </c>
      <c r="L16" s="24">
        <f t="shared" si="1"/>
        <v>0.45734202151841186</v>
      </c>
      <c r="M16" s="25">
        <f t="shared" si="2"/>
        <v>17188</v>
      </c>
      <c r="N16" s="25">
        <f t="shared" si="3"/>
        <v>12547</v>
      </c>
      <c r="O16" s="8">
        <v>29735</v>
      </c>
      <c r="P16" s="26">
        <f t="shared" si="4"/>
        <v>0.4219606524297965</v>
      </c>
      <c r="Q16" s="1"/>
    </row>
    <row r="17" spans="1:17" ht="12.75">
      <c r="A17" s="3" t="s">
        <v>16</v>
      </c>
      <c r="B17" s="23">
        <v>0</v>
      </c>
      <c r="C17" s="23">
        <v>0</v>
      </c>
      <c r="D17" s="23">
        <v>0</v>
      </c>
      <c r="E17" s="6">
        <v>9312</v>
      </c>
      <c r="F17" s="6">
        <v>5727</v>
      </c>
      <c r="G17" s="6">
        <v>15039</v>
      </c>
      <c r="H17" s="24">
        <f t="shared" si="0"/>
        <v>0.3808098942748853</v>
      </c>
      <c r="I17" s="6">
        <v>6814</v>
      </c>
      <c r="J17" s="6">
        <v>5534</v>
      </c>
      <c r="K17" s="6">
        <v>12348</v>
      </c>
      <c r="L17" s="24">
        <f t="shared" si="1"/>
        <v>0.44816974408811144</v>
      </c>
      <c r="M17" s="25">
        <f t="shared" si="2"/>
        <v>16126</v>
      </c>
      <c r="N17" s="25">
        <f t="shared" si="3"/>
        <v>11261</v>
      </c>
      <c r="O17" s="8">
        <v>27387</v>
      </c>
      <c r="P17" s="26">
        <f t="shared" si="4"/>
        <v>0.4111804870924161</v>
      </c>
      <c r="Q17" s="1"/>
    </row>
    <row r="18" spans="1:17" ht="12.75">
      <c r="A18" s="3" t="s">
        <v>17</v>
      </c>
      <c r="B18" s="23">
        <v>0</v>
      </c>
      <c r="C18" s="23">
        <v>0</v>
      </c>
      <c r="D18" s="23">
        <v>0</v>
      </c>
      <c r="E18" s="6">
        <v>8984</v>
      </c>
      <c r="F18" s="6">
        <v>5342</v>
      </c>
      <c r="G18" s="6">
        <v>14326</v>
      </c>
      <c r="H18" s="24">
        <f t="shared" si="0"/>
        <v>0.372888454558146</v>
      </c>
      <c r="I18" s="6">
        <v>6585</v>
      </c>
      <c r="J18" s="6">
        <v>5052</v>
      </c>
      <c r="K18" s="6">
        <v>11637</v>
      </c>
      <c r="L18" s="24">
        <f t="shared" si="1"/>
        <v>0.4341325083784481</v>
      </c>
      <c r="M18" s="25">
        <f t="shared" si="2"/>
        <v>15569</v>
      </c>
      <c r="N18" s="25">
        <f t="shared" si="3"/>
        <v>10394</v>
      </c>
      <c r="O18" s="8">
        <v>25963</v>
      </c>
      <c r="P18" s="26">
        <f t="shared" si="4"/>
        <v>0.4003389438816778</v>
      </c>
      <c r="Q18" s="1"/>
    </row>
    <row r="19" spans="1:17" ht="12.75">
      <c r="A19" s="3" t="s">
        <v>18</v>
      </c>
      <c r="B19" s="23">
        <v>0</v>
      </c>
      <c r="C19" s="23">
        <v>0</v>
      </c>
      <c r="D19" s="23">
        <v>0</v>
      </c>
      <c r="E19" s="6">
        <v>8548</v>
      </c>
      <c r="F19" s="6">
        <v>4957</v>
      </c>
      <c r="G19" s="6">
        <v>13505</v>
      </c>
      <c r="H19" s="24">
        <f t="shared" si="0"/>
        <v>0.3670492410218438</v>
      </c>
      <c r="I19" s="6">
        <v>6254</v>
      </c>
      <c r="J19" s="6">
        <v>4821</v>
      </c>
      <c r="K19" s="6">
        <v>11075</v>
      </c>
      <c r="L19" s="24">
        <f t="shared" si="1"/>
        <v>0.43530474040632056</v>
      </c>
      <c r="M19" s="25">
        <f t="shared" si="2"/>
        <v>14802</v>
      </c>
      <c r="N19" s="25">
        <f t="shared" si="3"/>
        <v>9778</v>
      </c>
      <c r="O19" s="8">
        <v>24580</v>
      </c>
      <c r="P19" s="26">
        <f t="shared" si="4"/>
        <v>0.39780309194467045</v>
      </c>
      <c r="Q19" s="1"/>
    </row>
    <row r="20" spans="1:17" ht="12.75">
      <c r="A20" s="3" t="s">
        <v>19</v>
      </c>
      <c r="B20" s="23">
        <v>0</v>
      </c>
      <c r="C20" s="23">
        <v>0</v>
      </c>
      <c r="D20" s="23">
        <v>0</v>
      </c>
      <c r="E20" s="6">
        <v>8094</v>
      </c>
      <c r="F20" s="6">
        <v>4662</v>
      </c>
      <c r="G20" s="6">
        <v>12756</v>
      </c>
      <c r="H20" s="24">
        <f t="shared" si="0"/>
        <v>0.3654750705550329</v>
      </c>
      <c r="I20" s="6">
        <v>5820</v>
      </c>
      <c r="J20" s="6">
        <v>4409</v>
      </c>
      <c r="K20" s="6">
        <v>10229</v>
      </c>
      <c r="L20" s="24">
        <f t="shared" si="1"/>
        <v>0.4310294261413628</v>
      </c>
      <c r="M20" s="25">
        <f t="shared" si="2"/>
        <v>13914</v>
      </c>
      <c r="N20" s="25">
        <f t="shared" si="3"/>
        <v>9071</v>
      </c>
      <c r="O20" s="8">
        <v>22985</v>
      </c>
      <c r="P20" s="26">
        <f t="shared" si="4"/>
        <v>0.39464868392429847</v>
      </c>
      <c r="Q20" s="1"/>
    </row>
    <row r="21" spans="1:17" ht="12.75">
      <c r="A21" s="3" t="s">
        <v>20</v>
      </c>
      <c r="B21" s="23">
        <v>0</v>
      </c>
      <c r="C21" s="23">
        <v>0</v>
      </c>
      <c r="D21" s="23">
        <v>0</v>
      </c>
      <c r="E21" s="6">
        <v>7877</v>
      </c>
      <c r="F21" s="6">
        <v>4304</v>
      </c>
      <c r="G21" s="6">
        <v>12181</v>
      </c>
      <c r="H21" s="24">
        <f t="shared" si="0"/>
        <v>0.3533371644364174</v>
      </c>
      <c r="I21" s="6">
        <v>5382</v>
      </c>
      <c r="J21" s="6">
        <v>3972</v>
      </c>
      <c r="K21" s="6">
        <v>9354</v>
      </c>
      <c r="L21" s="24">
        <f t="shared" si="1"/>
        <v>0.4246311738293778</v>
      </c>
      <c r="M21" s="25">
        <f t="shared" si="2"/>
        <v>13259</v>
      </c>
      <c r="N21" s="25">
        <f t="shared" si="3"/>
        <v>8276</v>
      </c>
      <c r="O21" s="8">
        <v>21535</v>
      </c>
      <c r="P21" s="26">
        <f t="shared" si="4"/>
        <v>0.38430462038541907</v>
      </c>
      <c r="Q21" s="1"/>
    </row>
    <row r="22" spans="1:17" ht="12.75">
      <c r="A22" s="3" t="s">
        <v>21</v>
      </c>
      <c r="B22" s="23">
        <v>0</v>
      </c>
      <c r="C22" s="23">
        <v>1</v>
      </c>
      <c r="D22" s="23">
        <v>1</v>
      </c>
      <c r="E22" s="6">
        <v>7290</v>
      </c>
      <c r="F22" s="6">
        <v>3869</v>
      </c>
      <c r="G22" s="6">
        <v>11159</v>
      </c>
      <c r="H22" s="24">
        <f t="shared" si="0"/>
        <v>0.3467156555246886</v>
      </c>
      <c r="I22" s="6">
        <v>5219</v>
      </c>
      <c r="J22" s="6">
        <v>3626</v>
      </c>
      <c r="K22" s="6">
        <v>8845</v>
      </c>
      <c r="L22" s="24">
        <f t="shared" si="1"/>
        <v>0.40994912379875637</v>
      </c>
      <c r="M22" s="25">
        <f t="shared" si="2"/>
        <v>12509</v>
      </c>
      <c r="N22" s="25">
        <f t="shared" si="3"/>
        <v>7496</v>
      </c>
      <c r="O22" s="8">
        <v>20005</v>
      </c>
      <c r="P22" s="26">
        <f t="shared" si="4"/>
        <v>0.3747063234191452</v>
      </c>
      <c r="Q22" s="1"/>
    </row>
    <row r="23" spans="1:17" ht="12.75">
      <c r="A23" s="3" t="s">
        <v>22</v>
      </c>
      <c r="B23" s="23">
        <v>0</v>
      </c>
      <c r="C23" s="23">
        <v>0</v>
      </c>
      <c r="D23" s="23">
        <v>0</v>
      </c>
      <c r="E23" s="6">
        <v>6859</v>
      </c>
      <c r="F23" s="6">
        <v>3583</v>
      </c>
      <c r="G23" s="6">
        <v>10442</v>
      </c>
      <c r="H23" s="24">
        <f t="shared" si="0"/>
        <v>0.34313349932963033</v>
      </c>
      <c r="I23" s="6">
        <v>4738</v>
      </c>
      <c r="J23" s="6">
        <v>3138</v>
      </c>
      <c r="K23" s="6">
        <v>7876</v>
      </c>
      <c r="L23" s="24">
        <f t="shared" si="1"/>
        <v>0.3984255967496191</v>
      </c>
      <c r="M23" s="25">
        <f t="shared" si="2"/>
        <v>11597</v>
      </c>
      <c r="N23" s="25">
        <f t="shared" si="3"/>
        <v>6721</v>
      </c>
      <c r="O23" s="8">
        <v>18318</v>
      </c>
      <c r="P23" s="26">
        <f t="shared" si="4"/>
        <v>0.3669068675619609</v>
      </c>
      <c r="Q23" s="1"/>
    </row>
    <row r="24" spans="1:17" ht="12.75">
      <c r="A24" s="3" t="s">
        <v>23</v>
      </c>
      <c r="B24" s="23">
        <v>0</v>
      </c>
      <c r="C24" s="23">
        <v>1</v>
      </c>
      <c r="D24" s="23">
        <v>1</v>
      </c>
      <c r="E24" s="6">
        <v>6298</v>
      </c>
      <c r="F24" s="6">
        <v>3189</v>
      </c>
      <c r="G24" s="6">
        <v>9487</v>
      </c>
      <c r="H24" s="24">
        <f t="shared" si="0"/>
        <v>0.33614419732265205</v>
      </c>
      <c r="I24" s="6">
        <v>4242</v>
      </c>
      <c r="J24" s="6">
        <v>2866</v>
      </c>
      <c r="K24" s="6">
        <v>7108</v>
      </c>
      <c r="L24" s="24">
        <f t="shared" si="1"/>
        <v>0.4032076533483399</v>
      </c>
      <c r="M24" s="25">
        <f t="shared" si="2"/>
        <v>10540</v>
      </c>
      <c r="N24" s="25">
        <f t="shared" si="3"/>
        <v>6056</v>
      </c>
      <c r="O24" s="8">
        <v>16596</v>
      </c>
      <c r="P24" s="26">
        <f t="shared" si="4"/>
        <v>0.36490720655579656</v>
      </c>
      <c r="Q24" s="1"/>
    </row>
    <row r="25" spans="1:17" ht="12.75">
      <c r="A25" s="3" t="s">
        <v>24</v>
      </c>
      <c r="B25" s="23">
        <v>0</v>
      </c>
      <c r="C25" s="23">
        <v>0</v>
      </c>
      <c r="D25" s="23">
        <v>0</v>
      </c>
      <c r="E25" s="6">
        <v>6010</v>
      </c>
      <c r="F25" s="6">
        <v>2922</v>
      </c>
      <c r="G25" s="6">
        <v>8932</v>
      </c>
      <c r="H25" s="24">
        <f t="shared" si="0"/>
        <v>0.3271383788625168</v>
      </c>
      <c r="I25" s="6">
        <v>3475</v>
      </c>
      <c r="J25" s="6">
        <v>2453</v>
      </c>
      <c r="K25" s="6">
        <v>5928</v>
      </c>
      <c r="L25" s="24">
        <f t="shared" si="1"/>
        <v>0.41379892037786775</v>
      </c>
      <c r="M25" s="25">
        <f t="shared" si="2"/>
        <v>9485</v>
      </c>
      <c r="N25" s="25">
        <f t="shared" si="3"/>
        <v>5375</v>
      </c>
      <c r="O25" s="8">
        <v>14860</v>
      </c>
      <c r="P25" s="26">
        <f t="shared" si="4"/>
        <v>0.3617092866756393</v>
      </c>
      <c r="Q25" s="1"/>
    </row>
    <row r="26" spans="1:17" ht="12.75">
      <c r="A26" s="3" t="s">
        <v>25</v>
      </c>
      <c r="B26" s="23">
        <v>1</v>
      </c>
      <c r="C26" s="23">
        <v>0</v>
      </c>
      <c r="D26" s="23">
        <v>1</v>
      </c>
      <c r="E26" s="6">
        <v>5299</v>
      </c>
      <c r="F26" s="6">
        <v>2562</v>
      </c>
      <c r="G26" s="6">
        <v>7861</v>
      </c>
      <c r="H26" s="24">
        <f t="shared" si="0"/>
        <v>0.3259127337488869</v>
      </c>
      <c r="I26" s="6">
        <v>3227</v>
      </c>
      <c r="J26" s="6">
        <v>2167</v>
      </c>
      <c r="K26" s="6">
        <v>5394</v>
      </c>
      <c r="L26" s="24">
        <f t="shared" si="1"/>
        <v>0.40174267704857247</v>
      </c>
      <c r="M26" s="25">
        <f t="shared" si="2"/>
        <v>8527</v>
      </c>
      <c r="N26" s="25">
        <f t="shared" si="3"/>
        <v>4729</v>
      </c>
      <c r="O26" s="8">
        <v>13256</v>
      </c>
      <c r="P26" s="26">
        <f t="shared" si="4"/>
        <v>0.35674411587205795</v>
      </c>
      <c r="Q26" s="1"/>
    </row>
    <row r="27" spans="1:17" ht="12.75">
      <c r="A27" s="3" t="s">
        <v>26</v>
      </c>
      <c r="B27" s="23">
        <v>0</v>
      </c>
      <c r="C27" s="23">
        <v>0</v>
      </c>
      <c r="D27" s="23">
        <v>0</v>
      </c>
      <c r="E27" s="6">
        <v>4882</v>
      </c>
      <c r="F27" s="6">
        <v>2369</v>
      </c>
      <c r="G27" s="6">
        <v>7251</v>
      </c>
      <c r="H27" s="24">
        <f t="shared" si="0"/>
        <v>0.326713556750793</v>
      </c>
      <c r="I27" s="6">
        <v>2955</v>
      </c>
      <c r="J27" s="6">
        <v>1964</v>
      </c>
      <c r="K27" s="6">
        <v>4919</v>
      </c>
      <c r="L27" s="24">
        <f t="shared" si="1"/>
        <v>0.3992681439316934</v>
      </c>
      <c r="M27" s="25">
        <f t="shared" si="2"/>
        <v>7837</v>
      </c>
      <c r="N27" s="25">
        <f t="shared" si="3"/>
        <v>4333</v>
      </c>
      <c r="O27" s="8">
        <v>12170</v>
      </c>
      <c r="P27" s="26">
        <f t="shared" si="4"/>
        <v>0.3560394412489729</v>
      </c>
      <c r="Q27" s="1"/>
    </row>
    <row r="28" spans="1:17" ht="12.75">
      <c r="A28" s="3" t="s">
        <v>27</v>
      </c>
      <c r="B28" s="23">
        <v>0</v>
      </c>
      <c r="C28" s="23">
        <v>1</v>
      </c>
      <c r="D28" s="23">
        <v>1</v>
      </c>
      <c r="E28" s="6">
        <v>4878</v>
      </c>
      <c r="F28" s="6">
        <v>2119</v>
      </c>
      <c r="G28" s="6">
        <v>6997</v>
      </c>
      <c r="H28" s="24">
        <f t="shared" si="0"/>
        <v>0.3028440760325854</v>
      </c>
      <c r="I28" s="6">
        <v>2708</v>
      </c>
      <c r="J28" s="6">
        <v>1727</v>
      </c>
      <c r="K28" s="6">
        <v>4435</v>
      </c>
      <c r="L28" s="24">
        <f t="shared" si="1"/>
        <v>0.38940248027057495</v>
      </c>
      <c r="M28" s="25">
        <f t="shared" si="2"/>
        <v>7586</v>
      </c>
      <c r="N28" s="25">
        <f t="shared" si="3"/>
        <v>3847</v>
      </c>
      <c r="O28" s="8">
        <v>11433</v>
      </c>
      <c r="P28" s="26">
        <f t="shared" si="4"/>
        <v>0.3364821131811423</v>
      </c>
      <c r="Q28" s="1"/>
    </row>
    <row r="29" spans="1:17" ht="12.75">
      <c r="A29" s="3" t="s">
        <v>28</v>
      </c>
      <c r="B29" s="23">
        <v>0</v>
      </c>
      <c r="C29" s="23">
        <v>0</v>
      </c>
      <c r="D29" s="23">
        <v>0</v>
      </c>
      <c r="E29" s="6">
        <v>4350</v>
      </c>
      <c r="F29" s="6">
        <v>1879</v>
      </c>
      <c r="G29" s="6">
        <v>6229</v>
      </c>
      <c r="H29" s="24">
        <f t="shared" si="0"/>
        <v>0.3016535559479852</v>
      </c>
      <c r="I29" s="6">
        <v>2324</v>
      </c>
      <c r="J29" s="6">
        <v>1549</v>
      </c>
      <c r="K29" s="6">
        <v>3873</v>
      </c>
      <c r="L29" s="24">
        <f t="shared" si="1"/>
        <v>0.3999483604441002</v>
      </c>
      <c r="M29" s="25">
        <f t="shared" si="2"/>
        <v>6674</v>
      </c>
      <c r="N29" s="25">
        <f t="shared" si="3"/>
        <v>3428</v>
      </c>
      <c r="O29" s="8">
        <v>10102</v>
      </c>
      <c r="P29" s="26">
        <f t="shared" si="4"/>
        <v>0.3393387448030093</v>
      </c>
      <c r="Q29" s="1"/>
    </row>
    <row r="30" spans="1:17" ht="12.75">
      <c r="A30" s="3" t="s">
        <v>29</v>
      </c>
      <c r="B30" s="23">
        <v>0</v>
      </c>
      <c r="C30" s="23">
        <v>0</v>
      </c>
      <c r="D30" s="23">
        <v>0</v>
      </c>
      <c r="E30" s="6">
        <v>3897</v>
      </c>
      <c r="F30" s="6">
        <v>1698</v>
      </c>
      <c r="G30" s="6">
        <v>5595</v>
      </c>
      <c r="H30" s="24">
        <f t="shared" si="0"/>
        <v>0.303485254691689</v>
      </c>
      <c r="I30" s="6">
        <v>2004</v>
      </c>
      <c r="J30" s="6">
        <v>1339</v>
      </c>
      <c r="K30" s="6">
        <v>3343</v>
      </c>
      <c r="L30" s="24">
        <f t="shared" si="1"/>
        <v>0.40053843852826804</v>
      </c>
      <c r="M30" s="25">
        <f t="shared" si="2"/>
        <v>5901</v>
      </c>
      <c r="N30" s="25">
        <f t="shared" si="3"/>
        <v>3037</v>
      </c>
      <c r="O30" s="8">
        <v>8938</v>
      </c>
      <c r="P30" s="26">
        <f t="shared" si="4"/>
        <v>0.3397851868426941</v>
      </c>
      <c r="Q30" s="1"/>
    </row>
    <row r="31" spans="1:17" ht="12.75">
      <c r="A31" s="3" t="s">
        <v>30</v>
      </c>
      <c r="B31" s="23">
        <v>0</v>
      </c>
      <c r="C31" s="23">
        <v>0</v>
      </c>
      <c r="D31" s="23">
        <v>0</v>
      </c>
      <c r="E31" s="6">
        <v>3320</v>
      </c>
      <c r="F31" s="6">
        <v>1442</v>
      </c>
      <c r="G31" s="6">
        <v>4762</v>
      </c>
      <c r="H31" s="24">
        <f t="shared" si="0"/>
        <v>0.3028139437211256</v>
      </c>
      <c r="I31" s="6">
        <v>1736</v>
      </c>
      <c r="J31" s="6">
        <v>1123</v>
      </c>
      <c r="K31" s="6">
        <v>2859</v>
      </c>
      <c r="L31" s="24">
        <f t="shared" si="1"/>
        <v>0.39279468345575375</v>
      </c>
      <c r="M31" s="25">
        <f t="shared" si="2"/>
        <v>5056</v>
      </c>
      <c r="N31" s="25">
        <f t="shared" si="3"/>
        <v>2565</v>
      </c>
      <c r="O31" s="8">
        <v>7621</v>
      </c>
      <c r="P31" s="26">
        <f t="shared" si="4"/>
        <v>0.3365700039364913</v>
      </c>
      <c r="Q31" s="1"/>
    </row>
    <row r="32" spans="1:17" ht="12.75">
      <c r="A32" s="3" t="s">
        <v>31</v>
      </c>
      <c r="B32" s="23">
        <v>0</v>
      </c>
      <c r="C32" s="23">
        <v>0</v>
      </c>
      <c r="D32" s="23">
        <v>0</v>
      </c>
      <c r="E32" s="6">
        <v>3072</v>
      </c>
      <c r="F32" s="6">
        <v>1199</v>
      </c>
      <c r="G32" s="6">
        <v>4271</v>
      </c>
      <c r="H32" s="24">
        <f t="shared" si="0"/>
        <v>0.28073050807773353</v>
      </c>
      <c r="I32" s="6">
        <v>1601</v>
      </c>
      <c r="J32" s="6">
        <v>1045</v>
      </c>
      <c r="K32" s="6">
        <v>2646</v>
      </c>
      <c r="L32" s="24">
        <f t="shared" si="1"/>
        <v>0.3949357520786092</v>
      </c>
      <c r="M32" s="25">
        <f t="shared" si="2"/>
        <v>4673</v>
      </c>
      <c r="N32" s="25">
        <f t="shared" si="3"/>
        <v>2244</v>
      </c>
      <c r="O32" s="8">
        <v>6917</v>
      </c>
      <c r="P32" s="26">
        <f t="shared" si="4"/>
        <v>0.3244181003325141</v>
      </c>
      <c r="Q32" s="1"/>
    </row>
    <row r="33" spans="1:17" ht="12.75">
      <c r="A33" s="3" t="s">
        <v>32</v>
      </c>
      <c r="B33" s="23">
        <v>0</v>
      </c>
      <c r="C33" s="23">
        <v>0</v>
      </c>
      <c r="D33" s="23">
        <v>0</v>
      </c>
      <c r="E33" s="6">
        <v>2703</v>
      </c>
      <c r="F33" s="6">
        <v>1097</v>
      </c>
      <c r="G33" s="6">
        <v>3800</v>
      </c>
      <c r="H33" s="24">
        <f t="shared" si="0"/>
        <v>0.28868421052631577</v>
      </c>
      <c r="I33" s="6">
        <v>1355</v>
      </c>
      <c r="J33" s="6">
        <v>849</v>
      </c>
      <c r="K33" s="6">
        <v>2204</v>
      </c>
      <c r="L33" s="24">
        <f t="shared" si="1"/>
        <v>0.3852087114337568</v>
      </c>
      <c r="M33" s="25">
        <f t="shared" si="2"/>
        <v>4058</v>
      </c>
      <c r="N33" s="25">
        <f t="shared" si="3"/>
        <v>1946</v>
      </c>
      <c r="O33" s="8">
        <v>6004</v>
      </c>
      <c r="P33" s="26">
        <f t="shared" si="4"/>
        <v>0.32411725516322454</v>
      </c>
      <c r="Q33" s="1"/>
    </row>
    <row r="34" spans="1:17" ht="12.75">
      <c r="A34" s="3" t="s">
        <v>33</v>
      </c>
      <c r="B34" s="23">
        <v>0</v>
      </c>
      <c r="C34" s="23">
        <v>0</v>
      </c>
      <c r="D34" s="23">
        <v>0</v>
      </c>
      <c r="E34" s="6">
        <v>2264</v>
      </c>
      <c r="F34" s="6">
        <v>907</v>
      </c>
      <c r="G34" s="6">
        <v>3171</v>
      </c>
      <c r="H34" s="24">
        <f t="shared" si="0"/>
        <v>0.2860296436455377</v>
      </c>
      <c r="I34" s="6">
        <v>1202</v>
      </c>
      <c r="J34" s="6">
        <v>758</v>
      </c>
      <c r="K34" s="6">
        <v>1960</v>
      </c>
      <c r="L34" s="24">
        <f t="shared" si="1"/>
        <v>0.386734693877551</v>
      </c>
      <c r="M34" s="25">
        <f t="shared" si="2"/>
        <v>3466</v>
      </c>
      <c r="N34" s="25">
        <f t="shared" si="3"/>
        <v>1665</v>
      </c>
      <c r="O34" s="8">
        <v>5131</v>
      </c>
      <c r="P34" s="26">
        <f t="shared" si="4"/>
        <v>0.32449814850906256</v>
      </c>
      <c r="Q34" s="1"/>
    </row>
    <row r="35" spans="1:17" ht="12.75">
      <c r="A35" s="3" t="s">
        <v>34</v>
      </c>
      <c r="B35" s="23">
        <v>0</v>
      </c>
      <c r="C35" s="23">
        <v>0</v>
      </c>
      <c r="D35" s="23">
        <v>0</v>
      </c>
      <c r="E35" s="6">
        <v>2118</v>
      </c>
      <c r="F35" s="6">
        <v>833</v>
      </c>
      <c r="G35" s="6">
        <v>2951</v>
      </c>
      <c r="H35" s="24">
        <f t="shared" si="0"/>
        <v>0.2822771941714673</v>
      </c>
      <c r="I35" s="6">
        <v>1129</v>
      </c>
      <c r="J35" s="6">
        <v>652</v>
      </c>
      <c r="K35" s="6">
        <v>1781</v>
      </c>
      <c r="L35" s="24">
        <f t="shared" si="1"/>
        <v>0.3660864682762493</v>
      </c>
      <c r="M35" s="25">
        <f t="shared" si="2"/>
        <v>3247</v>
      </c>
      <c r="N35" s="25">
        <f t="shared" si="3"/>
        <v>1485</v>
      </c>
      <c r="O35" s="8">
        <v>4732</v>
      </c>
      <c r="P35" s="26">
        <f t="shared" si="4"/>
        <v>0.3138207945900254</v>
      </c>
      <c r="Q35" s="1"/>
    </row>
    <row r="36" spans="1:17" ht="12.75">
      <c r="A36" s="3" t="s">
        <v>35</v>
      </c>
      <c r="B36" s="23">
        <v>0</v>
      </c>
      <c r="C36" s="23">
        <v>0</v>
      </c>
      <c r="D36" s="23">
        <v>0</v>
      </c>
      <c r="E36" s="6">
        <v>1968</v>
      </c>
      <c r="F36" s="6">
        <v>725</v>
      </c>
      <c r="G36" s="6">
        <v>2693</v>
      </c>
      <c r="H36" s="24">
        <f t="shared" si="0"/>
        <v>0.26921648718900854</v>
      </c>
      <c r="I36" s="6">
        <v>1011</v>
      </c>
      <c r="J36" s="6">
        <v>560</v>
      </c>
      <c r="K36" s="6">
        <v>1571</v>
      </c>
      <c r="L36" s="24">
        <f t="shared" si="1"/>
        <v>0.35646085295989816</v>
      </c>
      <c r="M36" s="25">
        <f t="shared" si="2"/>
        <v>2979</v>
      </c>
      <c r="N36" s="25">
        <f t="shared" si="3"/>
        <v>1285</v>
      </c>
      <c r="O36" s="8">
        <v>4264</v>
      </c>
      <c r="P36" s="26">
        <f t="shared" si="4"/>
        <v>0.3013602251407129</v>
      </c>
      <c r="Q36" s="1"/>
    </row>
    <row r="37" spans="1:17" ht="12.75">
      <c r="A37" s="3" t="s">
        <v>36</v>
      </c>
      <c r="B37" s="23">
        <v>0</v>
      </c>
      <c r="C37" s="23">
        <v>0</v>
      </c>
      <c r="D37" s="23">
        <v>0</v>
      </c>
      <c r="E37" s="6">
        <v>1650</v>
      </c>
      <c r="F37" s="6">
        <v>655</v>
      </c>
      <c r="G37" s="6">
        <v>2305</v>
      </c>
      <c r="H37" s="24">
        <f t="shared" si="0"/>
        <v>0.2841648590021692</v>
      </c>
      <c r="I37" s="6">
        <v>767</v>
      </c>
      <c r="J37" s="6">
        <v>487</v>
      </c>
      <c r="K37" s="6">
        <v>1254</v>
      </c>
      <c r="L37" s="24">
        <f t="shared" si="1"/>
        <v>0.3883572567783094</v>
      </c>
      <c r="M37" s="25">
        <f t="shared" si="2"/>
        <v>2417</v>
      </c>
      <c r="N37" s="25">
        <f t="shared" si="3"/>
        <v>1142</v>
      </c>
      <c r="O37" s="8">
        <v>3559</v>
      </c>
      <c r="P37" s="26">
        <f t="shared" si="4"/>
        <v>0.32087665074459115</v>
      </c>
      <c r="Q37" s="1"/>
    </row>
    <row r="38" spans="1:17" ht="12.75">
      <c r="A38" s="3" t="s">
        <v>37</v>
      </c>
      <c r="B38" s="23">
        <v>0</v>
      </c>
      <c r="C38" s="23">
        <v>0</v>
      </c>
      <c r="D38" s="23">
        <v>0</v>
      </c>
      <c r="E38" s="6">
        <v>1615</v>
      </c>
      <c r="F38" s="6">
        <v>602</v>
      </c>
      <c r="G38" s="6">
        <v>2217</v>
      </c>
      <c r="H38" s="24">
        <f t="shared" si="0"/>
        <v>0.2715381145692377</v>
      </c>
      <c r="I38" s="6">
        <v>736</v>
      </c>
      <c r="J38" s="6">
        <v>483</v>
      </c>
      <c r="K38" s="6">
        <v>1219</v>
      </c>
      <c r="L38" s="24">
        <f t="shared" si="1"/>
        <v>0.39622641509433965</v>
      </c>
      <c r="M38" s="25">
        <f t="shared" si="2"/>
        <v>2351</v>
      </c>
      <c r="N38" s="25">
        <f t="shared" si="3"/>
        <v>1085</v>
      </c>
      <c r="O38" s="8">
        <v>3436</v>
      </c>
      <c r="P38" s="26">
        <f t="shared" si="4"/>
        <v>0.3157741559953434</v>
      </c>
      <c r="Q38" s="1"/>
    </row>
    <row r="39" spans="1:17" ht="12.75">
      <c r="A39" s="3" t="s">
        <v>38</v>
      </c>
      <c r="B39" s="23">
        <v>0</v>
      </c>
      <c r="C39" s="23">
        <v>0</v>
      </c>
      <c r="D39" s="23">
        <v>0</v>
      </c>
      <c r="E39" s="6">
        <v>1566</v>
      </c>
      <c r="F39" s="6">
        <v>555</v>
      </c>
      <c r="G39" s="6">
        <v>2121</v>
      </c>
      <c r="H39" s="24">
        <f t="shared" si="0"/>
        <v>0.26166902404526166</v>
      </c>
      <c r="I39" s="6">
        <v>665</v>
      </c>
      <c r="J39" s="6">
        <v>402</v>
      </c>
      <c r="K39" s="6">
        <v>1067</v>
      </c>
      <c r="L39" s="24">
        <f t="shared" si="1"/>
        <v>0.3767572633552015</v>
      </c>
      <c r="M39" s="25">
        <f t="shared" si="2"/>
        <v>2231</v>
      </c>
      <c r="N39" s="25">
        <f t="shared" si="3"/>
        <v>957</v>
      </c>
      <c r="O39" s="8">
        <v>3188</v>
      </c>
      <c r="P39" s="26">
        <f t="shared" si="4"/>
        <v>0.3001882057716437</v>
      </c>
      <c r="Q39" s="1"/>
    </row>
    <row r="40" spans="1:17" ht="12.75">
      <c r="A40" s="3" t="s">
        <v>39</v>
      </c>
      <c r="B40" s="23">
        <v>0</v>
      </c>
      <c r="C40" s="23">
        <v>0</v>
      </c>
      <c r="D40" s="23">
        <v>0</v>
      </c>
      <c r="E40" s="6">
        <v>1321</v>
      </c>
      <c r="F40" s="6">
        <v>508</v>
      </c>
      <c r="G40" s="6">
        <v>1829</v>
      </c>
      <c r="H40" s="24">
        <f t="shared" si="0"/>
        <v>0.277747402952433</v>
      </c>
      <c r="I40" s="6">
        <v>556</v>
      </c>
      <c r="J40" s="6">
        <v>306</v>
      </c>
      <c r="K40" s="6">
        <v>862</v>
      </c>
      <c r="L40" s="24">
        <f t="shared" si="1"/>
        <v>0.35498839907192575</v>
      </c>
      <c r="M40" s="25">
        <f t="shared" si="2"/>
        <v>1877</v>
      </c>
      <c r="N40" s="25">
        <f t="shared" si="3"/>
        <v>814</v>
      </c>
      <c r="O40" s="8">
        <v>2691</v>
      </c>
      <c r="P40" s="26">
        <f t="shared" si="4"/>
        <v>0.3024897807506503</v>
      </c>
      <c r="Q40" s="1"/>
    </row>
    <row r="41" spans="1:17" ht="12.75">
      <c r="A41" s="3" t="s">
        <v>40</v>
      </c>
      <c r="B41" s="23">
        <v>0</v>
      </c>
      <c r="C41" s="23">
        <v>0</v>
      </c>
      <c r="D41" s="23">
        <v>0</v>
      </c>
      <c r="E41" s="6">
        <v>1357</v>
      </c>
      <c r="F41" s="6">
        <v>437</v>
      </c>
      <c r="G41" s="6">
        <v>1794</v>
      </c>
      <c r="H41" s="24">
        <f t="shared" si="0"/>
        <v>0.24358974358974358</v>
      </c>
      <c r="I41" s="6">
        <v>436</v>
      </c>
      <c r="J41" s="6">
        <v>274</v>
      </c>
      <c r="K41" s="6">
        <v>710</v>
      </c>
      <c r="L41" s="24">
        <f t="shared" si="1"/>
        <v>0.38591549295774646</v>
      </c>
      <c r="M41" s="25">
        <f t="shared" si="2"/>
        <v>1793</v>
      </c>
      <c r="N41" s="25">
        <f t="shared" si="3"/>
        <v>711</v>
      </c>
      <c r="O41" s="8">
        <v>2504</v>
      </c>
      <c r="P41" s="26">
        <f t="shared" si="4"/>
        <v>0.28394568690095845</v>
      </c>
      <c r="Q41" s="1"/>
    </row>
    <row r="42" spans="1:17" ht="12.75">
      <c r="A42" s="3" t="s">
        <v>41</v>
      </c>
      <c r="B42" s="23">
        <v>0</v>
      </c>
      <c r="C42" s="23">
        <v>0</v>
      </c>
      <c r="D42" s="23">
        <v>0</v>
      </c>
      <c r="E42" s="6">
        <v>1307</v>
      </c>
      <c r="F42" s="6">
        <v>423</v>
      </c>
      <c r="G42" s="6">
        <v>1730</v>
      </c>
      <c r="H42" s="24">
        <f t="shared" si="0"/>
        <v>0.2445086705202312</v>
      </c>
      <c r="I42" s="6">
        <v>377</v>
      </c>
      <c r="J42" s="6">
        <v>254</v>
      </c>
      <c r="K42" s="6">
        <v>631</v>
      </c>
      <c r="L42" s="24">
        <f t="shared" si="1"/>
        <v>0.40253565768621236</v>
      </c>
      <c r="M42" s="25">
        <f t="shared" si="2"/>
        <v>1684</v>
      </c>
      <c r="N42" s="25">
        <f t="shared" si="3"/>
        <v>677</v>
      </c>
      <c r="O42" s="8">
        <v>2361</v>
      </c>
      <c r="P42" s="26">
        <f t="shared" si="4"/>
        <v>0.2867429055484964</v>
      </c>
      <c r="Q42" s="1"/>
    </row>
    <row r="43" spans="1:17" ht="12.75">
      <c r="A43" s="3" t="s">
        <v>42</v>
      </c>
      <c r="B43" s="23">
        <v>0</v>
      </c>
      <c r="C43" s="23">
        <v>0</v>
      </c>
      <c r="D43" s="23">
        <v>0</v>
      </c>
      <c r="E43" s="6">
        <v>1157</v>
      </c>
      <c r="F43" s="6">
        <v>381</v>
      </c>
      <c r="G43" s="6">
        <v>1538</v>
      </c>
      <c r="H43" s="24">
        <f t="shared" si="0"/>
        <v>0.24772431729518857</v>
      </c>
      <c r="I43" s="6">
        <v>340</v>
      </c>
      <c r="J43" s="6">
        <v>216</v>
      </c>
      <c r="K43" s="6">
        <v>556</v>
      </c>
      <c r="L43" s="24">
        <f t="shared" si="1"/>
        <v>0.38848920863309355</v>
      </c>
      <c r="M43" s="25">
        <f t="shared" si="2"/>
        <v>1497</v>
      </c>
      <c r="N43" s="25">
        <f t="shared" si="3"/>
        <v>597</v>
      </c>
      <c r="O43" s="8">
        <v>2094</v>
      </c>
      <c r="P43" s="26">
        <f t="shared" si="4"/>
        <v>0.2851002865329513</v>
      </c>
      <c r="Q43" s="1"/>
    </row>
    <row r="44" spans="1:17" ht="12.75">
      <c r="A44" s="3" t="s">
        <v>43</v>
      </c>
      <c r="B44" s="23">
        <v>0</v>
      </c>
      <c r="C44" s="23">
        <v>0</v>
      </c>
      <c r="D44" s="23">
        <v>0</v>
      </c>
      <c r="E44" s="6">
        <v>1211</v>
      </c>
      <c r="F44" s="6">
        <v>371</v>
      </c>
      <c r="G44" s="6">
        <v>1582</v>
      </c>
      <c r="H44" s="24">
        <f t="shared" si="0"/>
        <v>0.2345132743362832</v>
      </c>
      <c r="I44" s="6">
        <v>356</v>
      </c>
      <c r="J44" s="6">
        <v>201</v>
      </c>
      <c r="K44" s="6">
        <v>557</v>
      </c>
      <c r="L44" s="24">
        <f t="shared" si="1"/>
        <v>0.3608617594254937</v>
      </c>
      <c r="M44" s="25">
        <f t="shared" si="2"/>
        <v>1567</v>
      </c>
      <c r="N44" s="25">
        <f t="shared" si="3"/>
        <v>572</v>
      </c>
      <c r="O44" s="8">
        <v>2139</v>
      </c>
      <c r="P44" s="26">
        <f t="shared" si="4"/>
        <v>0.26741467975689576</v>
      </c>
      <c r="Q44" s="1"/>
    </row>
    <row r="45" spans="1:17" ht="12.75">
      <c r="A45" s="3" t="s">
        <v>44</v>
      </c>
      <c r="B45" s="23">
        <v>0</v>
      </c>
      <c r="C45" s="23">
        <v>0</v>
      </c>
      <c r="D45" s="23">
        <v>0</v>
      </c>
      <c r="E45" s="6">
        <v>1179</v>
      </c>
      <c r="F45" s="6">
        <v>386</v>
      </c>
      <c r="G45" s="6">
        <v>1565</v>
      </c>
      <c r="H45" s="24">
        <f t="shared" si="0"/>
        <v>0.24664536741214058</v>
      </c>
      <c r="I45" s="6">
        <v>318</v>
      </c>
      <c r="J45" s="6">
        <v>174</v>
      </c>
      <c r="K45" s="6">
        <v>492</v>
      </c>
      <c r="L45" s="24">
        <f t="shared" si="1"/>
        <v>0.35365853658536583</v>
      </c>
      <c r="M45" s="25">
        <f t="shared" si="2"/>
        <v>1497</v>
      </c>
      <c r="N45" s="25">
        <f t="shared" si="3"/>
        <v>560</v>
      </c>
      <c r="O45" s="8">
        <v>2057</v>
      </c>
      <c r="P45" s="26">
        <f t="shared" si="4"/>
        <v>0.2722411278561011</v>
      </c>
      <c r="Q45" s="1"/>
    </row>
    <row r="46" spans="1:17" ht="12.75">
      <c r="A46" s="3" t="s">
        <v>45</v>
      </c>
      <c r="B46" s="23">
        <v>0</v>
      </c>
      <c r="C46" s="23">
        <v>0</v>
      </c>
      <c r="D46" s="23">
        <v>0</v>
      </c>
      <c r="E46" s="6">
        <v>840</v>
      </c>
      <c r="F46" s="6">
        <v>323</v>
      </c>
      <c r="G46" s="6">
        <v>1163</v>
      </c>
      <c r="H46" s="24">
        <f t="shared" si="0"/>
        <v>0.27773000859845226</v>
      </c>
      <c r="I46" s="6">
        <v>251</v>
      </c>
      <c r="J46" s="6">
        <v>157</v>
      </c>
      <c r="K46" s="6">
        <v>408</v>
      </c>
      <c r="L46" s="24">
        <f t="shared" si="1"/>
        <v>0.38480392156862747</v>
      </c>
      <c r="M46" s="25">
        <f t="shared" si="2"/>
        <v>1091</v>
      </c>
      <c r="N46" s="25">
        <f t="shared" si="3"/>
        <v>480</v>
      </c>
      <c r="O46" s="8">
        <v>1571</v>
      </c>
      <c r="P46" s="26">
        <f t="shared" si="4"/>
        <v>0.305537873965627</v>
      </c>
      <c r="Q46" s="1"/>
    </row>
    <row r="47" spans="1:17" ht="12.75">
      <c r="A47" s="3" t="s">
        <v>46</v>
      </c>
      <c r="B47" s="23">
        <v>0</v>
      </c>
      <c r="C47" s="23">
        <v>0</v>
      </c>
      <c r="D47" s="23">
        <v>0</v>
      </c>
      <c r="E47" s="6">
        <v>823</v>
      </c>
      <c r="F47" s="6">
        <v>262</v>
      </c>
      <c r="G47" s="6">
        <v>1085</v>
      </c>
      <c r="H47" s="24">
        <f t="shared" si="0"/>
        <v>0.24147465437788018</v>
      </c>
      <c r="I47" s="6">
        <v>204</v>
      </c>
      <c r="J47" s="6">
        <v>130</v>
      </c>
      <c r="K47" s="6">
        <v>334</v>
      </c>
      <c r="L47" s="24">
        <f t="shared" si="1"/>
        <v>0.38922155688622756</v>
      </c>
      <c r="M47" s="25">
        <f t="shared" si="2"/>
        <v>1027</v>
      </c>
      <c r="N47" s="25">
        <f t="shared" si="3"/>
        <v>392</v>
      </c>
      <c r="O47" s="8">
        <v>1419</v>
      </c>
      <c r="P47" s="26">
        <f t="shared" si="4"/>
        <v>0.2762508809020437</v>
      </c>
      <c r="Q47" s="1"/>
    </row>
    <row r="48" spans="1:17" ht="12.75">
      <c r="A48" s="3" t="s">
        <v>47</v>
      </c>
      <c r="B48" s="23">
        <v>0</v>
      </c>
      <c r="C48" s="23">
        <v>0</v>
      </c>
      <c r="D48" s="23">
        <v>0</v>
      </c>
      <c r="E48" s="6">
        <v>735</v>
      </c>
      <c r="F48" s="6">
        <v>245</v>
      </c>
      <c r="G48" s="6">
        <v>980</v>
      </c>
      <c r="H48" s="24">
        <f t="shared" si="0"/>
        <v>0.25</v>
      </c>
      <c r="I48" s="6">
        <v>203</v>
      </c>
      <c r="J48" s="6">
        <v>124</v>
      </c>
      <c r="K48" s="6">
        <v>327</v>
      </c>
      <c r="L48" s="24">
        <f t="shared" si="1"/>
        <v>0.37920489296636084</v>
      </c>
      <c r="M48" s="25">
        <f t="shared" si="2"/>
        <v>938</v>
      </c>
      <c r="N48" s="25">
        <f t="shared" si="3"/>
        <v>369</v>
      </c>
      <c r="O48" s="8">
        <v>1307</v>
      </c>
      <c r="P48" s="26">
        <f t="shared" si="4"/>
        <v>0.2823259372609028</v>
      </c>
      <c r="Q48" s="1"/>
    </row>
    <row r="49" spans="1:17" ht="12.75">
      <c r="A49" s="3" t="s">
        <v>48</v>
      </c>
      <c r="B49" s="23">
        <v>0</v>
      </c>
      <c r="C49" s="23">
        <v>0</v>
      </c>
      <c r="D49" s="23">
        <v>0</v>
      </c>
      <c r="E49" s="6">
        <v>690</v>
      </c>
      <c r="F49" s="6">
        <v>205</v>
      </c>
      <c r="G49" s="6">
        <v>895</v>
      </c>
      <c r="H49" s="24">
        <f t="shared" si="0"/>
        <v>0.22905027932960895</v>
      </c>
      <c r="I49" s="6">
        <v>164</v>
      </c>
      <c r="J49" s="6">
        <v>92</v>
      </c>
      <c r="K49" s="6">
        <v>256</v>
      </c>
      <c r="L49" s="24">
        <f t="shared" si="1"/>
        <v>0.359375</v>
      </c>
      <c r="M49" s="25">
        <f t="shared" si="2"/>
        <v>854</v>
      </c>
      <c r="N49" s="25">
        <f t="shared" si="3"/>
        <v>297</v>
      </c>
      <c r="O49" s="8">
        <v>1151</v>
      </c>
      <c r="P49" s="26">
        <f t="shared" si="4"/>
        <v>0.2580364900086881</v>
      </c>
      <c r="Q49" s="1"/>
    </row>
    <row r="50" spans="1:17" ht="12.75">
      <c r="A50" s="3" t="s">
        <v>49</v>
      </c>
      <c r="B50" s="23">
        <v>0</v>
      </c>
      <c r="C50" s="23">
        <v>0</v>
      </c>
      <c r="D50" s="23">
        <v>0</v>
      </c>
      <c r="E50" s="6">
        <v>545</v>
      </c>
      <c r="F50" s="6">
        <v>156</v>
      </c>
      <c r="G50" s="6">
        <v>701</v>
      </c>
      <c r="H50" s="24">
        <f t="shared" si="0"/>
        <v>0.2225392296718973</v>
      </c>
      <c r="I50" s="6">
        <v>163</v>
      </c>
      <c r="J50" s="6">
        <v>86</v>
      </c>
      <c r="K50" s="6">
        <v>249</v>
      </c>
      <c r="L50" s="24">
        <f t="shared" si="1"/>
        <v>0.3453815261044177</v>
      </c>
      <c r="M50" s="25">
        <f t="shared" si="2"/>
        <v>708</v>
      </c>
      <c r="N50" s="25">
        <f t="shared" si="3"/>
        <v>242</v>
      </c>
      <c r="O50" s="8">
        <v>950</v>
      </c>
      <c r="P50" s="26">
        <f t="shared" si="4"/>
        <v>0.25473684210526315</v>
      </c>
      <c r="Q50" s="1"/>
    </row>
    <row r="51" spans="1:17" ht="12.75">
      <c r="A51" s="3" t="s">
        <v>50</v>
      </c>
      <c r="B51" s="23">
        <v>0</v>
      </c>
      <c r="C51" s="23">
        <v>0</v>
      </c>
      <c r="D51" s="23">
        <v>0</v>
      </c>
      <c r="E51" s="6">
        <v>487</v>
      </c>
      <c r="F51" s="6">
        <v>127</v>
      </c>
      <c r="G51" s="6">
        <v>614</v>
      </c>
      <c r="H51" s="24">
        <f t="shared" si="0"/>
        <v>0.20684039087947884</v>
      </c>
      <c r="I51" s="6">
        <v>130</v>
      </c>
      <c r="J51" s="6">
        <v>75</v>
      </c>
      <c r="K51" s="6">
        <v>205</v>
      </c>
      <c r="L51" s="24">
        <f t="shared" si="1"/>
        <v>0.36585365853658536</v>
      </c>
      <c r="M51" s="25">
        <f t="shared" si="2"/>
        <v>617</v>
      </c>
      <c r="N51" s="25">
        <f t="shared" si="3"/>
        <v>202</v>
      </c>
      <c r="O51" s="8">
        <v>819</v>
      </c>
      <c r="P51" s="26">
        <f t="shared" si="4"/>
        <v>0.24664224664224665</v>
      </c>
      <c r="Q51" s="1"/>
    </row>
    <row r="52" spans="1:17" ht="12.75">
      <c r="A52" s="3" t="s">
        <v>51</v>
      </c>
      <c r="B52" s="23">
        <v>0</v>
      </c>
      <c r="C52" s="23">
        <v>0</v>
      </c>
      <c r="D52" s="23">
        <v>0</v>
      </c>
      <c r="E52" s="6">
        <v>405</v>
      </c>
      <c r="F52" s="6">
        <v>106</v>
      </c>
      <c r="G52" s="6">
        <v>511</v>
      </c>
      <c r="H52" s="24">
        <f t="shared" si="0"/>
        <v>0.20743639921722112</v>
      </c>
      <c r="I52" s="6">
        <v>150</v>
      </c>
      <c r="J52" s="6">
        <v>68</v>
      </c>
      <c r="K52" s="6">
        <v>218</v>
      </c>
      <c r="L52" s="24">
        <f t="shared" si="1"/>
        <v>0.3119266055045872</v>
      </c>
      <c r="M52" s="25">
        <f t="shared" si="2"/>
        <v>555</v>
      </c>
      <c r="N52" s="25">
        <f t="shared" si="3"/>
        <v>174</v>
      </c>
      <c r="O52" s="8">
        <v>729</v>
      </c>
      <c r="P52" s="26">
        <f t="shared" si="4"/>
        <v>0.23868312757201646</v>
      </c>
      <c r="Q52" s="1"/>
    </row>
    <row r="53" spans="1:17" ht="12.75">
      <c r="A53" s="3" t="s">
        <v>52</v>
      </c>
      <c r="B53" s="23">
        <v>0</v>
      </c>
      <c r="C53" s="23">
        <v>0</v>
      </c>
      <c r="D53" s="23">
        <v>0</v>
      </c>
      <c r="E53" s="6">
        <v>371</v>
      </c>
      <c r="F53" s="6">
        <v>104</v>
      </c>
      <c r="G53" s="6">
        <v>475</v>
      </c>
      <c r="H53" s="24">
        <f t="shared" si="0"/>
        <v>0.21894736842105264</v>
      </c>
      <c r="I53" s="6">
        <v>123</v>
      </c>
      <c r="J53" s="6">
        <v>57</v>
      </c>
      <c r="K53" s="6">
        <v>180</v>
      </c>
      <c r="L53" s="24">
        <f t="shared" si="1"/>
        <v>0.31666666666666665</v>
      </c>
      <c r="M53" s="25">
        <f t="shared" si="2"/>
        <v>494</v>
      </c>
      <c r="N53" s="25">
        <f t="shared" si="3"/>
        <v>161</v>
      </c>
      <c r="O53" s="8">
        <v>655</v>
      </c>
      <c r="P53" s="26">
        <f t="shared" si="4"/>
        <v>0.24580152671755726</v>
      </c>
      <c r="Q53" s="1"/>
    </row>
    <row r="54" spans="1:17" ht="12.75">
      <c r="A54" s="3" t="s">
        <v>53</v>
      </c>
      <c r="B54" s="23">
        <v>0</v>
      </c>
      <c r="C54" s="23">
        <v>0</v>
      </c>
      <c r="D54" s="23">
        <v>0</v>
      </c>
      <c r="E54" s="6">
        <v>269</v>
      </c>
      <c r="F54" s="6">
        <v>75</v>
      </c>
      <c r="G54" s="6">
        <v>344</v>
      </c>
      <c r="H54" s="24">
        <f t="shared" si="0"/>
        <v>0.2180232558139535</v>
      </c>
      <c r="I54" s="6">
        <v>88</v>
      </c>
      <c r="J54" s="6">
        <v>54</v>
      </c>
      <c r="K54" s="6">
        <v>142</v>
      </c>
      <c r="L54" s="24">
        <f t="shared" si="1"/>
        <v>0.38028169014084506</v>
      </c>
      <c r="M54" s="25">
        <f t="shared" si="2"/>
        <v>357</v>
      </c>
      <c r="N54" s="25">
        <f t="shared" si="3"/>
        <v>129</v>
      </c>
      <c r="O54" s="8">
        <v>486</v>
      </c>
      <c r="P54" s="26">
        <f t="shared" si="4"/>
        <v>0.2654320987654321</v>
      </c>
      <c r="Q54" s="1"/>
    </row>
    <row r="55" spans="1:17" ht="12.75">
      <c r="A55" s="3" t="s">
        <v>54</v>
      </c>
      <c r="B55" s="23">
        <v>0</v>
      </c>
      <c r="C55" s="23">
        <v>0</v>
      </c>
      <c r="D55" s="23">
        <v>0</v>
      </c>
      <c r="E55" s="6">
        <v>244</v>
      </c>
      <c r="F55" s="6">
        <v>64</v>
      </c>
      <c r="G55" s="6">
        <v>308</v>
      </c>
      <c r="H55" s="24">
        <f t="shared" si="0"/>
        <v>0.2077922077922078</v>
      </c>
      <c r="I55" s="6">
        <v>67</v>
      </c>
      <c r="J55" s="6">
        <v>41</v>
      </c>
      <c r="K55" s="6">
        <v>108</v>
      </c>
      <c r="L55" s="24">
        <f t="shared" si="1"/>
        <v>0.37962962962962965</v>
      </c>
      <c r="M55" s="25">
        <f t="shared" si="2"/>
        <v>311</v>
      </c>
      <c r="N55" s="25">
        <f t="shared" si="3"/>
        <v>105</v>
      </c>
      <c r="O55" s="8">
        <v>416</v>
      </c>
      <c r="P55" s="26">
        <f t="shared" si="4"/>
        <v>0.25240384615384615</v>
      </c>
      <c r="Q55" s="1"/>
    </row>
    <row r="56" spans="1:17" ht="12.75">
      <c r="A56" s="3" t="s">
        <v>55</v>
      </c>
      <c r="B56" s="23">
        <v>0</v>
      </c>
      <c r="C56" s="23">
        <v>0</v>
      </c>
      <c r="D56" s="23">
        <v>0</v>
      </c>
      <c r="E56" s="6">
        <v>204</v>
      </c>
      <c r="F56" s="6">
        <v>51</v>
      </c>
      <c r="G56" s="6">
        <v>255</v>
      </c>
      <c r="H56" s="24">
        <f t="shared" si="0"/>
        <v>0.2</v>
      </c>
      <c r="I56" s="6">
        <v>63</v>
      </c>
      <c r="J56" s="6">
        <v>28</v>
      </c>
      <c r="K56" s="6">
        <v>91</v>
      </c>
      <c r="L56" s="24">
        <f t="shared" si="1"/>
        <v>0.3076923076923077</v>
      </c>
      <c r="M56" s="25">
        <f t="shared" si="2"/>
        <v>267</v>
      </c>
      <c r="N56" s="25">
        <f t="shared" si="3"/>
        <v>79</v>
      </c>
      <c r="O56" s="8">
        <v>346</v>
      </c>
      <c r="P56" s="26">
        <f t="shared" si="4"/>
        <v>0.22832369942196531</v>
      </c>
      <c r="Q56" s="1"/>
    </row>
    <row r="57" spans="1:17" ht="12.75">
      <c r="A57" s="3" t="s">
        <v>56</v>
      </c>
      <c r="B57" s="23">
        <v>0</v>
      </c>
      <c r="C57" s="23">
        <v>0</v>
      </c>
      <c r="D57" s="23">
        <v>0</v>
      </c>
      <c r="E57" s="6">
        <v>164</v>
      </c>
      <c r="F57" s="6">
        <v>47</v>
      </c>
      <c r="G57" s="6">
        <v>211</v>
      </c>
      <c r="H57" s="24">
        <f t="shared" si="0"/>
        <v>0.22274881516587677</v>
      </c>
      <c r="I57" s="6">
        <v>62</v>
      </c>
      <c r="J57" s="6">
        <v>28</v>
      </c>
      <c r="K57" s="6">
        <v>90</v>
      </c>
      <c r="L57" s="24">
        <f t="shared" si="1"/>
        <v>0.3111111111111111</v>
      </c>
      <c r="M57" s="25">
        <f t="shared" si="2"/>
        <v>226</v>
      </c>
      <c r="N57" s="25">
        <f t="shared" si="3"/>
        <v>75</v>
      </c>
      <c r="O57" s="8">
        <v>301</v>
      </c>
      <c r="P57" s="26">
        <f t="shared" si="4"/>
        <v>0.24916943521594684</v>
      </c>
      <c r="Q57" s="1"/>
    </row>
    <row r="58" spans="1:17" ht="12.75">
      <c r="A58" s="3" t="s">
        <v>57</v>
      </c>
      <c r="B58" s="23">
        <v>0</v>
      </c>
      <c r="C58" s="23">
        <v>0</v>
      </c>
      <c r="D58" s="23">
        <v>0</v>
      </c>
      <c r="E58" s="6">
        <v>140</v>
      </c>
      <c r="F58" s="6">
        <v>60</v>
      </c>
      <c r="G58" s="6">
        <v>200</v>
      </c>
      <c r="H58" s="24">
        <f t="shared" si="0"/>
        <v>0.3</v>
      </c>
      <c r="I58" s="6">
        <v>59</v>
      </c>
      <c r="J58" s="6">
        <v>62</v>
      </c>
      <c r="K58" s="6">
        <v>121</v>
      </c>
      <c r="L58" s="24">
        <f t="shared" si="1"/>
        <v>0.512396694214876</v>
      </c>
      <c r="M58" s="25">
        <f t="shared" si="2"/>
        <v>199</v>
      </c>
      <c r="N58" s="25">
        <f t="shared" si="3"/>
        <v>122</v>
      </c>
      <c r="O58" s="8">
        <v>321</v>
      </c>
      <c r="P58" s="26">
        <f t="shared" si="4"/>
        <v>0.38006230529595014</v>
      </c>
      <c r="Q58" s="1"/>
    </row>
    <row r="59" spans="1:17" ht="12.75">
      <c r="A59" s="3" t="s">
        <v>58</v>
      </c>
      <c r="B59" s="23">
        <v>0</v>
      </c>
      <c r="C59" s="23">
        <v>0</v>
      </c>
      <c r="D59" s="23">
        <v>0</v>
      </c>
      <c r="E59" s="6">
        <v>213</v>
      </c>
      <c r="F59" s="6">
        <v>71</v>
      </c>
      <c r="G59" s="6">
        <v>284</v>
      </c>
      <c r="H59" s="24">
        <f t="shared" si="0"/>
        <v>0.25</v>
      </c>
      <c r="I59" s="6">
        <v>71</v>
      </c>
      <c r="J59" s="6">
        <v>45</v>
      </c>
      <c r="K59" s="6">
        <v>116</v>
      </c>
      <c r="L59" s="24">
        <f t="shared" si="1"/>
        <v>0.3879310344827586</v>
      </c>
      <c r="M59" s="25">
        <f t="shared" si="2"/>
        <v>284</v>
      </c>
      <c r="N59" s="25">
        <f t="shared" si="3"/>
        <v>116</v>
      </c>
      <c r="O59" s="8">
        <v>400</v>
      </c>
      <c r="P59" s="26">
        <f t="shared" si="4"/>
        <v>0.29</v>
      </c>
      <c r="Q59" s="1"/>
    </row>
    <row r="60" spans="1:17" ht="12.75">
      <c r="A60" s="3" t="s">
        <v>59</v>
      </c>
      <c r="B60" s="23">
        <v>0</v>
      </c>
      <c r="C60" s="23">
        <v>0</v>
      </c>
      <c r="D60" s="23">
        <v>0</v>
      </c>
      <c r="E60" s="6">
        <v>137</v>
      </c>
      <c r="F60" s="6">
        <v>29</v>
      </c>
      <c r="G60" s="6">
        <v>166</v>
      </c>
      <c r="H60" s="24">
        <f t="shared" si="0"/>
        <v>0.1746987951807229</v>
      </c>
      <c r="I60" s="6">
        <v>56</v>
      </c>
      <c r="J60" s="6">
        <v>29</v>
      </c>
      <c r="K60" s="6">
        <v>85</v>
      </c>
      <c r="L60" s="24">
        <f t="shared" si="1"/>
        <v>0.3411764705882353</v>
      </c>
      <c r="M60" s="25">
        <f t="shared" si="2"/>
        <v>193</v>
      </c>
      <c r="N60" s="25">
        <f t="shared" si="3"/>
        <v>58</v>
      </c>
      <c r="O60" s="8">
        <v>251</v>
      </c>
      <c r="P60" s="26">
        <f t="shared" si="4"/>
        <v>0.23107569721115537</v>
      </c>
      <c r="Q60" s="1"/>
    </row>
    <row r="61" spans="1:17" ht="12.75">
      <c r="A61" s="3" t="s">
        <v>60</v>
      </c>
      <c r="B61" s="23">
        <v>0</v>
      </c>
      <c r="C61" s="23">
        <v>0</v>
      </c>
      <c r="D61" s="23">
        <v>0</v>
      </c>
      <c r="E61" s="6">
        <v>101</v>
      </c>
      <c r="F61" s="6">
        <v>31</v>
      </c>
      <c r="G61" s="6">
        <v>132</v>
      </c>
      <c r="H61" s="24">
        <f t="shared" si="0"/>
        <v>0.23484848484848486</v>
      </c>
      <c r="I61" s="6">
        <v>51</v>
      </c>
      <c r="J61" s="6">
        <v>24</v>
      </c>
      <c r="K61" s="6">
        <v>75</v>
      </c>
      <c r="L61" s="24">
        <f t="shared" si="1"/>
        <v>0.32</v>
      </c>
      <c r="M61" s="25">
        <f t="shared" si="2"/>
        <v>152</v>
      </c>
      <c r="N61" s="25">
        <f t="shared" si="3"/>
        <v>55</v>
      </c>
      <c r="O61" s="8">
        <v>207</v>
      </c>
      <c r="P61" s="26">
        <f t="shared" si="4"/>
        <v>0.26570048309178745</v>
      </c>
      <c r="Q61" s="1"/>
    </row>
    <row r="62" spans="1:17" ht="12.75">
      <c r="A62" s="3" t="s">
        <v>61</v>
      </c>
      <c r="B62" s="23">
        <v>0</v>
      </c>
      <c r="C62" s="23">
        <v>0</v>
      </c>
      <c r="D62" s="23">
        <v>0</v>
      </c>
      <c r="E62" s="6">
        <v>109</v>
      </c>
      <c r="F62" s="6">
        <v>28</v>
      </c>
      <c r="G62" s="6">
        <v>137</v>
      </c>
      <c r="H62" s="24">
        <f t="shared" si="0"/>
        <v>0.20437956204379562</v>
      </c>
      <c r="I62" s="6">
        <v>28</v>
      </c>
      <c r="J62" s="6">
        <v>15</v>
      </c>
      <c r="K62" s="6">
        <v>43</v>
      </c>
      <c r="L62" s="24">
        <f t="shared" si="1"/>
        <v>0.3488372093023256</v>
      </c>
      <c r="M62" s="25">
        <f t="shared" si="2"/>
        <v>137</v>
      </c>
      <c r="N62" s="25">
        <f t="shared" si="3"/>
        <v>43</v>
      </c>
      <c r="O62" s="8">
        <v>180</v>
      </c>
      <c r="P62" s="26">
        <f t="shared" si="4"/>
        <v>0.2388888888888889</v>
      </c>
      <c r="Q62" s="1"/>
    </row>
    <row r="63" spans="1:17" ht="12.75">
      <c r="A63" s="3" t="s">
        <v>62</v>
      </c>
      <c r="B63" s="23">
        <v>0</v>
      </c>
      <c r="C63" s="23">
        <v>0</v>
      </c>
      <c r="D63" s="23">
        <v>0</v>
      </c>
      <c r="E63" s="6">
        <v>62</v>
      </c>
      <c r="F63" s="6">
        <v>18</v>
      </c>
      <c r="G63" s="6">
        <v>80</v>
      </c>
      <c r="H63" s="24">
        <f t="shared" si="0"/>
        <v>0.225</v>
      </c>
      <c r="I63" s="6">
        <v>48</v>
      </c>
      <c r="J63" s="6">
        <v>25</v>
      </c>
      <c r="K63" s="6">
        <v>73</v>
      </c>
      <c r="L63" s="24">
        <f t="shared" si="1"/>
        <v>0.3424657534246575</v>
      </c>
      <c r="M63" s="25">
        <f t="shared" si="2"/>
        <v>110</v>
      </c>
      <c r="N63" s="25">
        <f t="shared" si="3"/>
        <v>43</v>
      </c>
      <c r="O63" s="8">
        <v>153</v>
      </c>
      <c r="P63" s="26">
        <f t="shared" si="4"/>
        <v>0.28104575163398693</v>
      </c>
      <c r="Q63" s="1"/>
    </row>
    <row r="64" spans="1:17" ht="12.75">
      <c r="A64" s="3" t="s">
        <v>63</v>
      </c>
      <c r="B64" s="23">
        <v>0</v>
      </c>
      <c r="C64" s="23">
        <v>0</v>
      </c>
      <c r="D64" s="23">
        <v>0</v>
      </c>
      <c r="E64" s="6">
        <v>76</v>
      </c>
      <c r="F64" s="6">
        <v>20</v>
      </c>
      <c r="G64" s="6">
        <v>96</v>
      </c>
      <c r="H64" s="24">
        <f t="shared" si="0"/>
        <v>0.20833333333333334</v>
      </c>
      <c r="I64" s="6">
        <v>38</v>
      </c>
      <c r="J64" s="6">
        <v>32</v>
      </c>
      <c r="K64" s="6">
        <v>70</v>
      </c>
      <c r="L64" s="24">
        <f t="shared" si="1"/>
        <v>0.45714285714285713</v>
      </c>
      <c r="M64" s="25">
        <f t="shared" si="2"/>
        <v>114</v>
      </c>
      <c r="N64" s="25">
        <f t="shared" si="3"/>
        <v>52</v>
      </c>
      <c r="O64" s="8">
        <v>166</v>
      </c>
      <c r="P64" s="26">
        <f t="shared" si="4"/>
        <v>0.3132530120481928</v>
      </c>
      <c r="Q64" s="1"/>
    </row>
    <row r="65" spans="1:17" ht="12.75">
      <c r="A65" s="3" t="s">
        <v>64</v>
      </c>
      <c r="B65" s="23">
        <v>0</v>
      </c>
      <c r="C65" s="23">
        <v>0</v>
      </c>
      <c r="D65" s="23">
        <v>0</v>
      </c>
      <c r="E65" s="6">
        <v>39</v>
      </c>
      <c r="F65" s="6">
        <v>21</v>
      </c>
      <c r="G65" s="6">
        <v>60</v>
      </c>
      <c r="H65" s="24">
        <f t="shared" si="0"/>
        <v>0.35</v>
      </c>
      <c r="I65" s="6">
        <v>30</v>
      </c>
      <c r="J65" s="6">
        <v>19</v>
      </c>
      <c r="K65" s="6">
        <v>49</v>
      </c>
      <c r="L65" s="24">
        <f t="shared" si="1"/>
        <v>0.3877551020408163</v>
      </c>
      <c r="M65" s="25">
        <f t="shared" si="2"/>
        <v>69</v>
      </c>
      <c r="N65" s="25">
        <f t="shared" si="3"/>
        <v>40</v>
      </c>
      <c r="O65" s="8">
        <v>109</v>
      </c>
      <c r="P65" s="26">
        <f t="shared" si="4"/>
        <v>0.3669724770642202</v>
      </c>
      <c r="Q65" s="1"/>
    </row>
    <row r="66" spans="1:17" ht="12.75">
      <c r="A66" s="3" t="s">
        <v>65</v>
      </c>
      <c r="B66" s="23">
        <v>0</v>
      </c>
      <c r="C66" s="23">
        <v>0</v>
      </c>
      <c r="D66" s="23">
        <v>0</v>
      </c>
      <c r="E66" s="6">
        <v>53</v>
      </c>
      <c r="F66" s="6">
        <v>14</v>
      </c>
      <c r="G66" s="6">
        <v>67</v>
      </c>
      <c r="H66" s="24">
        <f t="shared" si="0"/>
        <v>0.208955223880597</v>
      </c>
      <c r="I66" s="6">
        <v>19</v>
      </c>
      <c r="J66" s="6">
        <v>17</v>
      </c>
      <c r="K66" s="6">
        <v>36</v>
      </c>
      <c r="L66" s="24">
        <f t="shared" si="1"/>
        <v>0.4722222222222222</v>
      </c>
      <c r="M66" s="25">
        <f t="shared" si="2"/>
        <v>72</v>
      </c>
      <c r="N66" s="25">
        <f t="shared" si="3"/>
        <v>31</v>
      </c>
      <c r="O66" s="8">
        <v>103</v>
      </c>
      <c r="P66" s="26">
        <f t="shared" si="4"/>
        <v>0.30097087378640774</v>
      </c>
      <c r="Q66" s="1"/>
    </row>
    <row r="67" spans="1:17" ht="12.75">
      <c r="A67" s="3" t="s">
        <v>66</v>
      </c>
      <c r="B67" s="23">
        <v>0</v>
      </c>
      <c r="C67" s="23">
        <v>0</v>
      </c>
      <c r="D67" s="23">
        <v>0</v>
      </c>
      <c r="E67" s="6">
        <v>55</v>
      </c>
      <c r="F67" s="6">
        <v>6</v>
      </c>
      <c r="G67" s="6">
        <v>61</v>
      </c>
      <c r="H67" s="24">
        <f t="shared" si="0"/>
        <v>0.09836065573770492</v>
      </c>
      <c r="I67" s="6">
        <v>28</v>
      </c>
      <c r="J67" s="6">
        <v>15</v>
      </c>
      <c r="K67" s="6">
        <v>43</v>
      </c>
      <c r="L67" s="24">
        <f t="shared" si="1"/>
        <v>0.3488372093023256</v>
      </c>
      <c r="M67" s="25">
        <f t="shared" si="2"/>
        <v>83</v>
      </c>
      <c r="N67" s="25">
        <f t="shared" si="3"/>
        <v>21</v>
      </c>
      <c r="O67" s="8">
        <v>104</v>
      </c>
      <c r="P67" s="26">
        <f t="shared" si="4"/>
        <v>0.20192307692307693</v>
      </c>
      <c r="Q67" s="1"/>
    </row>
    <row r="68" spans="1:17" ht="12.75">
      <c r="A68" s="3" t="s">
        <v>67</v>
      </c>
      <c r="B68" s="23">
        <v>0</v>
      </c>
      <c r="C68" s="23">
        <v>0</v>
      </c>
      <c r="D68" s="23">
        <v>0</v>
      </c>
      <c r="E68" s="6">
        <v>31</v>
      </c>
      <c r="F68" s="6">
        <v>22</v>
      </c>
      <c r="G68" s="6">
        <v>53</v>
      </c>
      <c r="H68" s="24">
        <f t="shared" si="0"/>
        <v>0.41509433962264153</v>
      </c>
      <c r="I68" s="6">
        <v>36</v>
      </c>
      <c r="J68" s="6">
        <v>34</v>
      </c>
      <c r="K68" s="6">
        <v>70</v>
      </c>
      <c r="L68" s="24">
        <f t="shared" si="1"/>
        <v>0.4857142857142857</v>
      </c>
      <c r="M68" s="25">
        <f t="shared" si="2"/>
        <v>67</v>
      </c>
      <c r="N68" s="25">
        <f t="shared" si="3"/>
        <v>56</v>
      </c>
      <c r="O68" s="8">
        <v>123</v>
      </c>
      <c r="P68" s="26">
        <f t="shared" si="4"/>
        <v>0.45528455284552843</v>
      </c>
      <c r="Q68" s="1"/>
    </row>
    <row r="69" spans="1:17" ht="12.75">
      <c r="A69" s="3" t="s">
        <v>68</v>
      </c>
      <c r="B69" s="23">
        <v>0</v>
      </c>
      <c r="C69" s="23">
        <v>0</v>
      </c>
      <c r="D69" s="23">
        <v>0</v>
      </c>
      <c r="E69" s="6">
        <v>35</v>
      </c>
      <c r="F69" s="6">
        <v>17</v>
      </c>
      <c r="G69" s="6">
        <v>52</v>
      </c>
      <c r="H69" s="24">
        <f t="shared" si="0"/>
        <v>0.3269230769230769</v>
      </c>
      <c r="I69" s="6">
        <v>38</v>
      </c>
      <c r="J69" s="6">
        <v>27</v>
      </c>
      <c r="K69" s="6">
        <v>65</v>
      </c>
      <c r="L69" s="24">
        <f t="shared" si="1"/>
        <v>0.4153846153846154</v>
      </c>
      <c r="M69" s="25">
        <f t="shared" si="2"/>
        <v>73</v>
      </c>
      <c r="N69" s="25">
        <f t="shared" si="3"/>
        <v>44</v>
      </c>
      <c r="O69" s="8">
        <v>117</v>
      </c>
      <c r="P69" s="26">
        <f t="shared" si="4"/>
        <v>0.37606837606837606</v>
      </c>
      <c r="Q69" s="1"/>
    </row>
    <row r="70" spans="1:17" ht="12.75">
      <c r="A70" s="3" t="s">
        <v>69</v>
      </c>
      <c r="B70" s="23">
        <v>0</v>
      </c>
      <c r="C70" s="23">
        <v>0</v>
      </c>
      <c r="D70" s="23">
        <v>0</v>
      </c>
      <c r="E70" s="6">
        <v>27</v>
      </c>
      <c r="F70" s="6">
        <v>16</v>
      </c>
      <c r="G70" s="6">
        <v>43</v>
      </c>
      <c r="H70" s="24">
        <f aca="true" t="shared" si="5" ref="H70:H93">F70/G70</f>
        <v>0.37209302325581395</v>
      </c>
      <c r="I70" s="6">
        <v>19</v>
      </c>
      <c r="J70" s="6">
        <v>10</v>
      </c>
      <c r="K70" s="6">
        <v>29</v>
      </c>
      <c r="L70" s="24">
        <f aca="true" t="shared" si="6" ref="L70:L93">J70/K70</f>
        <v>0.3448275862068966</v>
      </c>
      <c r="M70" s="25">
        <f t="shared" si="2"/>
        <v>46</v>
      </c>
      <c r="N70" s="25">
        <f t="shared" si="3"/>
        <v>26</v>
      </c>
      <c r="O70" s="8">
        <v>72</v>
      </c>
      <c r="P70" s="26">
        <f t="shared" si="4"/>
        <v>0.3611111111111111</v>
      </c>
      <c r="Q70" s="1"/>
    </row>
    <row r="71" spans="1:17" ht="12.75">
      <c r="A71" s="3" t="s">
        <v>70</v>
      </c>
      <c r="B71" s="23">
        <v>0</v>
      </c>
      <c r="C71" s="23">
        <v>0</v>
      </c>
      <c r="D71" s="23">
        <v>0</v>
      </c>
      <c r="E71" s="6">
        <v>36</v>
      </c>
      <c r="F71" s="6">
        <v>10</v>
      </c>
      <c r="G71" s="6">
        <v>46</v>
      </c>
      <c r="H71" s="24">
        <f t="shared" si="5"/>
        <v>0.21739130434782608</v>
      </c>
      <c r="I71" s="6">
        <v>23</v>
      </c>
      <c r="J71" s="6">
        <v>9</v>
      </c>
      <c r="K71" s="6">
        <v>32</v>
      </c>
      <c r="L71" s="24">
        <f t="shared" si="6"/>
        <v>0.28125</v>
      </c>
      <c r="M71" s="25">
        <f aca="true" t="shared" si="7" ref="M71:M93">SUM(B71+E71+I71)</f>
        <v>59</v>
      </c>
      <c r="N71" s="25">
        <f aca="true" t="shared" si="8" ref="N71:N93">SUM(C71+F71+J71)</f>
        <v>19</v>
      </c>
      <c r="O71" s="8">
        <v>78</v>
      </c>
      <c r="P71" s="26">
        <f aca="true" t="shared" si="9" ref="P71:P93">N71/O71</f>
        <v>0.24358974358974358</v>
      </c>
      <c r="Q71" s="1"/>
    </row>
    <row r="72" spans="1:17" ht="12.75">
      <c r="A72" s="3" t="s">
        <v>71</v>
      </c>
      <c r="B72" s="23">
        <v>0</v>
      </c>
      <c r="C72" s="23">
        <v>0</v>
      </c>
      <c r="D72" s="23">
        <v>0</v>
      </c>
      <c r="E72" s="6">
        <v>23</v>
      </c>
      <c r="F72" s="6">
        <v>9</v>
      </c>
      <c r="G72" s="6">
        <v>32</v>
      </c>
      <c r="H72" s="24">
        <f t="shared" si="5"/>
        <v>0.28125</v>
      </c>
      <c r="I72" s="6">
        <v>21</v>
      </c>
      <c r="J72" s="6">
        <v>20</v>
      </c>
      <c r="K72" s="6">
        <v>41</v>
      </c>
      <c r="L72" s="24">
        <f t="shared" si="6"/>
        <v>0.4878048780487805</v>
      </c>
      <c r="M72" s="25">
        <f t="shared" si="7"/>
        <v>44</v>
      </c>
      <c r="N72" s="25">
        <f t="shared" si="8"/>
        <v>29</v>
      </c>
      <c r="O72" s="8">
        <v>73</v>
      </c>
      <c r="P72" s="26">
        <f t="shared" si="9"/>
        <v>0.3972602739726027</v>
      </c>
      <c r="Q72" s="1"/>
    </row>
    <row r="73" spans="1:17" ht="12.75">
      <c r="A73" s="3" t="s">
        <v>72</v>
      </c>
      <c r="B73" s="23">
        <v>0</v>
      </c>
      <c r="C73" s="23">
        <v>0</v>
      </c>
      <c r="D73" s="23">
        <v>0</v>
      </c>
      <c r="E73" s="6">
        <v>14</v>
      </c>
      <c r="F73" s="6">
        <v>4</v>
      </c>
      <c r="G73" s="6">
        <v>18</v>
      </c>
      <c r="H73" s="24">
        <f t="shared" si="5"/>
        <v>0.2222222222222222</v>
      </c>
      <c r="I73" s="6">
        <v>11</v>
      </c>
      <c r="J73" s="6">
        <v>9</v>
      </c>
      <c r="K73" s="6">
        <v>20</v>
      </c>
      <c r="L73" s="24">
        <f t="shared" si="6"/>
        <v>0.45</v>
      </c>
      <c r="M73" s="25">
        <f t="shared" si="7"/>
        <v>25</v>
      </c>
      <c r="N73" s="25">
        <f t="shared" si="8"/>
        <v>13</v>
      </c>
      <c r="O73" s="8">
        <v>38</v>
      </c>
      <c r="P73" s="26">
        <f t="shared" si="9"/>
        <v>0.34210526315789475</v>
      </c>
      <c r="Q73" s="1"/>
    </row>
    <row r="74" spans="1:17" ht="12.75">
      <c r="A74" s="3" t="s">
        <v>73</v>
      </c>
      <c r="B74" s="23">
        <v>0</v>
      </c>
      <c r="C74" s="23">
        <v>0</v>
      </c>
      <c r="D74" s="23">
        <v>0</v>
      </c>
      <c r="E74" s="6">
        <v>10</v>
      </c>
      <c r="F74" s="6">
        <v>4</v>
      </c>
      <c r="G74" s="6">
        <v>14</v>
      </c>
      <c r="H74" s="24">
        <f t="shared" si="5"/>
        <v>0.2857142857142857</v>
      </c>
      <c r="I74" s="6">
        <v>11</v>
      </c>
      <c r="J74" s="6">
        <v>3</v>
      </c>
      <c r="K74" s="6">
        <v>14</v>
      </c>
      <c r="L74" s="24">
        <f t="shared" si="6"/>
        <v>0.21428571428571427</v>
      </c>
      <c r="M74" s="25">
        <f t="shared" si="7"/>
        <v>21</v>
      </c>
      <c r="N74" s="25">
        <f t="shared" si="8"/>
        <v>7</v>
      </c>
      <c r="O74" s="8">
        <v>28</v>
      </c>
      <c r="P74" s="26">
        <f t="shared" si="9"/>
        <v>0.25</v>
      </c>
      <c r="Q74" s="1"/>
    </row>
    <row r="75" spans="1:17" ht="12.75">
      <c r="A75" s="3" t="s">
        <v>74</v>
      </c>
      <c r="B75" s="23">
        <v>0</v>
      </c>
      <c r="C75" s="23">
        <v>0</v>
      </c>
      <c r="D75" s="23">
        <v>0</v>
      </c>
      <c r="E75" s="6">
        <v>12</v>
      </c>
      <c r="F75" s="6">
        <v>0</v>
      </c>
      <c r="G75" s="6">
        <v>12</v>
      </c>
      <c r="H75" s="24">
        <f t="shared" si="5"/>
        <v>0</v>
      </c>
      <c r="I75" s="6">
        <v>2</v>
      </c>
      <c r="J75" s="6">
        <v>3</v>
      </c>
      <c r="K75" s="6">
        <v>5</v>
      </c>
      <c r="L75" s="24">
        <f t="shared" si="6"/>
        <v>0.6</v>
      </c>
      <c r="M75" s="25">
        <f t="shared" si="7"/>
        <v>14</v>
      </c>
      <c r="N75" s="25">
        <f t="shared" si="8"/>
        <v>3</v>
      </c>
      <c r="O75" s="8">
        <v>17</v>
      </c>
      <c r="P75" s="26">
        <f t="shared" si="9"/>
        <v>0.17647058823529413</v>
      </c>
      <c r="Q75" s="1"/>
    </row>
    <row r="76" spans="1:17" ht="12.75">
      <c r="A76" s="3" t="s">
        <v>75</v>
      </c>
      <c r="B76" s="23">
        <v>0</v>
      </c>
      <c r="C76" s="23">
        <v>0</v>
      </c>
      <c r="D76" s="23">
        <v>0</v>
      </c>
      <c r="E76" s="6">
        <v>4</v>
      </c>
      <c r="F76" s="6">
        <v>5</v>
      </c>
      <c r="G76" s="6">
        <v>9</v>
      </c>
      <c r="H76" s="24">
        <f t="shared" si="5"/>
        <v>0.5555555555555556</v>
      </c>
      <c r="I76" s="6">
        <v>9</v>
      </c>
      <c r="J76" s="6">
        <v>3</v>
      </c>
      <c r="K76" s="6">
        <v>12</v>
      </c>
      <c r="L76" s="24">
        <f t="shared" si="6"/>
        <v>0.25</v>
      </c>
      <c r="M76" s="25">
        <f t="shared" si="7"/>
        <v>13</v>
      </c>
      <c r="N76" s="25">
        <f t="shared" si="8"/>
        <v>8</v>
      </c>
      <c r="O76" s="8">
        <v>21</v>
      </c>
      <c r="P76" s="26">
        <f t="shared" si="9"/>
        <v>0.38095238095238093</v>
      </c>
      <c r="Q76" s="1"/>
    </row>
    <row r="77" spans="1:17" ht="12.75">
      <c r="A77" s="3" t="s">
        <v>76</v>
      </c>
      <c r="B77" s="23">
        <v>0</v>
      </c>
      <c r="C77" s="23">
        <v>0</v>
      </c>
      <c r="D77" s="23">
        <v>0</v>
      </c>
      <c r="E77" s="6">
        <v>9</v>
      </c>
      <c r="F77" s="6">
        <v>4</v>
      </c>
      <c r="G77" s="6">
        <v>13</v>
      </c>
      <c r="H77" s="24">
        <f t="shared" si="5"/>
        <v>0.3076923076923077</v>
      </c>
      <c r="I77" s="6">
        <v>2</v>
      </c>
      <c r="J77" s="6">
        <v>2</v>
      </c>
      <c r="K77" s="6">
        <v>4</v>
      </c>
      <c r="L77" s="24">
        <f t="shared" si="6"/>
        <v>0.5</v>
      </c>
      <c r="M77" s="25">
        <f t="shared" si="7"/>
        <v>11</v>
      </c>
      <c r="N77" s="25">
        <f t="shared" si="8"/>
        <v>6</v>
      </c>
      <c r="O77" s="8">
        <v>17</v>
      </c>
      <c r="P77" s="26">
        <f t="shared" si="9"/>
        <v>0.35294117647058826</v>
      </c>
      <c r="Q77" s="1"/>
    </row>
    <row r="78" spans="1:17" ht="12.75">
      <c r="A78" s="3" t="s">
        <v>77</v>
      </c>
      <c r="B78" s="23">
        <v>0</v>
      </c>
      <c r="C78" s="23">
        <v>0</v>
      </c>
      <c r="D78" s="23">
        <v>0</v>
      </c>
      <c r="E78" s="6">
        <v>9</v>
      </c>
      <c r="F78" s="6">
        <v>3</v>
      </c>
      <c r="G78" s="6">
        <v>12</v>
      </c>
      <c r="H78" s="24">
        <f t="shared" si="5"/>
        <v>0.25</v>
      </c>
      <c r="I78" s="6">
        <v>18</v>
      </c>
      <c r="J78" s="6">
        <v>4</v>
      </c>
      <c r="K78" s="6">
        <v>22</v>
      </c>
      <c r="L78" s="24">
        <f t="shared" si="6"/>
        <v>0.18181818181818182</v>
      </c>
      <c r="M78" s="25">
        <f t="shared" si="7"/>
        <v>27</v>
      </c>
      <c r="N78" s="25">
        <f t="shared" si="8"/>
        <v>7</v>
      </c>
      <c r="O78" s="8">
        <v>34</v>
      </c>
      <c r="P78" s="26">
        <f t="shared" si="9"/>
        <v>0.20588235294117646</v>
      </c>
      <c r="Q78" s="1"/>
    </row>
    <row r="79" spans="1:17" ht="12.75">
      <c r="A79" s="3" t="s">
        <v>78</v>
      </c>
      <c r="B79" s="23">
        <v>0</v>
      </c>
      <c r="C79" s="23">
        <v>0</v>
      </c>
      <c r="D79" s="23">
        <v>0</v>
      </c>
      <c r="E79" s="6">
        <v>15</v>
      </c>
      <c r="F79" s="6">
        <v>3</v>
      </c>
      <c r="G79" s="6">
        <v>18</v>
      </c>
      <c r="H79" s="24">
        <f t="shared" si="5"/>
        <v>0.16666666666666666</v>
      </c>
      <c r="I79" s="6">
        <v>9</v>
      </c>
      <c r="J79" s="6">
        <v>1</v>
      </c>
      <c r="K79" s="6">
        <v>10</v>
      </c>
      <c r="L79" s="24">
        <f t="shared" si="6"/>
        <v>0.1</v>
      </c>
      <c r="M79" s="25">
        <f t="shared" si="7"/>
        <v>24</v>
      </c>
      <c r="N79" s="25">
        <f t="shared" si="8"/>
        <v>4</v>
      </c>
      <c r="O79" s="8">
        <v>28</v>
      </c>
      <c r="P79" s="26">
        <f t="shared" si="9"/>
        <v>0.14285714285714285</v>
      </c>
      <c r="Q79" s="1"/>
    </row>
    <row r="80" spans="1:17" ht="12.75">
      <c r="A80" s="3" t="s">
        <v>79</v>
      </c>
      <c r="B80" s="23">
        <v>0</v>
      </c>
      <c r="C80" s="23">
        <v>0</v>
      </c>
      <c r="D80" s="23">
        <v>0</v>
      </c>
      <c r="E80" s="6">
        <v>9</v>
      </c>
      <c r="F80" s="6">
        <v>5</v>
      </c>
      <c r="G80" s="6">
        <v>14</v>
      </c>
      <c r="H80" s="24">
        <f t="shared" si="5"/>
        <v>0.35714285714285715</v>
      </c>
      <c r="I80" s="6">
        <v>7</v>
      </c>
      <c r="J80" s="6">
        <v>4</v>
      </c>
      <c r="K80" s="6">
        <v>11</v>
      </c>
      <c r="L80" s="24">
        <f t="shared" si="6"/>
        <v>0.36363636363636365</v>
      </c>
      <c r="M80" s="25">
        <f t="shared" si="7"/>
        <v>16</v>
      </c>
      <c r="N80" s="25">
        <f t="shared" si="8"/>
        <v>9</v>
      </c>
      <c r="O80" s="8">
        <v>25</v>
      </c>
      <c r="P80" s="26">
        <f t="shared" si="9"/>
        <v>0.36</v>
      </c>
      <c r="Q80" s="1"/>
    </row>
    <row r="81" spans="1:17" ht="12.75">
      <c r="A81" s="3" t="s">
        <v>80</v>
      </c>
      <c r="B81" s="23">
        <v>0</v>
      </c>
      <c r="C81" s="23">
        <v>0</v>
      </c>
      <c r="D81" s="23">
        <v>0</v>
      </c>
      <c r="E81" s="6">
        <v>5</v>
      </c>
      <c r="F81" s="6">
        <v>1</v>
      </c>
      <c r="G81" s="6">
        <v>6</v>
      </c>
      <c r="H81" s="24">
        <f t="shared" si="5"/>
        <v>0.16666666666666666</v>
      </c>
      <c r="I81" s="6">
        <v>3</v>
      </c>
      <c r="J81" s="6">
        <v>4</v>
      </c>
      <c r="K81" s="6">
        <v>7</v>
      </c>
      <c r="L81" s="24">
        <f t="shared" si="6"/>
        <v>0.5714285714285714</v>
      </c>
      <c r="M81" s="25">
        <f t="shared" si="7"/>
        <v>8</v>
      </c>
      <c r="N81" s="25">
        <f t="shared" si="8"/>
        <v>5</v>
      </c>
      <c r="O81" s="8">
        <v>13</v>
      </c>
      <c r="P81" s="26">
        <f t="shared" si="9"/>
        <v>0.38461538461538464</v>
      </c>
      <c r="Q81" s="1"/>
    </row>
    <row r="82" spans="1:17" ht="12.75">
      <c r="A82" s="3" t="s">
        <v>81</v>
      </c>
      <c r="B82" s="23">
        <v>0</v>
      </c>
      <c r="C82" s="23">
        <v>0</v>
      </c>
      <c r="D82" s="23">
        <v>0</v>
      </c>
      <c r="E82" s="6">
        <v>7</v>
      </c>
      <c r="F82" s="6">
        <v>2</v>
      </c>
      <c r="G82" s="6">
        <v>9</v>
      </c>
      <c r="H82" s="24">
        <f t="shared" si="5"/>
        <v>0.2222222222222222</v>
      </c>
      <c r="I82" s="6">
        <v>4</v>
      </c>
      <c r="J82" s="6">
        <v>0</v>
      </c>
      <c r="K82" s="6">
        <v>4</v>
      </c>
      <c r="L82" s="24">
        <f t="shared" si="6"/>
        <v>0</v>
      </c>
      <c r="M82" s="25">
        <f t="shared" si="7"/>
        <v>11</v>
      </c>
      <c r="N82" s="25">
        <f t="shared" si="8"/>
        <v>2</v>
      </c>
      <c r="O82" s="8">
        <v>13</v>
      </c>
      <c r="P82" s="26">
        <f t="shared" si="9"/>
        <v>0.15384615384615385</v>
      </c>
      <c r="Q82" s="1"/>
    </row>
    <row r="83" spans="1:17" ht="12.75">
      <c r="A83" s="3" t="s">
        <v>82</v>
      </c>
      <c r="B83" s="23">
        <v>0</v>
      </c>
      <c r="C83" s="23">
        <v>0</v>
      </c>
      <c r="D83" s="23">
        <v>0</v>
      </c>
      <c r="E83" s="6">
        <v>4</v>
      </c>
      <c r="F83" s="6">
        <v>4</v>
      </c>
      <c r="G83" s="6">
        <v>8</v>
      </c>
      <c r="H83" s="24">
        <f t="shared" si="5"/>
        <v>0.5</v>
      </c>
      <c r="I83" s="6">
        <v>1</v>
      </c>
      <c r="J83" s="6">
        <v>0</v>
      </c>
      <c r="K83" s="6">
        <v>1</v>
      </c>
      <c r="L83" s="24">
        <f t="shared" si="6"/>
        <v>0</v>
      </c>
      <c r="M83" s="25">
        <f t="shared" si="7"/>
        <v>5</v>
      </c>
      <c r="N83" s="25">
        <f t="shared" si="8"/>
        <v>4</v>
      </c>
      <c r="O83" s="8">
        <v>9</v>
      </c>
      <c r="P83" s="26">
        <f t="shared" si="9"/>
        <v>0.4444444444444444</v>
      </c>
      <c r="Q83" s="1"/>
    </row>
    <row r="84" spans="1:17" ht="12.75">
      <c r="A84" s="3" t="s">
        <v>83</v>
      </c>
      <c r="B84" s="23">
        <v>0</v>
      </c>
      <c r="C84" s="23">
        <v>0</v>
      </c>
      <c r="D84" s="23">
        <v>0</v>
      </c>
      <c r="E84" s="6">
        <v>3</v>
      </c>
      <c r="F84" s="6">
        <v>4</v>
      </c>
      <c r="G84" s="6">
        <v>7</v>
      </c>
      <c r="H84" s="24">
        <f t="shared" si="5"/>
        <v>0.5714285714285714</v>
      </c>
      <c r="I84" s="6">
        <v>0</v>
      </c>
      <c r="J84" s="6">
        <v>2</v>
      </c>
      <c r="K84" s="6">
        <v>2</v>
      </c>
      <c r="L84" s="24">
        <f t="shared" si="6"/>
        <v>1</v>
      </c>
      <c r="M84" s="25">
        <f t="shared" si="7"/>
        <v>3</v>
      </c>
      <c r="N84" s="25">
        <f t="shared" si="8"/>
        <v>6</v>
      </c>
      <c r="O84" s="8">
        <v>9</v>
      </c>
      <c r="P84" s="26">
        <f t="shared" si="9"/>
        <v>0.6666666666666666</v>
      </c>
      <c r="Q84" s="1"/>
    </row>
    <row r="85" spans="1:17" ht="12.75">
      <c r="A85" s="3" t="s">
        <v>84</v>
      </c>
      <c r="B85" s="23">
        <v>0</v>
      </c>
      <c r="C85" s="23">
        <v>0</v>
      </c>
      <c r="D85" s="23">
        <v>0</v>
      </c>
      <c r="E85" s="6">
        <v>8</v>
      </c>
      <c r="F85" s="6">
        <v>3</v>
      </c>
      <c r="G85" s="6">
        <v>11</v>
      </c>
      <c r="H85" s="24">
        <f t="shared" si="5"/>
        <v>0.2727272727272727</v>
      </c>
      <c r="I85" s="6">
        <v>3</v>
      </c>
      <c r="J85" s="6">
        <v>1</v>
      </c>
      <c r="K85" s="6">
        <v>4</v>
      </c>
      <c r="L85" s="24">
        <f t="shared" si="6"/>
        <v>0.25</v>
      </c>
      <c r="M85" s="25">
        <f t="shared" si="7"/>
        <v>11</v>
      </c>
      <c r="N85" s="25">
        <f t="shared" si="8"/>
        <v>4</v>
      </c>
      <c r="O85" s="8">
        <v>15</v>
      </c>
      <c r="P85" s="26">
        <f t="shared" si="9"/>
        <v>0.26666666666666666</v>
      </c>
      <c r="Q85" s="1"/>
    </row>
    <row r="86" spans="1:17" ht="12.75">
      <c r="A86" s="3" t="s">
        <v>85</v>
      </c>
      <c r="B86" s="23">
        <v>0</v>
      </c>
      <c r="C86" s="23">
        <v>0</v>
      </c>
      <c r="D86" s="23">
        <v>0</v>
      </c>
      <c r="E86" s="6">
        <v>1</v>
      </c>
      <c r="F86" s="6">
        <v>2</v>
      </c>
      <c r="G86" s="6">
        <v>3</v>
      </c>
      <c r="H86" s="24">
        <f t="shared" si="5"/>
        <v>0.6666666666666666</v>
      </c>
      <c r="I86" s="6">
        <v>0</v>
      </c>
      <c r="J86" s="6">
        <v>0</v>
      </c>
      <c r="K86" s="6">
        <v>0</v>
      </c>
      <c r="L86" s="24">
        <v>0</v>
      </c>
      <c r="M86" s="25">
        <f t="shared" si="7"/>
        <v>1</v>
      </c>
      <c r="N86" s="25">
        <f t="shared" si="8"/>
        <v>2</v>
      </c>
      <c r="O86" s="8">
        <v>3</v>
      </c>
      <c r="P86" s="26">
        <f t="shared" si="9"/>
        <v>0.6666666666666666</v>
      </c>
      <c r="Q86" s="1"/>
    </row>
    <row r="87" spans="1:17" ht="12.75">
      <c r="A87" s="3" t="s">
        <v>86</v>
      </c>
      <c r="B87" s="23">
        <v>0</v>
      </c>
      <c r="C87" s="23">
        <v>0</v>
      </c>
      <c r="D87" s="23">
        <v>0</v>
      </c>
      <c r="E87" s="6">
        <v>3</v>
      </c>
      <c r="F87" s="6">
        <v>0</v>
      </c>
      <c r="G87" s="6">
        <v>3</v>
      </c>
      <c r="H87" s="24">
        <f t="shared" si="5"/>
        <v>0</v>
      </c>
      <c r="I87" s="6">
        <v>4</v>
      </c>
      <c r="J87" s="6">
        <v>0</v>
      </c>
      <c r="K87" s="6">
        <v>4</v>
      </c>
      <c r="L87" s="24">
        <f t="shared" si="6"/>
        <v>0</v>
      </c>
      <c r="M87" s="25">
        <f t="shared" si="7"/>
        <v>7</v>
      </c>
      <c r="N87" s="25">
        <f t="shared" si="8"/>
        <v>0</v>
      </c>
      <c r="O87" s="8">
        <v>7</v>
      </c>
      <c r="P87" s="26">
        <f t="shared" si="9"/>
        <v>0</v>
      </c>
      <c r="Q87" s="1"/>
    </row>
    <row r="88" spans="1:17" ht="12.75">
      <c r="A88" s="3" t="s">
        <v>87</v>
      </c>
      <c r="B88" s="23">
        <v>0</v>
      </c>
      <c r="C88" s="23">
        <v>0</v>
      </c>
      <c r="D88" s="23">
        <v>0</v>
      </c>
      <c r="E88" s="6">
        <v>8</v>
      </c>
      <c r="F88" s="6">
        <v>5</v>
      </c>
      <c r="G88" s="6">
        <v>13</v>
      </c>
      <c r="H88" s="24">
        <f t="shared" si="5"/>
        <v>0.38461538461538464</v>
      </c>
      <c r="I88" s="6">
        <v>5</v>
      </c>
      <c r="J88" s="6">
        <v>4</v>
      </c>
      <c r="K88" s="6">
        <v>9</v>
      </c>
      <c r="L88" s="24">
        <f t="shared" si="6"/>
        <v>0.4444444444444444</v>
      </c>
      <c r="M88" s="25">
        <f t="shared" si="7"/>
        <v>13</v>
      </c>
      <c r="N88" s="25">
        <f t="shared" si="8"/>
        <v>9</v>
      </c>
      <c r="O88" s="8">
        <v>22</v>
      </c>
      <c r="P88" s="26">
        <f t="shared" si="9"/>
        <v>0.4090909090909091</v>
      </c>
      <c r="Q88" s="1"/>
    </row>
    <row r="89" spans="1:17" ht="12.75">
      <c r="A89" s="3" t="s">
        <v>88</v>
      </c>
      <c r="B89" s="23">
        <v>0</v>
      </c>
      <c r="C89" s="23">
        <v>0</v>
      </c>
      <c r="D89" s="23">
        <v>0</v>
      </c>
      <c r="E89" s="6">
        <v>6</v>
      </c>
      <c r="F89" s="6">
        <v>9</v>
      </c>
      <c r="G89" s="6">
        <v>15</v>
      </c>
      <c r="H89" s="24">
        <f t="shared" si="5"/>
        <v>0.6</v>
      </c>
      <c r="I89" s="6">
        <v>4</v>
      </c>
      <c r="J89" s="6">
        <v>5</v>
      </c>
      <c r="K89" s="6">
        <v>9</v>
      </c>
      <c r="L89" s="24">
        <f t="shared" si="6"/>
        <v>0.5555555555555556</v>
      </c>
      <c r="M89" s="25">
        <f t="shared" si="7"/>
        <v>10</v>
      </c>
      <c r="N89" s="25">
        <f t="shared" si="8"/>
        <v>14</v>
      </c>
      <c r="O89" s="8">
        <v>24</v>
      </c>
      <c r="P89" s="26">
        <f t="shared" si="9"/>
        <v>0.5833333333333334</v>
      </c>
      <c r="Q89" s="1"/>
    </row>
    <row r="90" spans="1:17" ht="12.75">
      <c r="A90" s="3" t="s">
        <v>89</v>
      </c>
      <c r="B90" s="23">
        <v>0</v>
      </c>
      <c r="C90" s="23">
        <v>0</v>
      </c>
      <c r="D90" s="23">
        <v>0</v>
      </c>
      <c r="E90" s="6">
        <v>6</v>
      </c>
      <c r="F90" s="6">
        <v>2</v>
      </c>
      <c r="G90" s="6">
        <v>8</v>
      </c>
      <c r="H90" s="24">
        <f t="shared" si="5"/>
        <v>0.25</v>
      </c>
      <c r="I90" s="6">
        <v>2</v>
      </c>
      <c r="J90" s="6">
        <v>2</v>
      </c>
      <c r="K90" s="6">
        <v>4</v>
      </c>
      <c r="L90" s="24">
        <f t="shared" si="6"/>
        <v>0.5</v>
      </c>
      <c r="M90" s="25">
        <f t="shared" si="7"/>
        <v>8</v>
      </c>
      <c r="N90" s="25">
        <f t="shared" si="8"/>
        <v>4</v>
      </c>
      <c r="O90" s="8">
        <v>12</v>
      </c>
      <c r="P90" s="26">
        <f t="shared" si="9"/>
        <v>0.3333333333333333</v>
      </c>
      <c r="Q90" s="1"/>
    </row>
    <row r="91" spans="1:17" ht="12.75">
      <c r="A91" s="3" t="s">
        <v>90</v>
      </c>
      <c r="B91" s="23">
        <v>0</v>
      </c>
      <c r="C91" s="23">
        <v>0</v>
      </c>
      <c r="D91" s="23">
        <v>0</v>
      </c>
      <c r="E91" s="6">
        <v>2</v>
      </c>
      <c r="F91" s="6">
        <v>2</v>
      </c>
      <c r="G91" s="6">
        <v>4</v>
      </c>
      <c r="H91" s="24">
        <f t="shared" si="5"/>
        <v>0.5</v>
      </c>
      <c r="I91" s="6">
        <v>2</v>
      </c>
      <c r="J91" s="6">
        <v>4</v>
      </c>
      <c r="K91" s="6">
        <v>6</v>
      </c>
      <c r="L91" s="24">
        <f t="shared" si="6"/>
        <v>0.6666666666666666</v>
      </c>
      <c r="M91" s="25">
        <f t="shared" si="7"/>
        <v>4</v>
      </c>
      <c r="N91" s="25">
        <f t="shared" si="8"/>
        <v>6</v>
      </c>
      <c r="O91" s="8">
        <v>10</v>
      </c>
      <c r="P91" s="26">
        <f t="shared" si="9"/>
        <v>0.6</v>
      </c>
      <c r="Q91" s="1"/>
    </row>
    <row r="92" spans="1:17" ht="12.75">
      <c r="A92" s="3" t="s">
        <v>91</v>
      </c>
      <c r="B92" s="23">
        <v>0</v>
      </c>
      <c r="C92" s="23">
        <v>0</v>
      </c>
      <c r="D92" s="23">
        <v>0</v>
      </c>
      <c r="E92" s="6">
        <v>2</v>
      </c>
      <c r="F92" s="6">
        <v>1</v>
      </c>
      <c r="G92" s="6">
        <v>3</v>
      </c>
      <c r="H92" s="24">
        <f t="shared" si="5"/>
        <v>0.3333333333333333</v>
      </c>
      <c r="I92" s="6">
        <v>4</v>
      </c>
      <c r="J92" s="6">
        <v>0</v>
      </c>
      <c r="K92" s="6">
        <v>4</v>
      </c>
      <c r="L92" s="24">
        <f t="shared" si="6"/>
        <v>0</v>
      </c>
      <c r="M92" s="25">
        <f t="shared" si="7"/>
        <v>6</v>
      </c>
      <c r="N92" s="25">
        <f t="shared" si="8"/>
        <v>1</v>
      </c>
      <c r="O92" s="8">
        <v>7</v>
      </c>
      <c r="P92" s="26">
        <f t="shared" si="9"/>
        <v>0.14285714285714285</v>
      </c>
      <c r="Q92" s="1"/>
    </row>
    <row r="93" spans="1:17" ht="12.75">
      <c r="A93" s="3" t="s">
        <v>3</v>
      </c>
      <c r="B93" s="23">
        <v>2</v>
      </c>
      <c r="C93" s="23">
        <v>15</v>
      </c>
      <c r="D93" s="23">
        <v>17</v>
      </c>
      <c r="E93" s="6">
        <v>382500</v>
      </c>
      <c r="F93" s="6">
        <v>254503</v>
      </c>
      <c r="G93" s="6">
        <v>637003</v>
      </c>
      <c r="H93" s="24">
        <f t="shared" si="5"/>
        <v>0.3995318703365604</v>
      </c>
      <c r="I93" s="6">
        <v>306700</v>
      </c>
      <c r="J93" s="6">
        <v>273795</v>
      </c>
      <c r="K93" s="6">
        <v>580495</v>
      </c>
      <c r="L93" s="24">
        <f t="shared" si="6"/>
        <v>0.47165780928345635</v>
      </c>
      <c r="M93" s="25">
        <f t="shared" si="7"/>
        <v>689202</v>
      </c>
      <c r="N93" s="25">
        <f t="shared" si="8"/>
        <v>528313</v>
      </c>
      <c r="O93" s="8">
        <v>1217515</v>
      </c>
      <c r="P93" s="26">
        <f t="shared" si="9"/>
        <v>0.43392730274370334</v>
      </c>
      <c r="Q93" s="1"/>
    </row>
    <row r="94" spans="1:16" ht="12.75" customHeight="1">
      <c r="A94" s="20"/>
      <c r="B94" s="20"/>
      <c r="C94" s="20"/>
      <c r="D94" s="20"/>
      <c r="E94" s="21"/>
      <c r="F94" s="21"/>
      <c r="G94" s="21"/>
      <c r="H94" s="20"/>
      <c r="I94" s="21"/>
      <c r="J94" s="21"/>
      <c r="K94" s="21"/>
      <c r="L94" s="20"/>
      <c r="M94" s="22"/>
      <c r="N94" s="22"/>
      <c r="O94" s="22"/>
      <c r="P94" s="20"/>
    </row>
  </sheetData>
  <mergeCells count="4">
    <mergeCell ref="E4:H4"/>
    <mergeCell ref="I4:L4"/>
    <mergeCell ref="B4:D4"/>
    <mergeCell ref="M4:P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selection activeCell="P18" sqref="P18"/>
    </sheetView>
  </sheetViews>
  <sheetFormatPr defaultColWidth="9.140625" defaultRowHeight="12.75"/>
  <cols>
    <col min="2" max="3" width="7.7109375" style="9" customWidth="1"/>
    <col min="4" max="4" width="8.140625" style="9" customWidth="1"/>
    <col min="5" max="5" width="7.140625" style="0" customWidth="1"/>
    <col min="6" max="6" width="8.57421875" style="9" customWidth="1"/>
    <col min="7" max="8" width="8.28125" style="9" customWidth="1"/>
    <col min="10" max="10" width="5.00390625" style="0" customWidth="1"/>
    <col min="11" max="11" width="5.28125" style="0" customWidth="1"/>
    <col min="12" max="12" width="5.57421875" style="0" customWidth="1"/>
    <col min="13" max="13" width="8.140625" style="0" customWidth="1"/>
    <col min="14" max="14" width="8.140625" style="9" customWidth="1"/>
    <col min="15" max="15" width="7.8515625" style="9" customWidth="1"/>
    <col min="16" max="16" width="9.140625" style="9" customWidth="1"/>
  </cols>
  <sheetData>
    <row r="1" spans="1:15" ht="15.75">
      <c r="A1" s="17" t="s">
        <v>93</v>
      </c>
      <c r="B1" s="13"/>
      <c r="C1" s="13"/>
      <c r="D1" s="13"/>
      <c r="E1" s="12"/>
      <c r="F1" s="12"/>
      <c r="G1" s="12"/>
      <c r="H1" s="13"/>
      <c r="I1" s="12"/>
      <c r="J1" s="12"/>
      <c r="K1" s="12"/>
      <c r="L1" s="11"/>
      <c r="M1" s="13"/>
      <c r="N1" s="18" t="s">
        <v>94</v>
      </c>
      <c r="O1" s="13"/>
    </row>
    <row r="2" spans="1:15" ht="15">
      <c r="A2" s="10" t="s">
        <v>98</v>
      </c>
      <c r="B2" s="16"/>
      <c r="C2" s="16"/>
      <c r="D2" s="16"/>
      <c r="E2" s="15"/>
      <c r="F2" s="15"/>
      <c r="G2" s="15"/>
      <c r="H2" s="16"/>
      <c r="I2" s="15"/>
      <c r="J2" s="15"/>
      <c r="K2" s="15"/>
      <c r="L2" s="14"/>
      <c r="M2" s="16"/>
      <c r="N2" s="16"/>
      <c r="O2" s="16"/>
    </row>
    <row r="4" spans="1:17" ht="12.75">
      <c r="A4" s="27"/>
      <c r="B4" s="69" t="s">
        <v>0</v>
      </c>
      <c r="C4" s="69"/>
      <c r="D4" s="69"/>
      <c r="E4" s="69"/>
      <c r="F4" s="69" t="s">
        <v>1</v>
      </c>
      <c r="G4" s="69"/>
      <c r="H4" s="69"/>
      <c r="I4" s="69"/>
      <c r="J4" s="69" t="s">
        <v>2</v>
      </c>
      <c r="K4" s="69"/>
      <c r="L4" s="69"/>
      <c r="M4" s="69"/>
      <c r="N4" s="69" t="s">
        <v>3</v>
      </c>
      <c r="O4" s="69"/>
      <c r="P4" s="69"/>
      <c r="Q4" s="69"/>
    </row>
    <row r="5" spans="1:17" s="64" customFormat="1" ht="25.5">
      <c r="A5" s="61"/>
      <c r="B5" s="62" t="s">
        <v>5</v>
      </c>
      <c r="C5" s="62" t="s">
        <v>4</v>
      </c>
      <c r="D5" s="62" t="s">
        <v>3</v>
      </c>
      <c r="E5" s="63" t="s">
        <v>107</v>
      </c>
      <c r="F5" s="62" t="s">
        <v>5</v>
      </c>
      <c r="G5" s="62" t="s">
        <v>4</v>
      </c>
      <c r="H5" s="62" t="s">
        <v>3</v>
      </c>
      <c r="I5" s="61" t="s">
        <v>107</v>
      </c>
      <c r="J5" s="61" t="s">
        <v>5</v>
      </c>
      <c r="K5" s="61" t="s">
        <v>4</v>
      </c>
      <c r="L5" s="61" t="s">
        <v>3</v>
      </c>
      <c r="M5" s="61" t="s">
        <v>107</v>
      </c>
      <c r="N5" s="62" t="s">
        <v>5</v>
      </c>
      <c r="O5" s="62" t="s">
        <v>4</v>
      </c>
      <c r="P5" s="62" t="s">
        <v>3</v>
      </c>
      <c r="Q5" s="61" t="s">
        <v>107</v>
      </c>
    </row>
    <row r="6" spans="1:17" ht="12.75">
      <c r="A6" s="27" t="s">
        <v>2</v>
      </c>
      <c r="B6" s="30">
        <v>4011</v>
      </c>
      <c r="C6" s="30">
        <v>2657</v>
      </c>
      <c r="D6" s="30">
        <v>6668</v>
      </c>
      <c r="E6" s="29">
        <f>IF(D6=0,0%,C6/D6)</f>
        <v>0.3984703059388122</v>
      </c>
      <c r="F6" s="30">
        <v>2745</v>
      </c>
      <c r="G6" s="30">
        <v>2372</v>
      </c>
      <c r="H6" s="30">
        <v>5117</v>
      </c>
      <c r="I6" s="29">
        <f>IF(H6=0,0%,G6/H6)</f>
        <v>0.4635528630056674</v>
      </c>
      <c r="J6" s="28">
        <v>1</v>
      </c>
      <c r="K6" s="28">
        <v>1</v>
      </c>
      <c r="L6" s="28">
        <v>2</v>
      </c>
      <c r="M6" s="29">
        <f>IF(L6=0,0%,K6/L6)</f>
        <v>0.5</v>
      </c>
      <c r="N6" s="30">
        <f>B6+F6+J6</f>
        <v>6757</v>
      </c>
      <c r="O6" s="30">
        <f>C6+G6+K6</f>
        <v>5030</v>
      </c>
      <c r="P6" s="30">
        <v>11787</v>
      </c>
      <c r="Q6" s="29">
        <f>IF(P6=0,0%,O6/P6)</f>
        <v>0.4267413251887673</v>
      </c>
    </row>
    <row r="7" spans="1:17" ht="12.75">
      <c r="A7" s="27" t="s">
        <v>6</v>
      </c>
      <c r="B7" s="30">
        <v>278</v>
      </c>
      <c r="C7" s="30">
        <v>245</v>
      </c>
      <c r="D7" s="30">
        <v>523</v>
      </c>
      <c r="E7" s="29">
        <f aca="true" t="shared" si="0" ref="E7:E70">IF(D7=0,0%,C7/D7)</f>
        <v>0.4684512428298279</v>
      </c>
      <c r="F7" s="30">
        <v>290</v>
      </c>
      <c r="G7" s="30">
        <v>347</v>
      </c>
      <c r="H7" s="30">
        <v>637</v>
      </c>
      <c r="I7" s="29">
        <f aca="true" t="shared" si="1" ref="I7:I70">IF(H7=0,0%,G7/H7)</f>
        <v>0.5447409733124019</v>
      </c>
      <c r="J7" s="28">
        <v>0</v>
      </c>
      <c r="K7" s="28">
        <v>0</v>
      </c>
      <c r="L7" s="28">
        <v>0</v>
      </c>
      <c r="M7" s="29">
        <f aca="true" t="shared" si="2" ref="M7:M70">IF(L7=0,0%,K7/L7)</f>
        <v>0</v>
      </c>
      <c r="N7" s="30">
        <f aca="true" t="shared" si="3" ref="N7:O70">B7+F7+J7</f>
        <v>568</v>
      </c>
      <c r="O7" s="30">
        <f t="shared" si="3"/>
        <v>592</v>
      </c>
      <c r="P7" s="30">
        <v>1160</v>
      </c>
      <c r="Q7" s="29">
        <f aca="true" t="shared" si="4" ref="Q7:Q70">IF(P7=0,0%,O7/P7)</f>
        <v>0.5103448275862069</v>
      </c>
    </row>
    <row r="8" spans="1:17" ht="12.75">
      <c r="A8" s="27" t="s">
        <v>7</v>
      </c>
      <c r="B8" s="30">
        <v>60711</v>
      </c>
      <c r="C8" s="30">
        <v>58101</v>
      </c>
      <c r="D8" s="30">
        <v>118812</v>
      </c>
      <c r="E8" s="29">
        <f t="shared" si="0"/>
        <v>0.489016260983739</v>
      </c>
      <c r="F8" s="30">
        <v>79670</v>
      </c>
      <c r="G8" s="30">
        <v>86741</v>
      </c>
      <c r="H8" s="30">
        <v>166411</v>
      </c>
      <c r="I8" s="29">
        <f t="shared" si="1"/>
        <v>0.5212455907361894</v>
      </c>
      <c r="J8" s="28">
        <v>0</v>
      </c>
      <c r="K8" s="28">
        <v>0</v>
      </c>
      <c r="L8" s="28">
        <v>0</v>
      </c>
      <c r="M8" s="29">
        <f t="shared" si="2"/>
        <v>0</v>
      </c>
      <c r="N8" s="30">
        <f t="shared" si="3"/>
        <v>140381</v>
      </c>
      <c r="O8" s="30">
        <f t="shared" si="3"/>
        <v>144842</v>
      </c>
      <c r="P8" s="30">
        <v>285223</v>
      </c>
      <c r="Q8" s="29">
        <f t="shared" si="4"/>
        <v>0.5078201968284465</v>
      </c>
    </row>
    <row r="9" spans="1:17" ht="12.75">
      <c r="A9" s="27" t="s">
        <v>8</v>
      </c>
      <c r="B9" s="30">
        <v>69676</v>
      </c>
      <c r="C9" s="30">
        <v>52620</v>
      </c>
      <c r="D9" s="30">
        <v>122296</v>
      </c>
      <c r="E9" s="29">
        <f t="shared" si="0"/>
        <v>0.43026754758945507</v>
      </c>
      <c r="F9" s="30">
        <v>61324</v>
      </c>
      <c r="G9" s="30">
        <v>53223</v>
      </c>
      <c r="H9" s="30">
        <v>114547</v>
      </c>
      <c r="I9" s="29">
        <f t="shared" si="1"/>
        <v>0.46463896915676534</v>
      </c>
      <c r="J9" s="28">
        <v>0</v>
      </c>
      <c r="K9" s="28">
        <v>0</v>
      </c>
      <c r="L9" s="28">
        <v>0</v>
      </c>
      <c r="M9" s="29">
        <f t="shared" si="2"/>
        <v>0</v>
      </c>
      <c r="N9" s="30">
        <f t="shared" si="3"/>
        <v>131000</v>
      </c>
      <c r="O9" s="30">
        <f t="shared" si="3"/>
        <v>105843</v>
      </c>
      <c r="P9" s="30">
        <v>236843</v>
      </c>
      <c r="Q9" s="29">
        <f t="shared" si="4"/>
        <v>0.4468909784118593</v>
      </c>
    </row>
    <row r="10" spans="1:17" ht="12.75">
      <c r="A10" s="27" t="s">
        <v>9</v>
      </c>
      <c r="B10" s="30">
        <v>39736</v>
      </c>
      <c r="C10" s="30">
        <v>27374</v>
      </c>
      <c r="D10" s="30">
        <v>67110</v>
      </c>
      <c r="E10" s="29">
        <f t="shared" si="0"/>
        <v>0.4078974817463865</v>
      </c>
      <c r="F10" s="30">
        <v>31676</v>
      </c>
      <c r="G10" s="30">
        <v>26569</v>
      </c>
      <c r="H10" s="30">
        <v>58245</v>
      </c>
      <c r="I10" s="29">
        <f t="shared" si="1"/>
        <v>0.4561593269808567</v>
      </c>
      <c r="J10" s="28">
        <v>0</v>
      </c>
      <c r="K10" s="28">
        <v>0</v>
      </c>
      <c r="L10" s="28">
        <v>0</v>
      </c>
      <c r="M10" s="29">
        <f t="shared" si="2"/>
        <v>0</v>
      </c>
      <c r="N10" s="30">
        <f t="shared" si="3"/>
        <v>71412</v>
      </c>
      <c r="O10" s="30">
        <f t="shared" si="3"/>
        <v>53943</v>
      </c>
      <c r="P10" s="30">
        <v>125355</v>
      </c>
      <c r="Q10" s="29">
        <f t="shared" si="4"/>
        <v>0.43032188584420245</v>
      </c>
    </row>
    <row r="11" spans="1:17" ht="12.75">
      <c r="A11" s="27" t="s">
        <v>10</v>
      </c>
      <c r="B11" s="30">
        <v>27452</v>
      </c>
      <c r="C11" s="30">
        <v>18309</v>
      </c>
      <c r="D11" s="30">
        <v>45761</v>
      </c>
      <c r="E11" s="29">
        <f t="shared" si="0"/>
        <v>0.40010052227879633</v>
      </c>
      <c r="F11" s="30">
        <v>20466</v>
      </c>
      <c r="G11" s="30">
        <v>18042</v>
      </c>
      <c r="H11" s="30">
        <v>38508</v>
      </c>
      <c r="I11" s="29">
        <f t="shared" si="1"/>
        <v>0.46852602056715487</v>
      </c>
      <c r="J11" s="28">
        <v>0</v>
      </c>
      <c r="K11" s="28">
        <v>0</v>
      </c>
      <c r="L11" s="28">
        <v>0</v>
      </c>
      <c r="M11" s="29">
        <f t="shared" si="2"/>
        <v>0</v>
      </c>
      <c r="N11" s="30">
        <f t="shared" si="3"/>
        <v>47918</v>
      </c>
      <c r="O11" s="30">
        <f t="shared" si="3"/>
        <v>36351</v>
      </c>
      <c r="P11" s="30">
        <v>84269</v>
      </c>
      <c r="Q11" s="29">
        <f t="shared" si="4"/>
        <v>0.431368593432935</v>
      </c>
    </row>
    <row r="12" spans="1:17" ht="12.75">
      <c r="A12" s="27" t="s">
        <v>11</v>
      </c>
      <c r="B12" s="30">
        <v>23029</v>
      </c>
      <c r="C12" s="30">
        <v>15321</v>
      </c>
      <c r="D12" s="30">
        <v>38350</v>
      </c>
      <c r="E12" s="29">
        <f t="shared" si="0"/>
        <v>0.3995045632333768</v>
      </c>
      <c r="F12" s="30">
        <v>16142</v>
      </c>
      <c r="G12" s="30">
        <v>14956</v>
      </c>
      <c r="H12" s="30">
        <v>31098</v>
      </c>
      <c r="I12" s="29">
        <f t="shared" si="1"/>
        <v>0.4809312495980449</v>
      </c>
      <c r="J12" s="28">
        <v>0</v>
      </c>
      <c r="K12" s="28">
        <v>0</v>
      </c>
      <c r="L12" s="28">
        <v>0</v>
      </c>
      <c r="M12" s="29">
        <f t="shared" si="2"/>
        <v>0</v>
      </c>
      <c r="N12" s="30">
        <f t="shared" si="3"/>
        <v>39171</v>
      </c>
      <c r="O12" s="30">
        <f t="shared" si="3"/>
        <v>30277</v>
      </c>
      <c r="P12" s="30">
        <v>69448</v>
      </c>
      <c r="Q12" s="29">
        <f t="shared" si="4"/>
        <v>0.43596647851629994</v>
      </c>
    </row>
    <row r="13" spans="1:17" ht="12.75">
      <c r="A13" s="27" t="s">
        <v>12</v>
      </c>
      <c r="B13" s="30">
        <v>19422</v>
      </c>
      <c r="C13" s="30">
        <v>13279</v>
      </c>
      <c r="D13" s="30">
        <v>32701</v>
      </c>
      <c r="E13" s="29">
        <f t="shared" si="0"/>
        <v>0.406073208770374</v>
      </c>
      <c r="F13" s="30">
        <v>13472</v>
      </c>
      <c r="G13" s="30">
        <v>11990</v>
      </c>
      <c r="H13" s="30">
        <v>25462</v>
      </c>
      <c r="I13" s="29">
        <f t="shared" si="1"/>
        <v>0.4708978084989396</v>
      </c>
      <c r="J13" s="28">
        <v>0</v>
      </c>
      <c r="K13" s="28">
        <v>0</v>
      </c>
      <c r="L13" s="28">
        <v>0</v>
      </c>
      <c r="M13" s="29">
        <f t="shared" si="2"/>
        <v>0</v>
      </c>
      <c r="N13" s="30">
        <f t="shared" si="3"/>
        <v>32894</v>
      </c>
      <c r="O13" s="30">
        <f t="shared" si="3"/>
        <v>25269</v>
      </c>
      <c r="P13" s="30">
        <v>58163</v>
      </c>
      <c r="Q13" s="29">
        <f t="shared" si="4"/>
        <v>0.43445145539260355</v>
      </c>
    </row>
    <row r="14" spans="1:17" ht="12.75">
      <c r="A14" s="27" t="s">
        <v>13</v>
      </c>
      <c r="B14" s="30">
        <v>16228</v>
      </c>
      <c r="C14" s="30">
        <v>10988</v>
      </c>
      <c r="D14" s="30">
        <v>27216</v>
      </c>
      <c r="E14" s="29">
        <f t="shared" si="0"/>
        <v>0.4037330981775426</v>
      </c>
      <c r="F14" s="30">
        <v>10961</v>
      </c>
      <c r="G14" s="30">
        <v>9679</v>
      </c>
      <c r="H14" s="30">
        <v>20640</v>
      </c>
      <c r="I14" s="29">
        <f t="shared" si="1"/>
        <v>0.4689437984496124</v>
      </c>
      <c r="J14" s="28">
        <v>0</v>
      </c>
      <c r="K14" s="28">
        <v>0</v>
      </c>
      <c r="L14" s="28">
        <v>0</v>
      </c>
      <c r="M14" s="29">
        <f t="shared" si="2"/>
        <v>0</v>
      </c>
      <c r="N14" s="30">
        <f t="shared" si="3"/>
        <v>27189</v>
      </c>
      <c r="O14" s="30">
        <f t="shared" si="3"/>
        <v>20667</v>
      </c>
      <c r="P14" s="30">
        <v>47856</v>
      </c>
      <c r="Q14" s="29">
        <f t="shared" si="4"/>
        <v>0.43185807422266803</v>
      </c>
    </row>
    <row r="15" spans="1:17" ht="12.75">
      <c r="A15" s="27" t="s">
        <v>14</v>
      </c>
      <c r="B15" s="30">
        <v>13082</v>
      </c>
      <c r="C15" s="30">
        <v>8529</v>
      </c>
      <c r="D15" s="30">
        <v>21611</v>
      </c>
      <c r="E15" s="29">
        <f t="shared" si="0"/>
        <v>0.39466012678728424</v>
      </c>
      <c r="F15" s="30">
        <v>9160</v>
      </c>
      <c r="G15" s="30">
        <v>7771</v>
      </c>
      <c r="H15" s="30">
        <v>16931</v>
      </c>
      <c r="I15" s="29">
        <f t="shared" si="1"/>
        <v>0.4589805681885299</v>
      </c>
      <c r="J15" s="28">
        <v>0</v>
      </c>
      <c r="K15" s="28">
        <v>0</v>
      </c>
      <c r="L15" s="28">
        <v>0</v>
      </c>
      <c r="M15" s="29">
        <f t="shared" si="2"/>
        <v>0</v>
      </c>
      <c r="N15" s="30">
        <f t="shared" si="3"/>
        <v>22242</v>
      </c>
      <c r="O15" s="30">
        <f t="shared" si="3"/>
        <v>16300</v>
      </c>
      <c r="P15" s="30">
        <v>38542</v>
      </c>
      <c r="Q15" s="29">
        <f t="shared" si="4"/>
        <v>0.422915261273416</v>
      </c>
    </row>
    <row r="16" spans="1:17" ht="12.75">
      <c r="A16" s="27" t="s">
        <v>15</v>
      </c>
      <c r="B16" s="30">
        <v>11247</v>
      </c>
      <c r="C16" s="30">
        <v>7456</v>
      </c>
      <c r="D16" s="30">
        <v>18703</v>
      </c>
      <c r="E16" s="29">
        <f t="shared" si="0"/>
        <v>0.39865262257391865</v>
      </c>
      <c r="F16" s="30">
        <v>8280</v>
      </c>
      <c r="G16" s="30">
        <v>6659</v>
      </c>
      <c r="H16" s="30">
        <v>14939</v>
      </c>
      <c r="I16" s="29">
        <f t="shared" si="1"/>
        <v>0.4457460338710757</v>
      </c>
      <c r="J16" s="28">
        <v>0</v>
      </c>
      <c r="K16" s="28">
        <v>0</v>
      </c>
      <c r="L16" s="28">
        <v>0</v>
      </c>
      <c r="M16" s="29">
        <f t="shared" si="2"/>
        <v>0</v>
      </c>
      <c r="N16" s="30">
        <f t="shared" si="3"/>
        <v>19527</v>
      </c>
      <c r="O16" s="30">
        <f t="shared" si="3"/>
        <v>14115</v>
      </c>
      <c r="P16" s="30">
        <v>33642</v>
      </c>
      <c r="Q16" s="29">
        <f t="shared" si="4"/>
        <v>0.4195648296771892</v>
      </c>
    </row>
    <row r="17" spans="1:17" ht="12.75">
      <c r="A17" s="27" t="s">
        <v>16</v>
      </c>
      <c r="B17" s="30">
        <v>10343</v>
      </c>
      <c r="C17" s="30">
        <v>6456</v>
      </c>
      <c r="D17" s="30">
        <v>16799</v>
      </c>
      <c r="E17" s="29">
        <f t="shared" si="0"/>
        <v>0.3843085897970117</v>
      </c>
      <c r="F17" s="30">
        <v>8213</v>
      </c>
      <c r="G17" s="30">
        <v>6333</v>
      </c>
      <c r="H17" s="30">
        <v>14546</v>
      </c>
      <c r="I17" s="29">
        <f t="shared" si="1"/>
        <v>0.4353774233466245</v>
      </c>
      <c r="J17" s="28">
        <v>0</v>
      </c>
      <c r="K17" s="28">
        <v>0</v>
      </c>
      <c r="L17" s="28">
        <v>0</v>
      </c>
      <c r="M17" s="29">
        <f t="shared" si="2"/>
        <v>0</v>
      </c>
      <c r="N17" s="30">
        <f t="shared" si="3"/>
        <v>18556</v>
      </c>
      <c r="O17" s="30">
        <f t="shared" si="3"/>
        <v>12789</v>
      </c>
      <c r="P17" s="30">
        <v>31345</v>
      </c>
      <c r="Q17" s="29">
        <f t="shared" si="4"/>
        <v>0.4080076567235604</v>
      </c>
    </row>
    <row r="18" spans="1:17" ht="12.75">
      <c r="A18" s="27" t="s">
        <v>17</v>
      </c>
      <c r="B18" s="30">
        <v>9794</v>
      </c>
      <c r="C18" s="30">
        <v>5864</v>
      </c>
      <c r="D18" s="30">
        <v>15658</v>
      </c>
      <c r="E18" s="29">
        <f t="shared" si="0"/>
        <v>0.37450504534423296</v>
      </c>
      <c r="F18" s="30">
        <v>7682</v>
      </c>
      <c r="G18" s="30">
        <v>5897</v>
      </c>
      <c r="H18" s="30">
        <v>13579</v>
      </c>
      <c r="I18" s="29">
        <f t="shared" si="1"/>
        <v>0.4342735105677885</v>
      </c>
      <c r="J18" s="28">
        <v>0</v>
      </c>
      <c r="K18" s="28">
        <v>0</v>
      </c>
      <c r="L18" s="28">
        <v>0</v>
      </c>
      <c r="M18" s="29">
        <f t="shared" si="2"/>
        <v>0</v>
      </c>
      <c r="N18" s="30">
        <f t="shared" si="3"/>
        <v>17476</v>
      </c>
      <c r="O18" s="30">
        <f t="shared" si="3"/>
        <v>11761</v>
      </c>
      <c r="P18" s="30">
        <v>29237</v>
      </c>
      <c r="Q18" s="29">
        <f t="shared" si="4"/>
        <v>0.4022642541984472</v>
      </c>
    </row>
    <row r="19" spans="1:17" ht="12.75">
      <c r="A19" s="27" t="s">
        <v>18</v>
      </c>
      <c r="B19" s="30">
        <v>9357</v>
      </c>
      <c r="C19" s="30">
        <v>5433</v>
      </c>
      <c r="D19" s="30">
        <v>14790</v>
      </c>
      <c r="E19" s="29">
        <f t="shared" si="0"/>
        <v>0.367342799188641</v>
      </c>
      <c r="F19" s="30">
        <v>7403</v>
      </c>
      <c r="G19" s="30">
        <v>5274</v>
      </c>
      <c r="H19" s="30">
        <v>12677</v>
      </c>
      <c r="I19" s="29">
        <f t="shared" si="1"/>
        <v>0.41602902895006705</v>
      </c>
      <c r="J19" s="28">
        <v>0</v>
      </c>
      <c r="K19" s="28">
        <v>0</v>
      </c>
      <c r="L19" s="28">
        <v>0</v>
      </c>
      <c r="M19" s="29">
        <f t="shared" si="2"/>
        <v>0</v>
      </c>
      <c r="N19" s="30">
        <f t="shared" si="3"/>
        <v>16760</v>
      </c>
      <c r="O19" s="30">
        <f t="shared" si="3"/>
        <v>10707</v>
      </c>
      <c r="P19" s="30">
        <v>27467</v>
      </c>
      <c r="Q19" s="29">
        <f t="shared" si="4"/>
        <v>0.3898132304219609</v>
      </c>
    </row>
    <row r="20" spans="1:17" ht="12.75">
      <c r="A20" s="27" t="s">
        <v>19</v>
      </c>
      <c r="B20" s="30">
        <v>8646</v>
      </c>
      <c r="C20" s="30">
        <v>4940</v>
      </c>
      <c r="D20" s="30">
        <v>13586</v>
      </c>
      <c r="E20" s="29">
        <f t="shared" si="0"/>
        <v>0.36360959811570737</v>
      </c>
      <c r="F20" s="30">
        <v>6964</v>
      </c>
      <c r="G20" s="30">
        <v>4992</v>
      </c>
      <c r="H20" s="30">
        <v>11956</v>
      </c>
      <c r="I20" s="29">
        <f t="shared" si="1"/>
        <v>0.4175309468049515</v>
      </c>
      <c r="J20" s="28">
        <v>0</v>
      </c>
      <c r="K20" s="28">
        <v>0</v>
      </c>
      <c r="L20" s="28">
        <v>0</v>
      </c>
      <c r="M20" s="29">
        <f t="shared" si="2"/>
        <v>0</v>
      </c>
      <c r="N20" s="30">
        <f t="shared" si="3"/>
        <v>15610</v>
      </c>
      <c r="O20" s="30">
        <f t="shared" si="3"/>
        <v>9932</v>
      </c>
      <c r="P20" s="30">
        <v>25542</v>
      </c>
      <c r="Q20" s="29">
        <f t="shared" si="4"/>
        <v>0.388849737686947</v>
      </c>
    </row>
    <row r="21" spans="1:17" ht="12.75">
      <c r="A21" s="27" t="s">
        <v>20</v>
      </c>
      <c r="B21" s="30">
        <v>8359</v>
      </c>
      <c r="C21" s="30">
        <v>4682</v>
      </c>
      <c r="D21" s="30">
        <v>13041</v>
      </c>
      <c r="E21" s="29">
        <f t="shared" si="0"/>
        <v>0.35902154742734455</v>
      </c>
      <c r="F21" s="30">
        <v>6477</v>
      </c>
      <c r="G21" s="30">
        <v>4492</v>
      </c>
      <c r="H21" s="30">
        <v>10969</v>
      </c>
      <c r="I21" s="29">
        <f t="shared" si="1"/>
        <v>0.40951773178958883</v>
      </c>
      <c r="J21" s="28">
        <v>0</v>
      </c>
      <c r="K21" s="28">
        <v>0</v>
      </c>
      <c r="L21" s="28">
        <v>0</v>
      </c>
      <c r="M21" s="29">
        <f t="shared" si="2"/>
        <v>0</v>
      </c>
      <c r="N21" s="30">
        <f t="shared" si="3"/>
        <v>14836</v>
      </c>
      <c r="O21" s="30">
        <f t="shared" si="3"/>
        <v>9174</v>
      </c>
      <c r="P21" s="30">
        <v>24010</v>
      </c>
      <c r="Q21" s="29">
        <f t="shared" si="4"/>
        <v>0.3820907955018742</v>
      </c>
    </row>
    <row r="22" spans="1:17" ht="12.75">
      <c r="A22" s="27" t="s">
        <v>21</v>
      </c>
      <c r="B22" s="30">
        <v>7858</v>
      </c>
      <c r="C22" s="30">
        <v>4268</v>
      </c>
      <c r="D22" s="30">
        <v>12126</v>
      </c>
      <c r="E22" s="29">
        <f t="shared" si="0"/>
        <v>0.3519709714662708</v>
      </c>
      <c r="F22" s="30">
        <v>5858</v>
      </c>
      <c r="G22" s="30">
        <v>4084</v>
      </c>
      <c r="H22" s="30">
        <v>9942</v>
      </c>
      <c r="I22" s="29">
        <f t="shared" si="1"/>
        <v>0.4107825387246027</v>
      </c>
      <c r="J22" s="28">
        <v>0</v>
      </c>
      <c r="K22" s="28">
        <v>0</v>
      </c>
      <c r="L22" s="28">
        <v>0</v>
      </c>
      <c r="M22" s="29">
        <f t="shared" si="2"/>
        <v>0</v>
      </c>
      <c r="N22" s="30">
        <f t="shared" si="3"/>
        <v>13716</v>
      </c>
      <c r="O22" s="30">
        <f t="shared" si="3"/>
        <v>8352</v>
      </c>
      <c r="P22" s="30">
        <v>22068</v>
      </c>
      <c r="Q22" s="29">
        <f t="shared" si="4"/>
        <v>0.37846655791190864</v>
      </c>
    </row>
    <row r="23" spans="1:17" ht="12.75">
      <c r="A23" s="27" t="s">
        <v>22</v>
      </c>
      <c r="B23" s="30">
        <v>7350</v>
      </c>
      <c r="C23" s="30">
        <v>4029</v>
      </c>
      <c r="D23" s="30">
        <v>11379</v>
      </c>
      <c r="E23" s="29">
        <f t="shared" si="0"/>
        <v>0.3540732929079884</v>
      </c>
      <c r="F23" s="30">
        <v>5683</v>
      </c>
      <c r="G23" s="30">
        <v>3684</v>
      </c>
      <c r="H23" s="30">
        <v>9367</v>
      </c>
      <c r="I23" s="29">
        <f t="shared" si="1"/>
        <v>0.3932956122557916</v>
      </c>
      <c r="J23" s="28">
        <v>0</v>
      </c>
      <c r="K23" s="28">
        <v>0</v>
      </c>
      <c r="L23" s="28">
        <v>0</v>
      </c>
      <c r="M23" s="29">
        <f t="shared" si="2"/>
        <v>0</v>
      </c>
      <c r="N23" s="30">
        <f t="shared" si="3"/>
        <v>13033</v>
      </c>
      <c r="O23" s="30">
        <f t="shared" si="3"/>
        <v>7713</v>
      </c>
      <c r="P23" s="30">
        <v>20746</v>
      </c>
      <c r="Q23" s="29">
        <f t="shared" si="4"/>
        <v>0.3717825122915261</v>
      </c>
    </row>
    <row r="24" spans="1:17" ht="12.75">
      <c r="A24" s="27" t="s">
        <v>23</v>
      </c>
      <c r="B24" s="30">
        <v>7004</v>
      </c>
      <c r="C24" s="30">
        <v>3486</v>
      </c>
      <c r="D24" s="30">
        <v>10490</v>
      </c>
      <c r="E24" s="29">
        <f t="shared" si="0"/>
        <v>0.3323164918970448</v>
      </c>
      <c r="F24" s="30">
        <v>4847</v>
      </c>
      <c r="G24" s="30">
        <v>3168</v>
      </c>
      <c r="H24" s="30">
        <v>8015</v>
      </c>
      <c r="I24" s="29">
        <f t="shared" si="1"/>
        <v>0.3952588895820337</v>
      </c>
      <c r="J24" s="28">
        <v>0</v>
      </c>
      <c r="K24" s="28">
        <v>1</v>
      </c>
      <c r="L24" s="28">
        <v>1</v>
      </c>
      <c r="M24" s="29">
        <f t="shared" si="2"/>
        <v>1</v>
      </c>
      <c r="N24" s="30">
        <f t="shared" si="3"/>
        <v>11851</v>
      </c>
      <c r="O24" s="30">
        <f t="shared" si="3"/>
        <v>6655</v>
      </c>
      <c r="P24" s="30">
        <v>18506</v>
      </c>
      <c r="Q24" s="29">
        <f t="shared" si="4"/>
        <v>0.3596130984545553</v>
      </c>
    </row>
    <row r="25" spans="1:17" ht="12.75">
      <c r="A25" s="27" t="s">
        <v>24</v>
      </c>
      <c r="B25" s="30">
        <v>6615</v>
      </c>
      <c r="C25" s="30">
        <v>3215</v>
      </c>
      <c r="D25" s="30">
        <v>9830</v>
      </c>
      <c r="E25" s="29">
        <f t="shared" si="0"/>
        <v>0.32706002034587994</v>
      </c>
      <c r="F25" s="30">
        <v>4410</v>
      </c>
      <c r="G25" s="30">
        <v>2830</v>
      </c>
      <c r="H25" s="30">
        <v>7240</v>
      </c>
      <c r="I25" s="29">
        <f t="shared" si="1"/>
        <v>0.39088397790055246</v>
      </c>
      <c r="J25" s="28">
        <v>0</v>
      </c>
      <c r="K25" s="28">
        <v>0</v>
      </c>
      <c r="L25" s="28">
        <v>0</v>
      </c>
      <c r="M25" s="29">
        <f t="shared" si="2"/>
        <v>0</v>
      </c>
      <c r="N25" s="30">
        <f t="shared" si="3"/>
        <v>11025</v>
      </c>
      <c r="O25" s="30">
        <f t="shared" si="3"/>
        <v>6045</v>
      </c>
      <c r="P25" s="30">
        <v>17070</v>
      </c>
      <c r="Q25" s="29">
        <f t="shared" si="4"/>
        <v>0.3541300527240773</v>
      </c>
    </row>
    <row r="26" spans="1:17" ht="12.75">
      <c r="A26" s="27" t="s">
        <v>25</v>
      </c>
      <c r="B26" s="30">
        <v>5861</v>
      </c>
      <c r="C26" s="30">
        <v>2848</v>
      </c>
      <c r="D26" s="30">
        <v>8709</v>
      </c>
      <c r="E26" s="29">
        <f t="shared" si="0"/>
        <v>0.32701802732805146</v>
      </c>
      <c r="F26" s="30">
        <v>3988</v>
      </c>
      <c r="G26" s="30">
        <v>2505</v>
      </c>
      <c r="H26" s="30">
        <v>6493</v>
      </c>
      <c r="I26" s="29">
        <f t="shared" si="1"/>
        <v>0.38580009240720775</v>
      </c>
      <c r="J26" s="28">
        <v>0</v>
      </c>
      <c r="K26" s="28">
        <v>0</v>
      </c>
      <c r="L26" s="28">
        <v>0</v>
      </c>
      <c r="M26" s="29">
        <f t="shared" si="2"/>
        <v>0</v>
      </c>
      <c r="N26" s="30">
        <f t="shared" si="3"/>
        <v>9849</v>
      </c>
      <c r="O26" s="30">
        <f t="shared" si="3"/>
        <v>5353</v>
      </c>
      <c r="P26" s="30">
        <v>15202</v>
      </c>
      <c r="Q26" s="29">
        <f t="shared" si="4"/>
        <v>0.35212472043152215</v>
      </c>
    </row>
    <row r="27" spans="1:17" ht="12.75">
      <c r="A27" s="27" t="s">
        <v>26</v>
      </c>
      <c r="B27" s="30">
        <v>5228</v>
      </c>
      <c r="C27" s="30">
        <v>2595</v>
      </c>
      <c r="D27" s="30">
        <v>7823</v>
      </c>
      <c r="E27" s="29">
        <f t="shared" si="0"/>
        <v>0.33171417614725807</v>
      </c>
      <c r="F27" s="30">
        <v>3452</v>
      </c>
      <c r="G27" s="30">
        <v>2257</v>
      </c>
      <c r="H27" s="30">
        <v>5709</v>
      </c>
      <c r="I27" s="29">
        <f t="shared" si="1"/>
        <v>0.395340690138378</v>
      </c>
      <c r="J27" s="28">
        <v>0</v>
      </c>
      <c r="K27" s="28">
        <v>0</v>
      </c>
      <c r="L27" s="28">
        <v>0</v>
      </c>
      <c r="M27" s="29">
        <f t="shared" si="2"/>
        <v>0</v>
      </c>
      <c r="N27" s="30">
        <f t="shared" si="3"/>
        <v>8680</v>
      </c>
      <c r="O27" s="30">
        <f t="shared" si="3"/>
        <v>4852</v>
      </c>
      <c r="P27" s="30">
        <v>13532</v>
      </c>
      <c r="Q27" s="29">
        <f t="shared" si="4"/>
        <v>0.3585574933490984</v>
      </c>
    </row>
    <row r="28" spans="1:17" ht="12.75">
      <c r="A28" s="27" t="s">
        <v>27</v>
      </c>
      <c r="B28" s="30">
        <v>5034</v>
      </c>
      <c r="C28" s="30">
        <v>2399</v>
      </c>
      <c r="D28" s="30">
        <v>7433</v>
      </c>
      <c r="E28" s="29">
        <f t="shared" si="0"/>
        <v>0.3227498990986143</v>
      </c>
      <c r="F28" s="30">
        <v>3019</v>
      </c>
      <c r="G28" s="30">
        <v>1989</v>
      </c>
      <c r="H28" s="30">
        <v>5008</v>
      </c>
      <c r="I28" s="29">
        <f t="shared" si="1"/>
        <v>0.39716453674121405</v>
      </c>
      <c r="J28" s="28">
        <v>0</v>
      </c>
      <c r="K28" s="28">
        <v>0</v>
      </c>
      <c r="L28" s="28">
        <v>0</v>
      </c>
      <c r="M28" s="29">
        <f t="shared" si="2"/>
        <v>0</v>
      </c>
      <c r="N28" s="30">
        <f t="shared" si="3"/>
        <v>8053</v>
      </c>
      <c r="O28" s="30">
        <f t="shared" si="3"/>
        <v>4388</v>
      </c>
      <c r="P28" s="30">
        <v>12441</v>
      </c>
      <c r="Q28" s="29">
        <f t="shared" si="4"/>
        <v>0.35270476649786997</v>
      </c>
    </row>
    <row r="29" spans="1:17" ht="12.75">
      <c r="A29" s="27" t="s">
        <v>28</v>
      </c>
      <c r="B29" s="30">
        <v>4799</v>
      </c>
      <c r="C29" s="30">
        <v>2136</v>
      </c>
      <c r="D29" s="30">
        <v>6935</v>
      </c>
      <c r="E29" s="29">
        <f t="shared" si="0"/>
        <v>0.3080028839221341</v>
      </c>
      <c r="F29" s="30">
        <v>2782</v>
      </c>
      <c r="G29" s="30">
        <v>1813</v>
      </c>
      <c r="H29" s="30">
        <v>4595</v>
      </c>
      <c r="I29" s="29">
        <f t="shared" si="1"/>
        <v>0.3945593035908596</v>
      </c>
      <c r="J29" s="28">
        <v>0</v>
      </c>
      <c r="K29" s="28">
        <v>0</v>
      </c>
      <c r="L29" s="28">
        <v>0</v>
      </c>
      <c r="M29" s="29">
        <f t="shared" si="2"/>
        <v>0</v>
      </c>
      <c r="N29" s="30">
        <f t="shared" si="3"/>
        <v>7581</v>
      </c>
      <c r="O29" s="30">
        <f t="shared" si="3"/>
        <v>3949</v>
      </c>
      <c r="P29" s="30">
        <v>11530</v>
      </c>
      <c r="Q29" s="29">
        <f t="shared" si="4"/>
        <v>0.3424978317432784</v>
      </c>
    </row>
    <row r="30" spans="1:17" ht="12.75">
      <c r="A30" s="27" t="s">
        <v>29</v>
      </c>
      <c r="B30" s="30">
        <v>4181</v>
      </c>
      <c r="C30" s="30">
        <v>1854</v>
      </c>
      <c r="D30" s="30">
        <v>6035</v>
      </c>
      <c r="E30" s="29">
        <f t="shared" si="0"/>
        <v>0.3072079536039768</v>
      </c>
      <c r="F30" s="30">
        <v>2449</v>
      </c>
      <c r="G30" s="30">
        <v>1577</v>
      </c>
      <c r="H30" s="30">
        <v>4026</v>
      </c>
      <c r="I30" s="29">
        <f t="shared" si="1"/>
        <v>0.39170392449080976</v>
      </c>
      <c r="J30" s="28">
        <v>0</v>
      </c>
      <c r="K30" s="28">
        <v>0</v>
      </c>
      <c r="L30" s="28">
        <v>0</v>
      </c>
      <c r="M30" s="29">
        <f t="shared" si="2"/>
        <v>0</v>
      </c>
      <c r="N30" s="30">
        <f t="shared" si="3"/>
        <v>6630</v>
      </c>
      <c r="O30" s="30">
        <f t="shared" si="3"/>
        <v>3431</v>
      </c>
      <c r="P30" s="30">
        <v>10061</v>
      </c>
      <c r="Q30" s="29">
        <f t="shared" si="4"/>
        <v>0.3410197793459895</v>
      </c>
    </row>
    <row r="31" spans="1:17" ht="12.75">
      <c r="A31" s="27" t="s">
        <v>30</v>
      </c>
      <c r="B31" s="30">
        <v>3633</v>
      </c>
      <c r="C31" s="30">
        <v>1643</v>
      </c>
      <c r="D31" s="30">
        <v>5276</v>
      </c>
      <c r="E31" s="29">
        <f t="shared" si="0"/>
        <v>0.3114101592115239</v>
      </c>
      <c r="F31" s="30">
        <v>2109</v>
      </c>
      <c r="G31" s="30">
        <v>1319</v>
      </c>
      <c r="H31" s="30">
        <v>3428</v>
      </c>
      <c r="I31" s="29">
        <f t="shared" si="1"/>
        <v>0.3847724620770128</v>
      </c>
      <c r="J31" s="28">
        <v>0</v>
      </c>
      <c r="K31" s="28">
        <v>0</v>
      </c>
      <c r="L31" s="28">
        <v>0</v>
      </c>
      <c r="M31" s="29">
        <f t="shared" si="2"/>
        <v>0</v>
      </c>
      <c r="N31" s="30">
        <f t="shared" si="3"/>
        <v>5742</v>
      </c>
      <c r="O31" s="30">
        <f t="shared" si="3"/>
        <v>2962</v>
      </c>
      <c r="P31" s="30">
        <v>8704</v>
      </c>
      <c r="Q31" s="29">
        <f t="shared" si="4"/>
        <v>0.34030330882352944</v>
      </c>
    </row>
    <row r="32" spans="1:17" ht="12.75">
      <c r="A32" s="27" t="s">
        <v>31</v>
      </c>
      <c r="B32" s="30">
        <v>3245</v>
      </c>
      <c r="C32" s="30">
        <v>1415</v>
      </c>
      <c r="D32" s="30">
        <v>4660</v>
      </c>
      <c r="E32" s="29">
        <f t="shared" si="0"/>
        <v>0.30364806866952787</v>
      </c>
      <c r="F32" s="30">
        <v>1711</v>
      </c>
      <c r="G32" s="30">
        <v>1088</v>
      </c>
      <c r="H32" s="30">
        <v>2799</v>
      </c>
      <c r="I32" s="29">
        <f t="shared" si="1"/>
        <v>0.38871025366202216</v>
      </c>
      <c r="J32" s="28">
        <v>0</v>
      </c>
      <c r="K32" s="28">
        <v>0</v>
      </c>
      <c r="L32" s="28">
        <v>0</v>
      </c>
      <c r="M32" s="29">
        <f t="shared" si="2"/>
        <v>0</v>
      </c>
      <c r="N32" s="30">
        <f t="shared" si="3"/>
        <v>4956</v>
      </c>
      <c r="O32" s="30">
        <f t="shared" si="3"/>
        <v>2503</v>
      </c>
      <c r="P32" s="30">
        <v>7459</v>
      </c>
      <c r="Q32" s="29">
        <f t="shared" si="4"/>
        <v>0.3355677704786164</v>
      </c>
    </row>
    <row r="33" spans="1:17" ht="12.75">
      <c r="A33" s="27" t="s">
        <v>32</v>
      </c>
      <c r="B33" s="30">
        <v>3024</v>
      </c>
      <c r="C33" s="30">
        <v>1219</v>
      </c>
      <c r="D33" s="30">
        <v>4243</v>
      </c>
      <c r="E33" s="29">
        <f t="shared" si="0"/>
        <v>0.2872967240160264</v>
      </c>
      <c r="F33" s="30">
        <v>1718</v>
      </c>
      <c r="G33" s="30">
        <v>999</v>
      </c>
      <c r="H33" s="30">
        <v>2717</v>
      </c>
      <c r="I33" s="29">
        <f t="shared" si="1"/>
        <v>0.36768494663231505</v>
      </c>
      <c r="J33" s="28">
        <v>0</v>
      </c>
      <c r="K33" s="28">
        <v>0</v>
      </c>
      <c r="L33" s="28">
        <v>0</v>
      </c>
      <c r="M33" s="29">
        <f t="shared" si="2"/>
        <v>0</v>
      </c>
      <c r="N33" s="30">
        <f t="shared" si="3"/>
        <v>4742</v>
      </c>
      <c r="O33" s="30">
        <f t="shared" si="3"/>
        <v>2218</v>
      </c>
      <c r="P33" s="30">
        <v>6960</v>
      </c>
      <c r="Q33" s="29">
        <f t="shared" si="4"/>
        <v>0.3186781609195402</v>
      </c>
    </row>
    <row r="34" spans="1:17" ht="12.75">
      <c r="A34" s="27" t="s">
        <v>33</v>
      </c>
      <c r="B34" s="30">
        <v>2625</v>
      </c>
      <c r="C34" s="30">
        <v>1034</v>
      </c>
      <c r="D34" s="30">
        <v>3659</v>
      </c>
      <c r="E34" s="29">
        <f t="shared" si="0"/>
        <v>0.28259087182290243</v>
      </c>
      <c r="F34" s="30">
        <v>1317</v>
      </c>
      <c r="G34" s="30">
        <v>879</v>
      </c>
      <c r="H34" s="30">
        <v>2196</v>
      </c>
      <c r="I34" s="29">
        <f t="shared" si="1"/>
        <v>0.40027322404371585</v>
      </c>
      <c r="J34" s="28">
        <v>0</v>
      </c>
      <c r="K34" s="28">
        <v>0</v>
      </c>
      <c r="L34" s="28">
        <v>0</v>
      </c>
      <c r="M34" s="29">
        <f t="shared" si="2"/>
        <v>0</v>
      </c>
      <c r="N34" s="30">
        <f t="shared" si="3"/>
        <v>3942</v>
      </c>
      <c r="O34" s="30">
        <f t="shared" si="3"/>
        <v>1913</v>
      </c>
      <c r="P34" s="30">
        <v>5855</v>
      </c>
      <c r="Q34" s="29">
        <f t="shared" si="4"/>
        <v>0.32672929120409905</v>
      </c>
    </row>
    <row r="35" spans="1:17" ht="12.75">
      <c r="A35" s="27" t="s">
        <v>34</v>
      </c>
      <c r="B35" s="30">
        <v>2262</v>
      </c>
      <c r="C35" s="30">
        <v>903</v>
      </c>
      <c r="D35" s="30">
        <v>3165</v>
      </c>
      <c r="E35" s="29">
        <f t="shared" si="0"/>
        <v>0.2853080568720379</v>
      </c>
      <c r="F35" s="30">
        <v>1145</v>
      </c>
      <c r="G35" s="30">
        <v>726</v>
      </c>
      <c r="H35" s="30">
        <v>1871</v>
      </c>
      <c r="I35" s="29">
        <f t="shared" si="1"/>
        <v>0.3880277926242651</v>
      </c>
      <c r="J35" s="28">
        <v>0</v>
      </c>
      <c r="K35" s="28">
        <v>0</v>
      </c>
      <c r="L35" s="28">
        <v>0</v>
      </c>
      <c r="M35" s="29">
        <f t="shared" si="2"/>
        <v>0</v>
      </c>
      <c r="N35" s="30">
        <f t="shared" si="3"/>
        <v>3407</v>
      </c>
      <c r="O35" s="30">
        <f t="shared" si="3"/>
        <v>1629</v>
      </c>
      <c r="P35" s="30">
        <v>5036</v>
      </c>
      <c r="Q35" s="29">
        <f t="shared" si="4"/>
        <v>0.32347100873709295</v>
      </c>
    </row>
    <row r="36" spans="1:17" ht="12.75">
      <c r="A36" s="27" t="s">
        <v>35</v>
      </c>
      <c r="B36" s="30">
        <v>2091</v>
      </c>
      <c r="C36" s="30">
        <v>799</v>
      </c>
      <c r="D36" s="30">
        <v>2890</v>
      </c>
      <c r="E36" s="29">
        <f t="shared" si="0"/>
        <v>0.27647058823529413</v>
      </c>
      <c r="F36" s="30">
        <v>1024</v>
      </c>
      <c r="G36" s="30">
        <v>594</v>
      </c>
      <c r="H36" s="30">
        <v>1618</v>
      </c>
      <c r="I36" s="29">
        <f t="shared" si="1"/>
        <v>0.36711990111248455</v>
      </c>
      <c r="J36" s="28">
        <v>0</v>
      </c>
      <c r="K36" s="28">
        <v>0</v>
      </c>
      <c r="L36" s="28">
        <v>0</v>
      </c>
      <c r="M36" s="29">
        <f t="shared" si="2"/>
        <v>0</v>
      </c>
      <c r="N36" s="30">
        <f t="shared" si="3"/>
        <v>3115</v>
      </c>
      <c r="O36" s="30">
        <f t="shared" si="3"/>
        <v>1393</v>
      </c>
      <c r="P36" s="30">
        <v>4508</v>
      </c>
      <c r="Q36" s="29">
        <f t="shared" si="4"/>
        <v>0.3090062111801242</v>
      </c>
    </row>
    <row r="37" spans="1:17" ht="12.75">
      <c r="A37" s="27" t="s">
        <v>36</v>
      </c>
      <c r="B37" s="30">
        <v>1810</v>
      </c>
      <c r="C37" s="30">
        <v>700</v>
      </c>
      <c r="D37" s="30">
        <v>2510</v>
      </c>
      <c r="E37" s="29">
        <f t="shared" si="0"/>
        <v>0.2788844621513944</v>
      </c>
      <c r="F37" s="30">
        <v>925</v>
      </c>
      <c r="G37" s="30">
        <v>547</v>
      </c>
      <c r="H37" s="30">
        <v>1472</v>
      </c>
      <c r="I37" s="29">
        <f t="shared" si="1"/>
        <v>0.37160326086956524</v>
      </c>
      <c r="J37" s="28">
        <v>0</v>
      </c>
      <c r="K37" s="28">
        <v>0</v>
      </c>
      <c r="L37" s="28">
        <v>0</v>
      </c>
      <c r="M37" s="29">
        <f t="shared" si="2"/>
        <v>0</v>
      </c>
      <c r="N37" s="30">
        <f t="shared" si="3"/>
        <v>2735</v>
      </c>
      <c r="O37" s="30">
        <f t="shared" si="3"/>
        <v>1247</v>
      </c>
      <c r="P37" s="30">
        <v>3982</v>
      </c>
      <c r="Q37" s="29">
        <f t="shared" si="4"/>
        <v>0.3131592164741336</v>
      </c>
    </row>
    <row r="38" spans="1:17" ht="12.75">
      <c r="A38" s="27" t="s">
        <v>37</v>
      </c>
      <c r="B38" s="30">
        <v>1648</v>
      </c>
      <c r="C38" s="30">
        <v>674</v>
      </c>
      <c r="D38" s="30">
        <v>2322</v>
      </c>
      <c r="E38" s="29">
        <f t="shared" si="0"/>
        <v>0.29026701119724374</v>
      </c>
      <c r="F38" s="30">
        <v>809</v>
      </c>
      <c r="G38" s="30">
        <v>520</v>
      </c>
      <c r="H38" s="30">
        <v>1329</v>
      </c>
      <c r="I38" s="29">
        <f t="shared" si="1"/>
        <v>0.3912716328066215</v>
      </c>
      <c r="J38" s="28">
        <v>0</v>
      </c>
      <c r="K38" s="28">
        <v>0</v>
      </c>
      <c r="L38" s="28">
        <v>0</v>
      </c>
      <c r="M38" s="29">
        <f t="shared" si="2"/>
        <v>0</v>
      </c>
      <c r="N38" s="30">
        <f t="shared" si="3"/>
        <v>2457</v>
      </c>
      <c r="O38" s="30">
        <f t="shared" si="3"/>
        <v>1194</v>
      </c>
      <c r="P38" s="30">
        <v>3651</v>
      </c>
      <c r="Q38" s="29">
        <f t="shared" si="4"/>
        <v>0.32703368940016436</v>
      </c>
    </row>
    <row r="39" spans="1:17" ht="12.75">
      <c r="A39" s="27" t="s">
        <v>38</v>
      </c>
      <c r="B39" s="30">
        <v>1559</v>
      </c>
      <c r="C39" s="30">
        <v>616</v>
      </c>
      <c r="D39" s="30">
        <v>2175</v>
      </c>
      <c r="E39" s="29">
        <f t="shared" si="0"/>
        <v>0.2832183908045977</v>
      </c>
      <c r="F39" s="30">
        <v>724</v>
      </c>
      <c r="G39" s="30">
        <v>415</v>
      </c>
      <c r="H39" s="30">
        <v>1139</v>
      </c>
      <c r="I39" s="29">
        <f t="shared" si="1"/>
        <v>0.36435469710272167</v>
      </c>
      <c r="J39" s="28">
        <v>0</v>
      </c>
      <c r="K39" s="28">
        <v>0</v>
      </c>
      <c r="L39" s="28">
        <v>0</v>
      </c>
      <c r="M39" s="29">
        <f t="shared" si="2"/>
        <v>0</v>
      </c>
      <c r="N39" s="30">
        <f t="shared" si="3"/>
        <v>2283</v>
      </c>
      <c r="O39" s="30">
        <f t="shared" si="3"/>
        <v>1031</v>
      </c>
      <c r="P39" s="30">
        <v>3314</v>
      </c>
      <c r="Q39" s="29">
        <f t="shared" si="4"/>
        <v>0.31110440555220276</v>
      </c>
    </row>
    <row r="40" spans="1:17" ht="12.75">
      <c r="A40" s="27" t="s">
        <v>39</v>
      </c>
      <c r="B40" s="30">
        <v>1480</v>
      </c>
      <c r="C40" s="30">
        <v>550</v>
      </c>
      <c r="D40" s="30">
        <v>2030</v>
      </c>
      <c r="E40" s="29">
        <f t="shared" si="0"/>
        <v>0.270935960591133</v>
      </c>
      <c r="F40" s="30">
        <v>586</v>
      </c>
      <c r="G40" s="30">
        <v>347</v>
      </c>
      <c r="H40" s="30">
        <v>933</v>
      </c>
      <c r="I40" s="29">
        <f t="shared" si="1"/>
        <v>0.37191854233654875</v>
      </c>
      <c r="J40" s="28">
        <v>0</v>
      </c>
      <c r="K40" s="28">
        <v>0</v>
      </c>
      <c r="L40" s="28">
        <v>0</v>
      </c>
      <c r="M40" s="29">
        <f t="shared" si="2"/>
        <v>0</v>
      </c>
      <c r="N40" s="30">
        <f t="shared" si="3"/>
        <v>2066</v>
      </c>
      <c r="O40" s="30">
        <f t="shared" si="3"/>
        <v>897</v>
      </c>
      <c r="P40" s="30">
        <v>2963</v>
      </c>
      <c r="Q40" s="29">
        <f t="shared" si="4"/>
        <v>0.30273371582855213</v>
      </c>
    </row>
    <row r="41" spans="1:17" ht="12.75">
      <c r="A41" s="27" t="s">
        <v>40</v>
      </c>
      <c r="B41" s="30">
        <v>1425</v>
      </c>
      <c r="C41" s="30">
        <v>498</v>
      </c>
      <c r="D41" s="30">
        <v>1923</v>
      </c>
      <c r="E41" s="29">
        <f t="shared" si="0"/>
        <v>0.2589703588143526</v>
      </c>
      <c r="F41" s="30">
        <v>615</v>
      </c>
      <c r="G41" s="30">
        <v>330</v>
      </c>
      <c r="H41" s="30">
        <v>945</v>
      </c>
      <c r="I41" s="29">
        <f t="shared" si="1"/>
        <v>0.3492063492063492</v>
      </c>
      <c r="J41" s="28">
        <v>0</v>
      </c>
      <c r="K41" s="28">
        <v>0</v>
      </c>
      <c r="L41" s="28">
        <v>0</v>
      </c>
      <c r="M41" s="29">
        <f t="shared" si="2"/>
        <v>0</v>
      </c>
      <c r="N41" s="30">
        <f t="shared" si="3"/>
        <v>2040</v>
      </c>
      <c r="O41" s="30">
        <f t="shared" si="3"/>
        <v>828</v>
      </c>
      <c r="P41" s="30">
        <v>2868</v>
      </c>
      <c r="Q41" s="29">
        <f t="shared" si="4"/>
        <v>0.28870292887029286</v>
      </c>
    </row>
    <row r="42" spans="1:17" ht="12.75">
      <c r="A42" s="27" t="s">
        <v>41</v>
      </c>
      <c r="B42" s="30">
        <v>1297</v>
      </c>
      <c r="C42" s="30">
        <v>460</v>
      </c>
      <c r="D42" s="30">
        <v>1757</v>
      </c>
      <c r="E42" s="29">
        <f t="shared" si="0"/>
        <v>0.2618099032441662</v>
      </c>
      <c r="F42" s="30">
        <v>427</v>
      </c>
      <c r="G42" s="30">
        <v>241</v>
      </c>
      <c r="H42" s="30">
        <v>668</v>
      </c>
      <c r="I42" s="29">
        <f t="shared" si="1"/>
        <v>0.36077844311377244</v>
      </c>
      <c r="J42" s="28">
        <v>0</v>
      </c>
      <c r="K42" s="28">
        <v>0</v>
      </c>
      <c r="L42" s="28">
        <v>0</v>
      </c>
      <c r="M42" s="29">
        <f t="shared" si="2"/>
        <v>0</v>
      </c>
      <c r="N42" s="30">
        <f t="shared" si="3"/>
        <v>1724</v>
      </c>
      <c r="O42" s="30">
        <f t="shared" si="3"/>
        <v>701</v>
      </c>
      <c r="P42" s="30">
        <v>2425</v>
      </c>
      <c r="Q42" s="29">
        <f t="shared" si="4"/>
        <v>0.2890721649484536</v>
      </c>
    </row>
    <row r="43" spans="1:17" ht="12.75">
      <c r="A43" s="27" t="s">
        <v>42</v>
      </c>
      <c r="B43" s="30">
        <v>1177</v>
      </c>
      <c r="C43" s="30">
        <v>404</v>
      </c>
      <c r="D43" s="30">
        <v>1581</v>
      </c>
      <c r="E43" s="29">
        <f t="shared" si="0"/>
        <v>0.25553447185325745</v>
      </c>
      <c r="F43" s="30">
        <v>421</v>
      </c>
      <c r="G43" s="30">
        <v>249</v>
      </c>
      <c r="H43" s="30">
        <v>670</v>
      </c>
      <c r="I43" s="29">
        <f t="shared" si="1"/>
        <v>0.3716417910447761</v>
      </c>
      <c r="J43" s="28">
        <v>0</v>
      </c>
      <c r="K43" s="28">
        <v>0</v>
      </c>
      <c r="L43" s="28">
        <v>0</v>
      </c>
      <c r="M43" s="29">
        <f t="shared" si="2"/>
        <v>0</v>
      </c>
      <c r="N43" s="30">
        <f t="shared" si="3"/>
        <v>1598</v>
      </c>
      <c r="O43" s="30">
        <f t="shared" si="3"/>
        <v>653</v>
      </c>
      <c r="P43" s="30">
        <v>2251</v>
      </c>
      <c r="Q43" s="29">
        <f t="shared" si="4"/>
        <v>0.2900932918702799</v>
      </c>
    </row>
    <row r="44" spans="1:17" ht="12.75">
      <c r="A44" s="27" t="s">
        <v>43</v>
      </c>
      <c r="B44" s="30">
        <v>1030</v>
      </c>
      <c r="C44" s="30">
        <v>369</v>
      </c>
      <c r="D44" s="30">
        <v>1399</v>
      </c>
      <c r="E44" s="29">
        <f t="shared" si="0"/>
        <v>0.26375982844889206</v>
      </c>
      <c r="F44" s="30">
        <v>325</v>
      </c>
      <c r="G44" s="30">
        <v>218</v>
      </c>
      <c r="H44" s="30">
        <v>543</v>
      </c>
      <c r="I44" s="29">
        <f t="shared" si="1"/>
        <v>0.4014732965009208</v>
      </c>
      <c r="J44" s="28">
        <v>0</v>
      </c>
      <c r="K44" s="28">
        <v>0</v>
      </c>
      <c r="L44" s="28">
        <v>0</v>
      </c>
      <c r="M44" s="29">
        <f t="shared" si="2"/>
        <v>0</v>
      </c>
      <c r="N44" s="30">
        <f t="shared" si="3"/>
        <v>1355</v>
      </c>
      <c r="O44" s="30">
        <f t="shared" si="3"/>
        <v>587</v>
      </c>
      <c r="P44" s="30">
        <v>1942</v>
      </c>
      <c r="Q44" s="29">
        <f t="shared" si="4"/>
        <v>0.3022657054582904</v>
      </c>
    </row>
    <row r="45" spans="1:17" ht="12.75">
      <c r="A45" s="27" t="s">
        <v>44</v>
      </c>
      <c r="B45" s="30">
        <v>1085</v>
      </c>
      <c r="C45" s="30">
        <v>323</v>
      </c>
      <c r="D45" s="30">
        <v>1408</v>
      </c>
      <c r="E45" s="29">
        <f t="shared" si="0"/>
        <v>0.2294034090909091</v>
      </c>
      <c r="F45" s="30">
        <v>343</v>
      </c>
      <c r="G45" s="30">
        <v>209</v>
      </c>
      <c r="H45" s="30">
        <v>552</v>
      </c>
      <c r="I45" s="29">
        <f t="shared" si="1"/>
        <v>0.3786231884057971</v>
      </c>
      <c r="J45" s="28">
        <v>0</v>
      </c>
      <c r="K45" s="28">
        <v>0</v>
      </c>
      <c r="L45" s="28">
        <v>0</v>
      </c>
      <c r="M45" s="29">
        <f t="shared" si="2"/>
        <v>0</v>
      </c>
      <c r="N45" s="30">
        <f t="shared" si="3"/>
        <v>1428</v>
      </c>
      <c r="O45" s="30">
        <f t="shared" si="3"/>
        <v>532</v>
      </c>
      <c r="P45" s="30">
        <v>1960</v>
      </c>
      <c r="Q45" s="29">
        <f t="shared" si="4"/>
        <v>0.2714285714285714</v>
      </c>
    </row>
    <row r="46" spans="1:17" ht="12.75">
      <c r="A46" s="27" t="s">
        <v>45</v>
      </c>
      <c r="B46" s="30">
        <v>1101</v>
      </c>
      <c r="C46" s="30">
        <v>370</v>
      </c>
      <c r="D46" s="30">
        <v>1471</v>
      </c>
      <c r="E46" s="29">
        <f t="shared" si="0"/>
        <v>0.2515295717199184</v>
      </c>
      <c r="F46" s="30">
        <v>360</v>
      </c>
      <c r="G46" s="30">
        <v>175</v>
      </c>
      <c r="H46" s="30">
        <v>535</v>
      </c>
      <c r="I46" s="29">
        <f t="shared" si="1"/>
        <v>0.32710280373831774</v>
      </c>
      <c r="J46" s="28">
        <v>0</v>
      </c>
      <c r="K46" s="28">
        <v>0</v>
      </c>
      <c r="L46" s="28">
        <v>0</v>
      </c>
      <c r="M46" s="29">
        <f t="shared" si="2"/>
        <v>0</v>
      </c>
      <c r="N46" s="30">
        <f t="shared" si="3"/>
        <v>1461</v>
      </c>
      <c r="O46" s="30">
        <f t="shared" si="3"/>
        <v>545</v>
      </c>
      <c r="P46" s="30">
        <v>2006</v>
      </c>
      <c r="Q46" s="29">
        <f t="shared" si="4"/>
        <v>0.2716849451645065</v>
      </c>
    </row>
    <row r="47" spans="1:17" ht="12.75">
      <c r="A47" s="27" t="s">
        <v>46</v>
      </c>
      <c r="B47" s="30">
        <v>811</v>
      </c>
      <c r="C47" s="30">
        <v>275</v>
      </c>
      <c r="D47" s="30">
        <v>1086</v>
      </c>
      <c r="E47" s="29">
        <f t="shared" si="0"/>
        <v>0.2532228360957643</v>
      </c>
      <c r="F47" s="30">
        <v>216</v>
      </c>
      <c r="G47" s="30">
        <v>136</v>
      </c>
      <c r="H47" s="30">
        <v>352</v>
      </c>
      <c r="I47" s="29">
        <f t="shared" si="1"/>
        <v>0.38636363636363635</v>
      </c>
      <c r="J47" s="28">
        <v>0</v>
      </c>
      <c r="K47" s="28">
        <v>0</v>
      </c>
      <c r="L47" s="28">
        <v>0</v>
      </c>
      <c r="M47" s="29">
        <f t="shared" si="2"/>
        <v>0</v>
      </c>
      <c r="N47" s="30">
        <f t="shared" si="3"/>
        <v>1027</v>
      </c>
      <c r="O47" s="30">
        <f t="shared" si="3"/>
        <v>411</v>
      </c>
      <c r="P47" s="30">
        <v>1438</v>
      </c>
      <c r="Q47" s="29">
        <f t="shared" si="4"/>
        <v>0.2858136300417246</v>
      </c>
    </row>
    <row r="48" spans="1:17" ht="12.75">
      <c r="A48" s="27" t="s">
        <v>47</v>
      </c>
      <c r="B48" s="30">
        <v>734</v>
      </c>
      <c r="C48" s="30">
        <v>232</v>
      </c>
      <c r="D48" s="30">
        <v>966</v>
      </c>
      <c r="E48" s="29">
        <f t="shared" si="0"/>
        <v>0.2401656314699793</v>
      </c>
      <c r="F48" s="30">
        <v>192</v>
      </c>
      <c r="G48" s="30">
        <v>124</v>
      </c>
      <c r="H48" s="30">
        <v>316</v>
      </c>
      <c r="I48" s="29">
        <f t="shared" si="1"/>
        <v>0.3924050632911392</v>
      </c>
      <c r="J48" s="28">
        <v>0</v>
      </c>
      <c r="K48" s="28">
        <v>0</v>
      </c>
      <c r="L48" s="28">
        <v>0</v>
      </c>
      <c r="M48" s="29">
        <f t="shared" si="2"/>
        <v>0</v>
      </c>
      <c r="N48" s="30">
        <f t="shared" si="3"/>
        <v>926</v>
      </c>
      <c r="O48" s="30">
        <f t="shared" si="3"/>
        <v>356</v>
      </c>
      <c r="P48" s="30">
        <v>1282</v>
      </c>
      <c r="Q48" s="29">
        <f t="shared" si="4"/>
        <v>0.27769110764430577</v>
      </c>
    </row>
    <row r="49" spans="1:17" ht="12.75">
      <c r="A49" s="27" t="s">
        <v>48</v>
      </c>
      <c r="B49" s="30">
        <v>732</v>
      </c>
      <c r="C49" s="30">
        <v>210</v>
      </c>
      <c r="D49" s="30">
        <v>942</v>
      </c>
      <c r="E49" s="29">
        <f t="shared" si="0"/>
        <v>0.2229299363057325</v>
      </c>
      <c r="F49" s="30">
        <v>189</v>
      </c>
      <c r="G49" s="30">
        <v>117</v>
      </c>
      <c r="H49" s="30">
        <v>306</v>
      </c>
      <c r="I49" s="29">
        <f t="shared" si="1"/>
        <v>0.38235294117647056</v>
      </c>
      <c r="J49" s="28">
        <v>0</v>
      </c>
      <c r="K49" s="28">
        <v>0</v>
      </c>
      <c r="L49" s="28">
        <v>0</v>
      </c>
      <c r="M49" s="29">
        <f t="shared" si="2"/>
        <v>0</v>
      </c>
      <c r="N49" s="30">
        <f t="shared" si="3"/>
        <v>921</v>
      </c>
      <c r="O49" s="30">
        <f t="shared" si="3"/>
        <v>327</v>
      </c>
      <c r="P49" s="30">
        <v>1248</v>
      </c>
      <c r="Q49" s="29">
        <f t="shared" si="4"/>
        <v>0.2620192307692308</v>
      </c>
    </row>
    <row r="50" spans="1:17" ht="12.75">
      <c r="A50" s="27" t="s">
        <v>49</v>
      </c>
      <c r="B50" s="30">
        <v>529</v>
      </c>
      <c r="C50" s="30">
        <v>158</v>
      </c>
      <c r="D50" s="30">
        <v>687</v>
      </c>
      <c r="E50" s="29">
        <f t="shared" si="0"/>
        <v>0.22998544395924309</v>
      </c>
      <c r="F50" s="30">
        <v>144</v>
      </c>
      <c r="G50" s="30">
        <v>72</v>
      </c>
      <c r="H50" s="30">
        <v>216</v>
      </c>
      <c r="I50" s="29">
        <f t="shared" si="1"/>
        <v>0.3333333333333333</v>
      </c>
      <c r="J50" s="28">
        <v>0</v>
      </c>
      <c r="K50" s="28">
        <v>0</v>
      </c>
      <c r="L50" s="28">
        <v>0</v>
      </c>
      <c r="M50" s="29">
        <f t="shared" si="2"/>
        <v>0</v>
      </c>
      <c r="N50" s="30">
        <f t="shared" si="3"/>
        <v>673</v>
      </c>
      <c r="O50" s="30">
        <f t="shared" si="3"/>
        <v>230</v>
      </c>
      <c r="P50" s="30">
        <v>903</v>
      </c>
      <c r="Q50" s="29">
        <f t="shared" si="4"/>
        <v>0.2547065337763012</v>
      </c>
    </row>
    <row r="51" spans="1:17" ht="12.75">
      <c r="A51" s="27" t="s">
        <v>50</v>
      </c>
      <c r="B51" s="30">
        <v>494</v>
      </c>
      <c r="C51" s="30">
        <v>132</v>
      </c>
      <c r="D51" s="30">
        <v>626</v>
      </c>
      <c r="E51" s="29">
        <f t="shared" si="0"/>
        <v>0.2108626198083067</v>
      </c>
      <c r="F51" s="30">
        <v>140</v>
      </c>
      <c r="G51" s="30">
        <v>85</v>
      </c>
      <c r="H51" s="30">
        <v>225</v>
      </c>
      <c r="I51" s="29">
        <f t="shared" si="1"/>
        <v>0.37777777777777777</v>
      </c>
      <c r="J51" s="28">
        <v>0</v>
      </c>
      <c r="K51" s="28">
        <v>0</v>
      </c>
      <c r="L51" s="28">
        <v>0</v>
      </c>
      <c r="M51" s="29">
        <f t="shared" si="2"/>
        <v>0</v>
      </c>
      <c r="N51" s="30">
        <f t="shared" si="3"/>
        <v>634</v>
      </c>
      <c r="O51" s="30">
        <f t="shared" si="3"/>
        <v>217</v>
      </c>
      <c r="P51" s="30">
        <v>851</v>
      </c>
      <c r="Q51" s="29">
        <f t="shared" si="4"/>
        <v>0.25499412455934195</v>
      </c>
    </row>
    <row r="52" spans="1:17" ht="12.75">
      <c r="A52" s="27" t="s">
        <v>51</v>
      </c>
      <c r="B52" s="30">
        <v>369</v>
      </c>
      <c r="C52" s="30">
        <v>117</v>
      </c>
      <c r="D52" s="30">
        <v>486</v>
      </c>
      <c r="E52" s="29">
        <f t="shared" si="0"/>
        <v>0.24074074074074073</v>
      </c>
      <c r="F52" s="30">
        <v>135</v>
      </c>
      <c r="G52" s="30">
        <v>62</v>
      </c>
      <c r="H52" s="30">
        <v>197</v>
      </c>
      <c r="I52" s="29">
        <f t="shared" si="1"/>
        <v>0.3147208121827411</v>
      </c>
      <c r="J52" s="28">
        <v>0</v>
      </c>
      <c r="K52" s="28">
        <v>0</v>
      </c>
      <c r="L52" s="28">
        <v>0</v>
      </c>
      <c r="M52" s="29">
        <f t="shared" si="2"/>
        <v>0</v>
      </c>
      <c r="N52" s="30">
        <f t="shared" si="3"/>
        <v>504</v>
      </c>
      <c r="O52" s="30">
        <f t="shared" si="3"/>
        <v>179</v>
      </c>
      <c r="P52" s="30">
        <v>683</v>
      </c>
      <c r="Q52" s="29">
        <f t="shared" si="4"/>
        <v>0.26207906295754024</v>
      </c>
    </row>
    <row r="53" spans="1:17" ht="12.75">
      <c r="A53" s="27" t="s">
        <v>52</v>
      </c>
      <c r="B53" s="30">
        <v>306</v>
      </c>
      <c r="C53" s="30">
        <v>95</v>
      </c>
      <c r="D53" s="30">
        <v>401</v>
      </c>
      <c r="E53" s="29">
        <f t="shared" si="0"/>
        <v>0.23690773067331672</v>
      </c>
      <c r="F53" s="30">
        <v>97</v>
      </c>
      <c r="G53" s="30">
        <v>51</v>
      </c>
      <c r="H53" s="30">
        <v>148</v>
      </c>
      <c r="I53" s="29">
        <f t="shared" si="1"/>
        <v>0.34459459459459457</v>
      </c>
      <c r="J53" s="28">
        <v>0</v>
      </c>
      <c r="K53" s="28">
        <v>0</v>
      </c>
      <c r="L53" s="28">
        <v>0</v>
      </c>
      <c r="M53" s="29">
        <f t="shared" si="2"/>
        <v>0</v>
      </c>
      <c r="N53" s="30">
        <f t="shared" si="3"/>
        <v>403</v>
      </c>
      <c r="O53" s="30">
        <f t="shared" si="3"/>
        <v>146</v>
      </c>
      <c r="P53" s="30">
        <v>549</v>
      </c>
      <c r="Q53" s="29">
        <f t="shared" si="4"/>
        <v>0.2659380692167577</v>
      </c>
    </row>
    <row r="54" spans="1:17" ht="12.75">
      <c r="A54" s="27" t="s">
        <v>53</v>
      </c>
      <c r="B54" s="30">
        <v>292</v>
      </c>
      <c r="C54" s="30">
        <v>92</v>
      </c>
      <c r="D54" s="30">
        <v>384</v>
      </c>
      <c r="E54" s="29">
        <f t="shared" si="0"/>
        <v>0.23958333333333334</v>
      </c>
      <c r="F54" s="30">
        <v>84</v>
      </c>
      <c r="G54" s="30">
        <v>55</v>
      </c>
      <c r="H54" s="30">
        <v>139</v>
      </c>
      <c r="I54" s="29">
        <f t="shared" si="1"/>
        <v>0.39568345323741005</v>
      </c>
      <c r="J54" s="28">
        <v>0</v>
      </c>
      <c r="K54" s="28">
        <v>0</v>
      </c>
      <c r="L54" s="28">
        <v>0</v>
      </c>
      <c r="M54" s="29">
        <f t="shared" si="2"/>
        <v>0</v>
      </c>
      <c r="N54" s="30">
        <f t="shared" si="3"/>
        <v>376</v>
      </c>
      <c r="O54" s="30">
        <f t="shared" si="3"/>
        <v>147</v>
      </c>
      <c r="P54" s="30">
        <v>523</v>
      </c>
      <c r="Q54" s="29">
        <f t="shared" si="4"/>
        <v>0.28107074569789675</v>
      </c>
    </row>
    <row r="55" spans="1:17" ht="12.75">
      <c r="A55" s="27" t="s">
        <v>54</v>
      </c>
      <c r="B55" s="30">
        <v>266</v>
      </c>
      <c r="C55" s="30">
        <v>76</v>
      </c>
      <c r="D55" s="30">
        <v>342</v>
      </c>
      <c r="E55" s="29">
        <f t="shared" si="0"/>
        <v>0.2222222222222222</v>
      </c>
      <c r="F55" s="30">
        <v>70</v>
      </c>
      <c r="G55" s="30">
        <v>44</v>
      </c>
      <c r="H55" s="30">
        <v>114</v>
      </c>
      <c r="I55" s="29">
        <f t="shared" si="1"/>
        <v>0.38596491228070173</v>
      </c>
      <c r="J55" s="28">
        <v>0</v>
      </c>
      <c r="K55" s="28">
        <v>0</v>
      </c>
      <c r="L55" s="28">
        <v>0</v>
      </c>
      <c r="M55" s="29">
        <f t="shared" si="2"/>
        <v>0</v>
      </c>
      <c r="N55" s="30">
        <f t="shared" si="3"/>
        <v>336</v>
      </c>
      <c r="O55" s="30">
        <f t="shared" si="3"/>
        <v>120</v>
      </c>
      <c r="P55" s="30">
        <v>456</v>
      </c>
      <c r="Q55" s="29">
        <f t="shared" si="4"/>
        <v>0.2631578947368421</v>
      </c>
    </row>
    <row r="56" spans="1:17" ht="12.75">
      <c r="A56" s="27" t="s">
        <v>55</v>
      </c>
      <c r="B56" s="30">
        <v>230</v>
      </c>
      <c r="C56" s="30">
        <v>52</v>
      </c>
      <c r="D56" s="30">
        <v>282</v>
      </c>
      <c r="E56" s="29">
        <f t="shared" si="0"/>
        <v>0.18439716312056736</v>
      </c>
      <c r="F56" s="30">
        <v>68</v>
      </c>
      <c r="G56" s="30">
        <v>29</v>
      </c>
      <c r="H56" s="30">
        <v>97</v>
      </c>
      <c r="I56" s="29">
        <f t="shared" si="1"/>
        <v>0.29896907216494845</v>
      </c>
      <c r="J56" s="28">
        <v>0</v>
      </c>
      <c r="K56" s="28">
        <v>0</v>
      </c>
      <c r="L56" s="28">
        <v>0</v>
      </c>
      <c r="M56" s="29">
        <f t="shared" si="2"/>
        <v>0</v>
      </c>
      <c r="N56" s="30">
        <f t="shared" si="3"/>
        <v>298</v>
      </c>
      <c r="O56" s="30">
        <f t="shared" si="3"/>
        <v>81</v>
      </c>
      <c r="P56" s="30">
        <v>379</v>
      </c>
      <c r="Q56" s="29">
        <f t="shared" si="4"/>
        <v>0.21372031662269128</v>
      </c>
    </row>
    <row r="57" spans="1:17" ht="12.75">
      <c r="A57" s="27" t="s">
        <v>56</v>
      </c>
      <c r="B57" s="30">
        <v>166</v>
      </c>
      <c r="C57" s="30">
        <v>47</v>
      </c>
      <c r="D57" s="30">
        <v>213</v>
      </c>
      <c r="E57" s="29">
        <f t="shared" si="0"/>
        <v>0.22065727699530516</v>
      </c>
      <c r="F57" s="30">
        <v>71</v>
      </c>
      <c r="G57" s="30">
        <v>34</v>
      </c>
      <c r="H57" s="30">
        <v>105</v>
      </c>
      <c r="I57" s="29">
        <f t="shared" si="1"/>
        <v>0.3238095238095238</v>
      </c>
      <c r="J57" s="28">
        <v>0</v>
      </c>
      <c r="K57" s="28">
        <v>0</v>
      </c>
      <c r="L57" s="28">
        <v>0</v>
      </c>
      <c r="M57" s="29">
        <f t="shared" si="2"/>
        <v>0</v>
      </c>
      <c r="N57" s="30">
        <f t="shared" si="3"/>
        <v>237</v>
      </c>
      <c r="O57" s="30">
        <f t="shared" si="3"/>
        <v>81</v>
      </c>
      <c r="P57" s="30">
        <v>318</v>
      </c>
      <c r="Q57" s="29">
        <f t="shared" si="4"/>
        <v>0.25471698113207547</v>
      </c>
    </row>
    <row r="58" spans="1:17" ht="12.75">
      <c r="A58" s="27" t="s">
        <v>57</v>
      </c>
      <c r="B58" s="30">
        <v>157</v>
      </c>
      <c r="C58" s="30">
        <v>45</v>
      </c>
      <c r="D58" s="30">
        <v>202</v>
      </c>
      <c r="E58" s="29">
        <f t="shared" si="0"/>
        <v>0.22277227722772278</v>
      </c>
      <c r="F58" s="30">
        <v>62</v>
      </c>
      <c r="G58" s="30">
        <v>48</v>
      </c>
      <c r="H58" s="30">
        <v>110</v>
      </c>
      <c r="I58" s="29">
        <f t="shared" si="1"/>
        <v>0.43636363636363634</v>
      </c>
      <c r="J58" s="28">
        <v>0</v>
      </c>
      <c r="K58" s="28">
        <v>0</v>
      </c>
      <c r="L58" s="28">
        <v>0</v>
      </c>
      <c r="M58" s="29">
        <f t="shared" si="2"/>
        <v>0</v>
      </c>
      <c r="N58" s="30">
        <f t="shared" si="3"/>
        <v>219</v>
      </c>
      <c r="O58" s="30">
        <f t="shared" si="3"/>
        <v>93</v>
      </c>
      <c r="P58" s="30">
        <v>312</v>
      </c>
      <c r="Q58" s="29">
        <f t="shared" si="4"/>
        <v>0.2980769230769231</v>
      </c>
    </row>
    <row r="59" spans="1:17" ht="12.75">
      <c r="A59" s="27" t="s">
        <v>58</v>
      </c>
      <c r="B59" s="30">
        <v>151</v>
      </c>
      <c r="C59" s="30">
        <v>46</v>
      </c>
      <c r="D59" s="30">
        <v>197</v>
      </c>
      <c r="E59" s="29">
        <f t="shared" si="0"/>
        <v>0.233502538071066</v>
      </c>
      <c r="F59" s="30">
        <v>67</v>
      </c>
      <c r="G59" s="30">
        <v>30</v>
      </c>
      <c r="H59" s="30">
        <v>97</v>
      </c>
      <c r="I59" s="29">
        <f t="shared" si="1"/>
        <v>0.30927835051546393</v>
      </c>
      <c r="J59" s="28">
        <v>0</v>
      </c>
      <c r="K59" s="28">
        <v>0</v>
      </c>
      <c r="L59" s="28">
        <v>0</v>
      </c>
      <c r="M59" s="29">
        <f t="shared" si="2"/>
        <v>0</v>
      </c>
      <c r="N59" s="30">
        <f t="shared" si="3"/>
        <v>218</v>
      </c>
      <c r="O59" s="30">
        <f t="shared" si="3"/>
        <v>76</v>
      </c>
      <c r="P59" s="30">
        <v>294</v>
      </c>
      <c r="Q59" s="29">
        <f t="shared" si="4"/>
        <v>0.2585034013605442</v>
      </c>
    </row>
    <row r="60" spans="1:17" ht="12.75">
      <c r="A60" s="27" t="s">
        <v>59</v>
      </c>
      <c r="B60" s="30">
        <v>154</v>
      </c>
      <c r="C60" s="30">
        <v>36</v>
      </c>
      <c r="D60" s="30">
        <v>190</v>
      </c>
      <c r="E60" s="29">
        <f t="shared" si="0"/>
        <v>0.18947368421052632</v>
      </c>
      <c r="F60" s="30">
        <v>65</v>
      </c>
      <c r="G60" s="30">
        <v>28</v>
      </c>
      <c r="H60" s="30">
        <v>93</v>
      </c>
      <c r="I60" s="29">
        <f t="shared" si="1"/>
        <v>0.3010752688172043</v>
      </c>
      <c r="J60" s="28">
        <v>0</v>
      </c>
      <c r="K60" s="28">
        <v>0</v>
      </c>
      <c r="L60" s="28">
        <v>0</v>
      </c>
      <c r="M60" s="29">
        <f t="shared" si="2"/>
        <v>0</v>
      </c>
      <c r="N60" s="30">
        <f t="shared" si="3"/>
        <v>219</v>
      </c>
      <c r="O60" s="30">
        <f t="shared" si="3"/>
        <v>64</v>
      </c>
      <c r="P60" s="30">
        <v>283</v>
      </c>
      <c r="Q60" s="29">
        <f t="shared" si="4"/>
        <v>0.22614840989399293</v>
      </c>
    </row>
    <row r="61" spans="1:17" ht="12.75">
      <c r="A61" s="27" t="s">
        <v>60</v>
      </c>
      <c r="B61" s="30">
        <v>99</v>
      </c>
      <c r="C61" s="30">
        <v>23</v>
      </c>
      <c r="D61" s="30">
        <v>122</v>
      </c>
      <c r="E61" s="29">
        <f t="shared" si="0"/>
        <v>0.1885245901639344</v>
      </c>
      <c r="F61" s="30">
        <v>41</v>
      </c>
      <c r="G61" s="30">
        <v>27</v>
      </c>
      <c r="H61" s="30">
        <v>68</v>
      </c>
      <c r="I61" s="29">
        <f t="shared" si="1"/>
        <v>0.39705882352941174</v>
      </c>
      <c r="J61" s="28">
        <v>0</v>
      </c>
      <c r="K61" s="28">
        <v>0</v>
      </c>
      <c r="L61" s="28">
        <v>0</v>
      </c>
      <c r="M61" s="29">
        <f t="shared" si="2"/>
        <v>0</v>
      </c>
      <c r="N61" s="30">
        <f t="shared" si="3"/>
        <v>140</v>
      </c>
      <c r="O61" s="30">
        <f t="shared" si="3"/>
        <v>50</v>
      </c>
      <c r="P61" s="30">
        <v>190</v>
      </c>
      <c r="Q61" s="29">
        <f t="shared" si="4"/>
        <v>0.2631578947368421</v>
      </c>
    </row>
    <row r="62" spans="1:17" ht="12.75">
      <c r="A62" s="27" t="s">
        <v>61</v>
      </c>
      <c r="B62" s="30">
        <v>71</v>
      </c>
      <c r="C62" s="30">
        <v>24</v>
      </c>
      <c r="D62" s="30">
        <v>95</v>
      </c>
      <c r="E62" s="29">
        <f t="shared" si="0"/>
        <v>0.25263157894736843</v>
      </c>
      <c r="F62" s="30">
        <v>34</v>
      </c>
      <c r="G62" s="30">
        <v>21</v>
      </c>
      <c r="H62" s="30">
        <v>55</v>
      </c>
      <c r="I62" s="29">
        <f t="shared" si="1"/>
        <v>0.38181818181818183</v>
      </c>
      <c r="J62" s="28">
        <v>0</v>
      </c>
      <c r="K62" s="28">
        <v>0</v>
      </c>
      <c r="L62" s="28">
        <v>0</v>
      </c>
      <c r="M62" s="29">
        <f t="shared" si="2"/>
        <v>0</v>
      </c>
      <c r="N62" s="30">
        <f t="shared" si="3"/>
        <v>105</v>
      </c>
      <c r="O62" s="30">
        <f t="shared" si="3"/>
        <v>45</v>
      </c>
      <c r="P62" s="30">
        <v>150</v>
      </c>
      <c r="Q62" s="29">
        <f t="shared" si="4"/>
        <v>0.3</v>
      </c>
    </row>
    <row r="63" spans="1:17" ht="12.75">
      <c r="A63" s="27" t="s">
        <v>62</v>
      </c>
      <c r="B63" s="30">
        <v>60</v>
      </c>
      <c r="C63" s="30">
        <v>20</v>
      </c>
      <c r="D63" s="30">
        <v>80</v>
      </c>
      <c r="E63" s="29">
        <f t="shared" si="0"/>
        <v>0.25</v>
      </c>
      <c r="F63" s="30">
        <v>27</v>
      </c>
      <c r="G63" s="30">
        <v>20</v>
      </c>
      <c r="H63" s="30">
        <v>47</v>
      </c>
      <c r="I63" s="29">
        <f t="shared" si="1"/>
        <v>0.425531914893617</v>
      </c>
      <c r="J63" s="28">
        <v>0</v>
      </c>
      <c r="K63" s="28">
        <v>0</v>
      </c>
      <c r="L63" s="28">
        <v>0</v>
      </c>
      <c r="M63" s="29">
        <f t="shared" si="2"/>
        <v>0</v>
      </c>
      <c r="N63" s="30">
        <f t="shared" si="3"/>
        <v>87</v>
      </c>
      <c r="O63" s="30">
        <f t="shared" si="3"/>
        <v>40</v>
      </c>
      <c r="P63" s="30">
        <v>127</v>
      </c>
      <c r="Q63" s="29">
        <f t="shared" si="4"/>
        <v>0.31496062992125984</v>
      </c>
    </row>
    <row r="64" spans="1:17" ht="12.75">
      <c r="A64" s="27" t="s">
        <v>63</v>
      </c>
      <c r="B64" s="30">
        <v>58</v>
      </c>
      <c r="C64" s="30">
        <v>22</v>
      </c>
      <c r="D64" s="30">
        <v>80</v>
      </c>
      <c r="E64" s="29">
        <f t="shared" si="0"/>
        <v>0.275</v>
      </c>
      <c r="F64" s="30">
        <v>34</v>
      </c>
      <c r="G64" s="30">
        <v>28</v>
      </c>
      <c r="H64" s="30">
        <v>62</v>
      </c>
      <c r="I64" s="29">
        <f t="shared" si="1"/>
        <v>0.45161290322580644</v>
      </c>
      <c r="J64" s="28">
        <v>0</v>
      </c>
      <c r="K64" s="28">
        <v>0</v>
      </c>
      <c r="L64" s="28">
        <v>0</v>
      </c>
      <c r="M64" s="29">
        <f t="shared" si="2"/>
        <v>0</v>
      </c>
      <c r="N64" s="30">
        <f t="shared" si="3"/>
        <v>92</v>
      </c>
      <c r="O64" s="30">
        <f t="shared" si="3"/>
        <v>50</v>
      </c>
      <c r="P64" s="30">
        <v>142</v>
      </c>
      <c r="Q64" s="29">
        <f t="shared" si="4"/>
        <v>0.352112676056338</v>
      </c>
    </row>
    <row r="65" spans="1:17" ht="12.75">
      <c r="A65" s="27" t="s">
        <v>64</v>
      </c>
      <c r="B65" s="30">
        <v>53</v>
      </c>
      <c r="C65" s="30">
        <v>23</v>
      </c>
      <c r="D65" s="30">
        <v>76</v>
      </c>
      <c r="E65" s="29">
        <f t="shared" si="0"/>
        <v>0.3026315789473684</v>
      </c>
      <c r="F65" s="30">
        <v>42</v>
      </c>
      <c r="G65" s="30">
        <v>25</v>
      </c>
      <c r="H65" s="30">
        <v>67</v>
      </c>
      <c r="I65" s="29">
        <f t="shared" si="1"/>
        <v>0.373134328358209</v>
      </c>
      <c r="J65" s="28">
        <v>0</v>
      </c>
      <c r="K65" s="28">
        <v>0</v>
      </c>
      <c r="L65" s="28">
        <v>0</v>
      </c>
      <c r="M65" s="29">
        <f t="shared" si="2"/>
        <v>0</v>
      </c>
      <c r="N65" s="30">
        <f t="shared" si="3"/>
        <v>95</v>
      </c>
      <c r="O65" s="30">
        <f t="shared" si="3"/>
        <v>48</v>
      </c>
      <c r="P65" s="30">
        <v>143</v>
      </c>
      <c r="Q65" s="29">
        <f t="shared" si="4"/>
        <v>0.3356643356643357</v>
      </c>
    </row>
    <row r="66" spans="1:17" ht="12.75">
      <c r="A66" s="27" t="s">
        <v>65</v>
      </c>
      <c r="B66" s="30">
        <v>44</v>
      </c>
      <c r="C66" s="30">
        <v>12</v>
      </c>
      <c r="D66" s="30">
        <v>56</v>
      </c>
      <c r="E66" s="29">
        <f t="shared" si="0"/>
        <v>0.21428571428571427</v>
      </c>
      <c r="F66" s="30">
        <v>34</v>
      </c>
      <c r="G66" s="30">
        <v>19</v>
      </c>
      <c r="H66" s="30">
        <v>53</v>
      </c>
      <c r="I66" s="29">
        <f t="shared" si="1"/>
        <v>0.3584905660377358</v>
      </c>
      <c r="J66" s="28">
        <v>0</v>
      </c>
      <c r="K66" s="28">
        <v>0</v>
      </c>
      <c r="L66" s="28">
        <v>0</v>
      </c>
      <c r="M66" s="29">
        <f t="shared" si="2"/>
        <v>0</v>
      </c>
      <c r="N66" s="30">
        <f t="shared" si="3"/>
        <v>78</v>
      </c>
      <c r="O66" s="30">
        <f t="shared" si="3"/>
        <v>31</v>
      </c>
      <c r="P66" s="30">
        <v>109</v>
      </c>
      <c r="Q66" s="29">
        <f t="shared" si="4"/>
        <v>0.28440366972477066</v>
      </c>
    </row>
    <row r="67" spans="1:17" ht="12.75">
      <c r="A67" s="27" t="s">
        <v>66</v>
      </c>
      <c r="B67" s="30">
        <v>37</v>
      </c>
      <c r="C67" s="30">
        <v>13</v>
      </c>
      <c r="D67" s="30">
        <v>50</v>
      </c>
      <c r="E67" s="29">
        <f t="shared" si="0"/>
        <v>0.26</v>
      </c>
      <c r="F67" s="30">
        <v>26</v>
      </c>
      <c r="G67" s="30">
        <v>14</v>
      </c>
      <c r="H67" s="30">
        <v>40</v>
      </c>
      <c r="I67" s="29">
        <f t="shared" si="1"/>
        <v>0.35</v>
      </c>
      <c r="J67" s="28">
        <v>0</v>
      </c>
      <c r="K67" s="28">
        <v>0</v>
      </c>
      <c r="L67" s="28">
        <v>0</v>
      </c>
      <c r="M67" s="29">
        <f t="shared" si="2"/>
        <v>0</v>
      </c>
      <c r="N67" s="30">
        <f t="shared" si="3"/>
        <v>63</v>
      </c>
      <c r="O67" s="30">
        <f t="shared" si="3"/>
        <v>27</v>
      </c>
      <c r="P67" s="30">
        <v>90</v>
      </c>
      <c r="Q67" s="29">
        <f t="shared" si="4"/>
        <v>0.3</v>
      </c>
    </row>
    <row r="68" spans="1:17" ht="12.75">
      <c r="A68" s="27" t="s">
        <v>67</v>
      </c>
      <c r="B68" s="30">
        <v>37</v>
      </c>
      <c r="C68" s="30">
        <v>28</v>
      </c>
      <c r="D68" s="30">
        <v>65</v>
      </c>
      <c r="E68" s="29">
        <f t="shared" si="0"/>
        <v>0.4307692307692308</v>
      </c>
      <c r="F68" s="30">
        <v>38</v>
      </c>
      <c r="G68" s="30">
        <v>26</v>
      </c>
      <c r="H68" s="30">
        <v>64</v>
      </c>
      <c r="I68" s="29">
        <f t="shared" si="1"/>
        <v>0.40625</v>
      </c>
      <c r="J68" s="28">
        <v>0</v>
      </c>
      <c r="K68" s="28">
        <v>0</v>
      </c>
      <c r="L68" s="28">
        <v>0</v>
      </c>
      <c r="M68" s="29">
        <f t="shared" si="2"/>
        <v>0</v>
      </c>
      <c r="N68" s="30">
        <f t="shared" si="3"/>
        <v>75</v>
      </c>
      <c r="O68" s="30">
        <f t="shared" si="3"/>
        <v>54</v>
      </c>
      <c r="P68" s="30">
        <v>129</v>
      </c>
      <c r="Q68" s="29">
        <f t="shared" si="4"/>
        <v>0.4186046511627907</v>
      </c>
    </row>
    <row r="69" spans="1:17" ht="12.75">
      <c r="A69" s="27" t="s">
        <v>68</v>
      </c>
      <c r="B69" s="30">
        <v>39</v>
      </c>
      <c r="C69" s="30">
        <v>22</v>
      </c>
      <c r="D69" s="30">
        <v>61</v>
      </c>
      <c r="E69" s="29">
        <f t="shared" si="0"/>
        <v>0.36065573770491804</v>
      </c>
      <c r="F69" s="30">
        <v>32</v>
      </c>
      <c r="G69" s="30">
        <v>19</v>
      </c>
      <c r="H69" s="30">
        <v>51</v>
      </c>
      <c r="I69" s="29">
        <f t="shared" si="1"/>
        <v>0.37254901960784315</v>
      </c>
      <c r="J69" s="28">
        <v>0</v>
      </c>
      <c r="K69" s="28">
        <v>0</v>
      </c>
      <c r="L69" s="28">
        <v>0</v>
      </c>
      <c r="M69" s="29">
        <f t="shared" si="2"/>
        <v>0</v>
      </c>
      <c r="N69" s="30">
        <f t="shared" si="3"/>
        <v>71</v>
      </c>
      <c r="O69" s="30">
        <f t="shared" si="3"/>
        <v>41</v>
      </c>
      <c r="P69" s="30">
        <v>112</v>
      </c>
      <c r="Q69" s="29">
        <f t="shared" si="4"/>
        <v>0.36607142857142855</v>
      </c>
    </row>
    <row r="70" spans="1:17" ht="12.75">
      <c r="A70" s="27" t="s">
        <v>69</v>
      </c>
      <c r="B70" s="30">
        <v>28</v>
      </c>
      <c r="C70" s="30">
        <v>9</v>
      </c>
      <c r="D70" s="30">
        <v>37</v>
      </c>
      <c r="E70" s="29">
        <f t="shared" si="0"/>
        <v>0.24324324324324326</v>
      </c>
      <c r="F70" s="30">
        <v>31</v>
      </c>
      <c r="G70" s="30">
        <v>15</v>
      </c>
      <c r="H70" s="30">
        <v>46</v>
      </c>
      <c r="I70" s="29">
        <f t="shared" si="1"/>
        <v>0.32608695652173914</v>
      </c>
      <c r="J70" s="28">
        <v>0</v>
      </c>
      <c r="K70" s="28">
        <v>0</v>
      </c>
      <c r="L70" s="28">
        <v>0</v>
      </c>
      <c r="M70" s="29">
        <f t="shared" si="2"/>
        <v>0</v>
      </c>
      <c r="N70" s="30">
        <f t="shared" si="3"/>
        <v>59</v>
      </c>
      <c r="O70" s="30">
        <f t="shared" si="3"/>
        <v>24</v>
      </c>
      <c r="P70" s="30">
        <v>83</v>
      </c>
      <c r="Q70" s="29">
        <f t="shared" si="4"/>
        <v>0.2891566265060241</v>
      </c>
    </row>
    <row r="71" spans="1:17" ht="12.75">
      <c r="A71" s="27" t="s">
        <v>70</v>
      </c>
      <c r="B71" s="30">
        <v>22</v>
      </c>
      <c r="C71" s="30">
        <v>14</v>
      </c>
      <c r="D71" s="30">
        <v>36</v>
      </c>
      <c r="E71" s="29">
        <f aca="true" t="shared" si="5" ref="E71:E94">IF(D71=0,0%,C71/D71)</f>
        <v>0.3888888888888889</v>
      </c>
      <c r="F71" s="30">
        <v>17</v>
      </c>
      <c r="G71" s="30">
        <v>12</v>
      </c>
      <c r="H71" s="30">
        <v>29</v>
      </c>
      <c r="I71" s="29">
        <f aca="true" t="shared" si="6" ref="I71:I94">IF(H71=0,0%,G71/H71)</f>
        <v>0.41379310344827586</v>
      </c>
      <c r="J71" s="28">
        <v>0</v>
      </c>
      <c r="K71" s="28">
        <v>0</v>
      </c>
      <c r="L71" s="28">
        <v>0</v>
      </c>
      <c r="M71" s="29">
        <f aca="true" t="shared" si="7" ref="M71:M94">IF(L71=0,0%,K71/L71)</f>
        <v>0</v>
      </c>
      <c r="N71" s="30">
        <f aca="true" t="shared" si="8" ref="N71:O94">B71+F71+J71</f>
        <v>39</v>
      </c>
      <c r="O71" s="30">
        <f t="shared" si="8"/>
        <v>26</v>
      </c>
      <c r="P71" s="30">
        <v>65</v>
      </c>
      <c r="Q71" s="29">
        <f aca="true" t="shared" si="9" ref="Q71:Q94">IF(P71=0,0%,O71/P71)</f>
        <v>0.4</v>
      </c>
    </row>
    <row r="72" spans="1:17" ht="12.75">
      <c r="A72" s="27" t="s">
        <v>71</v>
      </c>
      <c r="B72" s="30">
        <v>29</v>
      </c>
      <c r="C72" s="30">
        <v>11</v>
      </c>
      <c r="D72" s="30">
        <v>40</v>
      </c>
      <c r="E72" s="29">
        <f t="shared" si="5"/>
        <v>0.275</v>
      </c>
      <c r="F72" s="30">
        <v>18</v>
      </c>
      <c r="G72" s="30">
        <v>17</v>
      </c>
      <c r="H72" s="30">
        <v>35</v>
      </c>
      <c r="I72" s="29">
        <f t="shared" si="6"/>
        <v>0.4857142857142857</v>
      </c>
      <c r="J72" s="28">
        <v>0</v>
      </c>
      <c r="K72" s="28">
        <v>0</v>
      </c>
      <c r="L72" s="28">
        <v>0</v>
      </c>
      <c r="M72" s="29">
        <f t="shared" si="7"/>
        <v>0</v>
      </c>
      <c r="N72" s="30">
        <f t="shared" si="8"/>
        <v>47</v>
      </c>
      <c r="O72" s="30">
        <f t="shared" si="8"/>
        <v>28</v>
      </c>
      <c r="P72" s="30">
        <v>75</v>
      </c>
      <c r="Q72" s="29">
        <f t="shared" si="9"/>
        <v>0.37333333333333335</v>
      </c>
    </row>
    <row r="73" spans="1:17" ht="12.75">
      <c r="A73" s="27" t="s">
        <v>72</v>
      </c>
      <c r="B73" s="30">
        <v>11</v>
      </c>
      <c r="C73" s="30">
        <v>8</v>
      </c>
      <c r="D73" s="30">
        <v>19</v>
      </c>
      <c r="E73" s="29">
        <f t="shared" si="5"/>
        <v>0.42105263157894735</v>
      </c>
      <c r="F73" s="30">
        <v>15</v>
      </c>
      <c r="G73" s="30">
        <v>11</v>
      </c>
      <c r="H73" s="30">
        <v>26</v>
      </c>
      <c r="I73" s="29">
        <f t="shared" si="6"/>
        <v>0.4230769230769231</v>
      </c>
      <c r="J73" s="28">
        <v>0</v>
      </c>
      <c r="K73" s="28">
        <v>0</v>
      </c>
      <c r="L73" s="28">
        <v>0</v>
      </c>
      <c r="M73" s="29">
        <f t="shared" si="7"/>
        <v>0</v>
      </c>
      <c r="N73" s="30">
        <f t="shared" si="8"/>
        <v>26</v>
      </c>
      <c r="O73" s="30">
        <f t="shared" si="8"/>
        <v>19</v>
      </c>
      <c r="P73" s="30">
        <v>45</v>
      </c>
      <c r="Q73" s="29">
        <f t="shared" si="9"/>
        <v>0.4222222222222222</v>
      </c>
    </row>
    <row r="74" spans="1:17" ht="12.75">
      <c r="A74" s="27" t="s">
        <v>73</v>
      </c>
      <c r="B74" s="30">
        <v>12</v>
      </c>
      <c r="C74" s="30">
        <v>5</v>
      </c>
      <c r="D74" s="30">
        <v>17</v>
      </c>
      <c r="E74" s="29">
        <f t="shared" si="5"/>
        <v>0.29411764705882354</v>
      </c>
      <c r="F74" s="30">
        <v>8</v>
      </c>
      <c r="G74" s="30">
        <v>5</v>
      </c>
      <c r="H74" s="30">
        <v>13</v>
      </c>
      <c r="I74" s="29">
        <f t="shared" si="6"/>
        <v>0.38461538461538464</v>
      </c>
      <c r="J74" s="28">
        <v>0</v>
      </c>
      <c r="K74" s="28">
        <v>0</v>
      </c>
      <c r="L74" s="28">
        <v>0</v>
      </c>
      <c r="M74" s="29">
        <f t="shared" si="7"/>
        <v>0</v>
      </c>
      <c r="N74" s="30">
        <f t="shared" si="8"/>
        <v>20</v>
      </c>
      <c r="O74" s="30">
        <f t="shared" si="8"/>
        <v>10</v>
      </c>
      <c r="P74" s="30">
        <v>30</v>
      </c>
      <c r="Q74" s="29">
        <f t="shared" si="9"/>
        <v>0.3333333333333333</v>
      </c>
    </row>
    <row r="75" spans="1:17" ht="12.75">
      <c r="A75" s="27" t="s">
        <v>74</v>
      </c>
      <c r="B75" s="30">
        <v>9</v>
      </c>
      <c r="C75" s="30">
        <v>4</v>
      </c>
      <c r="D75" s="30">
        <v>13</v>
      </c>
      <c r="E75" s="29">
        <f t="shared" si="5"/>
        <v>0.3076923076923077</v>
      </c>
      <c r="F75" s="30">
        <v>9</v>
      </c>
      <c r="G75" s="30">
        <v>4</v>
      </c>
      <c r="H75" s="30">
        <v>13</v>
      </c>
      <c r="I75" s="29">
        <f t="shared" si="6"/>
        <v>0.3076923076923077</v>
      </c>
      <c r="J75" s="28">
        <v>0</v>
      </c>
      <c r="K75" s="28">
        <v>0</v>
      </c>
      <c r="L75" s="28">
        <v>0</v>
      </c>
      <c r="M75" s="29">
        <f t="shared" si="7"/>
        <v>0</v>
      </c>
      <c r="N75" s="30">
        <f t="shared" si="8"/>
        <v>18</v>
      </c>
      <c r="O75" s="30">
        <f t="shared" si="8"/>
        <v>8</v>
      </c>
      <c r="P75" s="30">
        <v>26</v>
      </c>
      <c r="Q75" s="29">
        <f t="shared" si="9"/>
        <v>0.3076923076923077</v>
      </c>
    </row>
    <row r="76" spans="1:17" ht="12.75">
      <c r="A76" s="27" t="s">
        <v>75</v>
      </c>
      <c r="B76" s="30">
        <v>4</v>
      </c>
      <c r="C76" s="30">
        <v>1</v>
      </c>
      <c r="D76" s="30">
        <v>5</v>
      </c>
      <c r="E76" s="29">
        <f t="shared" si="5"/>
        <v>0.2</v>
      </c>
      <c r="F76" s="30">
        <v>4</v>
      </c>
      <c r="G76" s="30">
        <v>4</v>
      </c>
      <c r="H76" s="30">
        <v>8</v>
      </c>
      <c r="I76" s="29">
        <f t="shared" si="6"/>
        <v>0.5</v>
      </c>
      <c r="J76" s="28">
        <v>0</v>
      </c>
      <c r="K76" s="28">
        <v>0</v>
      </c>
      <c r="L76" s="28">
        <v>0</v>
      </c>
      <c r="M76" s="29">
        <f t="shared" si="7"/>
        <v>0</v>
      </c>
      <c r="N76" s="30">
        <f t="shared" si="8"/>
        <v>8</v>
      </c>
      <c r="O76" s="30">
        <f t="shared" si="8"/>
        <v>5</v>
      </c>
      <c r="P76" s="30">
        <v>13</v>
      </c>
      <c r="Q76" s="29">
        <f t="shared" si="9"/>
        <v>0.38461538461538464</v>
      </c>
    </row>
    <row r="77" spans="1:17" ht="12.75">
      <c r="A77" s="27" t="s">
        <v>76</v>
      </c>
      <c r="B77" s="30">
        <v>5</v>
      </c>
      <c r="C77" s="30">
        <v>5</v>
      </c>
      <c r="D77" s="30">
        <v>10</v>
      </c>
      <c r="E77" s="29">
        <f t="shared" si="5"/>
        <v>0.5</v>
      </c>
      <c r="F77" s="30">
        <v>4</v>
      </c>
      <c r="G77" s="30">
        <v>2</v>
      </c>
      <c r="H77" s="30">
        <v>6</v>
      </c>
      <c r="I77" s="29">
        <f t="shared" si="6"/>
        <v>0.3333333333333333</v>
      </c>
      <c r="J77" s="28">
        <v>0</v>
      </c>
      <c r="K77" s="28">
        <v>0</v>
      </c>
      <c r="L77" s="28">
        <v>0</v>
      </c>
      <c r="M77" s="29">
        <f t="shared" si="7"/>
        <v>0</v>
      </c>
      <c r="N77" s="30">
        <f t="shared" si="8"/>
        <v>9</v>
      </c>
      <c r="O77" s="30">
        <f t="shared" si="8"/>
        <v>7</v>
      </c>
      <c r="P77" s="30">
        <v>16</v>
      </c>
      <c r="Q77" s="29">
        <f t="shared" si="9"/>
        <v>0.4375</v>
      </c>
    </row>
    <row r="78" spans="1:17" ht="12.75">
      <c r="A78" s="27" t="s">
        <v>77</v>
      </c>
      <c r="B78" s="30">
        <v>6</v>
      </c>
      <c r="C78" s="30">
        <v>1</v>
      </c>
      <c r="D78" s="30">
        <v>7</v>
      </c>
      <c r="E78" s="29">
        <f t="shared" si="5"/>
        <v>0.14285714285714285</v>
      </c>
      <c r="F78" s="30">
        <v>7</v>
      </c>
      <c r="G78" s="30">
        <v>3</v>
      </c>
      <c r="H78" s="30">
        <v>10</v>
      </c>
      <c r="I78" s="29">
        <f t="shared" si="6"/>
        <v>0.3</v>
      </c>
      <c r="J78" s="28">
        <v>0</v>
      </c>
      <c r="K78" s="28">
        <v>0</v>
      </c>
      <c r="L78" s="28">
        <v>0</v>
      </c>
      <c r="M78" s="29">
        <f t="shared" si="7"/>
        <v>0</v>
      </c>
      <c r="N78" s="30">
        <f t="shared" si="8"/>
        <v>13</v>
      </c>
      <c r="O78" s="30">
        <f t="shared" si="8"/>
        <v>4</v>
      </c>
      <c r="P78" s="30">
        <v>17</v>
      </c>
      <c r="Q78" s="29">
        <f t="shared" si="9"/>
        <v>0.23529411764705882</v>
      </c>
    </row>
    <row r="79" spans="1:17" ht="12.75">
      <c r="A79" s="27" t="s">
        <v>78</v>
      </c>
      <c r="B79" s="30">
        <v>10</v>
      </c>
      <c r="C79" s="30">
        <v>4</v>
      </c>
      <c r="D79" s="30">
        <v>14</v>
      </c>
      <c r="E79" s="29">
        <f t="shared" si="5"/>
        <v>0.2857142857142857</v>
      </c>
      <c r="F79" s="30">
        <v>11</v>
      </c>
      <c r="G79" s="30">
        <v>7</v>
      </c>
      <c r="H79" s="30">
        <v>18</v>
      </c>
      <c r="I79" s="29">
        <f t="shared" si="6"/>
        <v>0.3888888888888889</v>
      </c>
      <c r="J79" s="28">
        <v>0</v>
      </c>
      <c r="K79" s="28">
        <v>0</v>
      </c>
      <c r="L79" s="28">
        <v>0</v>
      </c>
      <c r="M79" s="29">
        <f t="shared" si="7"/>
        <v>0</v>
      </c>
      <c r="N79" s="30">
        <f t="shared" si="8"/>
        <v>21</v>
      </c>
      <c r="O79" s="30">
        <f t="shared" si="8"/>
        <v>11</v>
      </c>
      <c r="P79" s="30">
        <v>32</v>
      </c>
      <c r="Q79" s="29">
        <f t="shared" si="9"/>
        <v>0.34375</v>
      </c>
    </row>
    <row r="80" spans="1:17" ht="12.75">
      <c r="A80" s="27" t="s">
        <v>79</v>
      </c>
      <c r="B80" s="30">
        <v>9</v>
      </c>
      <c r="C80" s="30">
        <v>3</v>
      </c>
      <c r="D80" s="30">
        <v>12</v>
      </c>
      <c r="E80" s="29">
        <f t="shared" si="5"/>
        <v>0.25</v>
      </c>
      <c r="F80" s="30">
        <v>8</v>
      </c>
      <c r="G80" s="30">
        <v>5</v>
      </c>
      <c r="H80" s="30">
        <v>13</v>
      </c>
      <c r="I80" s="29">
        <f t="shared" si="6"/>
        <v>0.38461538461538464</v>
      </c>
      <c r="J80" s="28">
        <v>0</v>
      </c>
      <c r="K80" s="28">
        <v>0</v>
      </c>
      <c r="L80" s="28">
        <v>0</v>
      </c>
      <c r="M80" s="29">
        <f t="shared" si="7"/>
        <v>0</v>
      </c>
      <c r="N80" s="30">
        <f t="shared" si="8"/>
        <v>17</v>
      </c>
      <c r="O80" s="30">
        <f t="shared" si="8"/>
        <v>8</v>
      </c>
      <c r="P80" s="30">
        <v>25</v>
      </c>
      <c r="Q80" s="29">
        <f t="shared" si="9"/>
        <v>0.32</v>
      </c>
    </row>
    <row r="81" spans="1:17" ht="12.75">
      <c r="A81" s="27" t="s">
        <v>80</v>
      </c>
      <c r="B81" s="30">
        <v>4</v>
      </c>
      <c r="C81" s="30">
        <v>2</v>
      </c>
      <c r="D81" s="30">
        <v>6</v>
      </c>
      <c r="E81" s="29">
        <f t="shared" si="5"/>
        <v>0.3333333333333333</v>
      </c>
      <c r="F81" s="30">
        <v>7</v>
      </c>
      <c r="G81" s="30">
        <v>4</v>
      </c>
      <c r="H81" s="30">
        <v>11</v>
      </c>
      <c r="I81" s="29">
        <f t="shared" si="6"/>
        <v>0.36363636363636365</v>
      </c>
      <c r="J81" s="28">
        <v>0</v>
      </c>
      <c r="K81" s="28">
        <v>0</v>
      </c>
      <c r="L81" s="28">
        <v>0</v>
      </c>
      <c r="M81" s="29">
        <f t="shared" si="7"/>
        <v>0</v>
      </c>
      <c r="N81" s="30">
        <f t="shared" si="8"/>
        <v>11</v>
      </c>
      <c r="O81" s="30">
        <f t="shared" si="8"/>
        <v>6</v>
      </c>
      <c r="P81" s="30">
        <v>17</v>
      </c>
      <c r="Q81" s="29">
        <f t="shared" si="9"/>
        <v>0.35294117647058826</v>
      </c>
    </row>
    <row r="82" spans="1:17" ht="12.75">
      <c r="A82" s="27" t="s">
        <v>81</v>
      </c>
      <c r="B82" s="30">
        <v>5</v>
      </c>
      <c r="C82" s="30">
        <v>4</v>
      </c>
      <c r="D82" s="30">
        <v>9</v>
      </c>
      <c r="E82" s="29">
        <f t="shared" si="5"/>
        <v>0.4444444444444444</v>
      </c>
      <c r="F82" s="30">
        <v>4</v>
      </c>
      <c r="G82" s="30">
        <v>0</v>
      </c>
      <c r="H82" s="30">
        <v>4</v>
      </c>
      <c r="I82" s="29">
        <f t="shared" si="6"/>
        <v>0</v>
      </c>
      <c r="J82" s="28">
        <v>0</v>
      </c>
      <c r="K82" s="28">
        <v>0</v>
      </c>
      <c r="L82" s="28">
        <v>0</v>
      </c>
      <c r="M82" s="29">
        <f t="shared" si="7"/>
        <v>0</v>
      </c>
      <c r="N82" s="30">
        <f t="shared" si="8"/>
        <v>9</v>
      </c>
      <c r="O82" s="30">
        <f t="shared" si="8"/>
        <v>4</v>
      </c>
      <c r="P82" s="30">
        <v>13</v>
      </c>
      <c r="Q82" s="29">
        <f t="shared" si="9"/>
        <v>0.3076923076923077</v>
      </c>
    </row>
    <row r="83" spans="1:17" ht="12.75">
      <c r="A83" s="27" t="s">
        <v>82</v>
      </c>
      <c r="B83" s="30">
        <v>3</v>
      </c>
      <c r="C83" s="30">
        <v>4</v>
      </c>
      <c r="D83" s="30">
        <v>7</v>
      </c>
      <c r="E83" s="29">
        <f t="shared" si="5"/>
        <v>0.5714285714285714</v>
      </c>
      <c r="F83" s="30">
        <v>1</v>
      </c>
      <c r="G83" s="30">
        <v>3</v>
      </c>
      <c r="H83" s="30">
        <v>4</v>
      </c>
      <c r="I83" s="29">
        <f t="shared" si="6"/>
        <v>0.75</v>
      </c>
      <c r="J83" s="28">
        <v>0</v>
      </c>
      <c r="K83" s="28">
        <v>0</v>
      </c>
      <c r="L83" s="28">
        <v>0</v>
      </c>
      <c r="M83" s="29">
        <f t="shared" si="7"/>
        <v>0</v>
      </c>
      <c r="N83" s="30">
        <f t="shared" si="8"/>
        <v>4</v>
      </c>
      <c r="O83" s="30">
        <f t="shared" si="8"/>
        <v>7</v>
      </c>
      <c r="P83" s="30">
        <v>11</v>
      </c>
      <c r="Q83" s="29">
        <f t="shared" si="9"/>
        <v>0.6363636363636364</v>
      </c>
    </row>
    <row r="84" spans="1:17" ht="12.75">
      <c r="A84" s="27" t="s">
        <v>83</v>
      </c>
      <c r="B84" s="30">
        <v>2</v>
      </c>
      <c r="C84" s="30">
        <v>1</v>
      </c>
      <c r="D84" s="30">
        <v>3</v>
      </c>
      <c r="E84" s="29">
        <f t="shared" si="5"/>
        <v>0.3333333333333333</v>
      </c>
      <c r="F84" s="30">
        <v>2</v>
      </c>
      <c r="G84" s="30">
        <v>1</v>
      </c>
      <c r="H84" s="30">
        <v>3</v>
      </c>
      <c r="I84" s="29">
        <f t="shared" si="6"/>
        <v>0.3333333333333333</v>
      </c>
      <c r="J84" s="28">
        <v>0</v>
      </c>
      <c r="K84" s="28">
        <v>0</v>
      </c>
      <c r="L84" s="28">
        <v>0</v>
      </c>
      <c r="M84" s="29">
        <f t="shared" si="7"/>
        <v>0</v>
      </c>
      <c r="N84" s="30">
        <f t="shared" si="8"/>
        <v>4</v>
      </c>
      <c r="O84" s="30">
        <f t="shared" si="8"/>
        <v>2</v>
      </c>
      <c r="P84" s="30">
        <v>6</v>
      </c>
      <c r="Q84" s="29">
        <f t="shared" si="9"/>
        <v>0.3333333333333333</v>
      </c>
    </row>
    <row r="85" spans="1:17" ht="12.75">
      <c r="A85" s="27" t="s">
        <v>84</v>
      </c>
      <c r="B85" s="30">
        <v>5</v>
      </c>
      <c r="C85" s="30">
        <v>5</v>
      </c>
      <c r="D85" s="30">
        <v>10</v>
      </c>
      <c r="E85" s="29">
        <f t="shared" si="5"/>
        <v>0.5</v>
      </c>
      <c r="F85" s="30">
        <v>2</v>
      </c>
      <c r="G85" s="30">
        <v>0</v>
      </c>
      <c r="H85" s="30">
        <v>2</v>
      </c>
      <c r="I85" s="29">
        <f t="shared" si="6"/>
        <v>0</v>
      </c>
      <c r="J85" s="28">
        <v>0</v>
      </c>
      <c r="K85" s="28">
        <v>0</v>
      </c>
      <c r="L85" s="28">
        <v>0</v>
      </c>
      <c r="M85" s="29">
        <f t="shared" si="7"/>
        <v>0</v>
      </c>
      <c r="N85" s="30">
        <f t="shared" si="8"/>
        <v>7</v>
      </c>
      <c r="O85" s="30">
        <f t="shared" si="8"/>
        <v>5</v>
      </c>
      <c r="P85" s="30">
        <v>12</v>
      </c>
      <c r="Q85" s="29">
        <f t="shared" si="9"/>
        <v>0.4166666666666667</v>
      </c>
    </row>
    <row r="86" spans="1:17" ht="12.75">
      <c r="A86" s="27" t="s">
        <v>85</v>
      </c>
      <c r="B86" s="30">
        <v>3</v>
      </c>
      <c r="C86" s="30">
        <v>1</v>
      </c>
      <c r="D86" s="30">
        <v>4</v>
      </c>
      <c r="E86" s="29">
        <f t="shared" si="5"/>
        <v>0.25</v>
      </c>
      <c r="F86" s="30">
        <v>1</v>
      </c>
      <c r="G86" s="30">
        <v>0</v>
      </c>
      <c r="H86" s="30">
        <v>1</v>
      </c>
      <c r="I86" s="29">
        <f t="shared" si="6"/>
        <v>0</v>
      </c>
      <c r="J86" s="28">
        <v>0</v>
      </c>
      <c r="K86" s="28">
        <v>0</v>
      </c>
      <c r="L86" s="28">
        <v>0</v>
      </c>
      <c r="M86" s="29">
        <f t="shared" si="7"/>
        <v>0</v>
      </c>
      <c r="N86" s="30">
        <f t="shared" si="8"/>
        <v>4</v>
      </c>
      <c r="O86" s="30">
        <f t="shared" si="8"/>
        <v>1</v>
      </c>
      <c r="P86" s="30">
        <v>5</v>
      </c>
      <c r="Q86" s="29">
        <f t="shared" si="9"/>
        <v>0.2</v>
      </c>
    </row>
    <row r="87" spans="1:17" ht="12.75">
      <c r="A87" s="27" t="s">
        <v>86</v>
      </c>
      <c r="B87" s="30">
        <v>0</v>
      </c>
      <c r="C87" s="30">
        <v>1</v>
      </c>
      <c r="D87" s="30">
        <v>1</v>
      </c>
      <c r="E87" s="29">
        <f t="shared" si="5"/>
        <v>1</v>
      </c>
      <c r="F87" s="30">
        <v>0</v>
      </c>
      <c r="G87" s="30">
        <v>2</v>
      </c>
      <c r="H87" s="30">
        <v>2</v>
      </c>
      <c r="I87" s="29">
        <f t="shared" si="6"/>
        <v>1</v>
      </c>
      <c r="J87" s="28">
        <v>0</v>
      </c>
      <c r="K87" s="28">
        <v>0</v>
      </c>
      <c r="L87" s="28">
        <v>0</v>
      </c>
      <c r="M87" s="29">
        <f t="shared" si="7"/>
        <v>0</v>
      </c>
      <c r="N87" s="30">
        <f t="shared" si="8"/>
        <v>0</v>
      </c>
      <c r="O87" s="30">
        <f t="shared" si="8"/>
        <v>3</v>
      </c>
      <c r="P87" s="30">
        <v>3</v>
      </c>
      <c r="Q87" s="29">
        <f t="shared" si="9"/>
        <v>1</v>
      </c>
    </row>
    <row r="88" spans="1:17" ht="12.75">
      <c r="A88" s="27" t="s">
        <v>87</v>
      </c>
      <c r="B88" s="30">
        <v>1</v>
      </c>
      <c r="C88" s="30">
        <v>3</v>
      </c>
      <c r="D88" s="30">
        <v>4</v>
      </c>
      <c r="E88" s="29">
        <f t="shared" si="5"/>
        <v>0.75</v>
      </c>
      <c r="F88" s="30">
        <v>5</v>
      </c>
      <c r="G88" s="30">
        <v>1</v>
      </c>
      <c r="H88" s="30">
        <v>6</v>
      </c>
      <c r="I88" s="29">
        <f t="shared" si="6"/>
        <v>0.16666666666666666</v>
      </c>
      <c r="J88" s="28">
        <v>0</v>
      </c>
      <c r="K88" s="28">
        <v>0</v>
      </c>
      <c r="L88" s="28">
        <v>0</v>
      </c>
      <c r="M88" s="29">
        <f t="shared" si="7"/>
        <v>0</v>
      </c>
      <c r="N88" s="30">
        <f t="shared" si="8"/>
        <v>6</v>
      </c>
      <c r="O88" s="30">
        <f t="shared" si="8"/>
        <v>4</v>
      </c>
      <c r="P88" s="30">
        <v>10</v>
      </c>
      <c r="Q88" s="29">
        <f t="shared" si="9"/>
        <v>0.4</v>
      </c>
    </row>
    <row r="89" spans="1:17" ht="12.75">
      <c r="A89" s="27" t="s">
        <v>88</v>
      </c>
      <c r="B89" s="30">
        <v>4</v>
      </c>
      <c r="C89" s="30">
        <v>3</v>
      </c>
      <c r="D89" s="30">
        <v>7</v>
      </c>
      <c r="E89" s="29">
        <f t="shared" si="5"/>
        <v>0.42857142857142855</v>
      </c>
      <c r="F89" s="30">
        <v>5</v>
      </c>
      <c r="G89" s="30">
        <v>3</v>
      </c>
      <c r="H89" s="30">
        <v>8</v>
      </c>
      <c r="I89" s="29">
        <f t="shared" si="6"/>
        <v>0.375</v>
      </c>
      <c r="J89" s="28">
        <v>0</v>
      </c>
      <c r="K89" s="28">
        <v>0</v>
      </c>
      <c r="L89" s="28">
        <v>0</v>
      </c>
      <c r="M89" s="29">
        <f t="shared" si="7"/>
        <v>0</v>
      </c>
      <c r="N89" s="30">
        <f t="shared" si="8"/>
        <v>9</v>
      </c>
      <c r="O89" s="30">
        <f t="shared" si="8"/>
        <v>6</v>
      </c>
      <c r="P89" s="30">
        <v>15</v>
      </c>
      <c r="Q89" s="29">
        <f t="shared" si="9"/>
        <v>0.4</v>
      </c>
    </row>
    <row r="90" spans="1:17" ht="12.75">
      <c r="A90" s="27" t="s">
        <v>89</v>
      </c>
      <c r="B90" s="30">
        <v>8</v>
      </c>
      <c r="C90" s="30">
        <v>4</v>
      </c>
      <c r="D90" s="30">
        <v>12</v>
      </c>
      <c r="E90" s="29">
        <f t="shared" si="5"/>
        <v>0.3333333333333333</v>
      </c>
      <c r="F90" s="30">
        <v>2</v>
      </c>
      <c r="G90" s="30">
        <v>1</v>
      </c>
      <c r="H90" s="30">
        <v>3</v>
      </c>
      <c r="I90" s="29">
        <f t="shared" si="6"/>
        <v>0.3333333333333333</v>
      </c>
      <c r="J90" s="28">
        <v>0</v>
      </c>
      <c r="K90" s="28">
        <v>0</v>
      </c>
      <c r="L90" s="28">
        <v>0</v>
      </c>
      <c r="M90" s="29">
        <f t="shared" si="7"/>
        <v>0</v>
      </c>
      <c r="N90" s="30">
        <f t="shared" si="8"/>
        <v>10</v>
      </c>
      <c r="O90" s="30">
        <f t="shared" si="8"/>
        <v>5</v>
      </c>
      <c r="P90" s="30">
        <v>15</v>
      </c>
      <c r="Q90" s="29">
        <f t="shared" si="9"/>
        <v>0.3333333333333333</v>
      </c>
    </row>
    <row r="91" spans="1:17" ht="12.75">
      <c r="A91" s="27" t="s">
        <v>90</v>
      </c>
      <c r="B91" s="30">
        <v>3</v>
      </c>
      <c r="C91" s="30">
        <v>0</v>
      </c>
      <c r="D91" s="30">
        <v>3</v>
      </c>
      <c r="E91" s="29">
        <f t="shared" si="5"/>
        <v>0</v>
      </c>
      <c r="F91" s="30">
        <v>2</v>
      </c>
      <c r="G91" s="30">
        <v>0</v>
      </c>
      <c r="H91" s="30">
        <v>2</v>
      </c>
      <c r="I91" s="29">
        <f t="shared" si="6"/>
        <v>0</v>
      </c>
      <c r="J91" s="28">
        <v>0</v>
      </c>
      <c r="K91" s="28">
        <v>0</v>
      </c>
      <c r="L91" s="28">
        <v>0</v>
      </c>
      <c r="M91" s="29">
        <f t="shared" si="7"/>
        <v>0</v>
      </c>
      <c r="N91" s="30">
        <f t="shared" si="8"/>
        <v>5</v>
      </c>
      <c r="O91" s="30">
        <f t="shared" si="8"/>
        <v>0</v>
      </c>
      <c r="P91" s="30">
        <v>5</v>
      </c>
      <c r="Q91" s="29">
        <f t="shared" si="9"/>
        <v>0</v>
      </c>
    </row>
    <row r="92" spans="1:17" ht="12.75">
      <c r="A92" s="27" t="s">
        <v>91</v>
      </c>
      <c r="B92" s="30">
        <v>2</v>
      </c>
      <c r="C92" s="30">
        <v>3</v>
      </c>
      <c r="D92" s="30">
        <v>5</v>
      </c>
      <c r="E92" s="29">
        <f t="shared" si="5"/>
        <v>0.6</v>
      </c>
      <c r="F92" s="30">
        <v>1</v>
      </c>
      <c r="G92" s="30">
        <v>0</v>
      </c>
      <c r="H92" s="30">
        <v>1</v>
      </c>
      <c r="I92" s="29">
        <f t="shared" si="6"/>
        <v>0</v>
      </c>
      <c r="J92" s="28">
        <v>0</v>
      </c>
      <c r="K92" s="28">
        <v>0</v>
      </c>
      <c r="L92" s="28">
        <v>0</v>
      </c>
      <c r="M92" s="29">
        <f t="shared" si="7"/>
        <v>0</v>
      </c>
      <c r="N92" s="30">
        <f t="shared" si="8"/>
        <v>3</v>
      </c>
      <c r="O92" s="30">
        <f t="shared" si="8"/>
        <v>3</v>
      </c>
      <c r="P92" s="30">
        <v>6</v>
      </c>
      <c r="Q92" s="29">
        <f t="shared" si="9"/>
        <v>0.5</v>
      </c>
    </row>
    <row r="93" spans="1:17" ht="12.75">
      <c r="A93" s="27" t="s">
        <v>97</v>
      </c>
      <c r="B93" s="30">
        <v>2</v>
      </c>
      <c r="C93" s="30">
        <v>1</v>
      </c>
      <c r="D93" s="30">
        <v>3</v>
      </c>
      <c r="E93" s="29">
        <f t="shared" si="5"/>
        <v>0.3333333333333333</v>
      </c>
      <c r="F93" s="30">
        <v>1</v>
      </c>
      <c r="G93" s="30">
        <v>2</v>
      </c>
      <c r="H93" s="30">
        <v>3</v>
      </c>
      <c r="I93" s="29">
        <f t="shared" si="6"/>
        <v>0.6666666666666666</v>
      </c>
      <c r="J93" s="28">
        <v>0</v>
      </c>
      <c r="K93" s="28">
        <v>0</v>
      </c>
      <c r="L93" s="28">
        <v>0</v>
      </c>
      <c r="M93" s="29">
        <f t="shared" si="7"/>
        <v>0</v>
      </c>
      <c r="N93" s="30">
        <f t="shared" si="8"/>
        <v>3</v>
      </c>
      <c r="O93" s="30">
        <f t="shared" si="8"/>
        <v>3</v>
      </c>
      <c r="P93" s="30">
        <v>6</v>
      </c>
      <c r="Q93" s="29">
        <f t="shared" si="9"/>
        <v>0.5</v>
      </c>
    </row>
    <row r="94" spans="1:17" ht="12.75">
      <c r="A94" s="27" t="s">
        <v>3</v>
      </c>
      <c r="B94" s="30">
        <v>421869</v>
      </c>
      <c r="C94" s="30">
        <v>282958</v>
      </c>
      <c r="D94" s="30">
        <v>704827</v>
      </c>
      <c r="E94" s="29">
        <f t="shared" si="5"/>
        <v>0.4014573789029081</v>
      </c>
      <c r="F94" s="30">
        <v>344045</v>
      </c>
      <c r="G94" s="30">
        <v>299316</v>
      </c>
      <c r="H94" s="30">
        <v>643361</v>
      </c>
      <c r="I94" s="29">
        <f t="shared" si="6"/>
        <v>0.4652380234425152</v>
      </c>
      <c r="J94" s="28">
        <v>1</v>
      </c>
      <c r="K94" s="28">
        <v>2</v>
      </c>
      <c r="L94" s="28">
        <v>3</v>
      </c>
      <c r="M94" s="29">
        <f t="shared" si="7"/>
        <v>0.6666666666666666</v>
      </c>
      <c r="N94" s="30">
        <f t="shared" si="8"/>
        <v>765915</v>
      </c>
      <c r="O94" s="30">
        <f t="shared" si="8"/>
        <v>582276</v>
      </c>
      <c r="P94" s="30">
        <v>1348191</v>
      </c>
      <c r="Q94" s="29">
        <f t="shared" si="9"/>
        <v>0.43189429390939416</v>
      </c>
    </row>
  </sheetData>
  <mergeCells count="4"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M84" sqref="M84"/>
    </sheetView>
  </sheetViews>
  <sheetFormatPr defaultColWidth="9.140625" defaultRowHeight="12.75"/>
  <cols>
    <col min="1" max="1" width="9.140625" style="47" customWidth="1"/>
    <col min="2" max="7" width="9.140625" style="9" customWidth="1"/>
    <col min="9" max="11" width="9.140625" style="9" customWidth="1"/>
    <col min="13" max="13" width="9.140625" style="9" customWidth="1"/>
  </cols>
  <sheetData>
    <row r="1" spans="1:16" ht="15.75">
      <c r="A1" s="44" t="s">
        <v>93</v>
      </c>
      <c r="B1" s="13"/>
      <c r="C1" s="13"/>
      <c r="D1" s="13"/>
      <c r="E1" s="12"/>
      <c r="F1" s="12"/>
      <c r="G1" s="12"/>
      <c r="H1" s="13"/>
      <c r="I1" s="12"/>
      <c r="J1" s="12"/>
      <c r="K1" s="12"/>
      <c r="L1" s="18" t="s">
        <v>94</v>
      </c>
      <c r="O1" s="13"/>
      <c r="P1" s="9"/>
    </row>
    <row r="2" spans="1:16" ht="15">
      <c r="A2" s="45" t="s">
        <v>105</v>
      </c>
      <c r="B2" s="16"/>
      <c r="C2" s="16"/>
      <c r="D2" s="16"/>
      <c r="E2" s="15"/>
      <c r="F2" s="15"/>
      <c r="G2" s="15"/>
      <c r="H2" s="16"/>
      <c r="I2" s="15"/>
      <c r="J2" s="15"/>
      <c r="K2" s="15"/>
      <c r="L2" s="14"/>
      <c r="M2" s="16"/>
      <c r="N2" s="16"/>
      <c r="O2" s="16"/>
      <c r="P2" s="9"/>
    </row>
    <row r="3" spans="1:16" ht="15">
      <c r="A3" s="45"/>
      <c r="B3" s="16"/>
      <c r="C3" s="16"/>
      <c r="D3" s="16"/>
      <c r="E3" s="15"/>
      <c r="F3" s="15"/>
      <c r="G3" s="15"/>
      <c r="H3" s="16"/>
      <c r="I3" s="15"/>
      <c r="J3" s="15"/>
      <c r="K3" s="15"/>
      <c r="L3" s="14"/>
      <c r="M3" s="16"/>
      <c r="N3" s="16"/>
      <c r="O3" s="16"/>
      <c r="P3" s="9"/>
    </row>
    <row r="4" spans="1:13" ht="12.75">
      <c r="A4" s="46"/>
      <c r="B4" s="70" t="s">
        <v>2</v>
      </c>
      <c r="C4" s="71"/>
      <c r="D4" s="71"/>
      <c r="E4" s="72" t="s">
        <v>0</v>
      </c>
      <c r="F4" s="72"/>
      <c r="G4" s="72"/>
      <c r="H4" s="72"/>
      <c r="I4" s="72" t="s">
        <v>1</v>
      </c>
      <c r="J4" s="72"/>
      <c r="K4" s="72"/>
      <c r="L4" s="72"/>
      <c r="M4" s="34" t="s">
        <v>3</v>
      </c>
    </row>
    <row r="5" spans="1:13" ht="12.75">
      <c r="A5" s="78" t="s">
        <v>99</v>
      </c>
      <c r="B5" s="35" t="s">
        <v>5</v>
      </c>
      <c r="C5" s="35" t="s">
        <v>4</v>
      </c>
      <c r="D5" s="35" t="s">
        <v>3</v>
      </c>
      <c r="E5" s="35" t="s">
        <v>5</v>
      </c>
      <c r="F5" s="35" t="s">
        <v>4</v>
      </c>
      <c r="G5" s="35" t="s">
        <v>3</v>
      </c>
      <c r="H5" s="2" t="s">
        <v>96</v>
      </c>
      <c r="I5" s="35" t="s">
        <v>5</v>
      </c>
      <c r="J5" s="35" t="s">
        <v>4</v>
      </c>
      <c r="K5" s="35" t="s">
        <v>3</v>
      </c>
      <c r="L5" s="2" t="s">
        <v>96</v>
      </c>
      <c r="M5" s="34" t="s">
        <v>100</v>
      </c>
    </row>
    <row r="6" spans="1:13" ht="12.75">
      <c r="A6" s="78" t="s">
        <v>2</v>
      </c>
      <c r="B6" s="8">
        <v>19</v>
      </c>
      <c r="C6" s="8">
        <v>12</v>
      </c>
      <c r="D6" s="8">
        <v>31</v>
      </c>
      <c r="E6" s="8">
        <v>2246</v>
      </c>
      <c r="F6" s="8">
        <v>1467</v>
      </c>
      <c r="G6" s="8">
        <v>3713</v>
      </c>
      <c r="H6" s="24">
        <f>F6/G6</f>
        <v>0.39509830325882034</v>
      </c>
      <c r="I6" s="8">
        <v>1359</v>
      </c>
      <c r="J6" s="8">
        <v>1176</v>
      </c>
      <c r="K6" s="8">
        <v>2535</v>
      </c>
      <c r="L6" s="24">
        <f>J6/K6</f>
        <v>0.463905325443787</v>
      </c>
      <c r="M6" s="8">
        <v>6279</v>
      </c>
    </row>
    <row r="7" spans="1:13" ht="12.75">
      <c r="A7" s="79">
        <v>16</v>
      </c>
      <c r="B7" s="8">
        <v>0</v>
      </c>
      <c r="C7" s="8">
        <v>0</v>
      </c>
      <c r="D7" s="8">
        <v>0</v>
      </c>
      <c r="E7" s="8">
        <v>118</v>
      </c>
      <c r="F7" s="8">
        <v>106</v>
      </c>
      <c r="G7" s="8">
        <v>224</v>
      </c>
      <c r="H7" s="24">
        <f aca="true" t="shared" si="0" ref="H7:H70">F7/G7</f>
        <v>0.4732142857142857</v>
      </c>
      <c r="I7" s="8">
        <v>122</v>
      </c>
      <c r="J7" s="8">
        <v>130</v>
      </c>
      <c r="K7" s="8">
        <v>252</v>
      </c>
      <c r="L7" s="24">
        <f aca="true" t="shared" si="1" ref="L7:L70">J7/K7</f>
        <v>0.5158730158730159</v>
      </c>
      <c r="M7" s="8">
        <v>476</v>
      </c>
    </row>
    <row r="8" spans="1:13" ht="12.75">
      <c r="A8" s="79">
        <v>17</v>
      </c>
      <c r="B8" s="8">
        <v>0</v>
      </c>
      <c r="C8" s="8">
        <v>0</v>
      </c>
      <c r="D8" s="8">
        <v>0</v>
      </c>
      <c r="E8" s="8">
        <v>57134</v>
      </c>
      <c r="F8" s="8">
        <v>55450</v>
      </c>
      <c r="G8" s="8">
        <v>112584</v>
      </c>
      <c r="H8" s="24">
        <f t="shared" si="0"/>
        <v>0.49252113977119305</v>
      </c>
      <c r="I8" s="8">
        <v>74080</v>
      </c>
      <c r="J8" s="8">
        <v>81690</v>
      </c>
      <c r="K8" s="8">
        <v>155770</v>
      </c>
      <c r="L8" s="24">
        <f t="shared" si="1"/>
        <v>0.5244270398664698</v>
      </c>
      <c r="M8" s="8">
        <v>268354</v>
      </c>
    </row>
    <row r="9" spans="1:13" ht="12.75">
      <c r="A9" s="79">
        <v>18</v>
      </c>
      <c r="B9" s="8">
        <v>0</v>
      </c>
      <c r="C9" s="8">
        <v>0</v>
      </c>
      <c r="D9" s="8">
        <v>0</v>
      </c>
      <c r="E9" s="8">
        <v>72481</v>
      </c>
      <c r="F9" s="8">
        <v>55108</v>
      </c>
      <c r="G9" s="8">
        <v>127589</v>
      </c>
      <c r="H9" s="24">
        <f t="shared" si="0"/>
        <v>0.4319181120629521</v>
      </c>
      <c r="I9" s="8">
        <v>64366</v>
      </c>
      <c r="J9" s="8">
        <v>55747</v>
      </c>
      <c r="K9" s="8">
        <v>120113</v>
      </c>
      <c r="L9" s="24">
        <f t="shared" si="1"/>
        <v>0.46412128578921513</v>
      </c>
      <c r="M9" s="8">
        <v>247702</v>
      </c>
    </row>
    <row r="10" spans="1:13" ht="12.75">
      <c r="A10" s="79">
        <v>19</v>
      </c>
      <c r="B10" s="8">
        <v>0</v>
      </c>
      <c r="C10" s="8">
        <v>0</v>
      </c>
      <c r="D10" s="8">
        <v>0</v>
      </c>
      <c r="E10" s="8">
        <v>42051</v>
      </c>
      <c r="F10" s="8">
        <v>28462</v>
      </c>
      <c r="G10" s="8">
        <v>70513</v>
      </c>
      <c r="H10" s="24">
        <f t="shared" si="0"/>
        <v>0.40364188163884673</v>
      </c>
      <c r="I10" s="8">
        <v>32302</v>
      </c>
      <c r="J10" s="8">
        <v>27022</v>
      </c>
      <c r="K10" s="8">
        <v>59324</v>
      </c>
      <c r="L10" s="24">
        <f t="shared" si="1"/>
        <v>0.4554986177600971</v>
      </c>
      <c r="M10" s="8">
        <v>129837</v>
      </c>
    </row>
    <row r="11" spans="1:13" ht="12.75">
      <c r="A11" s="79">
        <v>20</v>
      </c>
      <c r="B11" s="8">
        <v>0</v>
      </c>
      <c r="C11" s="8">
        <v>0</v>
      </c>
      <c r="D11" s="8">
        <v>0</v>
      </c>
      <c r="E11" s="8">
        <v>30176</v>
      </c>
      <c r="F11" s="8">
        <v>19880</v>
      </c>
      <c r="G11" s="8">
        <v>50056</v>
      </c>
      <c r="H11" s="24">
        <f t="shared" si="0"/>
        <v>0.39715518619146556</v>
      </c>
      <c r="I11" s="8">
        <v>21066</v>
      </c>
      <c r="J11" s="8">
        <v>18154</v>
      </c>
      <c r="K11" s="8">
        <v>39220</v>
      </c>
      <c r="L11" s="24">
        <f t="shared" si="1"/>
        <v>0.4628760836308006</v>
      </c>
      <c r="M11" s="8">
        <v>89276</v>
      </c>
    </row>
    <row r="12" spans="1:13" ht="12.75">
      <c r="A12" s="79">
        <v>21</v>
      </c>
      <c r="B12" s="8">
        <v>0</v>
      </c>
      <c r="C12" s="8">
        <v>0</v>
      </c>
      <c r="D12" s="8">
        <v>0</v>
      </c>
      <c r="E12" s="8">
        <v>24947</v>
      </c>
      <c r="F12" s="8">
        <v>16533</v>
      </c>
      <c r="G12" s="8">
        <v>41480</v>
      </c>
      <c r="H12" s="24">
        <f t="shared" si="0"/>
        <v>0.39857762777242045</v>
      </c>
      <c r="I12" s="8">
        <v>16989</v>
      </c>
      <c r="J12" s="8">
        <v>15189</v>
      </c>
      <c r="K12" s="8">
        <v>32178</v>
      </c>
      <c r="L12" s="24">
        <f t="shared" si="1"/>
        <v>0.4720305798993101</v>
      </c>
      <c r="M12" s="8">
        <v>73658</v>
      </c>
    </row>
    <row r="13" spans="1:13" ht="12.75">
      <c r="A13" s="79">
        <v>22</v>
      </c>
      <c r="B13" s="8">
        <v>0</v>
      </c>
      <c r="C13" s="8">
        <v>0</v>
      </c>
      <c r="D13" s="8">
        <v>0</v>
      </c>
      <c r="E13" s="8">
        <v>21868</v>
      </c>
      <c r="F13" s="8">
        <v>14587</v>
      </c>
      <c r="G13" s="8">
        <v>36455</v>
      </c>
      <c r="H13" s="24">
        <f t="shared" si="0"/>
        <v>0.40013715539706485</v>
      </c>
      <c r="I13" s="8">
        <v>14211</v>
      </c>
      <c r="J13" s="8">
        <v>12705</v>
      </c>
      <c r="K13" s="8">
        <v>26916</v>
      </c>
      <c r="L13" s="24">
        <f t="shared" si="1"/>
        <v>0.4720240748996879</v>
      </c>
      <c r="M13" s="8">
        <v>63371</v>
      </c>
    </row>
    <row r="14" spans="1:13" ht="12.75">
      <c r="A14" s="79">
        <v>23</v>
      </c>
      <c r="B14" s="8">
        <v>0</v>
      </c>
      <c r="C14" s="8">
        <v>0</v>
      </c>
      <c r="D14" s="8">
        <v>0</v>
      </c>
      <c r="E14" s="8">
        <v>18865</v>
      </c>
      <c r="F14" s="8">
        <v>12468</v>
      </c>
      <c r="G14" s="8">
        <v>31333</v>
      </c>
      <c r="H14" s="24">
        <f t="shared" si="0"/>
        <v>0.39791912679922126</v>
      </c>
      <c r="I14" s="8">
        <v>12655</v>
      </c>
      <c r="J14" s="8">
        <v>11096</v>
      </c>
      <c r="K14" s="8">
        <v>23751</v>
      </c>
      <c r="L14" s="24">
        <f t="shared" si="1"/>
        <v>0.46718032924929476</v>
      </c>
      <c r="M14" s="8">
        <v>55084</v>
      </c>
    </row>
    <row r="15" spans="1:13" ht="12.75">
      <c r="A15" s="79">
        <v>24</v>
      </c>
      <c r="B15" s="8">
        <v>0</v>
      </c>
      <c r="C15" s="8">
        <v>0</v>
      </c>
      <c r="D15" s="8">
        <v>0</v>
      </c>
      <c r="E15" s="8">
        <v>15907</v>
      </c>
      <c r="F15" s="8">
        <v>10122</v>
      </c>
      <c r="G15" s="8">
        <v>26029</v>
      </c>
      <c r="H15" s="24">
        <f t="shared" si="0"/>
        <v>0.3888739482884475</v>
      </c>
      <c r="I15" s="8">
        <v>10647</v>
      </c>
      <c r="J15" s="8">
        <v>8946</v>
      </c>
      <c r="K15" s="8">
        <v>19593</v>
      </c>
      <c r="L15" s="24">
        <f t="shared" si="1"/>
        <v>0.4565916398713826</v>
      </c>
      <c r="M15" s="8">
        <v>45622</v>
      </c>
    </row>
    <row r="16" spans="1:13" ht="12.75">
      <c r="A16" s="79">
        <v>25</v>
      </c>
      <c r="B16" s="8">
        <v>0</v>
      </c>
      <c r="C16" s="8">
        <v>0</v>
      </c>
      <c r="D16" s="8">
        <v>0</v>
      </c>
      <c r="E16" s="8">
        <v>12903</v>
      </c>
      <c r="F16" s="8">
        <v>8303</v>
      </c>
      <c r="G16" s="8">
        <v>21206</v>
      </c>
      <c r="H16" s="24">
        <f t="shared" si="0"/>
        <v>0.3915401301518438</v>
      </c>
      <c r="I16" s="8">
        <v>9232</v>
      </c>
      <c r="J16" s="8">
        <v>7439</v>
      </c>
      <c r="K16" s="8">
        <v>16671</v>
      </c>
      <c r="L16" s="24">
        <f t="shared" si="1"/>
        <v>0.44622398176474115</v>
      </c>
      <c r="M16" s="8">
        <v>37877</v>
      </c>
    </row>
    <row r="17" spans="1:13" ht="12.75">
      <c r="A17" s="79">
        <v>26</v>
      </c>
      <c r="B17" s="8">
        <v>0</v>
      </c>
      <c r="C17" s="8">
        <v>0</v>
      </c>
      <c r="D17" s="8">
        <v>0</v>
      </c>
      <c r="E17" s="8">
        <v>11828</v>
      </c>
      <c r="F17" s="8">
        <v>7031</v>
      </c>
      <c r="G17" s="8">
        <v>18859</v>
      </c>
      <c r="H17" s="24">
        <f t="shared" si="0"/>
        <v>0.3728193435494989</v>
      </c>
      <c r="I17" s="8">
        <v>8422</v>
      </c>
      <c r="J17" s="8">
        <v>6743</v>
      </c>
      <c r="K17" s="8">
        <v>15165</v>
      </c>
      <c r="L17" s="24">
        <f t="shared" si="1"/>
        <v>0.4446422683811408</v>
      </c>
      <c r="M17" s="8">
        <v>34024</v>
      </c>
    </row>
    <row r="18" spans="1:13" ht="12.75">
      <c r="A18" s="79">
        <v>27</v>
      </c>
      <c r="B18" s="8">
        <v>0</v>
      </c>
      <c r="C18" s="8">
        <v>0</v>
      </c>
      <c r="D18" s="8">
        <v>0</v>
      </c>
      <c r="E18" s="8">
        <v>10678</v>
      </c>
      <c r="F18" s="8">
        <v>6321</v>
      </c>
      <c r="G18" s="8">
        <v>16999</v>
      </c>
      <c r="H18" s="24">
        <f t="shared" si="0"/>
        <v>0.37184540267074534</v>
      </c>
      <c r="I18" s="8">
        <v>8196</v>
      </c>
      <c r="J18" s="8">
        <v>6137</v>
      </c>
      <c r="K18" s="8">
        <v>14333</v>
      </c>
      <c r="L18" s="24">
        <f t="shared" si="1"/>
        <v>0.4281727482034466</v>
      </c>
      <c r="M18" s="8">
        <v>31332</v>
      </c>
    </row>
    <row r="19" spans="1:13" ht="12.75">
      <c r="A19" s="79">
        <v>28</v>
      </c>
      <c r="B19" s="8">
        <v>0</v>
      </c>
      <c r="C19" s="8">
        <v>0</v>
      </c>
      <c r="D19" s="8">
        <v>0</v>
      </c>
      <c r="E19" s="8">
        <v>9969</v>
      </c>
      <c r="F19" s="8">
        <v>5702</v>
      </c>
      <c r="G19" s="8">
        <v>15671</v>
      </c>
      <c r="H19" s="24">
        <f t="shared" si="0"/>
        <v>0.36385680556441835</v>
      </c>
      <c r="I19" s="8">
        <v>7985</v>
      </c>
      <c r="J19" s="8">
        <v>5793</v>
      </c>
      <c r="K19" s="8">
        <v>13778</v>
      </c>
      <c r="L19" s="24">
        <f t="shared" si="1"/>
        <v>0.4204528959210335</v>
      </c>
      <c r="M19" s="8">
        <v>29449</v>
      </c>
    </row>
    <row r="20" spans="1:13" ht="12.75">
      <c r="A20" s="79">
        <v>29</v>
      </c>
      <c r="B20" s="8">
        <v>0</v>
      </c>
      <c r="C20" s="8">
        <v>0</v>
      </c>
      <c r="D20" s="8">
        <v>0</v>
      </c>
      <c r="E20" s="8">
        <v>9600</v>
      </c>
      <c r="F20" s="8">
        <v>5253</v>
      </c>
      <c r="G20" s="8">
        <v>14853</v>
      </c>
      <c r="H20" s="24">
        <f t="shared" si="0"/>
        <v>0.3536659260755403</v>
      </c>
      <c r="I20" s="8">
        <v>7652</v>
      </c>
      <c r="J20" s="8">
        <v>5250</v>
      </c>
      <c r="K20" s="8">
        <v>12902</v>
      </c>
      <c r="L20" s="24">
        <f t="shared" si="1"/>
        <v>0.4069136567973958</v>
      </c>
      <c r="M20" s="8">
        <v>27755</v>
      </c>
    </row>
    <row r="21" spans="1:13" ht="12.75">
      <c r="A21" s="79">
        <v>30</v>
      </c>
      <c r="B21" s="8">
        <v>0</v>
      </c>
      <c r="C21" s="8">
        <v>0</v>
      </c>
      <c r="D21" s="8">
        <v>0</v>
      </c>
      <c r="E21" s="8">
        <v>9170</v>
      </c>
      <c r="F21" s="8">
        <v>4987</v>
      </c>
      <c r="G21" s="8">
        <v>14157</v>
      </c>
      <c r="H21" s="24">
        <f t="shared" si="0"/>
        <v>0.3522638977184432</v>
      </c>
      <c r="I21" s="8">
        <v>7019</v>
      </c>
      <c r="J21" s="8">
        <v>4728</v>
      </c>
      <c r="K21" s="8">
        <v>11747</v>
      </c>
      <c r="L21" s="24">
        <f t="shared" si="1"/>
        <v>0.4024857410402656</v>
      </c>
      <c r="M21" s="8">
        <v>25904</v>
      </c>
    </row>
    <row r="22" spans="1:13" ht="12.75">
      <c r="A22" s="79">
        <v>31</v>
      </c>
      <c r="B22" s="8">
        <v>0</v>
      </c>
      <c r="C22" s="8">
        <v>0</v>
      </c>
      <c r="D22" s="8">
        <v>0</v>
      </c>
      <c r="E22" s="8">
        <v>8359</v>
      </c>
      <c r="F22" s="8">
        <v>4497</v>
      </c>
      <c r="G22" s="8">
        <v>12856</v>
      </c>
      <c r="H22" s="24">
        <f t="shared" si="0"/>
        <v>0.3497977598008712</v>
      </c>
      <c r="I22" s="8">
        <v>6603</v>
      </c>
      <c r="J22" s="8">
        <v>4468</v>
      </c>
      <c r="K22" s="8">
        <v>11071</v>
      </c>
      <c r="L22" s="24">
        <f t="shared" si="1"/>
        <v>0.40357691265468343</v>
      </c>
      <c r="M22" s="8">
        <v>23927</v>
      </c>
    </row>
    <row r="23" spans="1:13" ht="12.75">
      <c r="A23" s="79">
        <v>32</v>
      </c>
      <c r="B23" s="8">
        <v>0</v>
      </c>
      <c r="C23" s="8">
        <v>0</v>
      </c>
      <c r="D23" s="8">
        <v>0</v>
      </c>
      <c r="E23" s="8">
        <v>8106</v>
      </c>
      <c r="F23" s="8">
        <v>4242</v>
      </c>
      <c r="G23" s="8">
        <v>12348</v>
      </c>
      <c r="H23" s="24">
        <f t="shared" si="0"/>
        <v>0.3435374149659864</v>
      </c>
      <c r="I23" s="8">
        <v>5597</v>
      </c>
      <c r="J23" s="8">
        <v>3907</v>
      </c>
      <c r="K23" s="8">
        <v>9504</v>
      </c>
      <c r="L23" s="24">
        <f t="shared" si="1"/>
        <v>0.41109006734006737</v>
      </c>
      <c r="M23" s="8">
        <v>21852</v>
      </c>
    </row>
    <row r="24" spans="1:13" ht="12.75">
      <c r="A24" s="79">
        <v>33</v>
      </c>
      <c r="B24" s="8">
        <v>0</v>
      </c>
      <c r="C24" s="8">
        <v>0</v>
      </c>
      <c r="D24" s="8">
        <v>0</v>
      </c>
      <c r="E24" s="8">
        <v>7626</v>
      </c>
      <c r="F24" s="8">
        <v>3720</v>
      </c>
      <c r="G24" s="8">
        <v>11346</v>
      </c>
      <c r="H24" s="24">
        <f t="shared" si="0"/>
        <v>0.32786885245901637</v>
      </c>
      <c r="I24" s="8">
        <v>5472</v>
      </c>
      <c r="J24" s="8">
        <v>3525</v>
      </c>
      <c r="K24" s="8">
        <v>8997</v>
      </c>
      <c r="L24" s="24">
        <f t="shared" si="1"/>
        <v>0.39179726575525176</v>
      </c>
      <c r="M24" s="8">
        <v>20343</v>
      </c>
    </row>
    <row r="25" spans="1:13" ht="12.75">
      <c r="A25" s="79">
        <v>34</v>
      </c>
      <c r="B25" s="8">
        <v>0</v>
      </c>
      <c r="C25" s="8">
        <v>0</v>
      </c>
      <c r="D25" s="8">
        <v>0</v>
      </c>
      <c r="E25" s="8">
        <v>7034</v>
      </c>
      <c r="F25" s="8">
        <v>3450</v>
      </c>
      <c r="G25" s="8">
        <v>10484</v>
      </c>
      <c r="H25" s="24">
        <f t="shared" si="0"/>
        <v>0.329072872949256</v>
      </c>
      <c r="I25" s="8">
        <v>4779</v>
      </c>
      <c r="J25" s="8">
        <v>3049</v>
      </c>
      <c r="K25" s="8">
        <v>7828</v>
      </c>
      <c r="L25" s="24">
        <f t="shared" si="1"/>
        <v>0.38949923352069493</v>
      </c>
      <c r="M25" s="8">
        <v>18312</v>
      </c>
    </row>
    <row r="26" spans="1:13" ht="12.75">
      <c r="A26" s="79">
        <v>35</v>
      </c>
      <c r="B26" s="8">
        <v>0</v>
      </c>
      <c r="C26" s="8">
        <v>0</v>
      </c>
      <c r="D26" s="8">
        <v>0</v>
      </c>
      <c r="E26" s="8">
        <v>6493</v>
      </c>
      <c r="F26" s="8">
        <v>3153</v>
      </c>
      <c r="G26" s="8">
        <v>9646</v>
      </c>
      <c r="H26" s="24">
        <f t="shared" si="0"/>
        <v>0.3268712419655816</v>
      </c>
      <c r="I26" s="8">
        <v>4352</v>
      </c>
      <c r="J26" s="8">
        <v>2697</v>
      </c>
      <c r="K26" s="8">
        <v>7049</v>
      </c>
      <c r="L26" s="24">
        <f t="shared" si="1"/>
        <v>0.3826074620513548</v>
      </c>
      <c r="M26" s="8">
        <v>16695</v>
      </c>
    </row>
    <row r="27" spans="1:13" ht="12.75">
      <c r="A27" s="79">
        <v>36</v>
      </c>
      <c r="B27" s="8">
        <v>0</v>
      </c>
      <c r="C27" s="8">
        <v>0</v>
      </c>
      <c r="D27" s="8">
        <v>0</v>
      </c>
      <c r="E27" s="8">
        <v>5767</v>
      </c>
      <c r="F27" s="8">
        <v>2706</v>
      </c>
      <c r="G27" s="8">
        <v>8473</v>
      </c>
      <c r="H27" s="24">
        <f t="shared" si="0"/>
        <v>0.31936740233683464</v>
      </c>
      <c r="I27" s="8">
        <v>3579</v>
      </c>
      <c r="J27" s="8">
        <v>2364</v>
      </c>
      <c r="K27" s="8">
        <v>5943</v>
      </c>
      <c r="L27" s="24">
        <f t="shared" si="1"/>
        <v>0.397778899545684</v>
      </c>
      <c r="M27" s="8">
        <v>14416</v>
      </c>
    </row>
    <row r="28" spans="1:13" ht="12.75">
      <c r="A28" s="79">
        <v>37</v>
      </c>
      <c r="B28" s="8">
        <v>0</v>
      </c>
      <c r="C28" s="8">
        <v>0</v>
      </c>
      <c r="D28" s="8">
        <v>0</v>
      </c>
      <c r="E28" s="8">
        <v>5342</v>
      </c>
      <c r="F28" s="8">
        <v>2396</v>
      </c>
      <c r="G28" s="8">
        <v>7738</v>
      </c>
      <c r="H28" s="24">
        <f t="shared" si="0"/>
        <v>0.3096407340398036</v>
      </c>
      <c r="I28" s="8">
        <v>3297</v>
      </c>
      <c r="J28" s="8">
        <v>2131</v>
      </c>
      <c r="K28" s="8">
        <v>5428</v>
      </c>
      <c r="L28" s="24">
        <f t="shared" si="1"/>
        <v>0.3925939572586588</v>
      </c>
      <c r="M28" s="8">
        <v>13166</v>
      </c>
    </row>
    <row r="29" spans="1:13" ht="12.75">
      <c r="A29" s="79">
        <v>38</v>
      </c>
      <c r="B29" s="8">
        <v>0</v>
      </c>
      <c r="C29" s="8">
        <v>0</v>
      </c>
      <c r="D29" s="8">
        <v>0</v>
      </c>
      <c r="E29" s="8">
        <v>5056</v>
      </c>
      <c r="F29" s="8">
        <v>2270</v>
      </c>
      <c r="G29" s="8">
        <v>7326</v>
      </c>
      <c r="H29" s="24">
        <f t="shared" si="0"/>
        <v>0.30985530985530985</v>
      </c>
      <c r="I29" s="8">
        <v>2879</v>
      </c>
      <c r="J29" s="8">
        <v>1792</v>
      </c>
      <c r="K29" s="8">
        <v>4671</v>
      </c>
      <c r="L29" s="24">
        <f t="shared" si="1"/>
        <v>0.38364375936630274</v>
      </c>
      <c r="M29" s="8">
        <v>11997</v>
      </c>
    </row>
    <row r="30" spans="1:13" ht="12.75">
      <c r="A30" s="79">
        <v>39</v>
      </c>
      <c r="B30" s="8">
        <v>0</v>
      </c>
      <c r="C30" s="8">
        <v>0</v>
      </c>
      <c r="D30" s="8">
        <v>0</v>
      </c>
      <c r="E30" s="8">
        <v>4672</v>
      </c>
      <c r="F30" s="8">
        <v>2033</v>
      </c>
      <c r="G30" s="8">
        <v>6705</v>
      </c>
      <c r="H30" s="24">
        <f t="shared" si="0"/>
        <v>0.30320656226696496</v>
      </c>
      <c r="I30" s="8">
        <v>2635</v>
      </c>
      <c r="J30" s="8">
        <v>1608</v>
      </c>
      <c r="K30" s="8">
        <v>4243</v>
      </c>
      <c r="L30" s="24">
        <f t="shared" si="1"/>
        <v>0.37897713881687484</v>
      </c>
      <c r="M30" s="8">
        <v>10948</v>
      </c>
    </row>
    <row r="31" spans="1:13" ht="12.75">
      <c r="A31" s="79">
        <v>40</v>
      </c>
      <c r="B31" s="8">
        <v>0</v>
      </c>
      <c r="C31" s="8">
        <v>0</v>
      </c>
      <c r="D31" s="8">
        <v>0</v>
      </c>
      <c r="E31" s="8">
        <v>4152</v>
      </c>
      <c r="F31" s="8">
        <v>1784</v>
      </c>
      <c r="G31" s="8">
        <v>5936</v>
      </c>
      <c r="H31" s="24">
        <f t="shared" si="0"/>
        <v>0.3005390835579515</v>
      </c>
      <c r="I31" s="8">
        <v>2159</v>
      </c>
      <c r="J31" s="8">
        <v>1407</v>
      </c>
      <c r="K31" s="8">
        <v>3566</v>
      </c>
      <c r="L31" s="24">
        <f t="shared" si="1"/>
        <v>0.39455973079080203</v>
      </c>
      <c r="M31" s="8">
        <v>9502</v>
      </c>
    </row>
    <row r="32" spans="1:13" ht="12.75">
      <c r="A32" s="79">
        <v>41</v>
      </c>
      <c r="B32" s="8">
        <v>0</v>
      </c>
      <c r="C32" s="8">
        <v>0</v>
      </c>
      <c r="D32" s="8">
        <v>0</v>
      </c>
      <c r="E32" s="8">
        <v>3638</v>
      </c>
      <c r="F32" s="8">
        <v>1499</v>
      </c>
      <c r="G32" s="8">
        <v>5137</v>
      </c>
      <c r="H32" s="24">
        <f t="shared" si="0"/>
        <v>0.2918045551878528</v>
      </c>
      <c r="I32" s="8">
        <v>1921</v>
      </c>
      <c r="J32" s="8">
        <v>1140</v>
      </c>
      <c r="K32" s="8">
        <v>3061</v>
      </c>
      <c r="L32" s="24">
        <f t="shared" si="1"/>
        <v>0.37242731133616463</v>
      </c>
      <c r="M32" s="8">
        <v>8198</v>
      </c>
    </row>
    <row r="33" spans="1:13" ht="12.75">
      <c r="A33" s="79">
        <v>42</v>
      </c>
      <c r="B33" s="8">
        <v>0</v>
      </c>
      <c r="C33" s="8">
        <v>0</v>
      </c>
      <c r="D33" s="8">
        <v>0</v>
      </c>
      <c r="E33" s="8">
        <v>3160</v>
      </c>
      <c r="F33" s="8">
        <v>1330</v>
      </c>
      <c r="G33" s="8">
        <v>4490</v>
      </c>
      <c r="H33" s="24">
        <f t="shared" si="0"/>
        <v>0.2962138084632517</v>
      </c>
      <c r="I33" s="8">
        <v>1614</v>
      </c>
      <c r="J33" s="8">
        <v>1010</v>
      </c>
      <c r="K33" s="8">
        <v>2624</v>
      </c>
      <c r="L33" s="24">
        <f t="shared" si="1"/>
        <v>0.38490853658536583</v>
      </c>
      <c r="M33" s="8">
        <v>7114</v>
      </c>
    </row>
    <row r="34" spans="1:13" ht="12.75">
      <c r="A34" s="79">
        <v>43</v>
      </c>
      <c r="B34" s="8">
        <v>0</v>
      </c>
      <c r="C34" s="8">
        <v>0</v>
      </c>
      <c r="D34" s="8">
        <v>0</v>
      </c>
      <c r="E34" s="8">
        <v>2802</v>
      </c>
      <c r="F34" s="8">
        <v>1057</v>
      </c>
      <c r="G34" s="8">
        <v>3859</v>
      </c>
      <c r="H34" s="24">
        <f t="shared" si="0"/>
        <v>0.27390515677636695</v>
      </c>
      <c r="I34" s="8">
        <v>1464</v>
      </c>
      <c r="J34" s="8">
        <v>895</v>
      </c>
      <c r="K34" s="8">
        <v>2359</v>
      </c>
      <c r="L34" s="24">
        <f t="shared" si="1"/>
        <v>0.3793980500211954</v>
      </c>
      <c r="M34" s="8">
        <v>6218</v>
      </c>
    </row>
    <row r="35" spans="1:13" ht="12.75">
      <c r="A35" s="79">
        <v>44</v>
      </c>
      <c r="B35" s="8">
        <v>0</v>
      </c>
      <c r="C35" s="8">
        <v>0</v>
      </c>
      <c r="D35" s="8">
        <v>0</v>
      </c>
      <c r="E35" s="8">
        <v>2556</v>
      </c>
      <c r="F35" s="8">
        <v>953</v>
      </c>
      <c r="G35" s="8">
        <v>3509</v>
      </c>
      <c r="H35" s="24">
        <f t="shared" si="0"/>
        <v>0.27158734682245655</v>
      </c>
      <c r="I35" s="8">
        <v>1371</v>
      </c>
      <c r="J35" s="8">
        <v>734</v>
      </c>
      <c r="K35" s="8">
        <v>2105</v>
      </c>
      <c r="L35" s="24">
        <f t="shared" si="1"/>
        <v>0.3486935866983373</v>
      </c>
      <c r="M35" s="8">
        <v>5614</v>
      </c>
    </row>
    <row r="36" spans="1:13" ht="12.75">
      <c r="A36" s="79">
        <v>45</v>
      </c>
      <c r="B36" s="8">
        <v>0</v>
      </c>
      <c r="C36" s="8">
        <v>0</v>
      </c>
      <c r="D36" s="8">
        <v>0</v>
      </c>
      <c r="E36" s="8">
        <v>2322</v>
      </c>
      <c r="F36" s="8">
        <v>836</v>
      </c>
      <c r="G36" s="8">
        <v>3158</v>
      </c>
      <c r="H36" s="24">
        <f t="shared" si="0"/>
        <v>0.26472450918302726</v>
      </c>
      <c r="I36" s="8">
        <v>1143</v>
      </c>
      <c r="J36" s="8">
        <v>656</v>
      </c>
      <c r="K36" s="8">
        <v>1799</v>
      </c>
      <c r="L36" s="24">
        <f t="shared" si="1"/>
        <v>0.36464702612562533</v>
      </c>
      <c r="M36" s="8">
        <v>4957</v>
      </c>
    </row>
    <row r="37" spans="1:13" ht="12.75">
      <c r="A37" s="79">
        <v>46</v>
      </c>
      <c r="B37" s="8">
        <v>0</v>
      </c>
      <c r="C37" s="8">
        <v>0</v>
      </c>
      <c r="D37" s="8">
        <v>0</v>
      </c>
      <c r="E37" s="8">
        <v>2029</v>
      </c>
      <c r="F37" s="8">
        <v>699</v>
      </c>
      <c r="G37" s="8">
        <v>2728</v>
      </c>
      <c r="H37" s="24">
        <f t="shared" si="0"/>
        <v>0.2562316715542522</v>
      </c>
      <c r="I37" s="8">
        <v>1014</v>
      </c>
      <c r="J37" s="8">
        <v>593</v>
      </c>
      <c r="K37" s="8">
        <v>1607</v>
      </c>
      <c r="L37" s="24">
        <f t="shared" si="1"/>
        <v>0.3690105787181083</v>
      </c>
      <c r="M37" s="8">
        <v>4335</v>
      </c>
    </row>
    <row r="38" spans="1:13" ht="12.75">
      <c r="A38" s="79">
        <v>47</v>
      </c>
      <c r="B38" s="8">
        <v>0</v>
      </c>
      <c r="C38" s="8">
        <v>0</v>
      </c>
      <c r="D38" s="8">
        <v>0</v>
      </c>
      <c r="E38" s="8">
        <v>1890</v>
      </c>
      <c r="F38" s="8">
        <v>690</v>
      </c>
      <c r="G38" s="8">
        <v>2580</v>
      </c>
      <c r="H38" s="24">
        <f t="shared" si="0"/>
        <v>0.26744186046511625</v>
      </c>
      <c r="I38" s="8">
        <v>894</v>
      </c>
      <c r="J38" s="8">
        <v>494</v>
      </c>
      <c r="K38" s="8">
        <v>1388</v>
      </c>
      <c r="L38" s="24">
        <f t="shared" si="1"/>
        <v>0.3559077809798271</v>
      </c>
      <c r="M38" s="8">
        <v>3968</v>
      </c>
    </row>
    <row r="39" spans="1:13" ht="12.75">
      <c r="A39" s="79">
        <v>48</v>
      </c>
      <c r="B39" s="8">
        <v>0</v>
      </c>
      <c r="C39" s="8">
        <v>0</v>
      </c>
      <c r="D39" s="8">
        <v>0</v>
      </c>
      <c r="E39" s="8">
        <v>1793</v>
      </c>
      <c r="F39" s="8">
        <v>570</v>
      </c>
      <c r="G39" s="8">
        <v>2363</v>
      </c>
      <c r="H39" s="24">
        <f t="shared" si="0"/>
        <v>0.24121878967414304</v>
      </c>
      <c r="I39" s="8">
        <v>769</v>
      </c>
      <c r="J39" s="8">
        <v>445</v>
      </c>
      <c r="K39" s="8">
        <v>1214</v>
      </c>
      <c r="L39" s="24">
        <f t="shared" si="1"/>
        <v>0.36655683690280066</v>
      </c>
      <c r="M39" s="8">
        <v>3577</v>
      </c>
    </row>
    <row r="40" spans="1:13" ht="12.75">
      <c r="A40" s="79">
        <v>49</v>
      </c>
      <c r="B40" s="8">
        <v>0</v>
      </c>
      <c r="C40" s="8">
        <v>0</v>
      </c>
      <c r="D40" s="8">
        <v>0</v>
      </c>
      <c r="E40" s="8">
        <v>1663</v>
      </c>
      <c r="F40" s="8">
        <v>589</v>
      </c>
      <c r="G40" s="8">
        <v>2252</v>
      </c>
      <c r="H40" s="24">
        <f t="shared" si="0"/>
        <v>0.26154529307282415</v>
      </c>
      <c r="I40" s="8">
        <v>703</v>
      </c>
      <c r="J40" s="8">
        <v>383</v>
      </c>
      <c r="K40" s="8">
        <v>1086</v>
      </c>
      <c r="L40" s="24">
        <f t="shared" si="1"/>
        <v>0.35267034990791896</v>
      </c>
      <c r="M40" s="8">
        <v>3338</v>
      </c>
    </row>
    <row r="41" spans="1:13" ht="12.75">
      <c r="A41" s="79">
        <v>50</v>
      </c>
      <c r="B41" s="8">
        <v>0</v>
      </c>
      <c r="C41" s="8">
        <v>0</v>
      </c>
      <c r="D41" s="8">
        <v>0</v>
      </c>
      <c r="E41" s="8">
        <v>1411</v>
      </c>
      <c r="F41" s="8">
        <v>480</v>
      </c>
      <c r="G41" s="8">
        <v>1891</v>
      </c>
      <c r="H41" s="24">
        <f t="shared" si="0"/>
        <v>0.25383395029085143</v>
      </c>
      <c r="I41" s="8">
        <v>584</v>
      </c>
      <c r="J41" s="8">
        <v>342</v>
      </c>
      <c r="K41" s="8">
        <v>926</v>
      </c>
      <c r="L41" s="24">
        <f t="shared" si="1"/>
        <v>0.3693304535637149</v>
      </c>
      <c r="M41" s="8">
        <v>2817</v>
      </c>
    </row>
    <row r="42" spans="1:13" ht="12.75">
      <c r="A42" s="79">
        <v>51</v>
      </c>
      <c r="B42" s="8">
        <v>0</v>
      </c>
      <c r="C42" s="8">
        <v>0</v>
      </c>
      <c r="D42" s="8">
        <v>0</v>
      </c>
      <c r="E42" s="8">
        <v>1339</v>
      </c>
      <c r="F42" s="8">
        <v>444</v>
      </c>
      <c r="G42" s="8">
        <v>1783</v>
      </c>
      <c r="H42" s="24">
        <f t="shared" si="0"/>
        <v>0.24901850813236118</v>
      </c>
      <c r="I42" s="8">
        <v>542</v>
      </c>
      <c r="J42" s="8">
        <v>330</v>
      </c>
      <c r="K42" s="8">
        <v>872</v>
      </c>
      <c r="L42" s="24">
        <f t="shared" si="1"/>
        <v>0.37844036697247707</v>
      </c>
      <c r="M42" s="8">
        <v>2655</v>
      </c>
    </row>
    <row r="43" spans="1:13" ht="12.75">
      <c r="A43" s="79">
        <v>52</v>
      </c>
      <c r="B43" s="8">
        <v>0</v>
      </c>
      <c r="C43" s="8">
        <v>0</v>
      </c>
      <c r="D43" s="8">
        <v>0</v>
      </c>
      <c r="E43" s="8">
        <v>1223</v>
      </c>
      <c r="F43" s="8">
        <v>388</v>
      </c>
      <c r="G43" s="8">
        <v>1611</v>
      </c>
      <c r="H43" s="24">
        <f t="shared" si="0"/>
        <v>0.24084419615145872</v>
      </c>
      <c r="I43" s="8">
        <v>405</v>
      </c>
      <c r="J43" s="8">
        <v>224</v>
      </c>
      <c r="K43" s="8">
        <v>629</v>
      </c>
      <c r="L43" s="24">
        <f t="shared" si="1"/>
        <v>0.356120826709062</v>
      </c>
      <c r="M43" s="8">
        <v>2240</v>
      </c>
    </row>
    <row r="44" spans="1:13" ht="12.75">
      <c r="A44" s="79">
        <v>53</v>
      </c>
      <c r="B44" s="8">
        <v>0</v>
      </c>
      <c r="C44" s="8">
        <v>0</v>
      </c>
      <c r="D44" s="8">
        <v>0</v>
      </c>
      <c r="E44" s="8">
        <v>1136</v>
      </c>
      <c r="F44" s="8">
        <v>384</v>
      </c>
      <c r="G44" s="8">
        <v>1520</v>
      </c>
      <c r="H44" s="24">
        <f t="shared" si="0"/>
        <v>0.25263157894736843</v>
      </c>
      <c r="I44" s="8">
        <v>432</v>
      </c>
      <c r="J44" s="8">
        <v>220</v>
      </c>
      <c r="K44" s="8">
        <v>652</v>
      </c>
      <c r="L44" s="24">
        <f t="shared" si="1"/>
        <v>0.3374233128834356</v>
      </c>
      <c r="M44" s="8">
        <v>2172</v>
      </c>
    </row>
    <row r="45" spans="1:13" ht="12.75">
      <c r="A45" s="79">
        <v>54</v>
      </c>
      <c r="B45" s="8">
        <v>0</v>
      </c>
      <c r="C45" s="8">
        <v>0</v>
      </c>
      <c r="D45" s="8">
        <v>0</v>
      </c>
      <c r="E45" s="8">
        <v>1103</v>
      </c>
      <c r="F45" s="8">
        <v>334</v>
      </c>
      <c r="G45" s="8">
        <v>1437</v>
      </c>
      <c r="H45" s="24">
        <f t="shared" si="0"/>
        <v>0.232428670842032</v>
      </c>
      <c r="I45" s="8">
        <v>338</v>
      </c>
      <c r="J45" s="8">
        <v>184</v>
      </c>
      <c r="K45" s="8">
        <v>522</v>
      </c>
      <c r="L45" s="24">
        <f t="shared" si="1"/>
        <v>0.3524904214559387</v>
      </c>
      <c r="M45" s="8">
        <v>1959</v>
      </c>
    </row>
    <row r="46" spans="1:13" ht="12.75">
      <c r="A46" s="79">
        <v>55</v>
      </c>
      <c r="B46" s="8">
        <v>0</v>
      </c>
      <c r="C46" s="8">
        <v>0</v>
      </c>
      <c r="D46" s="8">
        <v>0</v>
      </c>
      <c r="E46" s="8">
        <v>1160</v>
      </c>
      <c r="F46" s="8">
        <v>371</v>
      </c>
      <c r="G46" s="8">
        <v>1531</v>
      </c>
      <c r="H46" s="24">
        <f t="shared" si="0"/>
        <v>0.24232527759634226</v>
      </c>
      <c r="I46" s="8">
        <v>336</v>
      </c>
      <c r="J46" s="8">
        <v>183</v>
      </c>
      <c r="K46" s="8">
        <v>519</v>
      </c>
      <c r="L46" s="24">
        <f t="shared" si="1"/>
        <v>0.35260115606936415</v>
      </c>
      <c r="M46" s="8">
        <v>2050</v>
      </c>
    </row>
    <row r="47" spans="1:13" ht="12.75">
      <c r="A47" s="79">
        <v>56</v>
      </c>
      <c r="B47" s="8">
        <v>0</v>
      </c>
      <c r="C47" s="8">
        <v>0</v>
      </c>
      <c r="D47" s="8">
        <v>0</v>
      </c>
      <c r="E47" s="8">
        <v>1073</v>
      </c>
      <c r="F47" s="8">
        <v>308</v>
      </c>
      <c r="G47" s="8">
        <v>1381</v>
      </c>
      <c r="H47" s="24">
        <f t="shared" si="0"/>
        <v>0.22302679217958002</v>
      </c>
      <c r="I47" s="8">
        <v>247</v>
      </c>
      <c r="J47" s="8">
        <v>150</v>
      </c>
      <c r="K47" s="8">
        <v>397</v>
      </c>
      <c r="L47" s="24">
        <f t="shared" si="1"/>
        <v>0.3778337531486146</v>
      </c>
      <c r="M47" s="8">
        <v>1778</v>
      </c>
    </row>
    <row r="48" spans="1:13" ht="12.75">
      <c r="A48" s="79">
        <v>57</v>
      </c>
      <c r="B48" s="8">
        <v>0</v>
      </c>
      <c r="C48" s="8">
        <v>0</v>
      </c>
      <c r="D48" s="8">
        <v>0</v>
      </c>
      <c r="E48" s="8">
        <v>758</v>
      </c>
      <c r="F48" s="8">
        <v>267</v>
      </c>
      <c r="G48" s="8">
        <v>1025</v>
      </c>
      <c r="H48" s="24">
        <f t="shared" si="0"/>
        <v>0.2604878048780488</v>
      </c>
      <c r="I48" s="8">
        <v>246</v>
      </c>
      <c r="J48" s="8">
        <v>137</v>
      </c>
      <c r="K48" s="8">
        <v>383</v>
      </c>
      <c r="L48" s="24">
        <f t="shared" si="1"/>
        <v>0.3577023498694517</v>
      </c>
      <c r="M48" s="8">
        <v>1408</v>
      </c>
    </row>
    <row r="49" spans="1:13" ht="12.75">
      <c r="A49" s="79">
        <v>58</v>
      </c>
      <c r="B49" s="8">
        <v>0</v>
      </c>
      <c r="C49" s="8">
        <v>0</v>
      </c>
      <c r="D49" s="8">
        <v>0</v>
      </c>
      <c r="E49" s="8">
        <v>647</v>
      </c>
      <c r="F49" s="8">
        <v>205</v>
      </c>
      <c r="G49" s="8">
        <v>852</v>
      </c>
      <c r="H49" s="24">
        <f t="shared" si="0"/>
        <v>0.24061032863849766</v>
      </c>
      <c r="I49" s="8">
        <v>213</v>
      </c>
      <c r="J49" s="8">
        <v>113</v>
      </c>
      <c r="K49" s="8">
        <v>326</v>
      </c>
      <c r="L49" s="24">
        <f t="shared" si="1"/>
        <v>0.34662576687116564</v>
      </c>
      <c r="M49" s="8">
        <v>1178</v>
      </c>
    </row>
    <row r="50" spans="1:13" ht="12.75">
      <c r="A50" s="79">
        <v>59</v>
      </c>
      <c r="B50" s="8">
        <v>0</v>
      </c>
      <c r="C50" s="8">
        <v>0</v>
      </c>
      <c r="D50" s="8">
        <v>0</v>
      </c>
      <c r="E50" s="8">
        <v>553</v>
      </c>
      <c r="F50" s="8">
        <v>187</v>
      </c>
      <c r="G50" s="8">
        <v>740</v>
      </c>
      <c r="H50" s="24">
        <f t="shared" si="0"/>
        <v>0.2527027027027027</v>
      </c>
      <c r="I50" s="8">
        <v>136</v>
      </c>
      <c r="J50" s="8">
        <v>90</v>
      </c>
      <c r="K50" s="8">
        <v>226</v>
      </c>
      <c r="L50" s="24">
        <f t="shared" si="1"/>
        <v>0.39823008849557523</v>
      </c>
      <c r="M50" s="8">
        <v>966</v>
      </c>
    </row>
    <row r="51" spans="1:13" ht="12.75">
      <c r="A51" s="79">
        <v>60</v>
      </c>
      <c r="B51" s="8">
        <v>0</v>
      </c>
      <c r="C51" s="8">
        <v>0</v>
      </c>
      <c r="D51" s="8">
        <v>0</v>
      </c>
      <c r="E51" s="8">
        <v>456</v>
      </c>
      <c r="F51" s="8">
        <v>156</v>
      </c>
      <c r="G51" s="8">
        <v>612</v>
      </c>
      <c r="H51" s="24">
        <f t="shared" si="0"/>
        <v>0.2549019607843137</v>
      </c>
      <c r="I51" s="8">
        <v>113</v>
      </c>
      <c r="J51" s="8">
        <v>63</v>
      </c>
      <c r="K51" s="8">
        <v>176</v>
      </c>
      <c r="L51" s="24">
        <f t="shared" si="1"/>
        <v>0.35795454545454547</v>
      </c>
      <c r="M51" s="8">
        <v>788</v>
      </c>
    </row>
    <row r="52" spans="1:13" ht="12.75">
      <c r="A52" s="79">
        <v>61</v>
      </c>
      <c r="B52" s="8">
        <v>0</v>
      </c>
      <c r="C52" s="8">
        <v>0</v>
      </c>
      <c r="D52" s="8">
        <v>0</v>
      </c>
      <c r="E52" s="8">
        <v>423</v>
      </c>
      <c r="F52" s="8">
        <v>112</v>
      </c>
      <c r="G52" s="8">
        <v>535</v>
      </c>
      <c r="H52" s="24">
        <f t="shared" si="0"/>
        <v>0.20934579439252338</v>
      </c>
      <c r="I52" s="8">
        <v>97</v>
      </c>
      <c r="J52" s="8">
        <v>55</v>
      </c>
      <c r="K52" s="8">
        <v>152</v>
      </c>
      <c r="L52" s="24">
        <f t="shared" si="1"/>
        <v>0.3618421052631579</v>
      </c>
      <c r="M52" s="8">
        <v>687</v>
      </c>
    </row>
    <row r="53" spans="1:13" ht="12.75">
      <c r="A53" s="79">
        <v>62</v>
      </c>
      <c r="B53" s="8">
        <v>0</v>
      </c>
      <c r="C53" s="8">
        <v>0</v>
      </c>
      <c r="D53" s="8">
        <v>0</v>
      </c>
      <c r="E53" s="8">
        <v>346</v>
      </c>
      <c r="F53" s="8">
        <v>93</v>
      </c>
      <c r="G53" s="8">
        <v>439</v>
      </c>
      <c r="H53" s="24">
        <f t="shared" si="0"/>
        <v>0.21184510250569477</v>
      </c>
      <c r="I53" s="8">
        <v>102</v>
      </c>
      <c r="J53" s="8">
        <v>56</v>
      </c>
      <c r="K53" s="8">
        <v>158</v>
      </c>
      <c r="L53" s="24">
        <f t="shared" si="1"/>
        <v>0.35443037974683544</v>
      </c>
      <c r="M53" s="8">
        <v>597</v>
      </c>
    </row>
    <row r="54" spans="1:13" ht="12.75">
      <c r="A54" s="79">
        <v>63</v>
      </c>
      <c r="B54" s="8">
        <v>0</v>
      </c>
      <c r="C54" s="8">
        <v>0</v>
      </c>
      <c r="D54" s="8">
        <v>0</v>
      </c>
      <c r="E54" s="8">
        <v>302</v>
      </c>
      <c r="F54" s="8">
        <v>85</v>
      </c>
      <c r="G54" s="8">
        <v>387</v>
      </c>
      <c r="H54" s="24">
        <f t="shared" si="0"/>
        <v>0.21963824289405684</v>
      </c>
      <c r="I54" s="8">
        <v>66</v>
      </c>
      <c r="J54" s="8">
        <v>48</v>
      </c>
      <c r="K54" s="8">
        <v>114</v>
      </c>
      <c r="L54" s="24">
        <f t="shared" si="1"/>
        <v>0.42105263157894735</v>
      </c>
      <c r="M54" s="8">
        <v>501</v>
      </c>
    </row>
    <row r="55" spans="1:13" ht="12.75">
      <c r="A55" s="79">
        <v>64</v>
      </c>
      <c r="B55" s="8">
        <v>0</v>
      </c>
      <c r="C55" s="8">
        <v>0</v>
      </c>
      <c r="D55" s="8">
        <v>0</v>
      </c>
      <c r="E55" s="8">
        <v>257</v>
      </c>
      <c r="F55" s="8">
        <v>77</v>
      </c>
      <c r="G55" s="8">
        <v>334</v>
      </c>
      <c r="H55" s="24">
        <f t="shared" si="0"/>
        <v>0.23053892215568864</v>
      </c>
      <c r="I55" s="8">
        <v>72</v>
      </c>
      <c r="J55" s="8">
        <v>29</v>
      </c>
      <c r="K55" s="8">
        <v>101</v>
      </c>
      <c r="L55" s="24">
        <f t="shared" si="1"/>
        <v>0.2871287128712871</v>
      </c>
      <c r="M55" s="8">
        <v>435</v>
      </c>
    </row>
    <row r="56" spans="1:13" ht="12.75">
      <c r="A56" s="79">
        <v>65</v>
      </c>
      <c r="B56" s="8">
        <v>0</v>
      </c>
      <c r="C56" s="8">
        <v>0</v>
      </c>
      <c r="D56" s="8">
        <v>0</v>
      </c>
      <c r="E56" s="8">
        <v>274</v>
      </c>
      <c r="F56" s="8">
        <v>58</v>
      </c>
      <c r="G56" s="8">
        <v>332</v>
      </c>
      <c r="H56" s="24">
        <f t="shared" si="0"/>
        <v>0.1746987951807229</v>
      </c>
      <c r="I56" s="8">
        <v>61</v>
      </c>
      <c r="J56" s="8">
        <v>47</v>
      </c>
      <c r="K56" s="8">
        <v>108</v>
      </c>
      <c r="L56" s="24">
        <f t="shared" si="1"/>
        <v>0.4351851851851852</v>
      </c>
      <c r="M56" s="8">
        <v>440</v>
      </c>
    </row>
    <row r="57" spans="1:13" ht="12.75">
      <c r="A57" s="79">
        <v>66</v>
      </c>
      <c r="B57" s="8">
        <v>0</v>
      </c>
      <c r="C57" s="8">
        <v>0</v>
      </c>
      <c r="D57" s="8">
        <v>0</v>
      </c>
      <c r="E57" s="8">
        <v>180</v>
      </c>
      <c r="F57" s="8">
        <v>54</v>
      </c>
      <c r="G57" s="8">
        <v>234</v>
      </c>
      <c r="H57" s="24">
        <f t="shared" si="0"/>
        <v>0.23076923076923078</v>
      </c>
      <c r="I57" s="8">
        <v>68</v>
      </c>
      <c r="J57" s="8">
        <v>32</v>
      </c>
      <c r="K57" s="8">
        <v>100</v>
      </c>
      <c r="L57" s="24">
        <f t="shared" si="1"/>
        <v>0.32</v>
      </c>
      <c r="M57" s="8">
        <v>334</v>
      </c>
    </row>
    <row r="58" spans="1:13" ht="12.75">
      <c r="A58" s="79">
        <v>67</v>
      </c>
      <c r="B58" s="8">
        <v>0</v>
      </c>
      <c r="C58" s="8">
        <v>0</v>
      </c>
      <c r="D58" s="8">
        <v>0</v>
      </c>
      <c r="E58" s="8">
        <v>170</v>
      </c>
      <c r="F58" s="8">
        <v>31</v>
      </c>
      <c r="G58" s="8">
        <v>201</v>
      </c>
      <c r="H58" s="24">
        <f t="shared" si="0"/>
        <v>0.15422885572139303</v>
      </c>
      <c r="I58" s="8">
        <v>52</v>
      </c>
      <c r="J58" s="8">
        <v>39</v>
      </c>
      <c r="K58" s="8">
        <v>91</v>
      </c>
      <c r="L58" s="24">
        <f t="shared" si="1"/>
        <v>0.42857142857142855</v>
      </c>
      <c r="M58" s="8">
        <v>292</v>
      </c>
    </row>
    <row r="59" spans="1:13" ht="12.75">
      <c r="A59" s="79">
        <v>68</v>
      </c>
      <c r="B59" s="8">
        <v>0</v>
      </c>
      <c r="C59" s="8">
        <v>0</v>
      </c>
      <c r="D59" s="8">
        <v>0</v>
      </c>
      <c r="E59" s="8">
        <v>105</v>
      </c>
      <c r="F59" s="8">
        <v>47</v>
      </c>
      <c r="G59" s="8">
        <v>152</v>
      </c>
      <c r="H59" s="24">
        <f t="shared" si="0"/>
        <v>0.3092105263157895</v>
      </c>
      <c r="I59" s="8">
        <v>72</v>
      </c>
      <c r="J59" s="8">
        <v>36</v>
      </c>
      <c r="K59" s="8">
        <v>108</v>
      </c>
      <c r="L59" s="24">
        <f t="shared" si="1"/>
        <v>0.3333333333333333</v>
      </c>
      <c r="M59" s="8">
        <v>260</v>
      </c>
    </row>
    <row r="60" spans="1:13" ht="12.75">
      <c r="A60" s="79">
        <v>69</v>
      </c>
      <c r="B60" s="8">
        <v>0</v>
      </c>
      <c r="C60" s="8">
        <v>0</v>
      </c>
      <c r="D60" s="8">
        <v>0</v>
      </c>
      <c r="E60" s="8">
        <v>110</v>
      </c>
      <c r="F60" s="8">
        <v>23</v>
      </c>
      <c r="G60" s="8">
        <v>133</v>
      </c>
      <c r="H60" s="24">
        <f t="shared" si="0"/>
        <v>0.17293233082706766</v>
      </c>
      <c r="I60" s="8">
        <v>42</v>
      </c>
      <c r="J60" s="8">
        <v>25</v>
      </c>
      <c r="K60" s="8">
        <v>67</v>
      </c>
      <c r="L60" s="24">
        <f t="shared" si="1"/>
        <v>0.373134328358209</v>
      </c>
      <c r="M60" s="8">
        <v>200</v>
      </c>
    </row>
    <row r="61" spans="1:13" ht="12.75">
      <c r="A61" s="79">
        <v>70</v>
      </c>
      <c r="B61" s="8">
        <v>0</v>
      </c>
      <c r="C61" s="8">
        <v>0</v>
      </c>
      <c r="D61" s="8">
        <v>0</v>
      </c>
      <c r="E61" s="8">
        <v>96</v>
      </c>
      <c r="F61" s="8">
        <v>22</v>
      </c>
      <c r="G61" s="8">
        <v>118</v>
      </c>
      <c r="H61" s="24">
        <f t="shared" si="0"/>
        <v>0.1864406779661017</v>
      </c>
      <c r="I61" s="8">
        <v>47</v>
      </c>
      <c r="J61" s="8">
        <v>25</v>
      </c>
      <c r="K61" s="8">
        <v>72</v>
      </c>
      <c r="L61" s="24">
        <f t="shared" si="1"/>
        <v>0.3472222222222222</v>
      </c>
      <c r="M61" s="8">
        <v>190</v>
      </c>
    </row>
    <row r="62" spans="1:13" ht="12.75">
      <c r="A62" s="79">
        <v>71</v>
      </c>
      <c r="B62" s="8">
        <v>0</v>
      </c>
      <c r="C62" s="8">
        <v>0</v>
      </c>
      <c r="D62" s="8">
        <v>0</v>
      </c>
      <c r="E62" s="8">
        <v>78</v>
      </c>
      <c r="F62" s="8">
        <v>19</v>
      </c>
      <c r="G62" s="8">
        <v>97</v>
      </c>
      <c r="H62" s="24">
        <f t="shared" si="0"/>
        <v>0.1958762886597938</v>
      </c>
      <c r="I62" s="8">
        <v>23</v>
      </c>
      <c r="J62" s="8">
        <v>12</v>
      </c>
      <c r="K62" s="8">
        <v>35</v>
      </c>
      <c r="L62" s="24">
        <f t="shared" si="1"/>
        <v>0.34285714285714286</v>
      </c>
      <c r="M62" s="8">
        <v>132</v>
      </c>
    </row>
    <row r="63" spans="1:13" ht="12.75">
      <c r="A63" s="79">
        <v>72</v>
      </c>
      <c r="B63" s="8">
        <v>0</v>
      </c>
      <c r="C63" s="8">
        <v>0</v>
      </c>
      <c r="D63" s="8">
        <v>0</v>
      </c>
      <c r="E63" s="8">
        <v>36</v>
      </c>
      <c r="F63" s="8">
        <v>12</v>
      </c>
      <c r="G63" s="8">
        <v>48</v>
      </c>
      <c r="H63" s="24">
        <f t="shared" si="0"/>
        <v>0.25</v>
      </c>
      <c r="I63" s="8">
        <v>22</v>
      </c>
      <c r="J63" s="8">
        <v>5</v>
      </c>
      <c r="K63" s="8">
        <v>27</v>
      </c>
      <c r="L63" s="24">
        <f t="shared" si="1"/>
        <v>0.18518518518518517</v>
      </c>
      <c r="M63" s="8">
        <v>75</v>
      </c>
    </row>
    <row r="64" spans="1:13" ht="12.75">
      <c r="A64" s="79">
        <v>73</v>
      </c>
      <c r="B64" s="8">
        <v>0</v>
      </c>
      <c r="C64" s="8">
        <v>0</v>
      </c>
      <c r="D64" s="8">
        <v>0</v>
      </c>
      <c r="E64" s="8">
        <v>45</v>
      </c>
      <c r="F64" s="8">
        <v>13</v>
      </c>
      <c r="G64" s="8">
        <v>58</v>
      </c>
      <c r="H64" s="24">
        <f t="shared" si="0"/>
        <v>0.22413793103448276</v>
      </c>
      <c r="I64" s="8">
        <v>16</v>
      </c>
      <c r="J64" s="8">
        <v>12</v>
      </c>
      <c r="K64" s="8">
        <v>28</v>
      </c>
      <c r="L64" s="24">
        <f t="shared" si="1"/>
        <v>0.42857142857142855</v>
      </c>
      <c r="M64" s="8">
        <v>86</v>
      </c>
    </row>
    <row r="65" spans="1:13" ht="12.75">
      <c r="A65" s="79">
        <v>74</v>
      </c>
      <c r="B65" s="8">
        <v>0</v>
      </c>
      <c r="C65" s="8">
        <v>0</v>
      </c>
      <c r="D65" s="8">
        <v>0</v>
      </c>
      <c r="E65" s="8">
        <v>26</v>
      </c>
      <c r="F65" s="8">
        <v>18</v>
      </c>
      <c r="G65" s="8">
        <v>44</v>
      </c>
      <c r="H65" s="24">
        <f t="shared" si="0"/>
        <v>0.4090909090909091</v>
      </c>
      <c r="I65" s="8">
        <v>27</v>
      </c>
      <c r="J65" s="8">
        <v>10</v>
      </c>
      <c r="K65" s="8">
        <v>37</v>
      </c>
      <c r="L65" s="24">
        <f t="shared" si="1"/>
        <v>0.2702702702702703</v>
      </c>
      <c r="M65" s="8">
        <v>81</v>
      </c>
    </row>
    <row r="66" spans="1:13" ht="12.75">
      <c r="A66" s="79">
        <v>75</v>
      </c>
      <c r="B66" s="8">
        <v>0</v>
      </c>
      <c r="C66" s="8">
        <v>0</v>
      </c>
      <c r="D66" s="8">
        <v>0</v>
      </c>
      <c r="E66" s="8">
        <v>32</v>
      </c>
      <c r="F66" s="8">
        <v>9</v>
      </c>
      <c r="G66" s="8">
        <v>41</v>
      </c>
      <c r="H66" s="24">
        <f t="shared" si="0"/>
        <v>0.21951219512195122</v>
      </c>
      <c r="I66" s="8">
        <v>16</v>
      </c>
      <c r="J66" s="8">
        <v>7</v>
      </c>
      <c r="K66" s="8">
        <v>23</v>
      </c>
      <c r="L66" s="24">
        <f t="shared" si="1"/>
        <v>0.30434782608695654</v>
      </c>
      <c r="M66" s="8">
        <v>64</v>
      </c>
    </row>
    <row r="67" spans="1:13" ht="12.75">
      <c r="A67" s="79">
        <v>76</v>
      </c>
      <c r="B67" s="8">
        <v>0</v>
      </c>
      <c r="C67" s="8">
        <v>0</v>
      </c>
      <c r="D67" s="8">
        <v>0</v>
      </c>
      <c r="E67" s="8">
        <v>26</v>
      </c>
      <c r="F67" s="8">
        <v>12</v>
      </c>
      <c r="G67" s="8">
        <v>38</v>
      </c>
      <c r="H67" s="24">
        <f t="shared" si="0"/>
        <v>0.3157894736842105</v>
      </c>
      <c r="I67" s="8">
        <v>21</v>
      </c>
      <c r="J67" s="8">
        <v>4</v>
      </c>
      <c r="K67" s="8">
        <v>25</v>
      </c>
      <c r="L67" s="24">
        <f t="shared" si="1"/>
        <v>0.16</v>
      </c>
      <c r="M67" s="8">
        <v>63</v>
      </c>
    </row>
    <row r="68" spans="1:13" ht="12.75">
      <c r="A68" s="79">
        <v>77</v>
      </c>
      <c r="B68" s="8">
        <v>0</v>
      </c>
      <c r="C68" s="8">
        <v>0</v>
      </c>
      <c r="D68" s="8">
        <v>0</v>
      </c>
      <c r="E68" s="8">
        <v>35</v>
      </c>
      <c r="F68" s="8">
        <v>12</v>
      </c>
      <c r="G68" s="8">
        <v>47</v>
      </c>
      <c r="H68" s="24">
        <f t="shared" si="0"/>
        <v>0.2553191489361702</v>
      </c>
      <c r="I68" s="8">
        <v>14</v>
      </c>
      <c r="J68" s="8">
        <v>9</v>
      </c>
      <c r="K68" s="8">
        <v>23</v>
      </c>
      <c r="L68" s="24">
        <f t="shared" si="1"/>
        <v>0.391304347826087</v>
      </c>
      <c r="M68" s="8">
        <v>70</v>
      </c>
    </row>
    <row r="69" spans="1:13" ht="12.75">
      <c r="A69" s="79">
        <v>78</v>
      </c>
      <c r="B69" s="8">
        <v>0</v>
      </c>
      <c r="C69" s="8">
        <v>0</v>
      </c>
      <c r="D69" s="8">
        <v>0</v>
      </c>
      <c r="E69" s="8">
        <v>18</v>
      </c>
      <c r="F69" s="8">
        <v>11</v>
      </c>
      <c r="G69" s="8">
        <v>29</v>
      </c>
      <c r="H69" s="24">
        <f t="shared" si="0"/>
        <v>0.3793103448275862</v>
      </c>
      <c r="I69" s="8">
        <v>29</v>
      </c>
      <c r="J69" s="8">
        <v>13</v>
      </c>
      <c r="K69" s="8">
        <v>42</v>
      </c>
      <c r="L69" s="24">
        <f t="shared" si="1"/>
        <v>0.30952380952380953</v>
      </c>
      <c r="M69" s="8">
        <v>71</v>
      </c>
    </row>
    <row r="70" spans="1:13" ht="12.75">
      <c r="A70" s="79">
        <v>79</v>
      </c>
      <c r="B70" s="8">
        <v>0</v>
      </c>
      <c r="C70" s="8">
        <v>0</v>
      </c>
      <c r="D70" s="8">
        <v>0</v>
      </c>
      <c r="E70" s="8">
        <v>23</v>
      </c>
      <c r="F70" s="8">
        <v>9</v>
      </c>
      <c r="G70" s="8">
        <v>32</v>
      </c>
      <c r="H70" s="24">
        <f t="shared" si="0"/>
        <v>0.28125</v>
      </c>
      <c r="I70" s="8">
        <v>22</v>
      </c>
      <c r="J70" s="8">
        <v>16</v>
      </c>
      <c r="K70" s="8">
        <v>38</v>
      </c>
      <c r="L70" s="24">
        <f t="shared" si="1"/>
        <v>0.42105263157894735</v>
      </c>
      <c r="M70" s="8">
        <v>70</v>
      </c>
    </row>
    <row r="71" spans="1:13" ht="12.75">
      <c r="A71" s="79">
        <v>80</v>
      </c>
      <c r="B71" s="8">
        <v>0</v>
      </c>
      <c r="C71" s="8">
        <v>0</v>
      </c>
      <c r="D71" s="8">
        <v>0</v>
      </c>
      <c r="E71" s="8">
        <v>16</v>
      </c>
      <c r="F71" s="8">
        <v>4</v>
      </c>
      <c r="G71" s="8">
        <v>20</v>
      </c>
      <c r="H71" s="24">
        <f aca="true" t="shared" si="2" ref="H71:H92">F71/G71</f>
        <v>0.2</v>
      </c>
      <c r="I71" s="8">
        <v>20</v>
      </c>
      <c r="J71" s="8">
        <v>7</v>
      </c>
      <c r="K71" s="8">
        <v>27</v>
      </c>
      <c r="L71" s="24">
        <f aca="true" t="shared" si="3" ref="L71:L92">J71/K71</f>
        <v>0.25925925925925924</v>
      </c>
      <c r="M71" s="8">
        <v>47</v>
      </c>
    </row>
    <row r="72" spans="1:13" ht="12.75">
      <c r="A72" s="79">
        <v>81</v>
      </c>
      <c r="B72" s="8">
        <v>0</v>
      </c>
      <c r="C72" s="8">
        <v>0</v>
      </c>
      <c r="D72" s="8">
        <v>0</v>
      </c>
      <c r="E72" s="8">
        <v>7</v>
      </c>
      <c r="F72" s="8">
        <v>3</v>
      </c>
      <c r="G72" s="8">
        <v>10</v>
      </c>
      <c r="H72" s="24">
        <f t="shared" si="2"/>
        <v>0.3</v>
      </c>
      <c r="I72" s="8">
        <v>13</v>
      </c>
      <c r="J72" s="8">
        <v>12</v>
      </c>
      <c r="K72" s="8">
        <v>25</v>
      </c>
      <c r="L72" s="24">
        <f t="shared" si="3"/>
        <v>0.48</v>
      </c>
      <c r="M72" s="8">
        <v>35</v>
      </c>
    </row>
    <row r="73" spans="1:13" ht="12.75">
      <c r="A73" s="79">
        <v>82</v>
      </c>
      <c r="B73" s="8">
        <v>0</v>
      </c>
      <c r="C73" s="8">
        <v>0</v>
      </c>
      <c r="D73" s="8">
        <v>0</v>
      </c>
      <c r="E73" s="8">
        <v>9</v>
      </c>
      <c r="F73" s="8">
        <v>4</v>
      </c>
      <c r="G73" s="8">
        <v>13</v>
      </c>
      <c r="H73" s="24">
        <f t="shared" si="2"/>
        <v>0.3076923076923077</v>
      </c>
      <c r="I73" s="8">
        <v>13</v>
      </c>
      <c r="J73" s="8">
        <v>4</v>
      </c>
      <c r="K73" s="8">
        <v>17</v>
      </c>
      <c r="L73" s="24">
        <f t="shared" si="3"/>
        <v>0.23529411764705882</v>
      </c>
      <c r="M73" s="8">
        <v>30</v>
      </c>
    </row>
    <row r="74" spans="1:13" ht="12.75">
      <c r="A74" s="79">
        <v>83</v>
      </c>
      <c r="B74" s="8">
        <v>0</v>
      </c>
      <c r="C74" s="8">
        <v>0</v>
      </c>
      <c r="D74" s="8">
        <v>0</v>
      </c>
      <c r="E74" s="8">
        <v>4</v>
      </c>
      <c r="F74" s="8">
        <v>1</v>
      </c>
      <c r="G74" s="8">
        <v>5</v>
      </c>
      <c r="H74" s="24">
        <f t="shared" si="2"/>
        <v>0.2</v>
      </c>
      <c r="I74" s="8">
        <v>12</v>
      </c>
      <c r="J74" s="8">
        <v>5</v>
      </c>
      <c r="K74" s="8">
        <v>17</v>
      </c>
      <c r="L74" s="24">
        <f t="shared" si="3"/>
        <v>0.29411764705882354</v>
      </c>
      <c r="M74" s="8">
        <v>22</v>
      </c>
    </row>
    <row r="75" spans="1:13" ht="12.75">
      <c r="A75" s="79">
        <v>84</v>
      </c>
      <c r="B75" s="8">
        <v>0</v>
      </c>
      <c r="C75" s="8">
        <v>0</v>
      </c>
      <c r="D75" s="8">
        <v>0</v>
      </c>
      <c r="E75" s="8">
        <v>1</v>
      </c>
      <c r="F75" s="8">
        <v>1</v>
      </c>
      <c r="G75" s="8">
        <v>2</v>
      </c>
      <c r="H75" s="24">
        <f t="shared" si="2"/>
        <v>0.5</v>
      </c>
      <c r="I75" s="8">
        <v>6</v>
      </c>
      <c r="J75" s="8">
        <v>1</v>
      </c>
      <c r="K75" s="8">
        <v>7</v>
      </c>
      <c r="L75" s="24">
        <f t="shared" si="3"/>
        <v>0.14285714285714285</v>
      </c>
      <c r="M75" s="8">
        <v>9</v>
      </c>
    </row>
    <row r="76" spans="1:13" ht="12.75">
      <c r="A76" s="79">
        <v>85</v>
      </c>
      <c r="B76" s="8">
        <v>0</v>
      </c>
      <c r="C76" s="8">
        <v>0</v>
      </c>
      <c r="D76" s="8">
        <v>0</v>
      </c>
      <c r="E76" s="8">
        <v>2</v>
      </c>
      <c r="F76" s="8">
        <v>1</v>
      </c>
      <c r="G76" s="8">
        <v>3</v>
      </c>
      <c r="H76" s="24">
        <f t="shared" si="2"/>
        <v>0.3333333333333333</v>
      </c>
      <c r="I76" s="8">
        <v>2</v>
      </c>
      <c r="J76" s="8">
        <v>1</v>
      </c>
      <c r="K76" s="8">
        <v>3</v>
      </c>
      <c r="L76" s="24">
        <f t="shared" si="3"/>
        <v>0.3333333333333333</v>
      </c>
      <c r="M76" s="8">
        <v>6</v>
      </c>
    </row>
    <row r="77" spans="1:13" ht="12.75">
      <c r="A77" s="79">
        <v>86</v>
      </c>
      <c r="B77" s="8">
        <v>0</v>
      </c>
      <c r="C77" s="8">
        <v>0</v>
      </c>
      <c r="D77" s="8">
        <v>0</v>
      </c>
      <c r="E77" s="8">
        <v>3</v>
      </c>
      <c r="F77" s="8">
        <v>0</v>
      </c>
      <c r="G77" s="8">
        <v>3</v>
      </c>
      <c r="H77" s="24">
        <f t="shared" si="2"/>
        <v>0</v>
      </c>
      <c r="I77" s="8">
        <v>10</v>
      </c>
      <c r="J77" s="8">
        <v>2</v>
      </c>
      <c r="K77" s="8">
        <v>12</v>
      </c>
      <c r="L77" s="24">
        <f t="shared" si="3"/>
        <v>0.16666666666666666</v>
      </c>
      <c r="M77" s="8">
        <v>15</v>
      </c>
    </row>
    <row r="78" spans="1:13" ht="12.75">
      <c r="A78" s="79">
        <v>87</v>
      </c>
      <c r="B78" s="8">
        <v>0</v>
      </c>
      <c r="C78" s="8">
        <v>0</v>
      </c>
      <c r="D78" s="8">
        <v>0</v>
      </c>
      <c r="E78" s="8">
        <v>3</v>
      </c>
      <c r="F78" s="8">
        <v>2</v>
      </c>
      <c r="G78" s="8">
        <v>5</v>
      </c>
      <c r="H78" s="24">
        <f t="shared" si="2"/>
        <v>0.4</v>
      </c>
      <c r="I78" s="8">
        <v>1</v>
      </c>
      <c r="J78" s="8">
        <v>3</v>
      </c>
      <c r="K78" s="8">
        <v>4</v>
      </c>
      <c r="L78" s="24">
        <f t="shared" si="3"/>
        <v>0.75</v>
      </c>
      <c r="M78" s="8">
        <v>9</v>
      </c>
    </row>
    <row r="79" spans="1:13" ht="12.75">
      <c r="A79" s="79">
        <v>88</v>
      </c>
      <c r="B79" s="8">
        <v>0</v>
      </c>
      <c r="C79" s="8">
        <v>0</v>
      </c>
      <c r="D79" s="8">
        <v>0</v>
      </c>
      <c r="E79" s="8">
        <v>3</v>
      </c>
      <c r="F79" s="8">
        <v>0</v>
      </c>
      <c r="G79" s="8">
        <v>3</v>
      </c>
      <c r="H79" s="24">
        <f t="shared" si="2"/>
        <v>0</v>
      </c>
      <c r="I79" s="8">
        <v>7</v>
      </c>
      <c r="J79" s="8">
        <v>3</v>
      </c>
      <c r="K79" s="8">
        <v>10</v>
      </c>
      <c r="L79" s="24">
        <f t="shared" si="3"/>
        <v>0.3</v>
      </c>
      <c r="M79" s="8">
        <v>13</v>
      </c>
    </row>
    <row r="80" spans="1:13" ht="12.75">
      <c r="A80" s="79">
        <v>89</v>
      </c>
      <c r="B80" s="8">
        <v>0</v>
      </c>
      <c r="C80" s="8">
        <v>0</v>
      </c>
      <c r="D80" s="8">
        <v>0</v>
      </c>
      <c r="E80" s="8">
        <v>2</v>
      </c>
      <c r="F80" s="8">
        <v>0</v>
      </c>
      <c r="G80" s="8">
        <v>2</v>
      </c>
      <c r="H80" s="24">
        <f t="shared" si="2"/>
        <v>0</v>
      </c>
      <c r="I80" s="8">
        <v>4</v>
      </c>
      <c r="J80" s="8">
        <v>2</v>
      </c>
      <c r="K80" s="8">
        <v>6</v>
      </c>
      <c r="L80" s="24">
        <f t="shared" si="3"/>
        <v>0.3333333333333333</v>
      </c>
      <c r="M80" s="8">
        <v>8</v>
      </c>
    </row>
    <row r="81" spans="1:13" ht="12.75">
      <c r="A81" s="79">
        <v>90</v>
      </c>
      <c r="B81" s="8">
        <v>0</v>
      </c>
      <c r="C81" s="8">
        <v>0</v>
      </c>
      <c r="D81" s="8">
        <v>0</v>
      </c>
      <c r="E81" s="8">
        <v>1</v>
      </c>
      <c r="F81" s="8">
        <v>0</v>
      </c>
      <c r="G81" s="8">
        <v>1</v>
      </c>
      <c r="H81" s="24">
        <f t="shared" si="2"/>
        <v>0</v>
      </c>
      <c r="I81" s="8">
        <v>0</v>
      </c>
      <c r="J81" s="8">
        <v>2</v>
      </c>
      <c r="K81" s="8">
        <v>2</v>
      </c>
      <c r="L81" s="24">
        <f t="shared" si="3"/>
        <v>1</v>
      </c>
      <c r="M81" s="8">
        <v>3</v>
      </c>
    </row>
    <row r="82" spans="1:13" ht="12.75">
      <c r="A82" s="79">
        <v>91</v>
      </c>
      <c r="B82" s="8">
        <v>0</v>
      </c>
      <c r="C82" s="8">
        <v>0</v>
      </c>
      <c r="D82" s="8">
        <v>0</v>
      </c>
      <c r="E82" s="8">
        <v>0</v>
      </c>
      <c r="F82" s="8">
        <v>1</v>
      </c>
      <c r="G82" s="8">
        <v>1</v>
      </c>
      <c r="H82" s="24">
        <f t="shared" si="2"/>
        <v>1</v>
      </c>
      <c r="I82" s="8">
        <v>2</v>
      </c>
      <c r="J82" s="8">
        <v>2</v>
      </c>
      <c r="K82" s="8">
        <v>4</v>
      </c>
      <c r="L82" s="24">
        <f t="shared" si="3"/>
        <v>0.5</v>
      </c>
      <c r="M82" s="8">
        <v>5</v>
      </c>
    </row>
    <row r="83" spans="1:13" ht="12.75">
      <c r="A83" s="79">
        <v>92</v>
      </c>
      <c r="B83" s="8">
        <v>0</v>
      </c>
      <c r="C83" s="8">
        <v>0</v>
      </c>
      <c r="D83" s="8">
        <v>0</v>
      </c>
      <c r="E83" s="8">
        <v>1</v>
      </c>
      <c r="F83" s="8">
        <v>1</v>
      </c>
      <c r="G83" s="8">
        <v>2</v>
      </c>
      <c r="H83" s="24">
        <f t="shared" si="2"/>
        <v>0.5</v>
      </c>
      <c r="I83" s="8">
        <v>3</v>
      </c>
      <c r="J83" s="8">
        <v>2</v>
      </c>
      <c r="K83" s="8">
        <v>5</v>
      </c>
      <c r="L83" s="24">
        <f t="shared" si="3"/>
        <v>0.4</v>
      </c>
      <c r="M83" s="8">
        <v>7</v>
      </c>
    </row>
    <row r="84" spans="1:13" ht="12.75">
      <c r="A84" s="79">
        <v>93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24">
        <v>0</v>
      </c>
      <c r="I84" s="8">
        <v>1</v>
      </c>
      <c r="J84" s="8">
        <v>1</v>
      </c>
      <c r="K84" s="8">
        <v>2</v>
      </c>
      <c r="L84" s="24">
        <f t="shared" si="3"/>
        <v>0.5</v>
      </c>
      <c r="M84" s="8">
        <v>2</v>
      </c>
    </row>
    <row r="85" spans="1:13" ht="12.75">
      <c r="A85" s="79">
        <v>94</v>
      </c>
      <c r="B85" s="8">
        <v>0</v>
      </c>
      <c r="C85" s="8">
        <v>0</v>
      </c>
      <c r="D85" s="8">
        <v>0</v>
      </c>
      <c r="E85" s="8">
        <v>1</v>
      </c>
      <c r="F85" s="8">
        <v>1</v>
      </c>
      <c r="G85" s="8">
        <v>2</v>
      </c>
      <c r="H85" s="24">
        <f t="shared" si="2"/>
        <v>0.5</v>
      </c>
      <c r="I85" s="8">
        <v>2</v>
      </c>
      <c r="J85" s="8">
        <v>1</v>
      </c>
      <c r="K85" s="8">
        <v>3</v>
      </c>
      <c r="L85" s="24">
        <f t="shared" si="3"/>
        <v>0.3333333333333333</v>
      </c>
      <c r="M85" s="8">
        <v>5</v>
      </c>
    </row>
    <row r="86" spans="1:13" ht="12.75">
      <c r="A86" s="79">
        <v>95</v>
      </c>
      <c r="B86" s="8">
        <v>0</v>
      </c>
      <c r="C86" s="8">
        <v>0</v>
      </c>
      <c r="D86" s="8">
        <v>0</v>
      </c>
      <c r="E86" s="8">
        <v>2</v>
      </c>
      <c r="F86" s="8">
        <v>0</v>
      </c>
      <c r="G86" s="8">
        <v>2</v>
      </c>
      <c r="H86" s="24">
        <f t="shared" si="2"/>
        <v>0</v>
      </c>
      <c r="I86" s="8">
        <v>4</v>
      </c>
      <c r="J86" s="8">
        <v>0</v>
      </c>
      <c r="K86" s="8">
        <v>4</v>
      </c>
      <c r="L86" s="24">
        <f t="shared" si="3"/>
        <v>0</v>
      </c>
      <c r="M86" s="8">
        <v>6</v>
      </c>
    </row>
    <row r="87" spans="1:13" ht="12.75">
      <c r="A87" s="79">
        <v>96</v>
      </c>
      <c r="B87" s="8">
        <v>0</v>
      </c>
      <c r="C87" s="8">
        <v>0</v>
      </c>
      <c r="D87" s="8">
        <v>0</v>
      </c>
      <c r="E87" s="8">
        <v>2</v>
      </c>
      <c r="F87" s="8">
        <v>1</v>
      </c>
      <c r="G87" s="8">
        <v>3</v>
      </c>
      <c r="H87" s="24">
        <f t="shared" si="2"/>
        <v>0.3333333333333333</v>
      </c>
      <c r="I87" s="8">
        <v>1</v>
      </c>
      <c r="J87" s="8">
        <v>0</v>
      </c>
      <c r="K87" s="8">
        <v>1</v>
      </c>
      <c r="L87" s="24">
        <f t="shared" si="3"/>
        <v>0</v>
      </c>
      <c r="M87" s="8">
        <v>4</v>
      </c>
    </row>
    <row r="88" spans="1:13" ht="12.75">
      <c r="A88" s="79">
        <v>97</v>
      </c>
      <c r="B88" s="8">
        <v>0</v>
      </c>
      <c r="C88" s="8">
        <v>0</v>
      </c>
      <c r="D88" s="8">
        <v>0</v>
      </c>
      <c r="E88" s="8">
        <v>1</v>
      </c>
      <c r="F88" s="8">
        <v>2</v>
      </c>
      <c r="G88" s="8">
        <v>3</v>
      </c>
      <c r="H88" s="24">
        <f t="shared" si="2"/>
        <v>0.6666666666666666</v>
      </c>
      <c r="I88" s="8">
        <v>2</v>
      </c>
      <c r="J88" s="8">
        <v>4</v>
      </c>
      <c r="K88" s="8">
        <v>6</v>
      </c>
      <c r="L88" s="24">
        <f t="shared" si="3"/>
        <v>0.6666666666666666</v>
      </c>
      <c r="M88" s="8">
        <v>9</v>
      </c>
    </row>
    <row r="89" spans="1:13" ht="12.75">
      <c r="A89" s="79">
        <v>98</v>
      </c>
      <c r="B89" s="8">
        <v>0</v>
      </c>
      <c r="C89" s="8">
        <v>0</v>
      </c>
      <c r="D89" s="8">
        <v>0</v>
      </c>
      <c r="E89" s="8">
        <v>0</v>
      </c>
      <c r="F89" s="8">
        <v>1</v>
      </c>
      <c r="G89" s="8">
        <v>1</v>
      </c>
      <c r="H89" s="24">
        <f t="shared" si="2"/>
        <v>1</v>
      </c>
      <c r="I89" s="8">
        <v>1</v>
      </c>
      <c r="J89" s="8">
        <v>4</v>
      </c>
      <c r="K89" s="8">
        <v>5</v>
      </c>
      <c r="L89" s="24">
        <f t="shared" si="3"/>
        <v>0.8</v>
      </c>
      <c r="M89" s="8">
        <v>6</v>
      </c>
    </row>
    <row r="90" spans="1:13" ht="12.75">
      <c r="A90" s="79">
        <v>99</v>
      </c>
      <c r="B90" s="8">
        <v>0</v>
      </c>
      <c r="C90" s="8">
        <v>0</v>
      </c>
      <c r="D90" s="8">
        <v>0</v>
      </c>
      <c r="E90" s="8">
        <v>2</v>
      </c>
      <c r="F90" s="8">
        <v>1</v>
      </c>
      <c r="G90" s="8">
        <v>3</v>
      </c>
      <c r="H90" s="24">
        <f t="shared" si="2"/>
        <v>0.3333333333333333</v>
      </c>
      <c r="I90" s="8">
        <v>1</v>
      </c>
      <c r="J90" s="8">
        <v>1</v>
      </c>
      <c r="K90" s="8">
        <v>2</v>
      </c>
      <c r="L90" s="24">
        <f t="shared" si="3"/>
        <v>0.5</v>
      </c>
      <c r="M90" s="8">
        <v>5</v>
      </c>
    </row>
    <row r="91" spans="1:13" ht="12.75">
      <c r="A91" s="79">
        <v>100</v>
      </c>
      <c r="B91" s="8">
        <v>0</v>
      </c>
      <c r="C91" s="8">
        <v>0</v>
      </c>
      <c r="D91" s="8">
        <v>0</v>
      </c>
      <c r="E91" s="8">
        <v>2</v>
      </c>
      <c r="F91" s="8">
        <v>0</v>
      </c>
      <c r="G91" s="8">
        <v>2</v>
      </c>
      <c r="H91" s="24">
        <f t="shared" si="2"/>
        <v>0</v>
      </c>
      <c r="I91" s="8">
        <v>1</v>
      </c>
      <c r="J91" s="8">
        <v>0</v>
      </c>
      <c r="K91" s="8">
        <v>1</v>
      </c>
      <c r="L91" s="24">
        <f t="shared" si="3"/>
        <v>0</v>
      </c>
      <c r="M91" s="8">
        <v>3</v>
      </c>
    </row>
    <row r="92" spans="1:13" ht="12.75">
      <c r="A92" s="78" t="s">
        <v>3</v>
      </c>
      <c r="B92" s="8">
        <v>19</v>
      </c>
      <c r="C92" s="8">
        <v>12</v>
      </c>
      <c r="D92" s="8">
        <v>31</v>
      </c>
      <c r="E92" s="8">
        <v>447904</v>
      </c>
      <c r="F92" s="8">
        <v>294519</v>
      </c>
      <c r="G92" s="8">
        <v>742423</v>
      </c>
      <c r="H92" s="24">
        <f t="shared" si="2"/>
        <v>0.3966997250893359</v>
      </c>
      <c r="I92" s="8">
        <v>353115</v>
      </c>
      <c r="J92" s="8">
        <v>303816</v>
      </c>
      <c r="K92" s="8">
        <v>656931</v>
      </c>
      <c r="L92" s="24">
        <f t="shared" si="3"/>
        <v>0.4624777944715655</v>
      </c>
      <c r="M92" s="8">
        <v>1399385</v>
      </c>
    </row>
    <row r="93" spans="1:13" ht="12.75">
      <c r="A93" s="77"/>
      <c r="B93" s="22"/>
      <c r="C93" s="22"/>
      <c r="D93" s="22"/>
      <c r="E93" s="22"/>
      <c r="F93" s="22"/>
      <c r="G93" s="22"/>
      <c r="H93" s="20"/>
      <c r="I93" s="22"/>
      <c r="J93" s="22"/>
      <c r="K93" s="22"/>
      <c r="L93" s="20"/>
      <c r="M93" s="22"/>
    </row>
  </sheetData>
  <mergeCells count="3">
    <mergeCell ref="B4:D4"/>
    <mergeCell ref="E4:H4"/>
    <mergeCell ref="I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selection activeCell="A1" sqref="A1:J2"/>
    </sheetView>
  </sheetViews>
  <sheetFormatPr defaultColWidth="9.140625" defaultRowHeight="12.75"/>
  <cols>
    <col min="1" max="1" width="11.421875" style="0" customWidth="1"/>
    <col min="2" max="2" width="10.57421875" style="9" customWidth="1"/>
    <col min="3" max="3" width="9.140625" style="9" customWidth="1"/>
    <col min="5" max="6" width="9.140625" style="9" customWidth="1"/>
    <col min="8" max="9" width="9.140625" style="9" customWidth="1"/>
  </cols>
  <sheetData>
    <row r="1" spans="1:16" ht="15.75">
      <c r="A1" s="17" t="s">
        <v>93</v>
      </c>
      <c r="B1" s="13"/>
      <c r="C1" s="13"/>
      <c r="D1" s="13"/>
      <c r="E1" s="12"/>
      <c r="F1" s="12"/>
      <c r="G1" s="12"/>
      <c r="H1" s="13"/>
      <c r="I1" s="18" t="s">
        <v>94</v>
      </c>
      <c r="J1" s="12"/>
      <c r="K1" s="12"/>
      <c r="M1" s="9"/>
      <c r="O1" s="13"/>
      <c r="P1" s="9"/>
    </row>
    <row r="2" spans="1:16" ht="15">
      <c r="A2" s="10" t="s">
        <v>106</v>
      </c>
      <c r="B2" s="16"/>
      <c r="C2" s="16"/>
      <c r="D2" s="16"/>
      <c r="E2" s="15"/>
      <c r="F2" s="15"/>
      <c r="G2" s="15"/>
      <c r="H2" s="16"/>
      <c r="I2" s="15"/>
      <c r="J2" s="15"/>
      <c r="K2" s="15"/>
      <c r="L2" s="14"/>
      <c r="M2" s="16"/>
      <c r="N2" s="16"/>
      <c r="O2" s="16"/>
      <c r="P2" s="9"/>
    </row>
    <row r="3" spans="1:16" ht="15">
      <c r="A3" s="10"/>
      <c r="B3" s="16"/>
      <c r="C3" s="16"/>
      <c r="D3" s="16"/>
      <c r="E3" s="15"/>
      <c r="F3" s="15"/>
      <c r="G3" s="15"/>
      <c r="H3" s="16"/>
      <c r="I3" s="15"/>
      <c r="J3" s="15"/>
      <c r="K3" s="15"/>
      <c r="L3" s="14"/>
      <c r="M3" s="16"/>
      <c r="N3" s="16"/>
      <c r="O3" s="16"/>
      <c r="P3" s="9"/>
    </row>
    <row r="4" spans="1:11" ht="12.75">
      <c r="A4" s="31" t="s">
        <v>101</v>
      </c>
      <c r="B4" s="35" t="s">
        <v>101</v>
      </c>
      <c r="C4" s="42" t="s">
        <v>1</v>
      </c>
      <c r="D4" s="39" t="s">
        <v>102</v>
      </c>
      <c r="E4" s="37" t="s">
        <v>103</v>
      </c>
      <c r="F4" s="38" t="s">
        <v>0</v>
      </c>
      <c r="G4" s="39" t="s">
        <v>101</v>
      </c>
      <c r="H4" s="37" t="s">
        <v>103</v>
      </c>
      <c r="I4" s="38" t="s">
        <v>3</v>
      </c>
      <c r="J4" s="39"/>
      <c r="K4" s="1"/>
    </row>
    <row r="5" spans="1:11" ht="12.75">
      <c r="A5" s="4"/>
      <c r="B5" s="36" t="s">
        <v>3</v>
      </c>
      <c r="C5" s="41" t="s">
        <v>4</v>
      </c>
      <c r="D5" s="33" t="s">
        <v>107</v>
      </c>
      <c r="E5" s="36" t="s">
        <v>3</v>
      </c>
      <c r="F5" s="36" t="s">
        <v>4</v>
      </c>
      <c r="G5" s="33" t="s">
        <v>107</v>
      </c>
      <c r="H5" s="36" t="s">
        <v>3</v>
      </c>
      <c r="I5" s="36" t="s">
        <v>4</v>
      </c>
      <c r="J5" s="33" t="s">
        <v>107</v>
      </c>
      <c r="K5" s="1"/>
    </row>
    <row r="6" spans="1:11" ht="12.75">
      <c r="A6" s="32" t="s">
        <v>104</v>
      </c>
      <c r="B6" s="8">
        <v>3</v>
      </c>
      <c r="C6" s="43">
        <v>3</v>
      </c>
      <c r="D6" s="40">
        <v>100</v>
      </c>
      <c r="E6" s="8">
        <v>4</v>
      </c>
      <c r="F6" s="8">
        <v>3</v>
      </c>
      <c r="G6" s="40">
        <v>75</v>
      </c>
      <c r="H6" s="8">
        <v>7</v>
      </c>
      <c r="I6" s="8">
        <v>6</v>
      </c>
      <c r="J6" s="40">
        <v>85.71428571428571</v>
      </c>
      <c r="K6" s="1"/>
    </row>
    <row r="7" spans="1:11" ht="12.75">
      <c r="A7" s="2" t="s">
        <v>6</v>
      </c>
      <c r="B7" s="8">
        <v>98</v>
      </c>
      <c r="C7" s="8">
        <v>48</v>
      </c>
      <c r="D7" s="40">
        <v>48.97959183673469</v>
      </c>
      <c r="E7" s="8">
        <v>29</v>
      </c>
      <c r="F7" s="8">
        <v>16</v>
      </c>
      <c r="G7" s="40">
        <v>55.17241379310345</v>
      </c>
      <c r="H7" s="8">
        <v>127</v>
      </c>
      <c r="I7" s="8">
        <v>64</v>
      </c>
      <c r="J7" s="40">
        <v>50.39370078740158</v>
      </c>
      <c r="K7" s="1"/>
    </row>
    <row r="8" spans="1:11" ht="12.75">
      <c r="A8" s="2" t="s">
        <v>7</v>
      </c>
      <c r="B8" s="8">
        <v>186390</v>
      </c>
      <c r="C8" s="8">
        <v>95874</v>
      </c>
      <c r="D8" s="40">
        <v>51.43730886850153</v>
      </c>
      <c r="E8" s="8">
        <v>135912</v>
      </c>
      <c r="F8" s="8">
        <v>65632</v>
      </c>
      <c r="G8" s="40">
        <v>48.290070045323446</v>
      </c>
      <c r="H8" s="8">
        <v>322302</v>
      </c>
      <c r="I8" s="8">
        <v>161506</v>
      </c>
      <c r="J8" s="40">
        <v>50.11014514337485</v>
      </c>
      <c r="K8" s="1"/>
    </row>
    <row r="9" spans="1:11" ht="12.75">
      <c r="A9" s="2" t="s">
        <v>8</v>
      </c>
      <c r="B9" s="8">
        <v>143974</v>
      </c>
      <c r="C9" s="8">
        <v>65742</v>
      </c>
      <c r="D9" s="40">
        <v>45.66241126870129</v>
      </c>
      <c r="E9" s="8">
        <v>148385</v>
      </c>
      <c r="F9" s="8">
        <v>63346</v>
      </c>
      <c r="G9" s="40">
        <v>42.69029888465815</v>
      </c>
      <c r="H9" s="8">
        <v>292359</v>
      </c>
      <c r="I9" s="8">
        <v>129088</v>
      </c>
      <c r="J9" s="40">
        <v>44.15393403315787</v>
      </c>
      <c r="K9" s="1"/>
    </row>
    <row r="10" spans="1:11" ht="12.75">
      <c r="A10" s="2" t="s">
        <v>9</v>
      </c>
      <c r="B10" s="8">
        <v>74013</v>
      </c>
      <c r="C10" s="8">
        <v>33156</v>
      </c>
      <c r="D10" s="40">
        <v>44.79753556807588</v>
      </c>
      <c r="E10" s="8">
        <v>82729</v>
      </c>
      <c r="F10" s="8">
        <v>33204</v>
      </c>
      <c r="G10" s="40">
        <v>40.13586529512021</v>
      </c>
      <c r="H10" s="8">
        <v>156742</v>
      </c>
      <c r="I10" s="8">
        <v>66360</v>
      </c>
      <c r="J10" s="40">
        <v>42.33708897423792</v>
      </c>
      <c r="K10" s="1"/>
    </row>
    <row r="11" spans="1:11" ht="12.75">
      <c r="A11" s="2" t="s">
        <v>10</v>
      </c>
      <c r="B11" s="8">
        <v>47889</v>
      </c>
      <c r="C11" s="8">
        <v>21807</v>
      </c>
      <c r="D11" s="40">
        <v>45.53655327945875</v>
      </c>
      <c r="E11" s="8">
        <v>56548</v>
      </c>
      <c r="F11" s="8">
        <v>21986</v>
      </c>
      <c r="G11" s="40">
        <v>38.880243333097546</v>
      </c>
      <c r="H11" s="8">
        <v>104437</v>
      </c>
      <c r="I11" s="8">
        <v>43793</v>
      </c>
      <c r="J11" s="40">
        <v>41.93245688788456</v>
      </c>
      <c r="K11" s="1"/>
    </row>
    <row r="12" spans="1:11" ht="12.75">
      <c r="A12" s="2" t="s">
        <v>11</v>
      </c>
      <c r="B12" s="8">
        <v>39433</v>
      </c>
      <c r="C12" s="8">
        <v>18203</v>
      </c>
      <c r="D12" s="40">
        <v>46.16184414069434</v>
      </c>
      <c r="E12" s="8">
        <v>47734</v>
      </c>
      <c r="F12" s="8">
        <v>18846</v>
      </c>
      <c r="G12" s="40">
        <v>39.48129216072401</v>
      </c>
      <c r="H12" s="8">
        <v>87167</v>
      </c>
      <c r="I12" s="8">
        <v>37049</v>
      </c>
      <c r="J12" s="40">
        <v>42.50347035001778</v>
      </c>
      <c r="K12" s="1"/>
    </row>
    <row r="13" spans="1:11" ht="12.75">
      <c r="A13" s="2" t="s">
        <v>12</v>
      </c>
      <c r="B13" s="8">
        <v>33557</v>
      </c>
      <c r="C13" s="8">
        <v>15650</v>
      </c>
      <c r="D13" s="40">
        <v>46.63706529189141</v>
      </c>
      <c r="E13" s="8">
        <v>43084</v>
      </c>
      <c r="F13" s="8">
        <v>17070</v>
      </c>
      <c r="G13" s="40">
        <v>39.62027666883298</v>
      </c>
      <c r="H13" s="8">
        <v>76641</v>
      </c>
      <c r="I13" s="8">
        <v>32720</v>
      </c>
      <c r="J13" s="40">
        <v>42.692553594029306</v>
      </c>
      <c r="K13" s="1"/>
    </row>
    <row r="14" spans="1:11" ht="12.75">
      <c r="A14" s="2" t="s">
        <v>13</v>
      </c>
      <c r="B14" s="8">
        <v>29720</v>
      </c>
      <c r="C14" s="8">
        <v>13878</v>
      </c>
      <c r="D14" s="40">
        <v>46.69582772543741</v>
      </c>
      <c r="E14" s="8">
        <v>36824</v>
      </c>
      <c r="F14" s="8">
        <v>14615</v>
      </c>
      <c r="G14" s="40">
        <v>39.68878991961764</v>
      </c>
      <c r="H14" s="8">
        <v>66544</v>
      </c>
      <c r="I14" s="8">
        <v>28493</v>
      </c>
      <c r="J14" s="40">
        <v>42.818285645587885</v>
      </c>
      <c r="K14" s="1"/>
    </row>
    <row r="15" spans="1:11" ht="12.75">
      <c r="A15" s="2" t="s">
        <v>14</v>
      </c>
      <c r="B15" s="8">
        <v>26150</v>
      </c>
      <c r="C15" s="8">
        <v>12207</v>
      </c>
      <c r="D15" s="40">
        <v>46.68068833652008</v>
      </c>
      <c r="E15" s="8">
        <v>32651</v>
      </c>
      <c r="F15" s="8">
        <v>12665</v>
      </c>
      <c r="G15" s="40">
        <v>38.78901105632293</v>
      </c>
      <c r="H15" s="8">
        <v>58801</v>
      </c>
      <c r="I15" s="8">
        <v>24872</v>
      </c>
      <c r="J15" s="40">
        <v>42.298600363939386</v>
      </c>
      <c r="K15" s="1"/>
    </row>
    <row r="16" spans="1:11" ht="12.75">
      <c r="A16" s="2" t="s">
        <v>15</v>
      </c>
      <c r="B16" s="8">
        <v>23088</v>
      </c>
      <c r="C16" s="8">
        <v>10422</v>
      </c>
      <c r="D16" s="40">
        <v>45.140332640332645</v>
      </c>
      <c r="E16" s="8">
        <v>27685</v>
      </c>
      <c r="F16" s="8">
        <v>10552</v>
      </c>
      <c r="G16" s="40">
        <v>38.1145024381434</v>
      </c>
      <c r="H16" s="8">
        <v>50773</v>
      </c>
      <c r="I16" s="8">
        <v>20974</v>
      </c>
      <c r="J16" s="40">
        <v>41.30935733559175</v>
      </c>
      <c r="K16" s="1"/>
    </row>
    <row r="17" spans="1:11" ht="12.75">
      <c r="A17" s="2" t="s">
        <v>16</v>
      </c>
      <c r="B17" s="8">
        <v>19675</v>
      </c>
      <c r="C17" s="8">
        <v>8659</v>
      </c>
      <c r="D17" s="40">
        <v>44.01016518424396</v>
      </c>
      <c r="E17" s="8">
        <v>22956</v>
      </c>
      <c r="F17" s="8">
        <v>8643</v>
      </c>
      <c r="G17" s="40">
        <v>37.65028750653424</v>
      </c>
      <c r="H17" s="8">
        <v>42631</v>
      </c>
      <c r="I17" s="8">
        <v>17302</v>
      </c>
      <c r="J17" s="40">
        <v>40.585489432572544</v>
      </c>
      <c r="K17" s="1"/>
    </row>
    <row r="18" spans="1:11" ht="12.75">
      <c r="A18" s="2" t="s">
        <v>17</v>
      </c>
      <c r="B18" s="8">
        <v>17688</v>
      </c>
      <c r="C18" s="8">
        <v>7612</v>
      </c>
      <c r="D18" s="40">
        <v>43.03482587064676</v>
      </c>
      <c r="E18" s="8">
        <v>20353</v>
      </c>
      <c r="F18" s="8">
        <v>7484</v>
      </c>
      <c r="G18" s="40">
        <v>36.77099199135262</v>
      </c>
      <c r="H18" s="8">
        <v>38041</v>
      </c>
      <c r="I18" s="8">
        <v>15096</v>
      </c>
      <c r="J18" s="40">
        <v>39.68349938224547</v>
      </c>
      <c r="K18" s="1"/>
    </row>
    <row r="19" spans="1:11" ht="12.75">
      <c r="A19" s="2" t="s">
        <v>18</v>
      </c>
      <c r="B19" s="8">
        <v>17400</v>
      </c>
      <c r="C19" s="8">
        <v>7144</v>
      </c>
      <c r="D19" s="40">
        <v>41.05747126436781</v>
      </c>
      <c r="E19" s="8">
        <v>18229</v>
      </c>
      <c r="F19" s="8">
        <v>6603</v>
      </c>
      <c r="G19" s="40">
        <v>36.22250260573811</v>
      </c>
      <c r="H19" s="8">
        <v>35629</v>
      </c>
      <c r="I19" s="8">
        <v>13747</v>
      </c>
      <c r="J19" s="40">
        <v>38.58373796626344</v>
      </c>
      <c r="K19" s="1"/>
    </row>
    <row r="20" spans="1:11" ht="12.75">
      <c r="A20" s="2" t="s">
        <v>19</v>
      </c>
      <c r="B20" s="8">
        <v>16375</v>
      </c>
      <c r="C20" s="8">
        <v>6534</v>
      </c>
      <c r="D20" s="40">
        <v>39.90229007633587</v>
      </c>
      <c r="E20" s="8">
        <v>17143</v>
      </c>
      <c r="F20" s="8">
        <v>6045</v>
      </c>
      <c r="G20" s="40">
        <v>35.2622061482821</v>
      </c>
      <c r="H20" s="8">
        <v>33518</v>
      </c>
      <c r="I20" s="8">
        <v>12579</v>
      </c>
      <c r="J20" s="40">
        <v>37.529088847783285</v>
      </c>
      <c r="K20" s="1"/>
    </row>
    <row r="21" spans="1:11" ht="12.75">
      <c r="A21" s="2" t="s">
        <v>20</v>
      </c>
      <c r="B21" s="8">
        <v>15216</v>
      </c>
      <c r="C21" s="8">
        <v>6185</v>
      </c>
      <c r="D21" s="40">
        <v>40.64800210304942</v>
      </c>
      <c r="E21" s="8">
        <v>15960</v>
      </c>
      <c r="F21" s="8">
        <v>5515</v>
      </c>
      <c r="G21" s="40">
        <v>34.55513784461153</v>
      </c>
      <c r="H21" s="8">
        <v>31176</v>
      </c>
      <c r="I21" s="8">
        <v>11700</v>
      </c>
      <c r="J21" s="40">
        <v>37.52886836027714</v>
      </c>
      <c r="K21" s="1"/>
    </row>
    <row r="22" spans="1:11" ht="12.75">
      <c r="A22" s="2" t="s">
        <v>21</v>
      </c>
      <c r="B22" s="8">
        <v>13670</v>
      </c>
      <c r="C22" s="8">
        <v>5440</v>
      </c>
      <c r="D22" s="40">
        <v>39.79517190929042</v>
      </c>
      <c r="E22" s="8">
        <v>14877</v>
      </c>
      <c r="F22" s="8">
        <v>5036</v>
      </c>
      <c r="G22" s="40">
        <v>33.85091080190899</v>
      </c>
      <c r="H22" s="8">
        <v>28547</v>
      </c>
      <c r="I22" s="8">
        <v>10476</v>
      </c>
      <c r="J22" s="40">
        <v>36.69737625669948</v>
      </c>
      <c r="K22" s="1"/>
    </row>
    <row r="23" spans="1:11" ht="12.75">
      <c r="A23" s="2" t="s">
        <v>22</v>
      </c>
      <c r="B23" s="8">
        <v>12259</v>
      </c>
      <c r="C23" s="8">
        <v>4834</v>
      </c>
      <c r="D23" s="40">
        <v>39.43225385431112</v>
      </c>
      <c r="E23" s="8">
        <v>13892</v>
      </c>
      <c r="F23" s="8">
        <v>4753</v>
      </c>
      <c r="G23" s="40">
        <v>34.213936078318454</v>
      </c>
      <c r="H23" s="8">
        <v>26151</v>
      </c>
      <c r="I23" s="8">
        <v>9587</v>
      </c>
      <c r="J23" s="40">
        <v>36.66016595923674</v>
      </c>
      <c r="K23" s="1"/>
    </row>
    <row r="24" spans="1:11" ht="12.75">
      <c r="A24" s="2" t="s">
        <v>23</v>
      </c>
      <c r="B24" s="8">
        <v>11098</v>
      </c>
      <c r="C24" s="8">
        <v>4340</v>
      </c>
      <c r="D24" s="40">
        <v>39.10614525139665</v>
      </c>
      <c r="E24" s="8">
        <v>13364</v>
      </c>
      <c r="F24" s="8">
        <v>4458</v>
      </c>
      <c r="G24" s="40">
        <v>33.35827596527985</v>
      </c>
      <c r="H24" s="8">
        <v>24462</v>
      </c>
      <c r="I24" s="8">
        <v>8798</v>
      </c>
      <c r="J24" s="40">
        <v>35.96598806311831</v>
      </c>
      <c r="K24" s="1"/>
    </row>
    <row r="25" spans="1:11" ht="12.75">
      <c r="A25" s="2" t="s">
        <v>24</v>
      </c>
      <c r="B25" s="8">
        <v>9785</v>
      </c>
      <c r="C25" s="8">
        <v>3800</v>
      </c>
      <c r="D25" s="40">
        <v>38.83495145631068</v>
      </c>
      <c r="E25" s="8">
        <v>12265</v>
      </c>
      <c r="F25" s="8">
        <v>3951</v>
      </c>
      <c r="G25" s="40">
        <v>32.213615980432124</v>
      </c>
      <c r="H25" s="8">
        <v>22050</v>
      </c>
      <c r="I25" s="8">
        <v>7751</v>
      </c>
      <c r="J25" s="40">
        <v>35.151927437641724</v>
      </c>
      <c r="K25" s="1"/>
    </row>
    <row r="26" spans="1:11" ht="12.75">
      <c r="A26" s="2" t="s">
        <v>25</v>
      </c>
      <c r="B26" s="8">
        <v>8595</v>
      </c>
      <c r="C26" s="8">
        <v>3317</v>
      </c>
      <c r="D26" s="40">
        <v>38.59220477021524</v>
      </c>
      <c r="E26" s="8">
        <v>11097</v>
      </c>
      <c r="F26" s="8">
        <v>3490</v>
      </c>
      <c r="G26" s="40">
        <v>31.44994142561053</v>
      </c>
      <c r="H26" s="8">
        <v>19692</v>
      </c>
      <c r="I26" s="8">
        <v>6807</v>
      </c>
      <c r="J26" s="40">
        <v>34.56733698964046</v>
      </c>
      <c r="K26" s="1"/>
    </row>
    <row r="27" spans="1:11" ht="12.75">
      <c r="A27" s="2" t="s">
        <v>26</v>
      </c>
      <c r="B27" s="8">
        <v>7655</v>
      </c>
      <c r="C27" s="8">
        <v>2982</v>
      </c>
      <c r="D27" s="40">
        <v>38.95493141737426</v>
      </c>
      <c r="E27" s="8">
        <v>9897</v>
      </c>
      <c r="F27" s="8">
        <v>3153</v>
      </c>
      <c r="G27" s="40">
        <v>31.858138829948473</v>
      </c>
      <c r="H27" s="8">
        <v>17552</v>
      </c>
      <c r="I27" s="8">
        <v>6135</v>
      </c>
      <c r="J27" s="40">
        <v>34.95328167730173</v>
      </c>
      <c r="K27" s="1"/>
    </row>
    <row r="28" spans="1:11" ht="12.75">
      <c r="A28" s="2" t="s">
        <v>27</v>
      </c>
      <c r="B28" s="8">
        <v>6598</v>
      </c>
      <c r="C28" s="8">
        <v>2497</v>
      </c>
      <c r="D28" s="40">
        <v>37.84480145498636</v>
      </c>
      <c r="E28" s="8">
        <v>8991</v>
      </c>
      <c r="F28" s="8">
        <v>2705</v>
      </c>
      <c r="G28" s="40">
        <v>30.08564119675231</v>
      </c>
      <c r="H28" s="8">
        <v>15589</v>
      </c>
      <c r="I28" s="8">
        <v>5202</v>
      </c>
      <c r="J28" s="40">
        <v>33.36968375136314</v>
      </c>
      <c r="K28" s="1"/>
    </row>
    <row r="29" spans="1:11" ht="12.75">
      <c r="A29" s="2" t="s">
        <v>28</v>
      </c>
      <c r="B29" s="8">
        <v>5888</v>
      </c>
      <c r="C29" s="8">
        <v>2198</v>
      </c>
      <c r="D29" s="40">
        <v>37.33016304347826</v>
      </c>
      <c r="E29" s="8">
        <v>7974</v>
      </c>
      <c r="F29" s="8">
        <v>2447</v>
      </c>
      <c r="G29" s="40">
        <v>30.687233508903937</v>
      </c>
      <c r="H29" s="8">
        <v>13862</v>
      </c>
      <c r="I29" s="8">
        <v>4645</v>
      </c>
      <c r="J29" s="40">
        <v>33.50887317847352</v>
      </c>
      <c r="K29" s="1"/>
    </row>
    <row r="30" spans="1:11" ht="12.75">
      <c r="A30" s="2" t="s">
        <v>29</v>
      </c>
      <c r="B30" s="8">
        <v>5281</v>
      </c>
      <c r="C30" s="8">
        <v>1957</v>
      </c>
      <c r="D30" s="40">
        <v>37.05737549706495</v>
      </c>
      <c r="E30" s="8">
        <v>7295</v>
      </c>
      <c r="F30" s="8">
        <v>2228</v>
      </c>
      <c r="G30" s="40">
        <v>30.541466758053463</v>
      </c>
      <c r="H30" s="8">
        <v>12576</v>
      </c>
      <c r="I30" s="8">
        <v>4185</v>
      </c>
      <c r="J30" s="40">
        <v>33.277671755725194</v>
      </c>
      <c r="K30" s="1"/>
    </row>
    <row r="31" spans="1:11" ht="12.75">
      <c r="A31" s="2" t="s">
        <v>30</v>
      </c>
      <c r="B31" s="8">
        <v>4594</v>
      </c>
      <c r="C31" s="8">
        <v>1733</v>
      </c>
      <c r="D31" s="40">
        <v>37.72311710927297</v>
      </c>
      <c r="E31" s="8">
        <v>6681</v>
      </c>
      <c r="F31" s="8">
        <v>1945</v>
      </c>
      <c r="G31" s="40">
        <v>29.112408322107466</v>
      </c>
      <c r="H31" s="8">
        <v>11275</v>
      </c>
      <c r="I31" s="8">
        <v>3678</v>
      </c>
      <c r="J31" s="40">
        <v>32.62084257206208</v>
      </c>
      <c r="K31" s="1"/>
    </row>
    <row r="32" spans="1:11" ht="12.75">
      <c r="A32" s="2" t="s">
        <v>31</v>
      </c>
      <c r="B32" s="8">
        <v>3957</v>
      </c>
      <c r="C32" s="8">
        <v>1459</v>
      </c>
      <c r="D32" s="40">
        <v>36.87136719737175</v>
      </c>
      <c r="E32" s="8">
        <v>6023</v>
      </c>
      <c r="F32" s="8">
        <v>1681</v>
      </c>
      <c r="G32" s="40">
        <v>27.90967956168023</v>
      </c>
      <c r="H32" s="8">
        <v>9980</v>
      </c>
      <c r="I32" s="8">
        <v>3140</v>
      </c>
      <c r="J32" s="40">
        <v>31.462925851703407</v>
      </c>
      <c r="K32" s="1"/>
    </row>
    <row r="33" spans="1:11" ht="12.75">
      <c r="A33" s="2" t="s">
        <v>32</v>
      </c>
      <c r="B33" s="8">
        <v>3406</v>
      </c>
      <c r="C33" s="8">
        <v>1291</v>
      </c>
      <c r="D33" s="40">
        <v>37.903699354081034</v>
      </c>
      <c r="E33" s="8">
        <v>5273</v>
      </c>
      <c r="F33" s="8">
        <v>1515</v>
      </c>
      <c r="G33" s="40">
        <v>28.73127252038688</v>
      </c>
      <c r="H33" s="8">
        <v>8679</v>
      </c>
      <c r="I33" s="8">
        <v>2806</v>
      </c>
      <c r="J33" s="40">
        <v>32.33091369973499</v>
      </c>
      <c r="K33" s="1"/>
    </row>
    <row r="34" spans="1:11" ht="12.75">
      <c r="A34" s="2" t="s">
        <v>33</v>
      </c>
      <c r="B34" s="8">
        <v>2916</v>
      </c>
      <c r="C34" s="8">
        <v>1032</v>
      </c>
      <c r="D34" s="40">
        <v>35.390946502057616</v>
      </c>
      <c r="E34" s="8">
        <v>4631</v>
      </c>
      <c r="F34" s="8">
        <v>1306</v>
      </c>
      <c r="G34" s="40">
        <v>28.201252429280935</v>
      </c>
      <c r="H34" s="8">
        <v>7547</v>
      </c>
      <c r="I34" s="8">
        <v>2338</v>
      </c>
      <c r="J34" s="40">
        <v>30.979197031933218</v>
      </c>
      <c r="K34" s="1"/>
    </row>
    <row r="35" spans="1:11" ht="12.75">
      <c r="A35" s="2" t="s">
        <v>34</v>
      </c>
      <c r="B35" s="8">
        <v>2615</v>
      </c>
      <c r="C35" s="8">
        <v>990</v>
      </c>
      <c r="D35" s="40">
        <v>37.8585086042065</v>
      </c>
      <c r="E35" s="8">
        <v>4037</v>
      </c>
      <c r="F35" s="8">
        <v>1106</v>
      </c>
      <c r="G35" s="40">
        <v>27.396581620014864</v>
      </c>
      <c r="H35" s="8">
        <v>6652</v>
      </c>
      <c r="I35" s="8">
        <v>2096</v>
      </c>
      <c r="J35" s="40">
        <v>31.509320505111248</v>
      </c>
      <c r="K35" s="1"/>
    </row>
    <row r="36" spans="1:11" ht="12.75">
      <c r="A36" s="2" t="s">
        <v>35</v>
      </c>
      <c r="B36" s="8">
        <v>2305</v>
      </c>
      <c r="C36" s="8">
        <v>820</v>
      </c>
      <c r="D36" s="40">
        <v>35.57483731019523</v>
      </c>
      <c r="E36" s="8">
        <v>3916</v>
      </c>
      <c r="F36" s="8">
        <v>1017</v>
      </c>
      <c r="G36" s="40">
        <v>25.970377936670072</v>
      </c>
      <c r="H36" s="8">
        <v>6221</v>
      </c>
      <c r="I36" s="8">
        <v>1837</v>
      </c>
      <c r="J36" s="40">
        <v>29.52901462787333</v>
      </c>
      <c r="K36" s="1"/>
    </row>
    <row r="37" spans="1:11" ht="12.75">
      <c r="A37" s="2" t="s">
        <v>36</v>
      </c>
      <c r="B37" s="8">
        <v>1996</v>
      </c>
      <c r="C37" s="8">
        <v>746</v>
      </c>
      <c r="D37" s="40">
        <v>37.37474949899799</v>
      </c>
      <c r="E37" s="8">
        <v>3139</v>
      </c>
      <c r="F37" s="8">
        <v>877</v>
      </c>
      <c r="G37" s="40">
        <v>27.938834023574387</v>
      </c>
      <c r="H37" s="8">
        <v>5135</v>
      </c>
      <c r="I37" s="8">
        <v>1623</v>
      </c>
      <c r="J37" s="40">
        <v>31.606621226874392</v>
      </c>
      <c r="K37" s="1"/>
    </row>
    <row r="38" spans="1:11" ht="12.75">
      <c r="A38" s="2" t="s">
        <v>37</v>
      </c>
      <c r="B38" s="8">
        <v>1664</v>
      </c>
      <c r="C38" s="8">
        <v>587</v>
      </c>
      <c r="D38" s="40">
        <v>35.276442307692314</v>
      </c>
      <c r="E38" s="8">
        <v>2876</v>
      </c>
      <c r="F38" s="8">
        <v>723</v>
      </c>
      <c r="G38" s="40">
        <v>25.139082058414466</v>
      </c>
      <c r="H38" s="8">
        <v>4540</v>
      </c>
      <c r="I38" s="8">
        <v>1310</v>
      </c>
      <c r="J38" s="40">
        <v>28.854625550660796</v>
      </c>
      <c r="K38" s="1"/>
    </row>
    <row r="39" spans="1:11" ht="12.75">
      <c r="A39" s="2" t="s">
        <v>38</v>
      </c>
      <c r="B39" s="8">
        <v>1550</v>
      </c>
      <c r="C39" s="8">
        <v>536</v>
      </c>
      <c r="D39" s="40">
        <v>34.58064516129032</v>
      </c>
      <c r="E39" s="8">
        <v>2521</v>
      </c>
      <c r="F39" s="8">
        <v>679</v>
      </c>
      <c r="G39" s="40">
        <v>26.93375644585482</v>
      </c>
      <c r="H39" s="8">
        <v>4071</v>
      </c>
      <c r="I39" s="8">
        <v>1215</v>
      </c>
      <c r="J39" s="40">
        <v>29.845246868091376</v>
      </c>
      <c r="K39" s="1"/>
    </row>
    <row r="40" spans="1:11" ht="12.75">
      <c r="A40" s="2" t="s">
        <v>39</v>
      </c>
      <c r="B40" s="8">
        <v>1277</v>
      </c>
      <c r="C40" s="8">
        <v>440</v>
      </c>
      <c r="D40" s="40">
        <v>34.455755677368835</v>
      </c>
      <c r="E40" s="8">
        <v>2276</v>
      </c>
      <c r="F40" s="8">
        <v>548</v>
      </c>
      <c r="G40" s="40">
        <v>24.077328646748683</v>
      </c>
      <c r="H40" s="8">
        <v>3553</v>
      </c>
      <c r="I40" s="8">
        <v>988</v>
      </c>
      <c r="J40" s="40">
        <v>27.80748663101604</v>
      </c>
      <c r="K40" s="1"/>
    </row>
    <row r="41" spans="1:11" ht="12.75">
      <c r="A41" s="2" t="s">
        <v>40</v>
      </c>
      <c r="B41" s="8">
        <v>1071</v>
      </c>
      <c r="C41" s="8">
        <v>345</v>
      </c>
      <c r="D41" s="40">
        <v>32.212885154061624</v>
      </c>
      <c r="E41" s="8">
        <v>2104</v>
      </c>
      <c r="F41" s="8">
        <v>534</v>
      </c>
      <c r="G41" s="40">
        <v>25.380228136882128</v>
      </c>
      <c r="H41" s="8">
        <v>3175</v>
      </c>
      <c r="I41" s="8">
        <v>879</v>
      </c>
      <c r="J41" s="40">
        <v>27.68503937007874</v>
      </c>
      <c r="K41" s="1"/>
    </row>
    <row r="42" spans="1:11" ht="12.75">
      <c r="A42" s="2" t="s">
        <v>41</v>
      </c>
      <c r="B42" s="8">
        <v>931</v>
      </c>
      <c r="C42" s="8">
        <v>342</v>
      </c>
      <c r="D42" s="40">
        <v>36.734693877551024</v>
      </c>
      <c r="E42" s="8">
        <v>1880</v>
      </c>
      <c r="F42" s="8">
        <v>476</v>
      </c>
      <c r="G42" s="40">
        <v>25.319148936170215</v>
      </c>
      <c r="H42" s="8">
        <v>2811</v>
      </c>
      <c r="I42" s="8">
        <v>818</v>
      </c>
      <c r="J42" s="40">
        <v>29.099964425471363</v>
      </c>
      <c r="K42" s="1"/>
    </row>
    <row r="43" spans="1:11" ht="12.75">
      <c r="A43" s="2" t="s">
        <v>42</v>
      </c>
      <c r="B43" s="8">
        <v>752</v>
      </c>
      <c r="C43" s="8">
        <v>269</v>
      </c>
      <c r="D43" s="40">
        <v>35.77127659574468</v>
      </c>
      <c r="E43" s="8">
        <v>1682</v>
      </c>
      <c r="F43" s="8">
        <v>452</v>
      </c>
      <c r="G43" s="40">
        <v>26.872770511296075</v>
      </c>
      <c r="H43" s="8">
        <v>2434</v>
      </c>
      <c r="I43" s="8">
        <v>721</v>
      </c>
      <c r="J43" s="40">
        <v>29.62202136400986</v>
      </c>
      <c r="K43" s="1"/>
    </row>
    <row r="44" spans="1:11" ht="12.75">
      <c r="A44" s="2" t="s">
        <v>43</v>
      </c>
      <c r="B44" s="8">
        <v>654</v>
      </c>
      <c r="C44" s="8">
        <v>250</v>
      </c>
      <c r="D44" s="40">
        <v>38.2262996941896</v>
      </c>
      <c r="E44" s="8">
        <v>1521</v>
      </c>
      <c r="F44" s="8">
        <v>393</v>
      </c>
      <c r="G44" s="40">
        <v>25.838264299802763</v>
      </c>
      <c r="H44" s="8">
        <v>2175</v>
      </c>
      <c r="I44" s="8">
        <v>643</v>
      </c>
      <c r="J44" s="40">
        <v>29.5632183908046</v>
      </c>
      <c r="K44" s="1"/>
    </row>
    <row r="45" spans="1:11" ht="12.75">
      <c r="A45" s="2" t="s">
        <v>44</v>
      </c>
      <c r="B45" s="8">
        <v>606</v>
      </c>
      <c r="C45" s="8">
        <v>225</v>
      </c>
      <c r="D45" s="40">
        <v>37.12871287128713</v>
      </c>
      <c r="E45" s="8">
        <v>1529</v>
      </c>
      <c r="F45" s="8">
        <v>392</v>
      </c>
      <c r="G45" s="40">
        <v>25.637671680837148</v>
      </c>
      <c r="H45" s="8">
        <v>2135</v>
      </c>
      <c r="I45" s="8">
        <v>617</v>
      </c>
      <c r="J45" s="40">
        <v>28.89929742388759</v>
      </c>
      <c r="K45" s="1"/>
    </row>
    <row r="46" spans="1:11" ht="12.75">
      <c r="A46" s="2" t="s">
        <v>45</v>
      </c>
      <c r="B46" s="8">
        <v>520</v>
      </c>
      <c r="C46" s="8">
        <v>185</v>
      </c>
      <c r="D46" s="40">
        <v>35.57692307692308</v>
      </c>
      <c r="E46" s="8">
        <v>1346</v>
      </c>
      <c r="F46" s="8">
        <v>370</v>
      </c>
      <c r="G46" s="40">
        <v>27.488855869242197</v>
      </c>
      <c r="H46" s="8">
        <v>1866</v>
      </c>
      <c r="I46" s="8">
        <v>555</v>
      </c>
      <c r="J46" s="40">
        <v>29.7427652733119</v>
      </c>
      <c r="K46" s="1"/>
    </row>
    <row r="47" spans="1:11" ht="12.75">
      <c r="A47" s="2" t="s">
        <v>46</v>
      </c>
      <c r="B47" s="8">
        <v>436</v>
      </c>
      <c r="C47" s="8">
        <v>165</v>
      </c>
      <c r="D47" s="40">
        <v>37.84403669724771</v>
      </c>
      <c r="E47" s="8">
        <v>1361</v>
      </c>
      <c r="F47" s="8">
        <v>302</v>
      </c>
      <c r="G47" s="40">
        <v>22.1895664952241</v>
      </c>
      <c r="H47" s="8">
        <v>1797</v>
      </c>
      <c r="I47" s="8">
        <v>467</v>
      </c>
      <c r="J47" s="40">
        <v>25.987757373400115</v>
      </c>
      <c r="K47" s="1"/>
    </row>
    <row r="48" spans="1:11" ht="12.75">
      <c r="A48" s="2" t="s">
        <v>47</v>
      </c>
      <c r="B48" s="8">
        <v>424</v>
      </c>
      <c r="C48" s="8">
        <v>159</v>
      </c>
      <c r="D48" s="40">
        <v>37.5</v>
      </c>
      <c r="E48" s="8">
        <v>1267</v>
      </c>
      <c r="F48" s="8">
        <v>347</v>
      </c>
      <c r="G48" s="40">
        <v>27.38752959747435</v>
      </c>
      <c r="H48" s="8">
        <v>1691</v>
      </c>
      <c r="I48" s="8">
        <v>506</v>
      </c>
      <c r="J48" s="40">
        <v>29.923122412773505</v>
      </c>
      <c r="K48" s="1"/>
    </row>
    <row r="49" spans="1:11" ht="12.75">
      <c r="A49" s="2" t="s">
        <v>48</v>
      </c>
      <c r="B49" s="8">
        <v>337</v>
      </c>
      <c r="C49" s="8">
        <v>135</v>
      </c>
      <c r="D49" s="40">
        <v>40.0593471810089</v>
      </c>
      <c r="E49" s="8">
        <v>905</v>
      </c>
      <c r="F49" s="8">
        <v>221</v>
      </c>
      <c r="G49" s="40">
        <v>24.41988950276243</v>
      </c>
      <c r="H49" s="8">
        <v>1242</v>
      </c>
      <c r="I49" s="8">
        <v>356</v>
      </c>
      <c r="J49" s="40">
        <v>28.663446054750402</v>
      </c>
      <c r="K49" s="1"/>
    </row>
    <row r="50" spans="1:11" ht="12.75">
      <c r="A50" s="2" t="s">
        <v>49</v>
      </c>
      <c r="B50" s="8">
        <v>246</v>
      </c>
      <c r="C50" s="8">
        <v>75</v>
      </c>
      <c r="D50" s="40">
        <v>30.487804878048784</v>
      </c>
      <c r="E50" s="8">
        <v>728</v>
      </c>
      <c r="F50" s="8">
        <v>189</v>
      </c>
      <c r="G50" s="40">
        <v>25.961538461538463</v>
      </c>
      <c r="H50" s="8">
        <v>974</v>
      </c>
      <c r="I50" s="8">
        <v>264</v>
      </c>
      <c r="J50" s="40">
        <v>27.104722792607806</v>
      </c>
      <c r="K50" s="1"/>
    </row>
    <row r="51" spans="1:11" ht="12.75">
      <c r="A51" s="2" t="s">
        <v>50</v>
      </c>
      <c r="B51" s="8">
        <v>213</v>
      </c>
      <c r="C51" s="8">
        <v>66</v>
      </c>
      <c r="D51" s="40">
        <v>30.985915492957748</v>
      </c>
      <c r="E51" s="8">
        <v>596</v>
      </c>
      <c r="F51" s="8">
        <v>162</v>
      </c>
      <c r="G51" s="40">
        <v>27.181208053691275</v>
      </c>
      <c r="H51" s="8">
        <v>809</v>
      </c>
      <c r="I51" s="8">
        <v>228</v>
      </c>
      <c r="J51" s="40">
        <v>28.182941903584673</v>
      </c>
      <c r="K51" s="1"/>
    </row>
    <row r="52" spans="1:11" ht="12.75">
      <c r="A52" s="2" t="s">
        <v>51</v>
      </c>
      <c r="B52" s="8">
        <v>159</v>
      </c>
      <c r="C52" s="8">
        <v>61</v>
      </c>
      <c r="D52" s="40">
        <v>38.36477987421384</v>
      </c>
      <c r="E52" s="8">
        <v>599</v>
      </c>
      <c r="F52" s="8">
        <v>148</v>
      </c>
      <c r="G52" s="40">
        <v>24.707846410684475</v>
      </c>
      <c r="H52" s="8">
        <v>758</v>
      </c>
      <c r="I52" s="8">
        <v>209</v>
      </c>
      <c r="J52" s="40">
        <v>27.572559366754618</v>
      </c>
      <c r="K52" s="1"/>
    </row>
    <row r="53" spans="1:11" ht="12.75">
      <c r="A53" s="2" t="s">
        <v>52</v>
      </c>
      <c r="B53" s="8">
        <v>145</v>
      </c>
      <c r="C53" s="8">
        <v>43</v>
      </c>
      <c r="D53" s="40">
        <v>29.655172413793103</v>
      </c>
      <c r="E53" s="8">
        <v>410</v>
      </c>
      <c r="F53" s="8">
        <v>89</v>
      </c>
      <c r="G53" s="40">
        <v>21.70731707317073</v>
      </c>
      <c r="H53" s="8">
        <v>555</v>
      </c>
      <c r="I53" s="8">
        <v>132</v>
      </c>
      <c r="J53" s="40">
        <v>23.783783783783782</v>
      </c>
      <c r="K53" s="1"/>
    </row>
    <row r="54" spans="1:11" ht="12.75">
      <c r="A54" s="2" t="s">
        <v>53</v>
      </c>
      <c r="B54" s="8">
        <v>88</v>
      </c>
      <c r="C54" s="8">
        <v>36</v>
      </c>
      <c r="D54" s="40">
        <v>40.909090909090914</v>
      </c>
      <c r="E54" s="8">
        <v>319</v>
      </c>
      <c r="F54" s="8">
        <v>78</v>
      </c>
      <c r="G54" s="40">
        <v>24.45141065830721</v>
      </c>
      <c r="H54" s="8">
        <v>407</v>
      </c>
      <c r="I54" s="8">
        <v>114</v>
      </c>
      <c r="J54" s="40">
        <v>28.009828009828013</v>
      </c>
      <c r="K54" s="1"/>
    </row>
    <row r="55" spans="1:11" ht="12.75">
      <c r="A55" s="2" t="s">
        <v>54</v>
      </c>
      <c r="B55" s="8">
        <v>98</v>
      </c>
      <c r="C55" s="8">
        <v>36</v>
      </c>
      <c r="D55" s="40">
        <v>36.734693877551024</v>
      </c>
      <c r="E55" s="8">
        <v>291</v>
      </c>
      <c r="F55" s="8">
        <v>58</v>
      </c>
      <c r="G55" s="40">
        <v>19.93127147766323</v>
      </c>
      <c r="H55" s="8">
        <v>389</v>
      </c>
      <c r="I55" s="8">
        <v>94</v>
      </c>
      <c r="J55" s="40">
        <v>24.16452442159383</v>
      </c>
      <c r="K55" s="1"/>
    </row>
    <row r="56" spans="1:11" ht="12.75">
      <c r="A56" s="2" t="s">
        <v>55</v>
      </c>
      <c r="B56" s="8">
        <v>85</v>
      </c>
      <c r="C56" s="8">
        <v>30</v>
      </c>
      <c r="D56" s="40">
        <v>35.294117647058826</v>
      </c>
      <c r="E56" s="8">
        <v>269</v>
      </c>
      <c r="F56" s="8">
        <v>55</v>
      </c>
      <c r="G56" s="40">
        <v>20.44609665427509</v>
      </c>
      <c r="H56" s="8">
        <v>354</v>
      </c>
      <c r="I56" s="8">
        <v>85</v>
      </c>
      <c r="J56" s="40">
        <v>24.01129943502825</v>
      </c>
      <c r="K56" s="1"/>
    </row>
    <row r="57" spans="1:11" ht="12.75">
      <c r="A57" s="2" t="s">
        <v>56</v>
      </c>
      <c r="B57" s="8">
        <v>92</v>
      </c>
      <c r="C57" s="8">
        <v>33</v>
      </c>
      <c r="D57" s="40">
        <v>35.869565217391305</v>
      </c>
      <c r="E57" s="8">
        <v>235</v>
      </c>
      <c r="F57" s="8">
        <v>40</v>
      </c>
      <c r="G57" s="40">
        <v>17.02127659574468</v>
      </c>
      <c r="H57" s="8">
        <v>327</v>
      </c>
      <c r="I57" s="8">
        <v>73</v>
      </c>
      <c r="J57" s="40">
        <v>22.324159021406725</v>
      </c>
      <c r="K57" s="1"/>
    </row>
    <row r="58" spans="1:11" ht="12.75">
      <c r="A58" s="2" t="s">
        <v>57</v>
      </c>
      <c r="B58" s="8">
        <v>88</v>
      </c>
      <c r="C58" s="8">
        <v>26</v>
      </c>
      <c r="D58" s="40">
        <v>29.545454545454547</v>
      </c>
      <c r="E58" s="8">
        <v>206</v>
      </c>
      <c r="F58" s="8">
        <v>46</v>
      </c>
      <c r="G58" s="40">
        <v>22.33009708737864</v>
      </c>
      <c r="H58" s="8">
        <v>294</v>
      </c>
      <c r="I58" s="8">
        <v>72</v>
      </c>
      <c r="J58" s="40">
        <v>24.489795918367346</v>
      </c>
      <c r="K58" s="1"/>
    </row>
    <row r="59" spans="1:11" ht="12.75">
      <c r="A59" s="2" t="s">
        <v>58</v>
      </c>
      <c r="B59" s="8">
        <v>57</v>
      </c>
      <c r="C59" s="8">
        <v>18</v>
      </c>
      <c r="D59" s="40">
        <v>31.578947368421055</v>
      </c>
      <c r="E59" s="8">
        <v>164</v>
      </c>
      <c r="F59" s="8">
        <v>30</v>
      </c>
      <c r="G59" s="40">
        <v>18.29268292682927</v>
      </c>
      <c r="H59" s="8">
        <v>221</v>
      </c>
      <c r="I59" s="8">
        <v>48</v>
      </c>
      <c r="J59" s="40">
        <v>21.71945701357466</v>
      </c>
      <c r="K59" s="1"/>
    </row>
    <row r="60" spans="1:11" ht="12.75">
      <c r="A60" s="2" t="s">
        <v>59</v>
      </c>
      <c r="B60" s="8">
        <v>58</v>
      </c>
      <c r="C60" s="8">
        <v>14</v>
      </c>
      <c r="D60" s="40">
        <v>24.137931034482758</v>
      </c>
      <c r="E60" s="8">
        <v>109</v>
      </c>
      <c r="F60" s="8">
        <v>20</v>
      </c>
      <c r="G60" s="40">
        <v>18.34862385321101</v>
      </c>
      <c r="H60" s="8">
        <v>167</v>
      </c>
      <c r="I60" s="8">
        <v>34</v>
      </c>
      <c r="J60" s="40">
        <v>20.35928143712575</v>
      </c>
      <c r="K60" s="1"/>
    </row>
    <row r="61" spans="1:11" ht="12.75">
      <c r="A61" s="2" t="s">
        <v>60</v>
      </c>
      <c r="B61" s="8">
        <v>49</v>
      </c>
      <c r="C61" s="8">
        <v>19</v>
      </c>
      <c r="D61" s="40">
        <v>38.775510204081634</v>
      </c>
      <c r="E61" s="8">
        <v>93</v>
      </c>
      <c r="F61" s="8">
        <v>17</v>
      </c>
      <c r="G61" s="40">
        <v>18.27956989247312</v>
      </c>
      <c r="H61" s="8">
        <v>142</v>
      </c>
      <c r="I61" s="8">
        <v>36</v>
      </c>
      <c r="J61" s="40">
        <v>25.35211267605634</v>
      </c>
      <c r="K61" s="1"/>
    </row>
    <row r="62" spans="1:11" ht="12.75">
      <c r="A62" s="2" t="s">
        <v>61</v>
      </c>
      <c r="B62" s="8">
        <v>59</v>
      </c>
      <c r="C62" s="8">
        <v>8</v>
      </c>
      <c r="D62" s="40">
        <v>13.559322033898304</v>
      </c>
      <c r="E62" s="8">
        <v>69</v>
      </c>
      <c r="F62" s="8">
        <v>12</v>
      </c>
      <c r="G62" s="40">
        <v>17.39130434782609</v>
      </c>
      <c r="H62" s="8">
        <v>128</v>
      </c>
      <c r="I62" s="8">
        <v>20</v>
      </c>
      <c r="J62" s="40">
        <v>15.625</v>
      </c>
      <c r="K62" s="1"/>
    </row>
    <row r="63" spans="1:11" ht="12.75">
      <c r="A63" s="2" t="s">
        <v>62</v>
      </c>
      <c r="B63" s="8">
        <v>20</v>
      </c>
      <c r="C63" s="8">
        <v>1</v>
      </c>
      <c r="D63" s="40">
        <v>5</v>
      </c>
      <c r="E63" s="8">
        <v>56</v>
      </c>
      <c r="F63" s="8">
        <v>11</v>
      </c>
      <c r="G63" s="40">
        <v>19.642857142857142</v>
      </c>
      <c r="H63" s="8">
        <v>76</v>
      </c>
      <c r="I63" s="8">
        <v>12</v>
      </c>
      <c r="J63" s="40">
        <v>15.789473684210527</v>
      </c>
      <c r="K63" s="1"/>
    </row>
    <row r="64" spans="1:11" ht="12.75">
      <c r="A64" s="2" t="s">
        <v>63</v>
      </c>
      <c r="B64" s="8">
        <v>24</v>
      </c>
      <c r="C64" s="8">
        <v>7</v>
      </c>
      <c r="D64" s="40">
        <v>29.166666666666664</v>
      </c>
      <c r="E64" s="8">
        <v>41</v>
      </c>
      <c r="F64" s="8">
        <v>6</v>
      </c>
      <c r="G64" s="40">
        <v>14.634146341463415</v>
      </c>
      <c r="H64" s="8">
        <v>65</v>
      </c>
      <c r="I64" s="8">
        <v>13</v>
      </c>
      <c r="J64" s="40">
        <v>20</v>
      </c>
      <c r="K64" s="1"/>
    </row>
    <row r="65" spans="1:11" ht="12.75">
      <c r="A65" s="2" t="s">
        <v>64</v>
      </c>
      <c r="B65" s="8">
        <v>30</v>
      </c>
      <c r="C65" s="8">
        <v>9</v>
      </c>
      <c r="D65" s="40">
        <v>30</v>
      </c>
      <c r="E65" s="8">
        <v>38</v>
      </c>
      <c r="F65" s="8">
        <v>5</v>
      </c>
      <c r="G65" s="40">
        <v>13.157894736842106</v>
      </c>
      <c r="H65" s="8">
        <v>68</v>
      </c>
      <c r="I65" s="8">
        <v>14</v>
      </c>
      <c r="J65" s="40">
        <v>20.58823529411765</v>
      </c>
      <c r="K65" s="1"/>
    </row>
    <row r="66" spans="1:11" ht="12.75">
      <c r="A66" s="2" t="s">
        <v>65</v>
      </c>
      <c r="B66" s="8">
        <v>19</v>
      </c>
      <c r="C66" s="8">
        <v>3</v>
      </c>
      <c r="D66" s="40">
        <v>15.789473684210527</v>
      </c>
      <c r="E66" s="8">
        <v>27</v>
      </c>
      <c r="F66" s="8">
        <v>4</v>
      </c>
      <c r="G66" s="40">
        <v>14.814814814814815</v>
      </c>
      <c r="H66" s="8">
        <v>46</v>
      </c>
      <c r="I66" s="8">
        <v>7</v>
      </c>
      <c r="J66" s="40">
        <v>15.217391304347826</v>
      </c>
      <c r="K66" s="1"/>
    </row>
    <row r="67" spans="1:11" ht="12.75">
      <c r="A67" s="2" t="s">
        <v>66</v>
      </c>
      <c r="B67" s="8">
        <v>21</v>
      </c>
      <c r="C67" s="8">
        <v>8</v>
      </c>
      <c r="D67" s="40">
        <v>38.095238095238095</v>
      </c>
      <c r="E67" s="8">
        <v>15</v>
      </c>
      <c r="F67" s="8">
        <v>3</v>
      </c>
      <c r="G67" s="40">
        <v>20</v>
      </c>
      <c r="H67" s="8">
        <v>36</v>
      </c>
      <c r="I67" s="8">
        <v>11</v>
      </c>
      <c r="J67" s="40">
        <v>30.555555555555557</v>
      </c>
      <c r="K67" s="1"/>
    </row>
    <row r="68" spans="1:11" ht="12.75">
      <c r="A68" s="2" t="s">
        <v>67</v>
      </c>
      <c r="B68" s="8">
        <v>16</v>
      </c>
      <c r="C68" s="8">
        <v>5</v>
      </c>
      <c r="D68" s="40">
        <v>31.25</v>
      </c>
      <c r="E68" s="8">
        <v>11</v>
      </c>
      <c r="F68" s="8">
        <v>1</v>
      </c>
      <c r="G68" s="40">
        <v>9.090909090909092</v>
      </c>
      <c r="H68" s="8">
        <v>27</v>
      </c>
      <c r="I68" s="8">
        <v>6</v>
      </c>
      <c r="J68" s="40">
        <v>22.22222222222222</v>
      </c>
      <c r="K68" s="1"/>
    </row>
    <row r="69" spans="1:11" ht="12.75">
      <c r="A69" s="2" t="s">
        <v>68</v>
      </c>
      <c r="B69" s="8">
        <v>18</v>
      </c>
      <c r="C69" s="8">
        <v>3</v>
      </c>
      <c r="D69" s="40">
        <v>16.666666666666668</v>
      </c>
      <c r="E69" s="8">
        <v>9</v>
      </c>
      <c r="F69" s="8">
        <v>2</v>
      </c>
      <c r="G69" s="40">
        <v>22.22222222222222</v>
      </c>
      <c r="H69" s="8">
        <v>27</v>
      </c>
      <c r="I69" s="8">
        <v>5</v>
      </c>
      <c r="J69" s="40">
        <v>18.51851851851852</v>
      </c>
      <c r="K69" s="1"/>
    </row>
    <row r="70" spans="1:11" ht="12.75">
      <c r="A70" s="2" t="s">
        <v>69</v>
      </c>
      <c r="B70" s="8">
        <v>4</v>
      </c>
      <c r="C70" s="8">
        <v>2</v>
      </c>
      <c r="D70" s="40">
        <v>50</v>
      </c>
      <c r="E70" s="8">
        <v>6</v>
      </c>
      <c r="F70" s="8">
        <v>2</v>
      </c>
      <c r="G70" s="40">
        <v>33.333333333333336</v>
      </c>
      <c r="H70" s="8">
        <v>10</v>
      </c>
      <c r="I70" s="8">
        <v>4</v>
      </c>
      <c r="J70" s="40">
        <v>40</v>
      </c>
      <c r="K70" s="1"/>
    </row>
    <row r="71" spans="1:11" ht="12.75">
      <c r="A71" s="2" t="s">
        <v>70</v>
      </c>
      <c r="B71" s="8">
        <v>7</v>
      </c>
      <c r="C71" s="8">
        <v>1</v>
      </c>
      <c r="D71" s="40">
        <v>14.285714285714286</v>
      </c>
      <c r="E71" s="8">
        <v>7</v>
      </c>
      <c r="F71" s="8">
        <v>0</v>
      </c>
      <c r="G71" s="40">
        <v>0</v>
      </c>
      <c r="H71" s="8">
        <v>14</v>
      </c>
      <c r="I71" s="8">
        <v>1</v>
      </c>
      <c r="J71" s="40">
        <v>7.142857142857143</v>
      </c>
      <c r="K71" s="1"/>
    </row>
    <row r="72" spans="1:11" ht="12.75">
      <c r="A72" s="2" t="s">
        <v>71</v>
      </c>
      <c r="B72" s="8">
        <v>2</v>
      </c>
      <c r="C72" s="8">
        <v>0</v>
      </c>
      <c r="D72" s="40">
        <v>0</v>
      </c>
      <c r="E72" s="8">
        <v>5</v>
      </c>
      <c r="F72" s="8">
        <v>1</v>
      </c>
      <c r="G72" s="40">
        <v>20</v>
      </c>
      <c r="H72" s="8">
        <v>7</v>
      </c>
      <c r="I72" s="8">
        <v>1</v>
      </c>
      <c r="J72" s="40">
        <v>14.285714285714286</v>
      </c>
      <c r="K72" s="1"/>
    </row>
    <row r="73" spans="1:11" ht="12.75">
      <c r="A73" s="2" t="s">
        <v>72</v>
      </c>
      <c r="B73" s="8">
        <v>8</v>
      </c>
      <c r="C73" s="8">
        <v>2</v>
      </c>
      <c r="D73" s="40">
        <v>25</v>
      </c>
      <c r="E73" s="8">
        <v>4</v>
      </c>
      <c r="F73" s="8">
        <v>0</v>
      </c>
      <c r="G73" s="40">
        <v>0</v>
      </c>
      <c r="H73" s="8">
        <v>12</v>
      </c>
      <c r="I73" s="8">
        <v>2</v>
      </c>
      <c r="J73" s="40">
        <v>16.666666666666668</v>
      </c>
      <c r="K73" s="1"/>
    </row>
    <row r="74" spans="1:11" ht="12.75">
      <c r="A74" s="2" t="s">
        <v>73</v>
      </c>
      <c r="B74" s="8">
        <v>5</v>
      </c>
      <c r="C74" s="8">
        <v>1</v>
      </c>
      <c r="D74" s="40">
        <v>20</v>
      </c>
      <c r="E74" s="8">
        <v>3</v>
      </c>
      <c r="F74" s="8">
        <v>1</v>
      </c>
      <c r="G74" s="40">
        <v>33.333333333333336</v>
      </c>
      <c r="H74" s="8">
        <v>8</v>
      </c>
      <c r="I74" s="8">
        <v>2</v>
      </c>
      <c r="J74" s="40">
        <v>25</v>
      </c>
      <c r="K74" s="1"/>
    </row>
    <row r="75" spans="1:11" ht="12.75">
      <c r="A75" s="2" t="s">
        <v>74</v>
      </c>
      <c r="B75" s="8">
        <v>7</v>
      </c>
      <c r="C75" s="8">
        <v>1</v>
      </c>
      <c r="D75" s="40">
        <v>14.285714285714286</v>
      </c>
      <c r="E75" s="8">
        <v>0</v>
      </c>
      <c r="F75" s="8">
        <v>0</v>
      </c>
      <c r="G75" s="40">
        <v>0</v>
      </c>
      <c r="H75" s="8">
        <v>7</v>
      </c>
      <c r="I75" s="8">
        <v>1</v>
      </c>
      <c r="J75" s="40">
        <v>14.285714285714286</v>
      </c>
      <c r="K75" s="1"/>
    </row>
    <row r="76" spans="1:11" ht="12.75">
      <c r="A76" s="2" t="s">
        <v>75</v>
      </c>
      <c r="B76" s="8">
        <v>1</v>
      </c>
      <c r="C76" s="8">
        <v>0</v>
      </c>
      <c r="D76" s="40">
        <v>0</v>
      </c>
      <c r="E76" s="8">
        <v>3</v>
      </c>
      <c r="F76" s="8">
        <v>0</v>
      </c>
      <c r="G76" s="40">
        <v>0</v>
      </c>
      <c r="H76" s="8">
        <v>4</v>
      </c>
      <c r="I76" s="8">
        <v>0</v>
      </c>
      <c r="J76" s="40">
        <v>0</v>
      </c>
      <c r="K76" s="1"/>
    </row>
    <row r="77" spans="1:11" ht="12.75">
      <c r="A77" s="2" t="s">
        <v>76</v>
      </c>
      <c r="B77" s="8">
        <v>1</v>
      </c>
      <c r="C77" s="8">
        <v>0</v>
      </c>
      <c r="D77" s="40">
        <v>0</v>
      </c>
      <c r="E77" s="8">
        <v>2</v>
      </c>
      <c r="F77" s="8">
        <v>1</v>
      </c>
      <c r="G77" s="40">
        <v>50</v>
      </c>
      <c r="H77" s="8">
        <v>3</v>
      </c>
      <c r="I77" s="8">
        <v>1</v>
      </c>
      <c r="J77" s="40">
        <v>33.333333333333336</v>
      </c>
      <c r="K77" s="1"/>
    </row>
    <row r="78" spans="1:11" ht="12.75">
      <c r="A78" s="2" t="s">
        <v>77</v>
      </c>
      <c r="B78" s="8">
        <v>1</v>
      </c>
      <c r="C78" s="8">
        <v>0</v>
      </c>
      <c r="D78" s="40">
        <v>0</v>
      </c>
      <c r="E78" s="8">
        <v>0</v>
      </c>
      <c r="F78" s="8">
        <v>0</v>
      </c>
      <c r="G78" s="40">
        <v>0</v>
      </c>
      <c r="H78" s="8">
        <v>1</v>
      </c>
      <c r="I78" s="8">
        <v>0</v>
      </c>
      <c r="J78" s="40">
        <v>0</v>
      </c>
      <c r="K78" s="1"/>
    </row>
    <row r="79" spans="1:11" ht="12.75">
      <c r="A79" s="2" t="s">
        <v>78</v>
      </c>
      <c r="B79" s="8">
        <v>4</v>
      </c>
      <c r="C79" s="8">
        <v>0</v>
      </c>
      <c r="D79" s="40">
        <v>0</v>
      </c>
      <c r="E79" s="8">
        <v>0</v>
      </c>
      <c r="F79" s="8">
        <v>0</v>
      </c>
      <c r="G79" s="40">
        <v>0</v>
      </c>
      <c r="H79" s="8">
        <v>4</v>
      </c>
      <c r="I79" s="8">
        <v>0</v>
      </c>
      <c r="J79" s="40">
        <v>0</v>
      </c>
      <c r="K79" s="1"/>
    </row>
    <row r="80" spans="1:11" ht="12.75">
      <c r="A80" s="2" t="s">
        <v>82</v>
      </c>
      <c r="B80" s="8">
        <v>0</v>
      </c>
      <c r="C80" s="8">
        <v>0</v>
      </c>
      <c r="D80" s="40">
        <v>0</v>
      </c>
      <c r="E80" s="8">
        <v>1</v>
      </c>
      <c r="F80" s="8">
        <v>1</v>
      </c>
      <c r="G80" s="40">
        <v>100</v>
      </c>
      <c r="H80" s="8">
        <v>1</v>
      </c>
      <c r="I80" s="8">
        <v>1</v>
      </c>
      <c r="J80" s="40">
        <v>100</v>
      </c>
      <c r="K80" s="1"/>
    </row>
    <row r="81" spans="1:11" ht="12.75">
      <c r="A81" s="2" t="s">
        <v>84</v>
      </c>
      <c r="B81" s="8">
        <v>0</v>
      </c>
      <c r="C81" s="8">
        <v>0</v>
      </c>
      <c r="D81" s="40">
        <v>0</v>
      </c>
      <c r="E81" s="8">
        <v>1</v>
      </c>
      <c r="F81" s="8">
        <v>0</v>
      </c>
      <c r="G81" s="40">
        <v>0</v>
      </c>
      <c r="H81" s="8">
        <v>1</v>
      </c>
      <c r="I81" s="8">
        <v>0</v>
      </c>
      <c r="J81" s="40">
        <v>0</v>
      </c>
      <c r="K81" s="1"/>
    </row>
    <row r="82" spans="1:11" ht="12.75">
      <c r="A82" s="2" t="s">
        <v>87</v>
      </c>
      <c r="B82" s="8">
        <v>1</v>
      </c>
      <c r="C82" s="8">
        <v>0</v>
      </c>
      <c r="D82" s="40">
        <v>0</v>
      </c>
      <c r="E82" s="8">
        <v>1</v>
      </c>
      <c r="F82" s="8">
        <v>0</v>
      </c>
      <c r="G82" s="40">
        <v>0</v>
      </c>
      <c r="H82" s="8">
        <v>2</v>
      </c>
      <c r="I82" s="8">
        <v>0</v>
      </c>
      <c r="J82" s="40">
        <v>0</v>
      </c>
      <c r="K82" s="1"/>
    </row>
    <row r="83" spans="1:11" ht="12.75">
      <c r="A83" s="2" t="s">
        <v>88</v>
      </c>
      <c r="B83" s="8">
        <v>0</v>
      </c>
      <c r="C83" s="8">
        <v>0</v>
      </c>
      <c r="D83" s="40">
        <v>0</v>
      </c>
      <c r="E83" s="8">
        <v>1</v>
      </c>
      <c r="F83" s="8">
        <v>0</v>
      </c>
      <c r="G83" s="40">
        <v>0</v>
      </c>
      <c r="H83" s="8">
        <v>1</v>
      </c>
      <c r="I83" s="8">
        <v>0</v>
      </c>
      <c r="J83" s="40">
        <v>0</v>
      </c>
      <c r="K83" s="1"/>
    </row>
    <row r="84" spans="1:11" ht="12.75">
      <c r="A84" s="2" t="s">
        <v>91</v>
      </c>
      <c r="B84" s="8">
        <v>2</v>
      </c>
      <c r="C84" s="8">
        <v>0</v>
      </c>
      <c r="D84" s="40">
        <v>0</v>
      </c>
      <c r="E84" s="8">
        <v>0</v>
      </c>
      <c r="F84" s="8">
        <v>0</v>
      </c>
      <c r="G84" s="40">
        <v>0</v>
      </c>
      <c r="H84" s="8">
        <v>2</v>
      </c>
      <c r="I84" s="8">
        <v>0</v>
      </c>
      <c r="J84" s="40">
        <v>0</v>
      </c>
      <c r="K84" s="1"/>
    </row>
    <row r="85" spans="1:11" ht="12.75">
      <c r="A85" s="2" t="s">
        <v>3</v>
      </c>
      <c r="B85" s="8">
        <v>805137</v>
      </c>
      <c r="C85" s="8">
        <v>366706</v>
      </c>
      <c r="D85" s="40">
        <v>45.54578910173051</v>
      </c>
      <c r="E85" s="8">
        <v>865165</v>
      </c>
      <c r="F85" s="8">
        <v>340312</v>
      </c>
      <c r="G85" s="40">
        <v>39.33492455196408</v>
      </c>
      <c r="H85" s="8">
        <v>1670302</v>
      </c>
      <c r="I85" s="8">
        <v>707018</v>
      </c>
      <c r="J85" s="40">
        <v>42.32875252499249</v>
      </c>
      <c r="K85" s="1"/>
    </row>
    <row r="86" spans="1:10" ht="12.75">
      <c r="A86" s="20"/>
      <c r="B86" s="22"/>
      <c r="C86" s="22"/>
      <c r="D86" s="20"/>
      <c r="E86" s="22"/>
      <c r="F86" s="22"/>
      <c r="G86" s="20"/>
      <c r="H86" s="22"/>
      <c r="I86" s="22"/>
      <c r="J86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A87" sqref="A87"/>
    </sheetView>
  </sheetViews>
  <sheetFormatPr defaultColWidth="9.140625" defaultRowHeight="12.75"/>
  <cols>
    <col min="2" max="2" width="6.00390625" style="0" customWidth="1"/>
    <col min="3" max="3" width="5.421875" style="0" customWidth="1"/>
    <col min="4" max="4" width="5.8515625" style="0" customWidth="1"/>
    <col min="5" max="5" width="7.140625" style="0" customWidth="1"/>
    <col min="6" max="6" width="7.7109375" style="9" customWidth="1"/>
    <col min="7" max="7" width="7.421875" style="9" customWidth="1"/>
    <col min="8" max="8" width="7.57421875" style="9" customWidth="1"/>
    <col min="10" max="10" width="7.57421875" style="9" customWidth="1"/>
    <col min="11" max="11" width="8.00390625" style="9" customWidth="1"/>
    <col min="12" max="12" width="7.7109375" style="9" customWidth="1"/>
    <col min="14" max="14" width="9.28125" style="9" customWidth="1"/>
    <col min="15" max="15" width="7.28125" style="9" customWidth="1"/>
    <col min="16" max="16" width="9.140625" style="9" customWidth="1"/>
  </cols>
  <sheetData>
    <row r="1" spans="1:15" ht="15.75">
      <c r="A1" s="17" t="s">
        <v>93</v>
      </c>
      <c r="B1" s="13"/>
      <c r="C1" s="13"/>
      <c r="D1" s="13"/>
      <c r="E1" s="12"/>
      <c r="F1" s="12"/>
      <c r="G1" s="12"/>
      <c r="H1" s="13"/>
      <c r="J1" s="12"/>
      <c r="O1" s="18" t="s">
        <v>94</v>
      </c>
    </row>
    <row r="2" spans="1:10" ht="15">
      <c r="A2" s="10" t="s">
        <v>110</v>
      </c>
      <c r="B2" s="16"/>
      <c r="C2" s="16"/>
      <c r="D2" s="16"/>
      <c r="E2" s="15"/>
      <c r="F2" s="15"/>
      <c r="G2" s="15"/>
      <c r="H2" s="16"/>
      <c r="I2" s="15"/>
      <c r="J2" s="15"/>
    </row>
    <row r="4" spans="1:17" ht="12.75">
      <c r="A4" s="48"/>
      <c r="B4" s="73" t="s">
        <v>2</v>
      </c>
      <c r="C4" s="73"/>
      <c r="D4" s="73"/>
      <c r="E4" s="73"/>
      <c r="F4" s="73" t="s">
        <v>0</v>
      </c>
      <c r="G4" s="73"/>
      <c r="H4" s="73"/>
      <c r="I4" s="73"/>
      <c r="J4" s="73" t="s">
        <v>1</v>
      </c>
      <c r="K4" s="73"/>
      <c r="L4" s="73"/>
      <c r="M4" s="73"/>
      <c r="N4" s="73" t="s">
        <v>3</v>
      </c>
      <c r="O4" s="73"/>
      <c r="P4" s="73"/>
      <c r="Q4" s="73"/>
    </row>
    <row r="5" spans="1:17" ht="12.75">
      <c r="A5" s="50" t="s">
        <v>99</v>
      </c>
      <c r="B5" s="55" t="s">
        <v>5</v>
      </c>
      <c r="C5" s="55" t="s">
        <v>4</v>
      </c>
      <c r="D5" s="55" t="s">
        <v>3</v>
      </c>
      <c r="E5" s="49" t="s">
        <v>108</v>
      </c>
      <c r="F5" s="56" t="s">
        <v>5</v>
      </c>
      <c r="G5" s="56" t="s">
        <v>4</v>
      </c>
      <c r="H5" s="56" t="s">
        <v>3</v>
      </c>
      <c r="I5" s="51" t="s">
        <v>108</v>
      </c>
      <c r="J5" s="56" t="s">
        <v>5</v>
      </c>
      <c r="K5" s="56" t="s">
        <v>4</v>
      </c>
      <c r="L5" s="56" t="s">
        <v>3</v>
      </c>
      <c r="M5" s="51" t="s">
        <v>108</v>
      </c>
      <c r="N5" s="56" t="s">
        <v>5</v>
      </c>
      <c r="O5" s="56" t="s">
        <v>4</v>
      </c>
      <c r="P5" s="56" t="s">
        <v>3</v>
      </c>
      <c r="Q5" s="51" t="s">
        <v>108</v>
      </c>
    </row>
    <row r="6" spans="1:17" ht="12.75">
      <c r="A6" s="50" t="s">
        <v>109</v>
      </c>
      <c r="B6" s="52">
        <v>114</v>
      </c>
      <c r="C6" s="52">
        <v>68</v>
      </c>
      <c r="D6" s="52">
        <v>182</v>
      </c>
      <c r="E6" s="53">
        <f>IF(D6=0,0,C6/D6)</f>
        <v>0.37362637362637363</v>
      </c>
      <c r="F6" s="52">
        <v>0</v>
      </c>
      <c r="G6" s="52">
        <v>0</v>
      </c>
      <c r="H6" s="52">
        <v>0</v>
      </c>
      <c r="I6" s="54">
        <f>IF(H6=0,0,G6/H6)</f>
        <v>0</v>
      </c>
      <c r="J6" s="52">
        <v>0</v>
      </c>
      <c r="K6" s="52">
        <v>0</v>
      </c>
      <c r="L6" s="52">
        <v>0</v>
      </c>
      <c r="M6" s="54">
        <f>IF(L6=0,0,K6/L6)</f>
        <v>0</v>
      </c>
      <c r="N6" s="52">
        <f>B6+F6+J6</f>
        <v>114</v>
      </c>
      <c r="O6" s="52">
        <f>C6+G6+K6</f>
        <v>68</v>
      </c>
      <c r="P6" s="52">
        <v>182</v>
      </c>
      <c r="Q6" s="54">
        <f>IF(P6=0,0,O6/P6)</f>
        <v>0.37362637362637363</v>
      </c>
    </row>
    <row r="7" spans="1:17" ht="12.75">
      <c r="A7" s="50" t="s">
        <v>6</v>
      </c>
      <c r="B7" s="52">
        <v>0</v>
      </c>
      <c r="C7" s="52">
        <v>0</v>
      </c>
      <c r="D7" s="52">
        <v>0</v>
      </c>
      <c r="E7" s="53">
        <f aca="true" t="shared" si="0" ref="E7:E70">IF(D7=0,0,C7/D7)</f>
        <v>0</v>
      </c>
      <c r="F7" s="52">
        <v>25</v>
      </c>
      <c r="G7" s="52">
        <v>22</v>
      </c>
      <c r="H7" s="52">
        <v>47</v>
      </c>
      <c r="I7" s="54">
        <f aca="true" t="shared" si="1" ref="I7:I70">IF(H7=0,0,G7/H7)</f>
        <v>0.46808510638297873</v>
      </c>
      <c r="J7" s="52">
        <v>48</v>
      </c>
      <c r="K7" s="52">
        <v>64</v>
      </c>
      <c r="L7" s="52">
        <v>112</v>
      </c>
      <c r="M7" s="54">
        <f aca="true" t="shared" si="2" ref="M7:M70">IF(L7=0,0,K7/L7)</f>
        <v>0.5714285714285714</v>
      </c>
      <c r="N7" s="52">
        <f aca="true" t="shared" si="3" ref="N7:O70">B7+F7+J7</f>
        <v>73</v>
      </c>
      <c r="O7" s="52">
        <f t="shared" si="3"/>
        <v>86</v>
      </c>
      <c r="P7" s="52">
        <v>159</v>
      </c>
      <c r="Q7" s="54">
        <f aca="true" t="shared" si="4" ref="Q7:Q70">IF(P7=0,0,O7/P7)</f>
        <v>0.5408805031446541</v>
      </c>
    </row>
    <row r="8" spans="1:17" ht="12.75">
      <c r="A8" s="50" t="s">
        <v>7</v>
      </c>
      <c r="B8" s="52">
        <v>0</v>
      </c>
      <c r="C8" s="52">
        <v>0</v>
      </c>
      <c r="D8" s="52">
        <v>0</v>
      </c>
      <c r="E8" s="53">
        <f t="shared" si="0"/>
        <v>0</v>
      </c>
      <c r="F8" s="52">
        <v>82075</v>
      </c>
      <c r="G8" s="52">
        <v>77603</v>
      </c>
      <c r="H8" s="52">
        <v>159678</v>
      </c>
      <c r="I8" s="54">
        <f t="shared" si="1"/>
        <v>0.4859968185974273</v>
      </c>
      <c r="J8" s="52">
        <v>105681</v>
      </c>
      <c r="K8" s="52">
        <v>111057</v>
      </c>
      <c r="L8" s="52">
        <v>216738</v>
      </c>
      <c r="M8" s="54">
        <f t="shared" si="2"/>
        <v>0.5124020707028762</v>
      </c>
      <c r="N8" s="52">
        <f t="shared" si="3"/>
        <v>187756</v>
      </c>
      <c r="O8" s="52">
        <f t="shared" si="3"/>
        <v>188660</v>
      </c>
      <c r="P8" s="52">
        <v>376416</v>
      </c>
      <c r="Q8" s="54">
        <f t="shared" si="4"/>
        <v>0.5012007991158718</v>
      </c>
    </row>
    <row r="9" spans="1:17" ht="12.75">
      <c r="A9" s="50" t="s">
        <v>8</v>
      </c>
      <c r="B9" s="52">
        <v>0</v>
      </c>
      <c r="C9" s="52">
        <v>0</v>
      </c>
      <c r="D9" s="52">
        <v>0</v>
      </c>
      <c r="E9" s="53">
        <f t="shared" si="0"/>
        <v>0</v>
      </c>
      <c r="F9" s="52">
        <v>89816</v>
      </c>
      <c r="G9" s="52">
        <v>66387</v>
      </c>
      <c r="H9" s="52">
        <v>156203</v>
      </c>
      <c r="I9" s="54">
        <f t="shared" si="1"/>
        <v>0.425004641396132</v>
      </c>
      <c r="J9" s="52">
        <v>81694</v>
      </c>
      <c r="K9" s="52">
        <v>67860</v>
      </c>
      <c r="L9" s="52">
        <v>149554</v>
      </c>
      <c r="M9" s="54">
        <f t="shared" si="2"/>
        <v>0.4537491474651297</v>
      </c>
      <c r="N9" s="52">
        <f t="shared" si="3"/>
        <v>171510</v>
      </c>
      <c r="O9" s="52">
        <f t="shared" si="3"/>
        <v>134247</v>
      </c>
      <c r="P9" s="52">
        <v>305757</v>
      </c>
      <c r="Q9" s="54">
        <f t="shared" si="4"/>
        <v>0.4390643550270313</v>
      </c>
    </row>
    <row r="10" spans="1:17" ht="12.75">
      <c r="A10" s="50" t="s">
        <v>9</v>
      </c>
      <c r="B10" s="52">
        <v>0</v>
      </c>
      <c r="C10" s="52">
        <v>0</v>
      </c>
      <c r="D10" s="52">
        <v>0</v>
      </c>
      <c r="E10" s="53">
        <f t="shared" si="0"/>
        <v>0</v>
      </c>
      <c r="F10" s="52">
        <v>51261</v>
      </c>
      <c r="G10" s="52">
        <v>34357</v>
      </c>
      <c r="H10" s="52">
        <v>85618</v>
      </c>
      <c r="I10" s="54">
        <f t="shared" si="1"/>
        <v>0.40128244060828333</v>
      </c>
      <c r="J10" s="52">
        <v>43031</v>
      </c>
      <c r="K10" s="52">
        <v>34723</v>
      </c>
      <c r="L10" s="52">
        <v>77754</v>
      </c>
      <c r="M10" s="54">
        <f t="shared" si="2"/>
        <v>0.4465750958150063</v>
      </c>
      <c r="N10" s="52">
        <f t="shared" si="3"/>
        <v>94292</v>
      </c>
      <c r="O10" s="52">
        <f t="shared" si="3"/>
        <v>69080</v>
      </c>
      <c r="P10" s="52">
        <v>163372</v>
      </c>
      <c r="Q10" s="54">
        <f t="shared" si="4"/>
        <v>0.4228386749259359</v>
      </c>
    </row>
    <row r="11" spans="1:17" ht="12.75">
      <c r="A11" s="50" t="s">
        <v>10</v>
      </c>
      <c r="B11" s="52">
        <v>0</v>
      </c>
      <c r="C11" s="52">
        <v>0</v>
      </c>
      <c r="D11" s="52">
        <v>0</v>
      </c>
      <c r="E11" s="53">
        <f t="shared" si="0"/>
        <v>0</v>
      </c>
      <c r="F11" s="52">
        <v>36417</v>
      </c>
      <c r="G11" s="52">
        <v>23434</v>
      </c>
      <c r="H11" s="52">
        <v>59851</v>
      </c>
      <c r="I11" s="54">
        <f t="shared" si="1"/>
        <v>0.3915389884880787</v>
      </c>
      <c r="J11" s="52">
        <v>29074</v>
      </c>
      <c r="K11" s="52">
        <v>24055</v>
      </c>
      <c r="L11" s="52">
        <v>53129</v>
      </c>
      <c r="M11" s="54">
        <f t="shared" si="2"/>
        <v>0.4527659093903518</v>
      </c>
      <c r="N11" s="52">
        <f t="shared" si="3"/>
        <v>65491</v>
      </c>
      <c r="O11" s="52">
        <f t="shared" si="3"/>
        <v>47489</v>
      </c>
      <c r="P11" s="52">
        <v>112980</v>
      </c>
      <c r="Q11" s="54">
        <f t="shared" si="4"/>
        <v>0.4203310320410692</v>
      </c>
    </row>
    <row r="12" spans="1:17" ht="12.75">
      <c r="A12" s="50" t="s">
        <v>11</v>
      </c>
      <c r="B12" s="52">
        <v>0</v>
      </c>
      <c r="C12" s="52">
        <v>0</v>
      </c>
      <c r="D12" s="52">
        <v>0</v>
      </c>
      <c r="E12" s="53">
        <f t="shared" si="0"/>
        <v>0</v>
      </c>
      <c r="F12" s="52">
        <v>30116</v>
      </c>
      <c r="G12" s="52">
        <v>19766</v>
      </c>
      <c r="H12" s="52">
        <v>49882</v>
      </c>
      <c r="I12" s="54">
        <f t="shared" si="1"/>
        <v>0.3962551621827513</v>
      </c>
      <c r="J12" s="52">
        <v>22883</v>
      </c>
      <c r="K12" s="52">
        <v>19958</v>
      </c>
      <c r="L12" s="52">
        <v>42841</v>
      </c>
      <c r="M12" s="54">
        <f t="shared" si="2"/>
        <v>0.4658621414065965</v>
      </c>
      <c r="N12" s="52">
        <f t="shared" si="3"/>
        <v>52999</v>
      </c>
      <c r="O12" s="52">
        <f t="shared" si="3"/>
        <v>39724</v>
      </c>
      <c r="P12" s="52">
        <v>92723</v>
      </c>
      <c r="Q12" s="54">
        <f t="shared" si="4"/>
        <v>0.42841581916029464</v>
      </c>
    </row>
    <row r="13" spans="1:17" ht="12.75">
      <c r="A13" s="50" t="s">
        <v>12</v>
      </c>
      <c r="B13" s="52">
        <v>0</v>
      </c>
      <c r="C13" s="52">
        <v>0</v>
      </c>
      <c r="D13" s="52">
        <v>0</v>
      </c>
      <c r="E13" s="53">
        <f t="shared" si="0"/>
        <v>0</v>
      </c>
      <c r="F13" s="52">
        <v>27283</v>
      </c>
      <c r="G13" s="52">
        <v>17961</v>
      </c>
      <c r="H13" s="52">
        <v>45244</v>
      </c>
      <c r="I13" s="54">
        <f t="shared" si="1"/>
        <v>0.3969808151357086</v>
      </c>
      <c r="J13" s="52">
        <v>20216</v>
      </c>
      <c r="K13" s="52">
        <v>17589</v>
      </c>
      <c r="L13" s="52">
        <v>37805</v>
      </c>
      <c r="M13" s="54">
        <f t="shared" si="2"/>
        <v>0.46525591852929504</v>
      </c>
      <c r="N13" s="52">
        <f t="shared" si="3"/>
        <v>47499</v>
      </c>
      <c r="O13" s="52">
        <f t="shared" si="3"/>
        <v>35550</v>
      </c>
      <c r="P13" s="52">
        <v>83049</v>
      </c>
      <c r="Q13" s="54">
        <f t="shared" si="4"/>
        <v>0.4280605425712531</v>
      </c>
    </row>
    <row r="14" spans="1:17" ht="12.75">
      <c r="A14" s="50" t="s">
        <v>13</v>
      </c>
      <c r="B14" s="52">
        <v>2</v>
      </c>
      <c r="C14" s="52">
        <v>0</v>
      </c>
      <c r="D14" s="52">
        <v>2</v>
      </c>
      <c r="E14" s="53">
        <f t="shared" si="0"/>
        <v>0</v>
      </c>
      <c r="F14" s="52">
        <v>23606</v>
      </c>
      <c r="G14" s="52">
        <v>15633</v>
      </c>
      <c r="H14" s="52">
        <v>39239</v>
      </c>
      <c r="I14" s="54">
        <f t="shared" si="1"/>
        <v>0.39840464843650447</v>
      </c>
      <c r="J14" s="52">
        <v>17389</v>
      </c>
      <c r="K14" s="52">
        <v>15256</v>
      </c>
      <c r="L14" s="52">
        <v>32645</v>
      </c>
      <c r="M14" s="54">
        <f t="shared" si="2"/>
        <v>0.46733037218563334</v>
      </c>
      <c r="N14" s="52">
        <f t="shared" si="3"/>
        <v>40997</v>
      </c>
      <c r="O14" s="52">
        <f t="shared" si="3"/>
        <v>30889</v>
      </c>
      <c r="P14" s="52">
        <v>71886</v>
      </c>
      <c r="Q14" s="54">
        <f t="shared" si="4"/>
        <v>0.42969423809921264</v>
      </c>
    </row>
    <row r="15" spans="1:17" ht="12.75">
      <c r="A15" s="50" t="s">
        <v>14</v>
      </c>
      <c r="B15" s="52">
        <v>0</v>
      </c>
      <c r="C15" s="52">
        <v>0</v>
      </c>
      <c r="D15" s="52">
        <v>0</v>
      </c>
      <c r="E15" s="53">
        <f t="shared" si="0"/>
        <v>0</v>
      </c>
      <c r="F15" s="52">
        <v>20512</v>
      </c>
      <c r="G15" s="52">
        <v>13572</v>
      </c>
      <c r="H15" s="52">
        <v>34084</v>
      </c>
      <c r="I15" s="54">
        <f t="shared" si="1"/>
        <v>0.3981927003872785</v>
      </c>
      <c r="J15" s="52">
        <v>15581</v>
      </c>
      <c r="K15" s="52">
        <v>13645</v>
      </c>
      <c r="L15" s="52">
        <v>29226</v>
      </c>
      <c r="M15" s="54">
        <f t="shared" si="2"/>
        <v>0.46687880654212005</v>
      </c>
      <c r="N15" s="52">
        <f t="shared" si="3"/>
        <v>36093</v>
      </c>
      <c r="O15" s="52">
        <f t="shared" si="3"/>
        <v>27217</v>
      </c>
      <c r="P15" s="52">
        <v>63310</v>
      </c>
      <c r="Q15" s="54">
        <f t="shared" si="4"/>
        <v>0.42990048965408306</v>
      </c>
    </row>
    <row r="16" spans="1:17" ht="12.75">
      <c r="A16" s="50" t="s">
        <v>15</v>
      </c>
      <c r="B16" s="52">
        <v>0</v>
      </c>
      <c r="C16" s="52">
        <v>1</v>
      </c>
      <c r="D16" s="52">
        <v>1</v>
      </c>
      <c r="E16" s="53">
        <f t="shared" si="0"/>
        <v>1</v>
      </c>
      <c r="F16" s="52">
        <v>18237</v>
      </c>
      <c r="G16" s="52">
        <v>11829</v>
      </c>
      <c r="H16" s="52">
        <v>30066</v>
      </c>
      <c r="I16" s="54">
        <f t="shared" si="1"/>
        <v>0.39343444422271</v>
      </c>
      <c r="J16" s="52">
        <v>14563</v>
      </c>
      <c r="K16" s="52">
        <v>12560</v>
      </c>
      <c r="L16" s="52">
        <v>27123</v>
      </c>
      <c r="M16" s="54">
        <f t="shared" si="2"/>
        <v>0.46307561847878187</v>
      </c>
      <c r="N16" s="52">
        <f t="shared" si="3"/>
        <v>32800</v>
      </c>
      <c r="O16" s="52">
        <f t="shared" si="3"/>
        <v>24390</v>
      </c>
      <c r="P16" s="52">
        <v>57190</v>
      </c>
      <c r="Q16" s="54">
        <f t="shared" si="4"/>
        <v>0.4264731596432943</v>
      </c>
    </row>
    <row r="17" spans="1:17" ht="12.75">
      <c r="A17" s="50" t="s">
        <v>16</v>
      </c>
      <c r="B17" s="52">
        <v>0</v>
      </c>
      <c r="C17" s="52">
        <v>0</v>
      </c>
      <c r="D17" s="52">
        <v>0</v>
      </c>
      <c r="E17" s="53">
        <f t="shared" si="0"/>
        <v>0</v>
      </c>
      <c r="F17" s="52">
        <v>16174</v>
      </c>
      <c r="G17" s="52">
        <v>9897</v>
      </c>
      <c r="H17" s="52">
        <v>26071</v>
      </c>
      <c r="I17" s="54">
        <f t="shared" si="1"/>
        <v>0.37961719918683595</v>
      </c>
      <c r="J17" s="52">
        <v>13255</v>
      </c>
      <c r="K17" s="52">
        <v>10845</v>
      </c>
      <c r="L17" s="52">
        <v>24100</v>
      </c>
      <c r="M17" s="54">
        <f t="shared" si="2"/>
        <v>0.45</v>
      </c>
      <c r="N17" s="52">
        <f t="shared" si="3"/>
        <v>29429</v>
      </c>
      <c r="O17" s="52">
        <f t="shared" si="3"/>
        <v>20742</v>
      </c>
      <c r="P17" s="52">
        <v>50171</v>
      </c>
      <c r="Q17" s="54">
        <f t="shared" si="4"/>
        <v>0.41342608279683485</v>
      </c>
    </row>
    <row r="18" spans="1:17" ht="12.75">
      <c r="A18" s="50" t="s">
        <v>17</v>
      </c>
      <c r="B18" s="52">
        <v>0</v>
      </c>
      <c r="C18" s="52">
        <v>0</v>
      </c>
      <c r="D18" s="52">
        <v>0</v>
      </c>
      <c r="E18" s="53">
        <f t="shared" si="0"/>
        <v>0</v>
      </c>
      <c r="F18" s="52">
        <v>14037</v>
      </c>
      <c r="G18" s="52">
        <v>8285</v>
      </c>
      <c r="H18" s="52">
        <v>22322</v>
      </c>
      <c r="I18" s="54">
        <f t="shared" si="1"/>
        <v>0.3711584983424424</v>
      </c>
      <c r="J18" s="52">
        <v>12037</v>
      </c>
      <c r="K18" s="52">
        <v>9175</v>
      </c>
      <c r="L18" s="52">
        <v>21212</v>
      </c>
      <c r="M18" s="54">
        <f t="shared" si="2"/>
        <v>0.43253818593249105</v>
      </c>
      <c r="N18" s="52">
        <f t="shared" si="3"/>
        <v>26074</v>
      </c>
      <c r="O18" s="52">
        <f t="shared" si="3"/>
        <v>17460</v>
      </c>
      <c r="P18" s="52">
        <v>43534</v>
      </c>
      <c r="Q18" s="54">
        <f t="shared" si="4"/>
        <v>0.4010658336013231</v>
      </c>
    </row>
    <row r="19" spans="1:17" ht="12.75">
      <c r="A19" s="50" t="s">
        <v>18</v>
      </c>
      <c r="B19" s="52">
        <v>0</v>
      </c>
      <c r="C19" s="52">
        <v>0</v>
      </c>
      <c r="D19" s="52">
        <v>0</v>
      </c>
      <c r="E19" s="53">
        <f t="shared" si="0"/>
        <v>0</v>
      </c>
      <c r="F19" s="52">
        <v>12507</v>
      </c>
      <c r="G19" s="52">
        <v>7236</v>
      </c>
      <c r="H19" s="52">
        <v>19743</v>
      </c>
      <c r="I19" s="54">
        <f t="shared" si="1"/>
        <v>0.36650964898951527</v>
      </c>
      <c r="J19" s="52">
        <v>11002</v>
      </c>
      <c r="K19" s="52">
        <v>8156</v>
      </c>
      <c r="L19" s="52">
        <v>19158</v>
      </c>
      <c r="M19" s="54">
        <f t="shared" si="2"/>
        <v>0.425722935588266</v>
      </c>
      <c r="N19" s="52">
        <f t="shared" si="3"/>
        <v>23509</v>
      </c>
      <c r="O19" s="52">
        <f t="shared" si="3"/>
        <v>15392</v>
      </c>
      <c r="P19" s="52">
        <v>38901</v>
      </c>
      <c r="Q19" s="54">
        <f t="shared" si="4"/>
        <v>0.3956710624405542</v>
      </c>
    </row>
    <row r="20" spans="1:17" ht="12.75">
      <c r="A20" s="50" t="s">
        <v>19</v>
      </c>
      <c r="B20" s="52">
        <v>2</v>
      </c>
      <c r="C20" s="52">
        <v>0</v>
      </c>
      <c r="D20" s="52">
        <v>2</v>
      </c>
      <c r="E20" s="53">
        <f t="shared" si="0"/>
        <v>0</v>
      </c>
      <c r="F20" s="52">
        <v>11666</v>
      </c>
      <c r="G20" s="52">
        <v>6508</v>
      </c>
      <c r="H20" s="52">
        <v>18174</v>
      </c>
      <c r="I20" s="54">
        <f t="shared" si="1"/>
        <v>0.358093980411577</v>
      </c>
      <c r="J20" s="52">
        <v>11280</v>
      </c>
      <c r="K20" s="52">
        <v>7772</v>
      </c>
      <c r="L20" s="52">
        <v>19052</v>
      </c>
      <c r="M20" s="54">
        <f t="shared" si="2"/>
        <v>0.4079361746798236</v>
      </c>
      <c r="N20" s="52">
        <f t="shared" si="3"/>
        <v>22948</v>
      </c>
      <c r="O20" s="52">
        <f t="shared" si="3"/>
        <v>14280</v>
      </c>
      <c r="P20" s="52">
        <v>37228</v>
      </c>
      <c r="Q20" s="54">
        <f t="shared" si="4"/>
        <v>0.3835822499194155</v>
      </c>
    </row>
    <row r="21" spans="1:17" ht="12.75">
      <c r="A21" s="50" t="s">
        <v>20</v>
      </c>
      <c r="B21" s="52">
        <v>0</v>
      </c>
      <c r="C21" s="52">
        <v>0</v>
      </c>
      <c r="D21" s="52">
        <v>0</v>
      </c>
      <c r="E21" s="53">
        <f t="shared" si="0"/>
        <v>0</v>
      </c>
      <c r="F21" s="52">
        <v>11305</v>
      </c>
      <c r="G21" s="52">
        <v>6010</v>
      </c>
      <c r="H21" s="52">
        <v>17315</v>
      </c>
      <c r="I21" s="54">
        <f t="shared" si="1"/>
        <v>0.3470978920011551</v>
      </c>
      <c r="J21" s="52">
        <v>10820</v>
      </c>
      <c r="K21" s="52">
        <v>7249</v>
      </c>
      <c r="L21" s="52">
        <v>18069</v>
      </c>
      <c r="M21" s="54">
        <f t="shared" si="2"/>
        <v>0.4011843488848304</v>
      </c>
      <c r="N21" s="52">
        <f t="shared" si="3"/>
        <v>22125</v>
      </c>
      <c r="O21" s="52">
        <f t="shared" si="3"/>
        <v>13259</v>
      </c>
      <c r="P21" s="52">
        <v>35384</v>
      </c>
      <c r="Q21" s="54">
        <f t="shared" si="4"/>
        <v>0.3747173863893285</v>
      </c>
    </row>
    <row r="22" spans="1:17" ht="12.75">
      <c r="A22" s="50" t="s">
        <v>21</v>
      </c>
      <c r="B22" s="52">
        <v>0</v>
      </c>
      <c r="C22" s="52">
        <v>0</v>
      </c>
      <c r="D22" s="52">
        <v>0</v>
      </c>
      <c r="E22" s="53">
        <f t="shared" si="0"/>
        <v>0</v>
      </c>
      <c r="F22" s="52">
        <v>10728</v>
      </c>
      <c r="G22" s="52">
        <v>5452</v>
      </c>
      <c r="H22" s="52">
        <v>16180</v>
      </c>
      <c r="I22" s="54">
        <f t="shared" si="1"/>
        <v>0.3369592088998764</v>
      </c>
      <c r="J22" s="52">
        <v>9519</v>
      </c>
      <c r="K22" s="52">
        <v>6388</v>
      </c>
      <c r="L22" s="52">
        <v>15907</v>
      </c>
      <c r="M22" s="54">
        <f t="shared" si="2"/>
        <v>0.4015842082102219</v>
      </c>
      <c r="N22" s="52">
        <f t="shared" si="3"/>
        <v>20247</v>
      </c>
      <c r="O22" s="52">
        <f t="shared" si="3"/>
        <v>11840</v>
      </c>
      <c r="P22" s="52">
        <v>32087</v>
      </c>
      <c r="Q22" s="54">
        <f t="shared" si="4"/>
        <v>0.36899678997724933</v>
      </c>
    </row>
    <row r="23" spans="1:17" ht="12.75">
      <c r="A23" s="50" t="s">
        <v>22</v>
      </c>
      <c r="B23" s="52">
        <v>0</v>
      </c>
      <c r="C23" s="52">
        <v>0</v>
      </c>
      <c r="D23" s="52">
        <v>0</v>
      </c>
      <c r="E23" s="53">
        <f t="shared" si="0"/>
        <v>0</v>
      </c>
      <c r="F23" s="52">
        <v>9595</v>
      </c>
      <c r="G23" s="52">
        <v>4929</v>
      </c>
      <c r="H23" s="52">
        <v>14524</v>
      </c>
      <c r="I23" s="54">
        <f t="shared" si="1"/>
        <v>0.33936931974662626</v>
      </c>
      <c r="J23" s="52">
        <v>8693</v>
      </c>
      <c r="K23" s="52">
        <v>5637</v>
      </c>
      <c r="L23" s="52">
        <v>14330</v>
      </c>
      <c r="M23" s="54">
        <f t="shared" si="2"/>
        <v>0.3933705512909979</v>
      </c>
      <c r="N23" s="52">
        <f t="shared" si="3"/>
        <v>18288</v>
      </c>
      <c r="O23" s="52">
        <f t="shared" si="3"/>
        <v>10566</v>
      </c>
      <c r="P23" s="52">
        <v>28854</v>
      </c>
      <c r="Q23" s="54">
        <f t="shared" si="4"/>
        <v>0.36618839675608233</v>
      </c>
    </row>
    <row r="24" spans="1:17" ht="12.75">
      <c r="A24" s="50" t="s">
        <v>23</v>
      </c>
      <c r="B24" s="52">
        <v>0</v>
      </c>
      <c r="C24" s="52">
        <v>0</v>
      </c>
      <c r="D24" s="52">
        <v>0</v>
      </c>
      <c r="E24" s="53">
        <f t="shared" si="0"/>
        <v>0</v>
      </c>
      <c r="F24" s="52">
        <v>8906</v>
      </c>
      <c r="G24" s="52">
        <v>4581</v>
      </c>
      <c r="H24" s="52">
        <v>13487</v>
      </c>
      <c r="I24" s="54">
        <f t="shared" si="1"/>
        <v>0.33966041373174166</v>
      </c>
      <c r="J24" s="52">
        <v>7997</v>
      </c>
      <c r="K24" s="52">
        <v>5159</v>
      </c>
      <c r="L24" s="52">
        <v>13156</v>
      </c>
      <c r="M24" s="54">
        <f t="shared" si="2"/>
        <v>0.39214046822742477</v>
      </c>
      <c r="N24" s="52">
        <f t="shared" si="3"/>
        <v>16903</v>
      </c>
      <c r="O24" s="52">
        <f t="shared" si="3"/>
        <v>9740</v>
      </c>
      <c r="P24" s="52">
        <v>26643</v>
      </c>
      <c r="Q24" s="54">
        <f t="shared" si="4"/>
        <v>0.3655744473219983</v>
      </c>
    </row>
    <row r="25" spans="1:17" ht="12.75">
      <c r="A25" s="50" t="s">
        <v>24</v>
      </c>
      <c r="B25" s="52">
        <v>0</v>
      </c>
      <c r="C25" s="52">
        <v>0</v>
      </c>
      <c r="D25" s="52">
        <v>0</v>
      </c>
      <c r="E25" s="53">
        <f t="shared" si="0"/>
        <v>0</v>
      </c>
      <c r="F25" s="52">
        <v>8717</v>
      </c>
      <c r="G25" s="52">
        <v>4209</v>
      </c>
      <c r="H25" s="52">
        <v>12926</v>
      </c>
      <c r="I25" s="54">
        <f t="shared" si="1"/>
        <v>0.32562277580071175</v>
      </c>
      <c r="J25" s="52">
        <v>6844</v>
      </c>
      <c r="K25" s="52">
        <v>4389</v>
      </c>
      <c r="L25" s="52">
        <v>11233</v>
      </c>
      <c r="M25" s="54">
        <f t="shared" si="2"/>
        <v>0.39072376034897177</v>
      </c>
      <c r="N25" s="52">
        <f t="shared" si="3"/>
        <v>15561</v>
      </c>
      <c r="O25" s="52">
        <f t="shared" si="3"/>
        <v>8598</v>
      </c>
      <c r="P25" s="52">
        <v>24159</v>
      </c>
      <c r="Q25" s="54">
        <f t="shared" si="4"/>
        <v>0.3558922140817087</v>
      </c>
    </row>
    <row r="26" spans="1:17" ht="12.75">
      <c r="A26" s="50" t="s">
        <v>25</v>
      </c>
      <c r="B26" s="52">
        <v>0</v>
      </c>
      <c r="C26" s="52">
        <v>0</v>
      </c>
      <c r="D26" s="52">
        <v>0</v>
      </c>
      <c r="E26" s="53">
        <f t="shared" si="0"/>
        <v>0</v>
      </c>
      <c r="F26" s="52">
        <v>8073</v>
      </c>
      <c r="G26" s="52">
        <v>3884</v>
      </c>
      <c r="H26" s="52">
        <v>11957</v>
      </c>
      <c r="I26" s="54">
        <f t="shared" si="1"/>
        <v>0.3248306431379108</v>
      </c>
      <c r="J26" s="52">
        <v>6278</v>
      </c>
      <c r="K26" s="52">
        <v>3967</v>
      </c>
      <c r="L26" s="52">
        <v>10245</v>
      </c>
      <c r="M26" s="54">
        <f t="shared" si="2"/>
        <v>0.3872132747681796</v>
      </c>
      <c r="N26" s="52">
        <f t="shared" si="3"/>
        <v>14351</v>
      </c>
      <c r="O26" s="52">
        <f t="shared" si="3"/>
        <v>7851</v>
      </c>
      <c r="P26" s="52">
        <v>22202</v>
      </c>
      <c r="Q26" s="54">
        <f t="shared" si="4"/>
        <v>0.35361679128006485</v>
      </c>
    </row>
    <row r="27" spans="1:17" ht="12.75">
      <c r="A27" s="50" t="s">
        <v>26</v>
      </c>
      <c r="B27" s="52">
        <v>0</v>
      </c>
      <c r="C27" s="52">
        <v>0</v>
      </c>
      <c r="D27" s="52">
        <v>0</v>
      </c>
      <c r="E27" s="53">
        <f t="shared" si="0"/>
        <v>0</v>
      </c>
      <c r="F27" s="52">
        <v>7266</v>
      </c>
      <c r="G27" s="52">
        <v>3391</v>
      </c>
      <c r="H27" s="52">
        <v>10657</v>
      </c>
      <c r="I27" s="54">
        <f t="shared" si="1"/>
        <v>0.31819461386881864</v>
      </c>
      <c r="J27" s="52">
        <v>5557</v>
      </c>
      <c r="K27" s="52">
        <v>3484</v>
      </c>
      <c r="L27" s="52">
        <v>9041</v>
      </c>
      <c r="M27" s="54">
        <f t="shared" si="2"/>
        <v>0.38535560225638754</v>
      </c>
      <c r="N27" s="52">
        <f t="shared" si="3"/>
        <v>12823</v>
      </c>
      <c r="O27" s="52">
        <f t="shared" si="3"/>
        <v>6875</v>
      </c>
      <c r="P27" s="52">
        <v>19698</v>
      </c>
      <c r="Q27" s="54">
        <f t="shared" si="4"/>
        <v>0.34902020509696413</v>
      </c>
    </row>
    <row r="28" spans="1:17" ht="12.75">
      <c r="A28" s="50" t="s">
        <v>27</v>
      </c>
      <c r="B28" s="52">
        <v>0</v>
      </c>
      <c r="C28" s="52">
        <v>0</v>
      </c>
      <c r="D28" s="52">
        <v>0</v>
      </c>
      <c r="E28" s="53">
        <f t="shared" si="0"/>
        <v>0</v>
      </c>
      <c r="F28" s="52">
        <v>6799</v>
      </c>
      <c r="G28" s="52">
        <v>3062</v>
      </c>
      <c r="H28" s="52">
        <v>9861</v>
      </c>
      <c r="I28" s="54">
        <f t="shared" si="1"/>
        <v>0.31051617483013894</v>
      </c>
      <c r="J28" s="52">
        <v>4844</v>
      </c>
      <c r="K28" s="52">
        <v>2938</v>
      </c>
      <c r="L28" s="52">
        <v>7782</v>
      </c>
      <c r="M28" s="54">
        <f t="shared" si="2"/>
        <v>0.3775379079928039</v>
      </c>
      <c r="N28" s="52">
        <f t="shared" si="3"/>
        <v>11643</v>
      </c>
      <c r="O28" s="52">
        <f t="shared" si="3"/>
        <v>6000</v>
      </c>
      <c r="P28" s="52">
        <v>17643</v>
      </c>
      <c r="Q28" s="54">
        <f t="shared" si="4"/>
        <v>0.3400782179901377</v>
      </c>
    </row>
    <row r="29" spans="1:17" ht="12.75">
      <c r="A29" s="50" t="s">
        <v>28</v>
      </c>
      <c r="B29" s="52">
        <v>0</v>
      </c>
      <c r="C29" s="52">
        <v>0</v>
      </c>
      <c r="D29" s="52">
        <v>0</v>
      </c>
      <c r="E29" s="53">
        <f t="shared" si="0"/>
        <v>0</v>
      </c>
      <c r="F29" s="52">
        <v>5811</v>
      </c>
      <c r="G29" s="52">
        <v>2739</v>
      </c>
      <c r="H29" s="52">
        <v>8550</v>
      </c>
      <c r="I29" s="54">
        <f t="shared" si="1"/>
        <v>0.32035087719298244</v>
      </c>
      <c r="J29" s="52">
        <v>4076</v>
      </c>
      <c r="K29" s="52">
        <v>2504</v>
      </c>
      <c r="L29" s="52">
        <v>6580</v>
      </c>
      <c r="M29" s="54">
        <f t="shared" si="2"/>
        <v>0.38054711246200607</v>
      </c>
      <c r="N29" s="52">
        <f t="shared" si="3"/>
        <v>9887</v>
      </c>
      <c r="O29" s="52">
        <f t="shared" si="3"/>
        <v>5243</v>
      </c>
      <c r="P29" s="52">
        <v>15130</v>
      </c>
      <c r="Q29" s="54">
        <f t="shared" si="4"/>
        <v>0.3465300727032386</v>
      </c>
    </row>
    <row r="30" spans="1:17" ht="12.75">
      <c r="A30" s="50" t="s">
        <v>29</v>
      </c>
      <c r="B30" s="52">
        <v>0</v>
      </c>
      <c r="C30" s="52">
        <v>0</v>
      </c>
      <c r="D30" s="52">
        <v>0</v>
      </c>
      <c r="E30" s="53">
        <f t="shared" si="0"/>
        <v>0</v>
      </c>
      <c r="F30" s="52">
        <v>5140</v>
      </c>
      <c r="G30" s="52">
        <v>2264</v>
      </c>
      <c r="H30" s="52">
        <v>7404</v>
      </c>
      <c r="I30" s="54">
        <f t="shared" si="1"/>
        <v>0.30578065910318747</v>
      </c>
      <c r="J30" s="52">
        <v>3665</v>
      </c>
      <c r="K30" s="52">
        <v>2323</v>
      </c>
      <c r="L30" s="52">
        <v>5988</v>
      </c>
      <c r="M30" s="54">
        <f t="shared" si="2"/>
        <v>0.3879425517702071</v>
      </c>
      <c r="N30" s="52">
        <f t="shared" si="3"/>
        <v>8805</v>
      </c>
      <c r="O30" s="52">
        <f t="shared" si="3"/>
        <v>4587</v>
      </c>
      <c r="P30" s="52">
        <v>13392</v>
      </c>
      <c r="Q30" s="54">
        <f t="shared" si="4"/>
        <v>0.3425179211469534</v>
      </c>
    </row>
    <row r="31" spans="1:17" ht="12.75">
      <c r="A31" s="50" t="s">
        <v>30</v>
      </c>
      <c r="B31" s="52">
        <v>0</v>
      </c>
      <c r="C31" s="52">
        <v>0</v>
      </c>
      <c r="D31" s="52">
        <v>0</v>
      </c>
      <c r="E31" s="53">
        <f t="shared" si="0"/>
        <v>0</v>
      </c>
      <c r="F31" s="52">
        <v>4867</v>
      </c>
      <c r="G31" s="52">
        <v>2094</v>
      </c>
      <c r="H31" s="52">
        <v>6961</v>
      </c>
      <c r="I31" s="54">
        <f t="shared" si="1"/>
        <v>0.30081884786668583</v>
      </c>
      <c r="J31" s="52">
        <v>3431</v>
      </c>
      <c r="K31" s="52">
        <v>1982</v>
      </c>
      <c r="L31" s="52">
        <v>5413</v>
      </c>
      <c r="M31" s="54">
        <f t="shared" si="2"/>
        <v>0.36615555145021245</v>
      </c>
      <c r="N31" s="52">
        <f t="shared" si="3"/>
        <v>8298</v>
      </c>
      <c r="O31" s="52">
        <f t="shared" si="3"/>
        <v>4076</v>
      </c>
      <c r="P31" s="52">
        <v>12374</v>
      </c>
      <c r="Q31" s="54">
        <f t="shared" si="4"/>
        <v>0.32940035558428965</v>
      </c>
    </row>
    <row r="32" spans="1:17" ht="12.75">
      <c r="A32" s="50" t="s">
        <v>31</v>
      </c>
      <c r="B32" s="52">
        <v>0</v>
      </c>
      <c r="C32" s="52">
        <v>0</v>
      </c>
      <c r="D32" s="52">
        <v>0</v>
      </c>
      <c r="E32" s="53">
        <f t="shared" si="0"/>
        <v>0</v>
      </c>
      <c r="F32" s="52">
        <v>4480</v>
      </c>
      <c r="G32" s="52">
        <v>1836</v>
      </c>
      <c r="H32" s="52">
        <v>6316</v>
      </c>
      <c r="I32" s="54">
        <f t="shared" si="1"/>
        <v>0.29069031032298925</v>
      </c>
      <c r="J32" s="52">
        <v>3061</v>
      </c>
      <c r="K32" s="52">
        <v>1749</v>
      </c>
      <c r="L32" s="52">
        <v>4810</v>
      </c>
      <c r="M32" s="54">
        <f t="shared" si="2"/>
        <v>0.3636174636174636</v>
      </c>
      <c r="N32" s="52">
        <f t="shared" si="3"/>
        <v>7541</v>
      </c>
      <c r="O32" s="52">
        <f t="shared" si="3"/>
        <v>3585</v>
      </c>
      <c r="P32" s="52">
        <v>11126</v>
      </c>
      <c r="Q32" s="54">
        <f t="shared" si="4"/>
        <v>0.3222182275750494</v>
      </c>
    </row>
    <row r="33" spans="1:17" ht="12.75">
      <c r="A33" s="50" t="s">
        <v>32</v>
      </c>
      <c r="B33" s="52">
        <v>0</v>
      </c>
      <c r="C33" s="52">
        <v>0</v>
      </c>
      <c r="D33" s="52">
        <v>0</v>
      </c>
      <c r="E33" s="53">
        <f t="shared" si="0"/>
        <v>0</v>
      </c>
      <c r="F33" s="52">
        <v>4105</v>
      </c>
      <c r="G33" s="52">
        <v>1618</v>
      </c>
      <c r="H33" s="52">
        <v>5723</v>
      </c>
      <c r="I33" s="54">
        <f t="shared" si="1"/>
        <v>0.28271885374803424</v>
      </c>
      <c r="J33" s="52">
        <v>2586</v>
      </c>
      <c r="K33" s="52">
        <v>1488</v>
      </c>
      <c r="L33" s="52">
        <v>4074</v>
      </c>
      <c r="M33" s="54">
        <f t="shared" si="2"/>
        <v>0.36524300441826213</v>
      </c>
      <c r="N33" s="52">
        <f t="shared" si="3"/>
        <v>6691</v>
      </c>
      <c r="O33" s="52">
        <f t="shared" si="3"/>
        <v>3106</v>
      </c>
      <c r="P33" s="52">
        <v>9797</v>
      </c>
      <c r="Q33" s="54">
        <f t="shared" si="4"/>
        <v>0.3170358272940696</v>
      </c>
    </row>
    <row r="34" spans="1:17" ht="12.75">
      <c r="A34" s="50" t="s">
        <v>33</v>
      </c>
      <c r="B34" s="52">
        <v>0</v>
      </c>
      <c r="C34" s="52">
        <v>0</v>
      </c>
      <c r="D34" s="52">
        <v>0</v>
      </c>
      <c r="E34" s="53">
        <f t="shared" si="0"/>
        <v>0</v>
      </c>
      <c r="F34" s="52">
        <v>3531</v>
      </c>
      <c r="G34" s="52">
        <v>1424</v>
      </c>
      <c r="H34" s="52">
        <v>4955</v>
      </c>
      <c r="I34" s="54">
        <f t="shared" si="1"/>
        <v>0.2873864783047427</v>
      </c>
      <c r="J34" s="52">
        <v>2239</v>
      </c>
      <c r="K34" s="52">
        <v>1323</v>
      </c>
      <c r="L34" s="52">
        <v>3562</v>
      </c>
      <c r="M34" s="54">
        <f t="shared" si="2"/>
        <v>0.371420550252667</v>
      </c>
      <c r="N34" s="52">
        <f t="shared" si="3"/>
        <v>5770</v>
      </c>
      <c r="O34" s="52">
        <f t="shared" si="3"/>
        <v>2747</v>
      </c>
      <c r="P34" s="52">
        <v>8517</v>
      </c>
      <c r="Q34" s="54">
        <f t="shared" si="4"/>
        <v>0.3225314077726899</v>
      </c>
    </row>
    <row r="35" spans="1:17" ht="12.75">
      <c r="A35" s="50" t="s">
        <v>34</v>
      </c>
      <c r="B35" s="52">
        <v>0</v>
      </c>
      <c r="C35" s="52">
        <v>0</v>
      </c>
      <c r="D35" s="52">
        <v>0</v>
      </c>
      <c r="E35" s="53">
        <f t="shared" si="0"/>
        <v>0</v>
      </c>
      <c r="F35" s="52">
        <v>3133</v>
      </c>
      <c r="G35" s="52">
        <v>1188</v>
      </c>
      <c r="H35" s="52">
        <v>4321</v>
      </c>
      <c r="I35" s="54">
        <f t="shared" si="1"/>
        <v>0.27493635732469335</v>
      </c>
      <c r="J35" s="52">
        <v>2026</v>
      </c>
      <c r="K35" s="52">
        <v>1142</v>
      </c>
      <c r="L35" s="52">
        <v>3168</v>
      </c>
      <c r="M35" s="54">
        <f t="shared" si="2"/>
        <v>0.36047979797979796</v>
      </c>
      <c r="N35" s="52">
        <f t="shared" si="3"/>
        <v>5159</v>
      </c>
      <c r="O35" s="52">
        <f t="shared" si="3"/>
        <v>2330</v>
      </c>
      <c r="P35" s="52">
        <v>7489</v>
      </c>
      <c r="Q35" s="54">
        <f t="shared" si="4"/>
        <v>0.3111229803712111</v>
      </c>
    </row>
    <row r="36" spans="1:17" ht="12.75">
      <c r="A36" s="50" t="s">
        <v>35</v>
      </c>
      <c r="B36" s="52">
        <v>0</v>
      </c>
      <c r="C36" s="52">
        <v>0</v>
      </c>
      <c r="D36" s="52">
        <v>0</v>
      </c>
      <c r="E36" s="53">
        <f t="shared" si="0"/>
        <v>0</v>
      </c>
      <c r="F36" s="52">
        <v>2877</v>
      </c>
      <c r="G36" s="52">
        <v>1048</v>
      </c>
      <c r="H36" s="52">
        <v>3925</v>
      </c>
      <c r="I36" s="54">
        <f t="shared" si="1"/>
        <v>0.2670063694267516</v>
      </c>
      <c r="J36" s="52">
        <v>1765</v>
      </c>
      <c r="K36" s="52">
        <v>909</v>
      </c>
      <c r="L36" s="52">
        <v>2674</v>
      </c>
      <c r="M36" s="54">
        <f t="shared" si="2"/>
        <v>0.3399401645474944</v>
      </c>
      <c r="N36" s="52">
        <f t="shared" si="3"/>
        <v>4642</v>
      </c>
      <c r="O36" s="52">
        <f t="shared" si="3"/>
        <v>1957</v>
      </c>
      <c r="P36" s="52">
        <v>6599</v>
      </c>
      <c r="Q36" s="54">
        <f t="shared" si="4"/>
        <v>0.2965600848613426</v>
      </c>
    </row>
    <row r="37" spans="1:17" ht="12.75">
      <c r="A37" s="50" t="s">
        <v>36</v>
      </c>
      <c r="B37" s="52">
        <v>0</v>
      </c>
      <c r="C37" s="52">
        <v>0</v>
      </c>
      <c r="D37" s="52">
        <v>0</v>
      </c>
      <c r="E37" s="53">
        <f t="shared" si="0"/>
        <v>0</v>
      </c>
      <c r="F37" s="52">
        <v>2616</v>
      </c>
      <c r="G37" s="52">
        <v>931</v>
      </c>
      <c r="H37" s="52">
        <v>3547</v>
      </c>
      <c r="I37" s="54">
        <f t="shared" si="1"/>
        <v>0.2624753312658585</v>
      </c>
      <c r="J37" s="52">
        <v>1482</v>
      </c>
      <c r="K37" s="52">
        <v>812</v>
      </c>
      <c r="L37" s="52">
        <v>2294</v>
      </c>
      <c r="M37" s="54">
        <f t="shared" si="2"/>
        <v>0.35396687009590233</v>
      </c>
      <c r="N37" s="52">
        <f t="shared" si="3"/>
        <v>4098</v>
      </c>
      <c r="O37" s="52">
        <f t="shared" si="3"/>
        <v>1743</v>
      </c>
      <c r="P37" s="52">
        <v>5841</v>
      </c>
      <c r="Q37" s="54">
        <f t="shared" si="4"/>
        <v>0.29840780688238316</v>
      </c>
    </row>
    <row r="38" spans="1:17" ht="12.75">
      <c r="A38" s="50" t="s">
        <v>37</v>
      </c>
      <c r="B38" s="52">
        <v>0</v>
      </c>
      <c r="C38" s="52">
        <v>0</v>
      </c>
      <c r="D38" s="52">
        <v>0</v>
      </c>
      <c r="E38" s="53">
        <f t="shared" si="0"/>
        <v>0</v>
      </c>
      <c r="F38" s="52">
        <v>2205</v>
      </c>
      <c r="G38" s="52">
        <v>816</v>
      </c>
      <c r="H38" s="52">
        <v>3021</v>
      </c>
      <c r="I38" s="54">
        <f t="shared" si="1"/>
        <v>0.2701092353525323</v>
      </c>
      <c r="J38" s="52">
        <v>1243</v>
      </c>
      <c r="K38" s="52">
        <v>702</v>
      </c>
      <c r="L38" s="52">
        <v>1945</v>
      </c>
      <c r="M38" s="54">
        <f t="shared" si="2"/>
        <v>0.3609254498714653</v>
      </c>
      <c r="N38" s="52">
        <f t="shared" si="3"/>
        <v>3448</v>
      </c>
      <c r="O38" s="52">
        <f t="shared" si="3"/>
        <v>1518</v>
      </c>
      <c r="P38" s="52">
        <v>4966</v>
      </c>
      <c r="Q38" s="54">
        <f t="shared" si="4"/>
        <v>0.30567861457913814</v>
      </c>
    </row>
    <row r="39" spans="1:17" ht="12.75">
      <c r="A39" s="50" t="s">
        <v>38</v>
      </c>
      <c r="B39" s="52">
        <v>0</v>
      </c>
      <c r="C39" s="52">
        <v>0</v>
      </c>
      <c r="D39" s="52">
        <v>0</v>
      </c>
      <c r="E39" s="53">
        <f t="shared" si="0"/>
        <v>0</v>
      </c>
      <c r="F39" s="52">
        <v>1863</v>
      </c>
      <c r="G39" s="52">
        <v>788</v>
      </c>
      <c r="H39" s="52">
        <v>2651</v>
      </c>
      <c r="I39" s="54">
        <f t="shared" si="1"/>
        <v>0.2972463221425877</v>
      </c>
      <c r="J39" s="52">
        <v>1055</v>
      </c>
      <c r="K39" s="52">
        <v>594</v>
      </c>
      <c r="L39" s="52">
        <v>1649</v>
      </c>
      <c r="M39" s="54">
        <f t="shared" si="2"/>
        <v>0.3602183141297756</v>
      </c>
      <c r="N39" s="52">
        <f t="shared" si="3"/>
        <v>2918</v>
      </c>
      <c r="O39" s="52">
        <f t="shared" si="3"/>
        <v>1382</v>
      </c>
      <c r="P39" s="52">
        <v>4300</v>
      </c>
      <c r="Q39" s="54">
        <f t="shared" si="4"/>
        <v>0.3213953488372093</v>
      </c>
    </row>
    <row r="40" spans="1:17" ht="12.75">
      <c r="A40" s="50" t="s">
        <v>39</v>
      </c>
      <c r="B40" s="52">
        <v>0</v>
      </c>
      <c r="C40" s="52">
        <v>0</v>
      </c>
      <c r="D40" s="52">
        <v>0</v>
      </c>
      <c r="E40" s="53">
        <f t="shared" si="0"/>
        <v>0</v>
      </c>
      <c r="F40" s="52">
        <v>1746</v>
      </c>
      <c r="G40" s="52">
        <v>624</v>
      </c>
      <c r="H40" s="52">
        <v>2370</v>
      </c>
      <c r="I40" s="54">
        <f t="shared" si="1"/>
        <v>0.26329113924050634</v>
      </c>
      <c r="J40" s="52">
        <v>971</v>
      </c>
      <c r="K40" s="52">
        <v>546</v>
      </c>
      <c r="L40" s="52">
        <v>1517</v>
      </c>
      <c r="M40" s="54">
        <f t="shared" si="2"/>
        <v>0.35992089650626236</v>
      </c>
      <c r="N40" s="52">
        <f t="shared" si="3"/>
        <v>2717</v>
      </c>
      <c r="O40" s="52">
        <f t="shared" si="3"/>
        <v>1170</v>
      </c>
      <c r="P40" s="52">
        <v>3887</v>
      </c>
      <c r="Q40" s="54">
        <f t="shared" si="4"/>
        <v>0.3010033444816054</v>
      </c>
    </row>
    <row r="41" spans="1:17" ht="12.75">
      <c r="A41" s="50" t="s">
        <v>40</v>
      </c>
      <c r="B41" s="52">
        <v>0</v>
      </c>
      <c r="C41" s="52">
        <v>0</v>
      </c>
      <c r="D41" s="52">
        <v>0</v>
      </c>
      <c r="E41" s="53">
        <f t="shared" si="0"/>
        <v>0</v>
      </c>
      <c r="F41" s="52">
        <v>1546</v>
      </c>
      <c r="G41" s="52">
        <v>546</v>
      </c>
      <c r="H41" s="52">
        <v>2092</v>
      </c>
      <c r="I41" s="54">
        <f t="shared" si="1"/>
        <v>0.2609942638623327</v>
      </c>
      <c r="J41" s="52">
        <v>842</v>
      </c>
      <c r="K41" s="52">
        <v>418</v>
      </c>
      <c r="L41" s="52">
        <v>1260</v>
      </c>
      <c r="M41" s="54">
        <f t="shared" si="2"/>
        <v>0.33174603174603173</v>
      </c>
      <c r="N41" s="52">
        <f t="shared" si="3"/>
        <v>2388</v>
      </c>
      <c r="O41" s="52">
        <f t="shared" si="3"/>
        <v>964</v>
      </c>
      <c r="P41" s="52">
        <v>3352</v>
      </c>
      <c r="Q41" s="54">
        <f t="shared" si="4"/>
        <v>0.28758949880668255</v>
      </c>
    </row>
    <row r="42" spans="1:17" ht="12.75">
      <c r="A42" s="50" t="s">
        <v>41</v>
      </c>
      <c r="B42" s="52">
        <v>0</v>
      </c>
      <c r="C42" s="52">
        <v>0</v>
      </c>
      <c r="D42" s="52">
        <v>0</v>
      </c>
      <c r="E42" s="53">
        <f t="shared" si="0"/>
        <v>0</v>
      </c>
      <c r="F42" s="52">
        <v>1411</v>
      </c>
      <c r="G42" s="52">
        <v>515</v>
      </c>
      <c r="H42" s="52">
        <v>1926</v>
      </c>
      <c r="I42" s="54">
        <f t="shared" si="1"/>
        <v>0.26739356178608514</v>
      </c>
      <c r="J42" s="52">
        <v>695</v>
      </c>
      <c r="K42" s="52">
        <v>343</v>
      </c>
      <c r="L42" s="52">
        <v>1038</v>
      </c>
      <c r="M42" s="54">
        <f t="shared" si="2"/>
        <v>0.3304431599229287</v>
      </c>
      <c r="N42" s="52">
        <f t="shared" si="3"/>
        <v>2106</v>
      </c>
      <c r="O42" s="52">
        <f t="shared" si="3"/>
        <v>858</v>
      </c>
      <c r="P42" s="52">
        <v>2964</v>
      </c>
      <c r="Q42" s="54">
        <f t="shared" si="4"/>
        <v>0.2894736842105263</v>
      </c>
    </row>
    <row r="43" spans="1:17" ht="12.75">
      <c r="A43" s="50" t="s">
        <v>42</v>
      </c>
      <c r="B43" s="52">
        <v>0</v>
      </c>
      <c r="C43" s="52">
        <v>0</v>
      </c>
      <c r="D43" s="52">
        <v>0</v>
      </c>
      <c r="E43" s="53">
        <f t="shared" si="0"/>
        <v>0</v>
      </c>
      <c r="F43" s="52">
        <v>1195</v>
      </c>
      <c r="G43" s="52">
        <v>425</v>
      </c>
      <c r="H43" s="52">
        <v>1620</v>
      </c>
      <c r="I43" s="54">
        <f t="shared" si="1"/>
        <v>0.2623456790123457</v>
      </c>
      <c r="J43" s="52">
        <v>627</v>
      </c>
      <c r="K43" s="52">
        <v>330</v>
      </c>
      <c r="L43" s="52">
        <v>957</v>
      </c>
      <c r="M43" s="54">
        <f t="shared" si="2"/>
        <v>0.3448275862068966</v>
      </c>
      <c r="N43" s="52">
        <f t="shared" si="3"/>
        <v>1822</v>
      </c>
      <c r="O43" s="52">
        <f t="shared" si="3"/>
        <v>755</v>
      </c>
      <c r="P43" s="52">
        <v>2577</v>
      </c>
      <c r="Q43" s="54">
        <f t="shared" si="4"/>
        <v>0.29297632906480403</v>
      </c>
    </row>
    <row r="44" spans="1:17" ht="12.75">
      <c r="A44" s="50" t="s">
        <v>43</v>
      </c>
      <c r="B44" s="52">
        <v>0</v>
      </c>
      <c r="C44" s="52">
        <v>0</v>
      </c>
      <c r="D44" s="52">
        <v>0</v>
      </c>
      <c r="E44" s="53">
        <f t="shared" si="0"/>
        <v>0</v>
      </c>
      <c r="F44" s="52">
        <v>1138</v>
      </c>
      <c r="G44" s="52">
        <v>393</v>
      </c>
      <c r="H44" s="52">
        <v>1531</v>
      </c>
      <c r="I44" s="54">
        <f t="shared" si="1"/>
        <v>0.2566949706074461</v>
      </c>
      <c r="J44" s="52">
        <v>515</v>
      </c>
      <c r="K44" s="52">
        <v>279</v>
      </c>
      <c r="L44" s="52">
        <v>794</v>
      </c>
      <c r="M44" s="54">
        <f t="shared" si="2"/>
        <v>0.3513853904282116</v>
      </c>
      <c r="N44" s="52">
        <f t="shared" si="3"/>
        <v>1653</v>
      </c>
      <c r="O44" s="52">
        <f t="shared" si="3"/>
        <v>672</v>
      </c>
      <c r="P44" s="52">
        <v>2325</v>
      </c>
      <c r="Q44" s="54">
        <f t="shared" si="4"/>
        <v>0.28903225806451616</v>
      </c>
    </row>
    <row r="45" spans="1:17" ht="12.75">
      <c r="A45" s="50" t="s">
        <v>44</v>
      </c>
      <c r="B45" s="52">
        <v>0</v>
      </c>
      <c r="C45" s="52">
        <v>0</v>
      </c>
      <c r="D45" s="52">
        <v>0</v>
      </c>
      <c r="E45" s="53">
        <f t="shared" si="0"/>
        <v>0</v>
      </c>
      <c r="F45" s="52">
        <v>1080</v>
      </c>
      <c r="G45" s="52">
        <v>323</v>
      </c>
      <c r="H45" s="52">
        <v>1403</v>
      </c>
      <c r="I45" s="54">
        <f t="shared" si="1"/>
        <v>0.23022095509622237</v>
      </c>
      <c r="J45" s="52">
        <v>415</v>
      </c>
      <c r="K45" s="52">
        <v>205</v>
      </c>
      <c r="L45" s="52">
        <v>620</v>
      </c>
      <c r="M45" s="54">
        <f t="shared" si="2"/>
        <v>0.33064516129032256</v>
      </c>
      <c r="N45" s="52">
        <f t="shared" si="3"/>
        <v>1495</v>
      </c>
      <c r="O45" s="52">
        <f t="shared" si="3"/>
        <v>528</v>
      </c>
      <c r="P45" s="52">
        <v>2023</v>
      </c>
      <c r="Q45" s="54">
        <f t="shared" si="4"/>
        <v>0.2609985170538804</v>
      </c>
    </row>
    <row r="46" spans="1:17" ht="12.75">
      <c r="A46" s="50" t="s">
        <v>45</v>
      </c>
      <c r="B46" s="52">
        <v>0</v>
      </c>
      <c r="C46" s="52">
        <v>0</v>
      </c>
      <c r="D46" s="52">
        <v>0</v>
      </c>
      <c r="E46" s="53">
        <f t="shared" si="0"/>
        <v>0</v>
      </c>
      <c r="F46" s="52">
        <v>1027</v>
      </c>
      <c r="G46" s="52">
        <v>330</v>
      </c>
      <c r="H46" s="52">
        <v>1357</v>
      </c>
      <c r="I46" s="54">
        <f t="shared" si="1"/>
        <v>0.2431834929992631</v>
      </c>
      <c r="J46" s="52">
        <v>377</v>
      </c>
      <c r="K46" s="52">
        <v>206</v>
      </c>
      <c r="L46" s="52">
        <v>583</v>
      </c>
      <c r="M46" s="54">
        <f t="shared" si="2"/>
        <v>0.35334476843910806</v>
      </c>
      <c r="N46" s="52">
        <f t="shared" si="3"/>
        <v>1404</v>
      </c>
      <c r="O46" s="52">
        <f t="shared" si="3"/>
        <v>536</v>
      </c>
      <c r="P46" s="52">
        <v>1940</v>
      </c>
      <c r="Q46" s="54">
        <f t="shared" si="4"/>
        <v>0.27628865979381445</v>
      </c>
    </row>
    <row r="47" spans="1:17" ht="12.75">
      <c r="A47" s="50" t="s">
        <v>46</v>
      </c>
      <c r="B47" s="52">
        <v>0</v>
      </c>
      <c r="C47" s="52">
        <v>0</v>
      </c>
      <c r="D47" s="52">
        <v>0</v>
      </c>
      <c r="E47" s="53">
        <f t="shared" si="0"/>
        <v>0</v>
      </c>
      <c r="F47" s="52">
        <v>872</v>
      </c>
      <c r="G47" s="52">
        <v>303</v>
      </c>
      <c r="H47" s="52">
        <v>1175</v>
      </c>
      <c r="I47" s="54">
        <f t="shared" si="1"/>
        <v>0.2578723404255319</v>
      </c>
      <c r="J47" s="52">
        <v>293</v>
      </c>
      <c r="K47" s="52">
        <v>182</v>
      </c>
      <c r="L47" s="52">
        <v>475</v>
      </c>
      <c r="M47" s="54">
        <f t="shared" si="2"/>
        <v>0.3831578947368421</v>
      </c>
      <c r="N47" s="52">
        <f t="shared" si="3"/>
        <v>1165</v>
      </c>
      <c r="O47" s="52">
        <f t="shared" si="3"/>
        <v>485</v>
      </c>
      <c r="P47" s="52">
        <v>1650</v>
      </c>
      <c r="Q47" s="54">
        <f t="shared" si="4"/>
        <v>0.29393939393939394</v>
      </c>
    </row>
    <row r="48" spans="1:17" ht="12.75">
      <c r="A48" s="50" t="s">
        <v>47</v>
      </c>
      <c r="B48" s="52">
        <v>0</v>
      </c>
      <c r="C48" s="52">
        <v>0</v>
      </c>
      <c r="D48" s="52">
        <v>0</v>
      </c>
      <c r="E48" s="53">
        <f t="shared" si="0"/>
        <v>0</v>
      </c>
      <c r="F48" s="52">
        <v>895</v>
      </c>
      <c r="G48" s="52">
        <v>303</v>
      </c>
      <c r="H48" s="52">
        <v>1198</v>
      </c>
      <c r="I48" s="54">
        <f t="shared" si="1"/>
        <v>0.25292153589315525</v>
      </c>
      <c r="J48" s="52">
        <v>256</v>
      </c>
      <c r="K48" s="52">
        <v>163</v>
      </c>
      <c r="L48" s="52">
        <v>419</v>
      </c>
      <c r="M48" s="54">
        <f t="shared" si="2"/>
        <v>0.38902147971360385</v>
      </c>
      <c r="N48" s="52">
        <f t="shared" si="3"/>
        <v>1151</v>
      </c>
      <c r="O48" s="52">
        <f t="shared" si="3"/>
        <v>466</v>
      </c>
      <c r="P48" s="52">
        <v>1617</v>
      </c>
      <c r="Q48" s="54">
        <f t="shared" si="4"/>
        <v>0.2881880024737168</v>
      </c>
    </row>
    <row r="49" spans="1:17" ht="12.75">
      <c r="A49" s="50" t="s">
        <v>48</v>
      </c>
      <c r="B49" s="52">
        <v>0</v>
      </c>
      <c r="C49" s="52">
        <v>0</v>
      </c>
      <c r="D49" s="52">
        <v>0</v>
      </c>
      <c r="E49" s="53">
        <f t="shared" si="0"/>
        <v>0</v>
      </c>
      <c r="F49" s="52">
        <v>796</v>
      </c>
      <c r="G49" s="52">
        <v>288</v>
      </c>
      <c r="H49" s="52">
        <v>1084</v>
      </c>
      <c r="I49" s="54">
        <f t="shared" si="1"/>
        <v>0.2656826568265683</v>
      </c>
      <c r="J49" s="52">
        <v>284</v>
      </c>
      <c r="K49" s="52">
        <v>142</v>
      </c>
      <c r="L49" s="52">
        <v>426</v>
      </c>
      <c r="M49" s="54">
        <f t="shared" si="2"/>
        <v>0.3333333333333333</v>
      </c>
      <c r="N49" s="52">
        <f t="shared" si="3"/>
        <v>1080</v>
      </c>
      <c r="O49" s="52">
        <f t="shared" si="3"/>
        <v>430</v>
      </c>
      <c r="P49" s="52">
        <v>1510</v>
      </c>
      <c r="Q49" s="54">
        <f t="shared" si="4"/>
        <v>0.2847682119205298</v>
      </c>
    </row>
    <row r="50" spans="1:17" ht="12.75">
      <c r="A50" s="50" t="s">
        <v>49</v>
      </c>
      <c r="B50" s="52">
        <v>0</v>
      </c>
      <c r="C50" s="52">
        <v>0</v>
      </c>
      <c r="D50" s="52">
        <v>0</v>
      </c>
      <c r="E50" s="53">
        <f t="shared" si="0"/>
        <v>0</v>
      </c>
      <c r="F50" s="52">
        <v>603</v>
      </c>
      <c r="G50" s="52">
        <v>188</v>
      </c>
      <c r="H50" s="52">
        <v>791</v>
      </c>
      <c r="I50" s="54">
        <f t="shared" si="1"/>
        <v>0.23767383059418457</v>
      </c>
      <c r="J50" s="52">
        <v>235</v>
      </c>
      <c r="K50" s="52">
        <v>104</v>
      </c>
      <c r="L50" s="52">
        <v>339</v>
      </c>
      <c r="M50" s="54">
        <f t="shared" si="2"/>
        <v>0.30678466076696165</v>
      </c>
      <c r="N50" s="52">
        <f t="shared" si="3"/>
        <v>838</v>
      </c>
      <c r="O50" s="52">
        <f t="shared" si="3"/>
        <v>292</v>
      </c>
      <c r="P50" s="52">
        <v>1130</v>
      </c>
      <c r="Q50" s="54">
        <f t="shared" si="4"/>
        <v>0.2584070796460177</v>
      </c>
    </row>
    <row r="51" spans="1:17" ht="12.75">
      <c r="A51" s="50" t="s">
        <v>50</v>
      </c>
      <c r="B51" s="52">
        <v>0</v>
      </c>
      <c r="C51" s="52">
        <v>0</v>
      </c>
      <c r="D51" s="52">
        <v>0</v>
      </c>
      <c r="E51" s="53">
        <f t="shared" si="0"/>
        <v>0</v>
      </c>
      <c r="F51" s="52">
        <v>470</v>
      </c>
      <c r="G51" s="52">
        <v>157</v>
      </c>
      <c r="H51" s="52">
        <v>627</v>
      </c>
      <c r="I51" s="54">
        <f t="shared" si="1"/>
        <v>0.2503987240829346</v>
      </c>
      <c r="J51" s="52">
        <v>162</v>
      </c>
      <c r="K51" s="52">
        <v>121</v>
      </c>
      <c r="L51" s="52">
        <v>283</v>
      </c>
      <c r="M51" s="54">
        <f t="shared" si="2"/>
        <v>0.4275618374558304</v>
      </c>
      <c r="N51" s="52">
        <f t="shared" si="3"/>
        <v>632</v>
      </c>
      <c r="O51" s="52">
        <f t="shared" si="3"/>
        <v>278</v>
      </c>
      <c r="P51" s="52">
        <v>910</v>
      </c>
      <c r="Q51" s="54">
        <f t="shared" si="4"/>
        <v>0.3054945054945055</v>
      </c>
    </row>
    <row r="52" spans="1:17" ht="12.75">
      <c r="A52" s="50" t="s">
        <v>51</v>
      </c>
      <c r="B52" s="52">
        <v>0</v>
      </c>
      <c r="C52" s="52">
        <v>0</v>
      </c>
      <c r="D52" s="52">
        <v>0</v>
      </c>
      <c r="E52" s="53">
        <f t="shared" si="0"/>
        <v>0</v>
      </c>
      <c r="F52" s="52">
        <v>393</v>
      </c>
      <c r="G52" s="52">
        <v>133</v>
      </c>
      <c r="H52" s="52">
        <v>526</v>
      </c>
      <c r="I52" s="54">
        <f t="shared" si="1"/>
        <v>0.25285171102661597</v>
      </c>
      <c r="J52" s="52">
        <v>115</v>
      </c>
      <c r="K52" s="52">
        <v>81</v>
      </c>
      <c r="L52" s="52">
        <v>196</v>
      </c>
      <c r="M52" s="54">
        <f t="shared" si="2"/>
        <v>0.413265306122449</v>
      </c>
      <c r="N52" s="52">
        <f t="shared" si="3"/>
        <v>508</v>
      </c>
      <c r="O52" s="52">
        <f t="shared" si="3"/>
        <v>214</v>
      </c>
      <c r="P52" s="52">
        <v>722</v>
      </c>
      <c r="Q52" s="54">
        <f t="shared" si="4"/>
        <v>0.296398891966759</v>
      </c>
    </row>
    <row r="53" spans="1:17" ht="12.75">
      <c r="A53" s="50" t="s">
        <v>52</v>
      </c>
      <c r="B53" s="52">
        <v>0</v>
      </c>
      <c r="C53" s="52">
        <v>0</v>
      </c>
      <c r="D53" s="52">
        <v>0</v>
      </c>
      <c r="E53" s="53">
        <f t="shared" si="0"/>
        <v>0</v>
      </c>
      <c r="F53" s="52">
        <v>333</v>
      </c>
      <c r="G53" s="52">
        <v>117</v>
      </c>
      <c r="H53" s="52">
        <v>450</v>
      </c>
      <c r="I53" s="54">
        <f t="shared" si="1"/>
        <v>0.26</v>
      </c>
      <c r="J53" s="52">
        <v>118</v>
      </c>
      <c r="K53" s="52">
        <v>66</v>
      </c>
      <c r="L53" s="52">
        <v>184</v>
      </c>
      <c r="M53" s="54">
        <f t="shared" si="2"/>
        <v>0.358695652173913</v>
      </c>
      <c r="N53" s="52">
        <f t="shared" si="3"/>
        <v>451</v>
      </c>
      <c r="O53" s="52">
        <f t="shared" si="3"/>
        <v>183</v>
      </c>
      <c r="P53" s="52">
        <v>634</v>
      </c>
      <c r="Q53" s="54">
        <f t="shared" si="4"/>
        <v>0.2886435331230284</v>
      </c>
    </row>
    <row r="54" spans="1:17" ht="12.75">
      <c r="A54" s="50" t="s">
        <v>53</v>
      </c>
      <c r="B54" s="52">
        <v>0</v>
      </c>
      <c r="C54" s="52">
        <v>0</v>
      </c>
      <c r="D54" s="52">
        <v>0</v>
      </c>
      <c r="E54" s="53">
        <f t="shared" si="0"/>
        <v>0</v>
      </c>
      <c r="F54" s="52">
        <v>291</v>
      </c>
      <c r="G54" s="52">
        <v>95</v>
      </c>
      <c r="H54" s="52">
        <v>386</v>
      </c>
      <c r="I54" s="54">
        <f t="shared" si="1"/>
        <v>0.24611398963730569</v>
      </c>
      <c r="J54" s="52">
        <v>118</v>
      </c>
      <c r="K54" s="52">
        <v>53</v>
      </c>
      <c r="L54" s="52">
        <v>171</v>
      </c>
      <c r="M54" s="54">
        <f t="shared" si="2"/>
        <v>0.30994152046783624</v>
      </c>
      <c r="N54" s="52">
        <f t="shared" si="3"/>
        <v>409</v>
      </c>
      <c r="O54" s="52">
        <f t="shared" si="3"/>
        <v>148</v>
      </c>
      <c r="P54" s="52">
        <v>557</v>
      </c>
      <c r="Q54" s="54">
        <f t="shared" si="4"/>
        <v>0.26570915619389585</v>
      </c>
    </row>
    <row r="55" spans="1:17" ht="12.75">
      <c r="A55" s="50" t="s">
        <v>54</v>
      </c>
      <c r="B55" s="52">
        <v>0</v>
      </c>
      <c r="C55" s="52">
        <v>0</v>
      </c>
      <c r="D55" s="52">
        <v>0</v>
      </c>
      <c r="E55" s="53">
        <f t="shared" si="0"/>
        <v>0</v>
      </c>
      <c r="F55" s="52">
        <v>220</v>
      </c>
      <c r="G55" s="52">
        <v>75</v>
      </c>
      <c r="H55" s="52">
        <v>295</v>
      </c>
      <c r="I55" s="54">
        <f t="shared" si="1"/>
        <v>0.2542372881355932</v>
      </c>
      <c r="J55" s="52">
        <v>110</v>
      </c>
      <c r="K55" s="52">
        <v>48</v>
      </c>
      <c r="L55" s="52">
        <v>158</v>
      </c>
      <c r="M55" s="54">
        <f t="shared" si="2"/>
        <v>0.3037974683544304</v>
      </c>
      <c r="N55" s="52">
        <f t="shared" si="3"/>
        <v>330</v>
      </c>
      <c r="O55" s="52">
        <f t="shared" si="3"/>
        <v>123</v>
      </c>
      <c r="P55" s="52">
        <v>453</v>
      </c>
      <c r="Q55" s="54">
        <f t="shared" si="4"/>
        <v>0.271523178807947</v>
      </c>
    </row>
    <row r="56" spans="1:17" ht="12.75">
      <c r="A56" s="50" t="s">
        <v>55</v>
      </c>
      <c r="B56" s="52">
        <v>0</v>
      </c>
      <c r="C56" s="52">
        <v>0</v>
      </c>
      <c r="D56" s="52">
        <v>0</v>
      </c>
      <c r="E56" s="53">
        <f t="shared" si="0"/>
        <v>0</v>
      </c>
      <c r="F56" s="52">
        <v>247</v>
      </c>
      <c r="G56" s="52">
        <v>57</v>
      </c>
      <c r="H56" s="52">
        <v>304</v>
      </c>
      <c r="I56" s="54">
        <f t="shared" si="1"/>
        <v>0.1875</v>
      </c>
      <c r="J56" s="52">
        <v>89</v>
      </c>
      <c r="K56" s="52">
        <v>34</v>
      </c>
      <c r="L56" s="52">
        <v>123</v>
      </c>
      <c r="M56" s="54">
        <f t="shared" si="2"/>
        <v>0.2764227642276423</v>
      </c>
      <c r="N56" s="52">
        <f t="shared" si="3"/>
        <v>336</v>
      </c>
      <c r="O56" s="52">
        <f t="shared" si="3"/>
        <v>91</v>
      </c>
      <c r="P56" s="52">
        <v>427</v>
      </c>
      <c r="Q56" s="54">
        <f t="shared" si="4"/>
        <v>0.21311475409836064</v>
      </c>
    </row>
    <row r="57" spans="1:17" ht="12.75">
      <c r="A57" s="50" t="s">
        <v>56</v>
      </c>
      <c r="B57" s="52">
        <v>0</v>
      </c>
      <c r="C57" s="52">
        <v>0</v>
      </c>
      <c r="D57" s="52">
        <v>0</v>
      </c>
      <c r="E57" s="53">
        <f t="shared" si="0"/>
        <v>0</v>
      </c>
      <c r="F57" s="52">
        <v>221</v>
      </c>
      <c r="G57" s="52">
        <v>60</v>
      </c>
      <c r="H57" s="52">
        <v>281</v>
      </c>
      <c r="I57" s="54">
        <f t="shared" si="1"/>
        <v>0.21352313167259787</v>
      </c>
      <c r="J57" s="52">
        <v>62</v>
      </c>
      <c r="K57" s="52">
        <v>41</v>
      </c>
      <c r="L57" s="52">
        <v>103</v>
      </c>
      <c r="M57" s="54">
        <f t="shared" si="2"/>
        <v>0.39805825242718446</v>
      </c>
      <c r="N57" s="52">
        <f t="shared" si="3"/>
        <v>283</v>
      </c>
      <c r="O57" s="52">
        <f t="shared" si="3"/>
        <v>101</v>
      </c>
      <c r="P57" s="52">
        <v>384</v>
      </c>
      <c r="Q57" s="54">
        <f t="shared" si="4"/>
        <v>0.2630208333333333</v>
      </c>
    </row>
    <row r="58" spans="1:17" ht="12.75">
      <c r="A58" s="50" t="s">
        <v>57</v>
      </c>
      <c r="B58" s="52">
        <v>0</v>
      </c>
      <c r="C58" s="52">
        <v>0</v>
      </c>
      <c r="D58" s="52">
        <v>0</v>
      </c>
      <c r="E58" s="53">
        <f t="shared" si="0"/>
        <v>0</v>
      </c>
      <c r="F58" s="52">
        <v>195</v>
      </c>
      <c r="G58" s="52">
        <v>48</v>
      </c>
      <c r="H58" s="52">
        <v>243</v>
      </c>
      <c r="I58" s="54">
        <f t="shared" si="1"/>
        <v>0.19753086419753085</v>
      </c>
      <c r="J58" s="52">
        <v>58</v>
      </c>
      <c r="K58" s="52">
        <v>31</v>
      </c>
      <c r="L58" s="52">
        <v>89</v>
      </c>
      <c r="M58" s="54">
        <f t="shared" si="2"/>
        <v>0.34831460674157305</v>
      </c>
      <c r="N58" s="52">
        <f t="shared" si="3"/>
        <v>253</v>
      </c>
      <c r="O58" s="52">
        <f t="shared" si="3"/>
        <v>79</v>
      </c>
      <c r="P58" s="52">
        <v>332</v>
      </c>
      <c r="Q58" s="54">
        <f t="shared" si="4"/>
        <v>0.23795180722891565</v>
      </c>
    </row>
    <row r="59" spans="1:17" ht="12.75">
      <c r="A59" s="50" t="s">
        <v>58</v>
      </c>
      <c r="B59" s="52">
        <v>0</v>
      </c>
      <c r="C59" s="52">
        <v>0</v>
      </c>
      <c r="D59" s="52">
        <v>0</v>
      </c>
      <c r="E59" s="53">
        <f t="shared" si="0"/>
        <v>0</v>
      </c>
      <c r="F59" s="52">
        <v>134</v>
      </c>
      <c r="G59" s="52">
        <v>33</v>
      </c>
      <c r="H59" s="52">
        <v>167</v>
      </c>
      <c r="I59" s="54">
        <f t="shared" si="1"/>
        <v>0.19760479041916168</v>
      </c>
      <c r="J59" s="52">
        <v>34</v>
      </c>
      <c r="K59" s="52">
        <v>21</v>
      </c>
      <c r="L59" s="52">
        <v>55</v>
      </c>
      <c r="M59" s="54">
        <f t="shared" si="2"/>
        <v>0.38181818181818183</v>
      </c>
      <c r="N59" s="52">
        <f t="shared" si="3"/>
        <v>168</v>
      </c>
      <c r="O59" s="52">
        <f t="shared" si="3"/>
        <v>54</v>
      </c>
      <c r="P59" s="52">
        <v>222</v>
      </c>
      <c r="Q59" s="54">
        <f t="shared" si="4"/>
        <v>0.24324324324324326</v>
      </c>
    </row>
    <row r="60" spans="1:17" ht="12.75">
      <c r="A60" s="50" t="s">
        <v>59</v>
      </c>
      <c r="B60" s="52">
        <v>0</v>
      </c>
      <c r="C60" s="52">
        <v>0</v>
      </c>
      <c r="D60" s="52">
        <v>0</v>
      </c>
      <c r="E60" s="53">
        <f t="shared" si="0"/>
        <v>0</v>
      </c>
      <c r="F60" s="52">
        <v>109</v>
      </c>
      <c r="G60" s="52">
        <v>26</v>
      </c>
      <c r="H60" s="52">
        <v>135</v>
      </c>
      <c r="I60" s="54">
        <f t="shared" si="1"/>
        <v>0.1925925925925926</v>
      </c>
      <c r="J60" s="52">
        <v>43</v>
      </c>
      <c r="K60" s="52">
        <v>19</v>
      </c>
      <c r="L60" s="52">
        <v>62</v>
      </c>
      <c r="M60" s="54">
        <f t="shared" si="2"/>
        <v>0.3064516129032258</v>
      </c>
      <c r="N60" s="52">
        <f t="shared" si="3"/>
        <v>152</v>
      </c>
      <c r="O60" s="52">
        <f t="shared" si="3"/>
        <v>45</v>
      </c>
      <c r="P60" s="52">
        <v>197</v>
      </c>
      <c r="Q60" s="54">
        <f t="shared" si="4"/>
        <v>0.22842639593908629</v>
      </c>
    </row>
    <row r="61" spans="1:17" ht="12.75">
      <c r="A61" s="50" t="s">
        <v>60</v>
      </c>
      <c r="B61" s="52">
        <v>0</v>
      </c>
      <c r="C61" s="52">
        <v>0</v>
      </c>
      <c r="D61" s="52">
        <v>0</v>
      </c>
      <c r="E61" s="53">
        <f t="shared" si="0"/>
        <v>0</v>
      </c>
      <c r="F61" s="52">
        <v>75</v>
      </c>
      <c r="G61" s="52">
        <v>17</v>
      </c>
      <c r="H61" s="52">
        <v>92</v>
      </c>
      <c r="I61" s="54">
        <f t="shared" si="1"/>
        <v>0.18478260869565216</v>
      </c>
      <c r="J61" s="52">
        <v>35</v>
      </c>
      <c r="K61" s="52">
        <v>17</v>
      </c>
      <c r="L61" s="52">
        <v>52</v>
      </c>
      <c r="M61" s="54">
        <f t="shared" si="2"/>
        <v>0.3269230769230769</v>
      </c>
      <c r="N61" s="52">
        <f t="shared" si="3"/>
        <v>110</v>
      </c>
      <c r="O61" s="52">
        <f t="shared" si="3"/>
        <v>34</v>
      </c>
      <c r="P61" s="52">
        <v>144</v>
      </c>
      <c r="Q61" s="54">
        <f t="shared" si="4"/>
        <v>0.2361111111111111</v>
      </c>
    </row>
    <row r="62" spans="1:17" ht="12.75">
      <c r="A62" s="50" t="s">
        <v>61</v>
      </c>
      <c r="B62" s="52">
        <v>0</v>
      </c>
      <c r="C62" s="52">
        <v>0</v>
      </c>
      <c r="D62" s="52">
        <v>0</v>
      </c>
      <c r="E62" s="53">
        <f t="shared" si="0"/>
        <v>0</v>
      </c>
      <c r="F62" s="52">
        <v>57</v>
      </c>
      <c r="G62" s="52">
        <v>9</v>
      </c>
      <c r="H62" s="52">
        <v>66</v>
      </c>
      <c r="I62" s="54">
        <f t="shared" si="1"/>
        <v>0.13636363636363635</v>
      </c>
      <c r="J62" s="52">
        <v>13</v>
      </c>
      <c r="K62" s="52">
        <v>9</v>
      </c>
      <c r="L62" s="52">
        <v>22</v>
      </c>
      <c r="M62" s="54">
        <f t="shared" si="2"/>
        <v>0.4090909090909091</v>
      </c>
      <c r="N62" s="52">
        <f t="shared" si="3"/>
        <v>70</v>
      </c>
      <c r="O62" s="52">
        <f t="shared" si="3"/>
        <v>18</v>
      </c>
      <c r="P62" s="52">
        <v>88</v>
      </c>
      <c r="Q62" s="54">
        <f t="shared" si="4"/>
        <v>0.20454545454545456</v>
      </c>
    </row>
    <row r="63" spans="1:17" ht="12.75">
      <c r="A63" s="50" t="s">
        <v>62</v>
      </c>
      <c r="B63" s="52">
        <v>0</v>
      </c>
      <c r="C63" s="52">
        <v>0</v>
      </c>
      <c r="D63" s="52">
        <v>0</v>
      </c>
      <c r="E63" s="53">
        <f t="shared" si="0"/>
        <v>0</v>
      </c>
      <c r="F63" s="52">
        <v>46</v>
      </c>
      <c r="G63" s="52">
        <v>10</v>
      </c>
      <c r="H63" s="52">
        <v>56</v>
      </c>
      <c r="I63" s="54">
        <f t="shared" si="1"/>
        <v>0.17857142857142858</v>
      </c>
      <c r="J63" s="52">
        <v>29</v>
      </c>
      <c r="K63" s="52">
        <v>17</v>
      </c>
      <c r="L63" s="52">
        <v>46</v>
      </c>
      <c r="M63" s="54">
        <f t="shared" si="2"/>
        <v>0.3695652173913043</v>
      </c>
      <c r="N63" s="52">
        <f t="shared" si="3"/>
        <v>75</v>
      </c>
      <c r="O63" s="52">
        <f t="shared" si="3"/>
        <v>27</v>
      </c>
      <c r="P63" s="52">
        <v>102</v>
      </c>
      <c r="Q63" s="54">
        <f t="shared" si="4"/>
        <v>0.2647058823529412</v>
      </c>
    </row>
    <row r="64" spans="1:17" ht="12.75">
      <c r="A64" s="50" t="s">
        <v>63</v>
      </c>
      <c r="B64" s="52">
        <v>0</v>
      </c>
      <c r="C64" s="52">
        <v>0</v>
      </c>
      <c r="D64" s="52">
        <v>0</v>
      </c>
      <c r="E64" s="53">
        <f t="shared" si="0"/>
        <v>0</v>
      </c>
      <c r="F64" s="52">
        <v>41</v>
      </c>
      <c r="G64" s="52">
        <v>10</v>
      </c>
      <c r="H64" s="52">
        <v>51</v>
      </c>
      <c r="I64" s="54">
        <f t="shared" si="1"/>
        <v>0.19607843137254902</v>
      </c>
      <c r="J64" s="52">
        <v>34</v>
      </c>
      <c r="K64" s="52">
        <v>13</v>
      </c>
      <c r="L64" s="52">
        <v>47</v>
      </c>
      <c r="M64" s="54">
        <f t="shared" si="2"/>
        <v>0.2765957446808511</v>
      </c>
      <c r="N64" s="52">
        <f t="shared" si="3"/>
        <v>75</v>
      </c>
      <c r="O64" s="52">
        <f t="shared" si="3"/>
        <v>23</v>
      </c>
      <c r="P64" s="52">
        <v>98</v>
      </c>
      <c r="Q64" s="54">
        <f t="shared" si="4"/>
        <v>0.23469387755102042</v>
      </c>
    </row>
    <row r="65" spans="1:17" ht="12.75">
      <c r="A65" s="50" t="s">
        <v>64</v>
      </c>
      <c r="B65" s="52">
        <v>0</v>
      </c>
      <c r="C65" s="52">
        <v>0</v>
      </c>
      <c r="D65" s="52">
        <v>0</v>
      </c>
      <c r="E65" s="53">
        <f t="shared" si="0"/>
        <v>0</v>
      </c>
      <c r="F65" s="52">
        <v>32</v>
      </c>
      <c r="G65" s="52">
        <v>11</v>
      </c>
      <c r="H65" s="52">
        <v>43</v>
      </c>
      <c r="I65" s="54">
        <f t="shared" si="1"/>
        <v>0.2558139534883721</v>
      </c>
      <c r="J65" s="52">
        <v>13</v>
      </c>
      <c r="K65" s="52">
        <v>6</v>
      </c>
      <c r="L65" s="52">
        <v>19</v>
      </c>
      <c r="M65" s="54">
        <f t="shared" si="2"/>
        <v>0.3157894736842105</v>
      </c>
      <c r="N65" s="52">
        <f t="shared" si="3"/>
        <v>45</v>
      </c>
      <c r="O65" s="52">
        <f t="shared" si="3"/>
        <v>17</v>
      </c>
      <c r="P65" s="52">
        <v>62</v>
      </c>
      <c r="Q65" s="54">
        <f t="shared" si="4"/>
        <v>0.27419354838709675</v>
      </c>
    </row>
    <row r="66" spans="1:17" ht="12.75">
      <c r="A66" s="50" t="s">
        <v>65</v>
      </c>
      <c r="B66" s="52">
        <v>0</v>
      </c>
      <c r="C66" s="52">
        <v>0</v>
      </c>
      <c r="D66" s="52">
        <v>0</v>
      </c>
      <c r="E66" s="53">
        <f t="shared" si="0"/>
        <v>0</v>
      </c>
      <c r="F66" s="52">
        <v>32</v>
      </c>
      <c r="G66" s="52">
        <v>6</v>
      </c>
      <c r="H66" s="52">
        <v>38</v>
      </c>
      <c r="I66" s="54">
        <f t="shared" si="1"/>
        <v>0.15789473684210525</v>
      </c>
      <c r="J66" s="52">
        <v>5</v>
      </c>
      <c r="K66" s="52">
        <v>4</v>
      </c>
      <c r="L66" s="52">
        <v>9</v>
      </c>
      <c r="M66" s="54">
        <f t="shared" si="2"/>
        <v>0.4444444444444444</v>
      </c>
      <c r="N66" s="52">
        <f t="shared" si="3"/>
        <v>37</v>
      </c>
      <c r="O66" s="52">
        <f t="shared" si="3"/>
        <v>10</v>
      </c>
      <c r="P66" s="52">
        <v>47</v>
      </c>
      <c r="Q66" s="54">
        <f t="shared" si="4"/>
        <v>0.2127659574468085</v>
      </c>
    </row>
    <row r="67" spans="1:17" ht="12.75">
      <c r="A67" s="50" t="s">
        <v>66</v>
      </c>
      <c r="B67" s="52">
        <v>0</v>
      </c>
      <c r="C67" s="52">
        <v>0</v>
      </c>
      <c r="D67" s="52">
        <v>0</v>
      </c>
      <c r="E67" s="53">
        <f t="shared" si="0"/>
        <v>0</v>
      </c>
      <c r="F67" s="52">
        <v>22</v>
      </c>
      <c r="G67" s="52">
        <v>4</v>
      </c>
      <c r="H67" s="52">
        <v>26</v>
      </c>
      <c r="I67" s="54">
        <f t="shared" si="1"/>
        <v>0.15384615384615385</v>
      </c>
      <c r="J67" s="52">
        <v>7</v>
      </c>
      <c r="K67" s="52">
        <v>2</v>
      </c>
      <c r="L67" s="52">
        <v>9</v>
      </c>
      <c r="M67" s="54">
        <f t="shared" si="2"/>
        <v>0.2222222222222222</v>
      </c>
      <c r="N67" s="52">
        <f t="shared" si="3"/>
        <v>29</v>
      </c>
      <c r="O67" s="52">
        <f t="shared" si="3"/>
        <v>6</v>
      </c>
      <c r="P67" s="52">
        <v>35</v>
      </c>
      <c r="Q67" s="54">
        <f t="shared" si="4"/>
        <v>0.17142857142857143</v>
      </c>
    </row>
    <row r="68" spans="1:17" ht="12.75">
      <c r="A68" s="50" t="s">
        <v>67</v>
      </c>
      <c r="B68" s="52">
        <v>0</v>
      </c>
      <c r="C68" s="52">
        <v>0</v>
      </c>
      <c r="D68" s="52">
        <v>0</v>
      </c>
      <c r="E68" s="53">
        <f t="shared" si="0"/>
        <v>0</v>
      </c>
      <c r="F68" s="52">
        <v>7</v>
      </c>
      <c r="G68" s="52">
        <v>2</v>
      </c>
      <c r="H68" s="52">
        <v>9</v>
      </c>
      <c r="I68" s="54">
        <f t="shared" si="1"/>
        <v>0.2222222222222222</v>
      </c>
      <c r="J68" s="52">
        <v>5</v>
      </c>
      <c r="K68" s="52">
        <v>3</v>
      </c>
      <c r="L68" s="52">
        <v>8</v>
      </c>
      <c r="M68" s="54">
        <f t="shared" si="2"/>
        <v>0.375</v>
      </c>
      <c r="N68" s="52">
        <f t="shared" si="3"/>
        <v>12</v>
      </c>
      <c r="O68" s="52">
        <f t="shared" si="3"/>
        <v>5</v>
      </c>
      <c r="P68" s="52">
        <v>17</v>
      </c>
      <c r="Q68" s="54">
        <f t="shared" si="4"/>
        <v>0.29411764705882354</v>
      </c>
    </row>
    <row r="69" spans="1:17" ht="12.75">
      <c r="A69" s="50" t="s">
        <v>68</v>
      </c>
      <c r="B69" s="52">
        <v>0</v>
      </c>
      <c r="C69" s="52">
        <v>0</v>
      </c>
      <c r="D69" s="52">
        <v>0</v>
      </c>
      <c r="E69" s="53">
        <f t="shared" si="0"/>
        <v>0</v>
      </c>
      <c r="F69" s="52">
        <v>5</v>
      </c>
      <c r="G69" s="52">
        <v>0</v>
      </c>
      <c r="H69" s="52">
        <v>5</v>
      </c>
      <c r="I69" s="54">
        <f t="shared" si="1"/>
        <v>0</v>
      </c>
      <c r="J69" s="52">
        <v>9</v>
      </c>
      <c r="K69" s="52">
        <v>1</v>
      </c>
      <c r="L69" s="52">
        <v>10</v>
      </c>
      <c r="M69" s="54">
        <f t="shared" si="2"/>
        <v>0.1</v>
      </c>
      <c r="N69" s="52">
        <f t="shared" si="3"/>
        <v>14</v>
      </c>
      <c r="O69" s="52">
        <f t="shared" si="3"/>
        <v>1</v>
      </c>
      <c r="P69" s="52">
        <v>15</v>
      </c>
      <c r="Q69" s="54">
        <f t="shared" si="4"/>
        <v>0.06666666666666667</v>
      </c>
    </row>
    <row r="70" spans="1:17" ht="12.75">
      <c r="A70" s="50" t="s">
        <v>69</v>
      </c>
      <c r="B70" s="52">
        <v>0</v>
      </c>
      <c r="C70" s="52">
        <v>0</v>
      </c>
      <c r="D70" s="52">
        <v>0</v>
      </c>
      <c r="E70" s="53">
        <f t="shared" si="0"/>
        <v>0</v>
      </c>
      <c r="F70" s="52">
        <v>4</v>
      </c>
      <c r="G70" s="52">
        <v>1</v>
      </c>
      <c r="H70" s="52">
        <v>5</v>
      </c>
      <c r="I70" s="54">
        <f t="shared" si="1"/>
        <v>0.2</v>
      </c>
      <c r="J70" s="52">
        <v>17</v>
      </c>
      <c r="K70" s="52">
        <v>3</v>
      </c>
      <c r="L70" s="52">
        <v>20</v>
      </c>
      <c r="M70" s="54">
        <f t="shared" si="2"/>
        <v>0.15</v>
      </c>
      <c r="N70" s="52">
        <f t="shared" si="3"/>
        <v>21</v>
      </c>
      <c r="O70" s="52">
        <f t="shared" si="3"/>
        <v>4</v>
      </c>
      <c r="P70" s="52">
        <v>25</v>
      </c>
      <c r="Q70" s="54">
        <f t="shared" si="4"/>
        <v>0.16</v>
      </c>
    </row>
    <row r="71" spans="1:17" ht="12.75">
      <c r="A71" s="50" t="s">
        <v>70</v>
      </c>
      <c r="B71" s="52">
        <v>0</v>
      </c>
      <c r="C71" s="52">
        <v>0</v>
      </c>
      <c r="D71" s="52">
        <v>0</v>
      </c>
      <c r="E71" s="53">
        <f aca="true" t="shared" si="5" ref="E71:E85">IF(D71=0,0,C71/D71)</f>
        <v>0</v>
      </c>
      <c r="F71" s="52">
        <v>1</v>
      </c>
      <c r="G71" s="52">
        <v>0</v>
      </c>
      <c r="H71" s="52">
        <v>1</v>
      </c>
      <c r="I71" s="54">
        <f aca="true" t="shared" si="6" ref="I71:I85">IF(H71=0,0,G71/H71)</f>
        <v>0</v>
      </c>
      <c r="J71" s="52">
        <v>4</v>
      </c>
      <c r="K71" s="52">
        <v>4</v>
      </c>
      <c r="L71" s="52">
        <v>8</v>
      </c>
      <c r="M71" s="54">
        <f aca="true" t="shared" si="7" ref="M71:M85">IF(L71=0,0,K71/L71)</f>
        <v>0.5</v>
      </c>
      <c r="N71" s="52">
        <f aca="true" t="shared" si="8" ref="N71:O85">B71+F71+J71</f>
        <v>5</v>
      </c>
      <c r="O71" s="52">
        <f t="shared" si="8"/>
        <v>4</v>
      </c>
      <c r="P71" s="52">
        <v>9</v>
      </c>
      <c r="Q71" s="54">
        <f aca="true" t="shared" si="9" ref="Q71:Q85">IF(P71=0,0,O71/P71)</f>
        <v>0.4444444444444444</v>
      </c>
    </row>
    <row r="72" spans="1:17" ht="12.75">
      <c r="A72" s="50" t="s">
        <v>71</v>
      </c>
      <c r="B72" s="52">
        <v>0</v>
      </c>
      <c r="C72" s="52">
        <v>0</v>
      </c>
      <c r="D72" s="52">
        <v>0</v>
      </c>
      <c r="E72" s="53">
        <f t="shared" si="5"/>
        <v>0</v>
      </c>
      <c r="F72" s="52">
        <v>0</v>
      </c>
      <c r="G72" s="52">
        <v>0</v>
      </c>
      <c r="H72" s="52">
        <v>0</v>
      </c>
      <c r="I72" s="54">
        <f t="shared" si="6"/>
        <v>0</v>
      </c>
      <c r="J72" s="52">
        <v>7</v>
      </c>
      <c r="K72" s="52">
        <v>1</v>
      </c>
      <c r="L72" s="52">
        <v>8</v>
      </c>
      <c r="M72" s="54">
        <f t="shared" si="7"/>
        <v>0.125</v>
      </c>
      <c r="N72" s="52">
        <f t="shared" si="8"/>
        <v>7</v>
      </c>
      <c r="O72" s="52">
        <f t="shared" si="8"/>
        <v>1</v>
      </c>
      <c r="P72" s="52">
        <v>8</v>
      </c>
      <c r="Q72" s="54">
        <f t="shared" si="9"/>
        <v>0.125</v>
      </c>
    </row>
    <row r="73" spans="1:17" ht="12.75">
      <c r="A73" s="50" t="s">
        <v>72</v>
      </c>
      <c r="B73" s="52">
        <v>0</v>
      </c>
      <c r="C73" s="52">
        <v>0</v>
      </c>
      <c r="D73" s="52">
        <v>0</v>
      </c>
      <c r="E73" s="53">
        <f t="shared" si="5"/>
        <v>0</v>
      </c>
      <c r="F73" s="52">
        <v>1</v>
      </c>
      <c r="G73" s="52">
        <v>0</v>
      </c>
      <c r="H73" s="52">
        <v>1</v>
      </c>
      <c r="I73" s="54">
        <f t="shared" si="6"/>
        <v>0</v>
      </c>
      <c r="J73" s="52">
        <v>5</v>
      </c>
      <c r="K73" s="52">
        <v>1</v>
      </c>
      <c r="L73" s="52">
        <v>6</v>
      </c>
      <c r="M73" s="54">
        <f t="shared" si="7"/>
        <v>0.16666666666666666</v>
      </c>
      <c r="N73" s="52">
        <f t="shared" si="8"/>
        <v>6</v>
      </c>
      <c r="O73" s="52">
        <f t="shared" si="8"/>
        <v>1</v>
      </c>
      <c r="P73" s="52">
        <v>7</v>
      </c>
      <c r="Q73" s="54">
        <f t="shared" si="9"/>
        <v>0.14285714285714285</v>
      </c>
    </row>
    <row r="74" spans="1:17" ht="12.75">
      <c r="A74" s="50" t="s">
        <v>73</v>
      </c>
      <c r="B74" s="52">
        <v>0</v>
      </c>
      <c r="C74" s="52">
        <v>0</v>
      </c>
      <c r="D74" s="52">
        <v>0</v>
      </c>
      <c r="E74" s="53">
        <f t="shared" si="5"/>
        <v>0</v>
      </c>
      <c r="F74" s="52">
        <v>2</v>
      </c>
      <c r="G74" s="52">
        <v>2</v>
      </c>
      <c r="H74" s="52">
        <v>4</v>
      </c>
      <c r="I74" s="54">
        <f t="shared" si="6"/>
        <v>0.5</v>
      </c>
      <c r="J74" s="52">
        <v>6</v>
      </c>
      <c r="K74" s="52">
        <v>1</v>
      </c>
      <c r="L74" s="52">
        <v>7</v>
      </c>
      <c r="M74" s="54">
        <f t="shared" si="7"/>
        <v>0.14285714285714285</v>
      </c>
      <c r="N74" s="52">
        <f t="shared" si="8"/>
        <v>8</v>
      </c>
      <c r="O74" s="52">
        <f t="shared" si="8"/>
        <v>3</v>
      </c>
      <c r="P74" s="52">
        <v>11</v>
      </c>
      <c r="Q74" s="54">
        <f t="shared" si="9"/>
        <v>0.2727272727272727</v>
      </c>
    </row>
    <row r="75" spans="1:17" ht="12.75">
      <c r="A75" s="50" t="s">
        <v>74</v>
      </c>
      <c r="B75" s="52">
        <v>0</v>
      </c>
      <c r="C75" s="52">
        <v>0</v>
      </c>
      <c r="D75" s="52">
        <v>0</v>
      </c>
      <c r="E75" s="53">
        <f t="shared" si="5"/>
        <v>0</v>
      </c>
      <c r="F75" s="52">
        <v>1</v>
      </c>
      <c r="G75" s="52">
        <v>0</v>
      </c>
      <c r="H75" s="52">
        <v>1</v>
      </c>
      <c r="I75" s="54">
        <f t="shared" si="6"/>
        <v>0</v>
      </c>
      <c r="J75" s="52">
        <v>3</v>
      </c>
      <c r="K75" s="52">
        <v>0</v>
      </c>
      <c r="L75" s="52">
        <v>3</v>
      </c>
      <c r="M75" s="54">
        <f t="shared" si="7"/>
        <v>0</v>
      </c>
      <c r="N75" s="52">
        <f t="shared" si="8"/>
        <v>4</v>
      </c>
      <c r="O75" s="52">
        <f t="shared" si="8"/>
        <v>0</v>
      </c>
      <c r="P75" s="52">
        <v>4</v>
      </c>
      <c r="Q75" s="54">
        <f t="shared" si="9"/>
        <v>0</v>
      </c>
    </row>
    <row r="76" spans="1:17" ht="12.75">
      <c r="A76" s="50" t="s">
        <v>75</v>
      </c>
      <c r="B76" s="52">
        <v>0</v>
      </c>
      <c r="C76" s="52">
        <v>0</v>
      </c>
      <c r="D76" s="52">
        <v>0</v>
      </c>
      <c r="E76" s="53">
        <f t="shared" si="5"/>
        <v>0</v>
      </c>
      <c r="F76" s="52">
        <v>0</v>
      </c>
      <c r="G76" s="52">
        <v>0</v>
      </c>
      <c r="H76" s="52">
        <v>0</v>
      </c>
      <c r="I76" s="54">
        <f t="shared" si="6"/>
        <v>0</v>
      </c>
      <c r="J76" s="52">
        <v>1</v>
      </c>
      <c r="K76" s="52">
        <v>0</v>
      </c>
      <c r="L76" s="52">
        <v>1</v>
      </c>
      <c r="M76" s="54">
        <f t="shared" si="7"/>
        <v>0</v>
      </c>
      <c r="N76" s="52">
        <f t="shared" si="8"/>
        <v>1</v>
      </c>
      <c r="O76" s="52">
        <f t="shared" si="8"/>
        <v>0</v>
      </c>
      <c r="P76" s="52">
        <v>1</v>
      </c>
      <c r="Q76" s="54">
        <f t="shared" si="9"/>
        <v>0</v>
      </c>
    </row>
    <row r="77" spans="1:17" ht="12.75">
      <c r="A77" s="50" t="s">
        <v>76</v>
      </c>
      <c r="B77" s="52">
        <v>0</v>
      </c>
      <c r="C77" s="52">
        <v>0</v>
      </c>
      <c r="D77" s="52">
        <v>0</v>
      </c>
      <c r="E77" s="53">
        <f t="shared" si="5"/>
        <v>0</v>
      </c>
      <c r="F77" s="52">
        <v>1</v>
      </c>
      <c r="G77" s="52">
        <v>0</v>
      </c>
      <c r="H77" s="52">
        <v>1</v>
      </c>
      <c r="I77" s="54">
        <f t="shared" si="6"/>
        <v>0</v>
      </c>
      <c r="J77" s="52">
        <v>1</v>
      </c>
      <c r="K77" s="52">
        <v>1</v>
      </c>
      <c r="L77" s="52">
        <v>2</v>
      </c>
      <c r="M77" s="54">
        <f t="shared" si="7"/>
        <v>0.5</v>
      </c>
      <c r="N77" s="52">
        <f t="shared" si="8"/>
        <v>2</v>
      </c>
      <c r="O77" s="52">
        <f t="shared" si="8"/>
        <v>1</v>
      </c>
      <c r="P77" s="52">
        <v>3</v>
      </c>
      <c r="Q77" s="54">
        <f t="shared" si="9"/>
        <v>0.3333333333333333</v>
      </c>
    </row>
    <row r="78" spans="1:17" ht="12.75">
      <c r="A78" s="50" t="s">
        <v>77</v>
      </c>
      <c r="B78" s="52">
        <v>0</v>
      </c>
      <c r="C78" s="52">
        <v>0</v>
      </c>
      <c r="D78" s="52">
        <v>0</v>
      </c>
      <c r="E78" s="53">
        <f t="shared" si="5"/>
        <v>0</v>
      </c>
      <c r="F78" s="52">
        <v>2</v>
      </c>
      <c r="G78" s="52">
        <v>0</v>
      </c>
      <c r="H78" s="52">
        <v>2</v>
      </c>
      <c r="I78" s="54">
        <f t="shared" si="6"/>
        <v>0</v>
      </c>
      <c r="J78" s="52">
        <v>1</v>
      </c>
      <c r="K78" s="52">
        <v>0</v>
      </c>
      <c r="L78" s="52">
        <v>1</v>
      </c>
      <c r="M78" s="54">
        <f t="shared" si="7"/>
        <v>0</v>
      </c>
      <c r="N78" s="52">
        <f t="shared" si="8"/>
        <v>3</v>
      </c>
      <c r="O78" s="52">
        <f t="shared" si="8"/>
        <v>0</v>
      </c>
      <c r="P78" s="52">
        <v>3</v>
      </c>
      <c r="Q78" s="54">
        <f t="shared" si="9"/>
        <v>0</v>
      </c>
    </row>
    <row r="79" spans="1:17" ht="12.75">
      <c r="A79" s="50" t="s">
        <v>80</v>
      </c>
      <c r="B79" s="52">
        <v>0</v>
      </c>
      <c r="C79" s="52">
        <v>0</v>
      </c>
      <c r="D79" s="52">
        <v>0</v>
      </c>
      <c r="E79" s="53">
        <f t="shared" si="5"/>
        <v>0</v>
      </c>
      <c r="F79" s="52">
        <v>0</v>
      </c>
      <c r="G79" s="52">
        <v>0</v>
      </c>
      <c r="H79" s="52">
        <v>0</v>
      </c>
      <c r="I79" s="54">
        <f t="shared" si="6"/>
        <v>0</v>
      </c>
      <c r="J79" s="52">
        <v>0</v>
      </c>
      <c r="K79" s="52">
        <v>1</v>
      </c>
      <c r="L79" s="52">
        <v>1</v>
      </c>
      <c r="M79" s="54">
        <f t="shared" si="7"/>
        <v>1</v>
      </c>
      <c r="N79" s="52">
        <f t="shared" si="8"/>
        <v>0</v>
      </c>
      <c r="O79" s="52">
        <f t="shared" si="8"/>
        <v>1</v>
      </c>
      <c r="P79" s="52">
        <v>1</v>
      </c>
      <c r="Q79" s="54">
        <f t="shared" si="9"/>
        <v>1</v>
      </c>
    </row>
    <row r="80" spans="1:17" ht="12.75">
      <c r="A80" s="50" t="s">
        <v>82</v>
      </c>
      <c r="B80" s="52">
        <v>0</v>
      </c>
      <c r="C80" s="52">
        <v>0</v>
      </c>
      <c r="D80" s="52">
        <v>0</v>
      </c>
      <c r="E80" s="53">
        <f t="shared" si="5"/>
        <v>0</v>
      </c>
      <c r="F80" s="52">
        <v>0</v>
      </c>
      <c r="G80" s="52">
        <v>0</v>
      </c>
      <c r="H80" s="52">
        <v>0</v>
      </c>
      <c r="I80" s="54">
        <f t="shared" si="6"/>
        <v>0</v>
      </c>
      <c r="J80" s="52">
        <v>1</v>
      </c>
      <c r="K80" s="52">
        <v>0</v>
      </c>
      <c r="L80" s="52">
        <v>1</v>
      </c>
      <c r="M80" s="54">
        <f t="shared" si="7"/>
        <v>0</v>
      </c>
      <c r="N80" s="52">
        <f t="shared" si="8"/>
        <v>1</v>
      </c>
      <c r="O80" s="52">
        <f t="shared" si="8"/>
        <v>0</v>
      </c>
      <c r="P80" s="52">
        <v>1</v>
      </c>
      <c r="Q80" s="54">
        <f t="shared" si="9"/>
        <v>0</v>
      </c>
    </row>
    <row r="81" spans="1:17" ht="12.75">
      <c r="A81" s="50" t="s">
        <v>86</v>
      </c>
      <c r="B81" s="52">
        <v>0</v>
      </c>
      <c r="C81" s="52">
        <v>0</v>
      </c>
      <c r="D81" s="52">
        <v>0</v>
      </c>
      <c r="E81" s="53">
        <f t="shared" si="5"/>
        <v>0</v>
      </c>
      <c r="F81" s="52">
        <v>0</v>
      </c>
      <c r="G81" s="52">
        <v>1</v>
      </c>
      <c r="H81" s="52">
        <v>1</v>
      </c>
      <c r="I81" s="54">
        <f t="shared" si="6"/>
        <v>1</v>
      </c>
      <c r="J81" s="52">
        <v>0</v>
      </c>
      <c r="K81" s="52">
        <v>0</v>
      </c>
      <c r="L81" s="52">
        <v>0</v>
      </c>
      <c r="M81" s="54">
        <f t="shared" si="7"/>
        <v>0</v>
      </c>
      <c r="N81" s="52">
        <f t="shared" si="8"/>
        <v>0</v>
      </c>
      <c r="O81" s="52">
        <f t="shared" si="8"/>
        <v>1</v>
      </c>
      <c r="P81" s="52">
        <v>1</v>
      </c>
      <c r="Q81" s="54">
        <f t="shared" si="9"/>
        <v>1</v>
      </c>
    </row>
    <row r="82" spans="1:17" ht="12.75">
      <c r="A82" s="50" t="s">
        <v>87</v>
      </c>
      <c r="B82" s="52">
        <v>0</v>
      </c>
      <c r="C82" s="52">
        <v>0</v>
      </c>
      <c r="D82" s="52">
        <v>0</v>
      </c>
      <c r="E82" s="53">
        <f t="shared" si="5"/>
        <v>0</v>
      </c>
      <c r="F82" s="52">
        <v>0</v>
      </c>
      <c r="G82" s="52">
        <v>0</v>
      </c>
      <c r="H82" s="52">
        <v>0</v>
      </c>
      <c r="I82" s="54">
        <f t="shared" si="6"/>
        <v>0</v>
      </c>
      <c r="J82" s="52">
        <v>4</v>
      </c>
      <c r="K82" s="52">
        <v>0</v>
      </c>
      <c r="L82" s="52">
        <v>4</v>
      </c>
      <c r="M82" s="54">
        <f t="shared" si="7"/>
        <v>0</v>
      </c>
      <c r="N82" s="52">
        <f t="shared" si="8"/>
        <v>4</v>
      </c>
      <c r="O82" s="52">
        <f t="shared" si="8"/>
        <v>0</v>
      </c>
      <c r="P82" s="52">
        <v>4</v>
      </c>
      <c r="Q82" s="54">
        <f t="shared" si="9"/>
        <v>0</v>
      </c>
    </row>
    <row r="83" spans="1:17" ht="12.75">
      <c r="A83" s="50" t="s">
        <v>88</v>
      </c>
      <c r="B83" s="52">
        <v>0</v>
      </c>
      <c r="C83" s="52">
        <v>0</v>
      </c>
      <c r="D83" s="52">
        <v>0</v>
      </c>
      <c r="E83" s="53">
        <f t="shared" si="5"/>
        <v>0</v>
      </c>
      <c r="F83" s="52">
        <v>1</v>
      </c>
      <c r="G83" s="52">
        <v>0</v>
      </c>
      <c r="H83" s="52">
        <v>1</v>
      </c>
      <c r="I83" s="54">
        <f t="shared" si="6"/>
        <v>0</v>
      </c>
      <c r="J83" s="52">
        <v>3</v>
      </c>
      <c r="K83" s="52">
        <v>0</v>
      </c>
      <c r="L83" s="52">
        <v>3</v>
      </c>
      <c r="M83" s="54">
        <f t="shared" si="7"/>
        <v>0</v>
      </c>
      <c r="N83" s="52">
        <f t="shared" si="8"/>
        <v>4</v>
      </c>
      <c r="O83" s="52">
        <f t="shared" si="8"/>
        <v>0</v>
      </c>
      <c r="P83" s="52">
        <v>4</v>
      </c>
      <c r="Q83" s="54">
        <f t="shared" si="9"/>
        <v>0</v>
      </c>
    </row>
    <row r="84" spans="1:17" ht="12.75">
      <c r="A84" s="50" t="s">
        <v>97</v>
      </c>
      <c r="B84" s="52">
        <v>0</v>
      </c>
      <c r="C84" s="52">
        <v>0</v>
      </c>
      <c r="D84" s="52">
        <v>0</v>
      </c>
      <c r="E84" s="53">
        <f t="shared" si="5"/>
        <v>0</v>
      </c>
      <c r="F84" s="52">
        <v>0</v>
      </c>
      <c r="G84" s="52">
        <v>0</v>
      </c>
      <c r="H84" s="52">
        <v>0</v>
      </c>
      <c r="I84" s="54">
        <f t="shared" si="6"/>
        <v>0</v>
      </c>
      <c r="J84" s="52">
        <v>0</v>
      </c>
      <c r="K84" s="52">
        <v>1</v>
      </c>
      <c r="L84" s="52">
        <v>1</v>
      </c>
      <c r="M84" s="54">
        <f t="shared" si="7"/>
        <v>1</v>
      </c>
      <c r="N84" s="52">
        <f t="shared" si="8"/>
        <v>0</v>
      </c>
      <c r="O84" s="52">
        <f t="shared" si="8"/>
        <v>1</v>
      </c>
      <c r="P84" s="52">
        <v>1</v>
      </c>
      <c r="Q84" s="54">
        <f t="shared" si="9"/>
        <v>1</v>
      </c>
    </row>
    <row r="85" spans="1:17" ht="12.75">
      <c r="A85" s="50" t="s">
        <v>3</v>
      </c>
      <c r="B85" s="52">
        <v>118</v>
      </c>
      <c r="C85" s="52">
        <v>69</v>
      </c>
      <c r="D85" s="52">
        <v>187</v>
      </c>
      <c r="E85" s="53">
        <f t="shared" si="5"/>
        <v>0.3689839572192513</v>
      </c>
      <c r="F85" s="52">
        <v>561001</v>
      </c>
      <c r="G85" s="52">
        <v>369866</v>
      </c>
      <c r="H85" s="52">
        <v>930867</v>
      </c>
      <c r="I85" s="54">
        <f t="shared" si="6"/>
        <v>0.39733495762552545</v>
      </c>
      <c r="J85" s="52">
        <v>491537</v>
      </c>
      <c r="K85" s="52">
        <v>410972</v>
      </c>
      <c r="L85" s="52">
        <v>902509</v>
      </c>
      <c r="M85" s="54">
        <f t="shared" si="7"/>
        <v>0.45536609607217216</v>
      </c>
      <c r="N85" s="52">
        <f t="shared" si="8"/>
        <v>1052656</v>
      </c>
      <c r="O85" s="52">
        <f t="shared" si="8"/>
        <v>780907</v>
      </c>
      <c r="P85" s="52">
        <v>1833563</v>
      </c>
      <c r="Q85" s="54">
        <f t="shared" si="9"/>
        <v>0.4258959195838921</v>
      </c>
    </row>
    <row r="87" ht="12.75">
      <c r="A87" s="60"/>
    </row>
  </sheetData>
  <mergeCells count="4"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3" width="9.140625" style="9" customWidth="1"/>
    <col min="5" max="6" width="9.140625" style="9" customWidth="1"/>
    <col min="8" max="9" width="9.140625" style="9" customWidth="1"/>
  </cols>
  <sheetData>
    <row r="1" spans="1:12" ht="15.75">
      <c r="A1" s="17" t="s">
        <v>93</v>
      </c>
      <c r="B1" s="13"/>
      <c r="C1" s="13"/>
      <c r="D1" s="13"/>
      <c r="E1" s="12"/>
      <c r="F1" s="12"/>
      <c r="G1" s="12"/>
      <c r="H1" s="13"/>
      <c r="I1" s="18" t="s">
        <v>94</v>
      </c>
      <c r="J1" s="12"/>
      <c r="K1" s="9"/>
      <c r="L1" s="9"/>
    </row>
    <row r="2" spans="1:12" ht="15">
      <c r="A2" s="10" t="s">
        <v>116</v>
      </c>
      <c r="B2" s="16"/>
      <c r="C2" s="16"/>
      <c r="D2" s="16"/>
      <c r="E2" s="15"/>
      <c r="F2" s="15"/>
      <c r="G2" s="15"/>
      <c r="H2" s="16"/>
      <c r="I2" s="15"/>
      <c r="J2" s="15"/>
      <c r="K2" s="9"/>
      <c r="L2" s="9"/>
    </row>
    <row r="3" spans="1:10" ht="12.75">
      <c r="A3" s="57"/>
      <c r="B3" s="58"/>
      <c r="C3" s="58"/>
      <c r="D3" s="57"/>
      <c r="E3" s="58"/>
      <c r="F3" s="58"/>
      <c r="G3" s="57"/>
      <c r="H3" s="58"/>
      <c r="I3" s="58"/>
      <c r="J3" s="57"/>
    </row>
    <row r="4" spans="1:11" ht="12.75">
      <c r="A4" s="59" t="s">
        <v>101</v>
      </c>
      <c r="B4" s="71" t="s">
        <v>113</v>
      </c>
      <c r="C4" s="71"/>
      <c r="D4" s="71"/>
      <c r="E4" s="74" t="s">
        <v>114</v>
      </c>
      <c r="F4" s="75"/>
      <c r="G4" s="76"/>
      <c r="H4" s="74" t="s">
        <v>115</v>
      </c>
      <c r="I4" s="75"/>
      <c r="J4" s="76"/>
      <c r="K4" s="1"/>
    </row>
    <row r="5" spans="1:11" ht="25.5">
      <c r="A5" s="2" t="s">
        <v>99</v>
      </c>
      <c r="B5" s="36" t="s">
        <v>3</v>
      </c>
      <c r="C5" s="36" t="s">
        <v>4</v>
      </c>
      <c r="D5" s="33" t="s">
        <v>107</v>
      </c>
      <c r="E5" s="36" t="s">
        <v>3</v>
      </c>
      <c r="F5" s="36" t="s">
        <v>111</v>
      </c>
      <c r="G5" s="33" t="s">
        <v>107</v>
      </c>
      <c r="H5" s="36" t="s">
        <v>3</v>
      </c>
      <c r="I5" s="36" t="s">
        <v>112</v>
      </c>
      <c r="J5" s="33" t="s">
        <v>107</v>
      </c>
      <c r="K5" s="1"/>
    </row>
    <row r="6" spans="1:11" ht="12.75">
      <c r="A6" s="3" t="s">
        <v>6</v>
      </c>
      <c r="B6" s="8">
        <v>89</v>
      </c>
      <c r="C6" s="8">
        <v>48</v>
      </c>
      <c r="D6" s="40">
        <v>53.93258426966292</v>
      </c>
      <c r="E6" s="8">
        <v>54</v>
      </c>
      <c r="F6" s="8">
        <v>28</v>
      </c>
      <c r="G6" s="40">
        <v>51.851851851851855</v>
      </c>
      <c r="H6" s="8">
        <v>143</v>
      </c>
      <c r="I6" s="8">
        <v>76</v>
      </c>
      <c r="J6" s="40">
        <v>53.14685314685315</v>
      </c>
      <c r="K6" s="1"/>
    </row>
    <row r="7" spans="1:11" ht="12.75">
      <c r="A7" s="3" t="s">
        <v>7</v>
      </c>
      <c r="B7" s="8">
        <v>217116</v>
      </c>
      <c r="C7" s="8">
        <v>112960</v>
      </c>
      <c r="D7" s="40">
        <v>52.0274876103097</v>
      </c>
      <c r="E7" s="8">
        <v>166538</v>
      </c>
      <c r="F7" s="8">
        <v>81633</v>
      </c>
      <c r="G7" s="40">
        <v>49.01764161933013</v>
      </c>
      <c r="H7" s="8">
        <v>383654</v>
      </c>
      <c r="I7" s="8">
        <v>194593</v>
      </c>
      <c r="J7" s="40">
        <v>50.72096211690742</v>
      </c>
      <c r="K7" s="1"/>
    </row>
    <row r="8" spans="1:11" ht="12.75">
      <c r="A8" s="3" t="s">
        <v>8</v>
      </c>
      <c r="B8" s="8">
        <v>137908</v>
      </c>
      <c r="C8" s="8">
        <v>63074</v>
      </c>
      <c r="D8" s="40">
        <v>45.73628796008934</v>
      </c>
      <c r="E8" s="8">
        <v>151339</v>
      </c>
      <c r="F8" s="8">
        <v>64929</v>
      </c>
      <c r="G8" s="40">
        <v>42.90301904994747</v>
      </c>
      <c r="H8" s="8">
        <v>289247</v>
      </c>
      <c r="I8" s="8">
        <v>128003</v>
      </c>
      <c r="J8" s="40">
        <v>44.25387298744671</v>
      </c>
      <c r="K8" s="1"/>
    </row>
    <row r="9" spans="1:11" ht="12.75">
      <c r="A9" s="3" t="s">
        <v>9</v>
      </c>
      <c r="B9" s="8">
        <v>71529</v>
      </c>
      <c r="C9" s="8">
        <v>32426</v>
      </c>
      <c r="D9" s="40">
        <v>45.33266227683876</v>
      </c>
      <c r="E9" s="8">
        <v>79697</v>
      </c>
      <c r="F9" s="8">
        <v>32684</v>
      </c>
      <c r="G9" s="40">
        <v>41.01032661204311</v>
      </c>
      <c r="H9" s="8">
        <v>151226</v>
      </c>
      <c r="I9" s="8">
        <v>65110</v>
      </c>
      <c r="J9" s="40">
        <v>43.0547657148903</v>
      </c>
      <c r="K9" s="1"/>
    </row>
    <row r="10" spans="1:11" ht="12.75">
      <c r="A10" s="3" t="s">
        <v>10</v>
      </c>
      <c r="B10" s="8">
        <v>48402</v>
      </c>
      <c r="C10" s="8">
        <v>22321</v>
      </c>
      <c r="D10" s="40">
        <v>46.11586298086856</v>
      </c>
      <c r="E10" s="8">
        <v>56317</v>
      </c>
      <c r="F10" s="8">
        <v>22434</v>
      </c>
      <c r="G10" s="40">
        <v>39.83521849530337</v>
      </c>
      <c r="H10" s="8">
        <v>104719</v>
      </c>
      <c r="I10" s="8">
        <v>44755</v>
      </c>
      <c r="J10" s="40">
        <v>42.73818504760359</v>
      </c>
      <c r="K10" s="1"/>
    </row>
    <row r="11" spans="1:11" ht="12.75">
      <c r="A11" s="3" t="s">
        <v>11</v>
      </c>
      <c r="B11" s="8">
        <v>42065</v>
      </c>
      <c r="C11" s="8">
        <v>19694</v>
      </c>
      <c r="D11" s="40">
        <v>46.818019731368125</v>
      </c>
      <c r="E11" s="8">
        <v>48072</v>
      </c>
      <c r="F11" s="8">
        <v>19543</v>
      </c>
      <c r="G11" s="40">
        <v>40.653602928939925</v>
      </c>
      <c r="H11" s="8">
        <v>90137</v>
      </c>
      <c r="I11" s="8">
        <v>39237</v>
      </c>
      <c r="J11" s="40">
        <v>43.530403718783624</v>
      </c>
      <c r="K11" s="1"/>
    </row>
    <row r="12" spans="1:11" ht="12.75">
      <c r="A12" s="3" t="s">
        <v>12</v>
      </c>
      <c r="B12" s="8">
        <v>36150</v>
      </c>
      <c r="C12" s="8">
        <v>17083</v>
      </c>
      <c r="D12" s="40">
        <v>47.25587828492393</v>
      </c>
      <c r="E12" s="8">
        <v>41944</v>
      </c>
      <c r="F12" s="8">
        <v>17051</v>
      </c>
      <c r="G12" s="40">
        <v>40.65182147625406</v>
      </c>
      <c r="H12" s="8">
        <v>78094</v>
      </c>
      <c r="I12" s="8">
        <v>34134</v>
      </c>
      <c r="J12" s="40">
        <v>43.708863677107075</v>
      </c>
      <c r="K12" s="1"/>
    </row>
    <row r="13" spans="1:11" ht="12.75">
      <c r="A13" s="3" t="s">
        <v>13</v>
      </c>
      <c r="B13" s="8">
        <v>32346</v>
      </c>
      <c r="C13" s="8">
        <v>15232</v>
      </c>
      <c r="D13" s="40">
        <v>47.09083039633958</v>
      </c>
      <c r="E13" s="8">
        <v>38007</v>
      </c>
      <c r="F13" s="8">
        <v>15281</v>
      </c>
      <c r="G13" s="40">
        <v>40.20575157207883</v>
      </c>
      <c r="H13" s="8">
        <v>70353</v>
      </c>
      <c r="I13" s="8">
        <v>30513</v>
      </c>
      <c r="J13" s="40">
        <v>43.37128480661805</v>
      </c>
      <c r="K13" s="1"/>
    </row>
    <row r="14" spans="1:11" ht="12.75">
      <c r="A14" s="3" t="s">
        <v>14</v>
      </c>
      <c r="B14" s="8">
        <v>28916</v>
      </c>
      <c r="C14" s="8">
        <v>13785</v>
      </c>
      <c r="D14" s="40">
        <v>47.67256882003043</v>
      </c>
      <c r="E14" s="8">
        <v>32562</v>
      </c>
      <c r="F14" s="8">
        <v>13064</v>
      </c>
      <c r="G14" s="40">
        <v>40.12038572569253</v>
      </c>
      <c r="H14" s="8">
        <v>61478</v>
      </c>
      <c r="I14" s="8">
        <v>26849</v>
      </c>
      <c r="J14" s="40">
        <v>43.67253326393181</v>
      </c>
      <c r="K14" s="1"/>
    </row>
    <row r="15" spans="1:11" ht="12.75">
      <c r="A15" s="3" t="s">
        <v>15</v>
      </c>
      <c r="B15" s="8">
        <v>26472</v>
      </c>
      <c r="C15" s="8">
        <v>12648</v>
      </c>
      <c r="D15" s="40">
        <v>47.77878513145966</v>
      </c>
      <c r="E15" s="8">
        <v>29014</v>
      </c>
      <c r="F15" s="8">
        <v>11468</v>
      </c>
      <c r="G15" s="40">
        <v>39.525746191493766</v>
      </c>
      <c r="H15" s="8">
        <v>55486</v>
      </c>
      <c r="I15" s="8">
        <v>24116</v>
      </c>
      <c r="J15" s="40">
        <v>43.463215946364855</v>
      </c>
      <c r="K15" s="1"/>
    </row>
    <row r="16" spans="1:11" ht="12.75">
      <c r="A16" s="3" t="s">
        <v>16</v>
      </c>
      <c r="B16" s="8">
        <v>25270</v>
      </c>
      <c r="C16" s="8">
        <v>11712</v>
      </c>
      <c r="D16" s="40">
        <v>46.347447566284124</v>
      </c>
      <c r="E16" s="8">
        <v>26625</v>
      </c>
      <c r="F16" s="8">
        <v>10310</v>
      </c>
      <c r="G16" s="40">
        <v>38.72300469483568</v>
      </c>
      <c r="H16" s="8">
        <v>51895</v>
      </c>
      <c r="I16" s="8">
        <v>22022</v>
      </c>
      <c r="J16" s="40">
        <v>42.43568744580402</v>
      </c>
      <c r="K16" s="1"/>
    </row>
    <row r="17" spans="1:11" ht="12.75">
      <c r="A17" s="3" t="s">
        <v>17</v>
      </c>
      <c r="B17" s="8">
        <v>22324</v>
      </c>
      <c r="C17" s="8">
        <v>10045</v>
      </c>
      <c r="D17" s="40">
        <v>44.99641641282924</v>
      </c>
      <c r="E17" s="8">
        <v>23355</v>
      </c>
      <c r="F17" s="8">
        <v>8965</v>
      </c>
      <c r="G17" s="40">
        <v>38.38578462855919</v>
      </c>
      <c r="H17" s="8">
        <v>45679</v>
      </c>
      <c r="I17" s="8">
        <v>19010</v>
      </c>
      <c r="J17" s="40">
        <v>41.61649773418858</v>
      </c>
      <c r="K17" s="1"/>
    </row>
    <row r="18" spans="1:11" ht="12.75">
      <c r="A18" s="3" t="s">
        <v>18</v>
      </c>
      <c r="B18" s="8">
        <v>19975</v>
      </c>
      <c r="C18" s="8">
        <v>8631</v>
      </c>
      <c r="D18" s="40">
        <v>43.2090112640801</v>
      </c>
      <c r="E18" s="8">
        <v>20131</v>
      </c>
      <c r="F18" s="8">
        <v>7501</v>
      </c>
      <c r="G18" s="40">
        <v>37.26094083751428</v>
      </c>
      <c r="H18" s="8">
        <v>40106</v>
      </c>
      <c r="I18" s="8">
        <v>16132</v>
      </c>
      <c r="J18" s="40">
        <v>40.22340796888246</v>
      </c>
      <c r="K18" s="1"/>
    </row>
    <row r="19" spans="1:11" ht="12.75">
      <c r="A19" s="3" t="s">
        <v>19</v>
      </c>
      <c r="B19" s="8">
        <v>17975</v>
      </c>
      <c r="C19" s="8">
        <v>7620</v>
      </c>
      <c r="D19" s="40">
        <v>42.39221140472878</v>
      </c>
      <c r="E19" s="8">
        <v>18129</v>
      </c>
      <c r="F19" s="8">
        <v>6554</v>
      </c>
      <c r="G19" s="40">
        <v>36.152021622814274</v>
      </c>
      <c r="H19" s="8">
        <v>36104</v>
      </c>
      <c r="I19" s="8">
        <v>14174</v>
      </c>
      <c r="J19" s="40">
        <v>39.25880788832262</v>
      </c>
      <c r="K19" s="1"/>
    </row>
    <row r="20" spans="1:11" ht="12.75">
      <c r="A20" s="3" t="s">
        <v>20</v>
      </c>
      <c r="B20" s="8">
        <v>17531</v>
      </c>
      <c r="C20" s="8">
        <v>7316</v>
      </c>
      <c r="D20" s="40">
        <v>41.731789401631396</v>
      </c>
      <c r="E20" s="8">
        <v>16986</v>
      </c>
      <c r="F20" s="8">
        <v>6021</v>
      </c>
      <c r="G20" s="40">
        <v>35.446838572942426</v>
      </c>
      <c r="H20" s="8">
        <v>34517</v>
      </c>
      <c r="I20" s="8">
        <v>13337</v>
      </c>
      <c r="J20" s="40">
        <v>38.638931540979804</v>
      </c>
      <c r="K20" s="1"/>
    </row>
    <row r="21" spans="1:11" ht="12.75">
      <c r="A21" s="3" t="s">
        <v>21</v>
      </c>
      <c r="B21" s="8">
        <v>16021</v>
      </c>
      <c r="C21" s="8">
        <v>6706</v>
      </c>
      <c r="D21" s="40">
        <v>41.8575619499407</v>
      </c>
      <c r="E21" s="8">
        <v>15469</v>
      </c>
      <c r="F21" s="8">
        <v>5441</v>
      </c>
      <c r="G21" s="40">
        <v>35.173572952356324</v>
      </c>
      <c r="H21" s="8">
        <v>31490</v>
      </c>
      <c r="I21" s="8">
        <v>12147</v>
      </c>
      <c r="J21" s="40">
        <v>38.57415052397587</v>
      </c>
      <c r="K21" s="1"/>
    </row>
    <row r="22" spans="1:11" ht="12.75">
      <c r="A22" s="3" t="s">
        <v>22</v>
      </c>
      <c r="B22" s="8">
        <v>14224</v>
      </c>
      <c r="C22" s="8">
        <v>5817</v>
      </c>
      <c r="D22" s="40">
        <v>40.89566929133858</v>
      </c>
      <c r="E22" s="8">
        <v>14301</v>
      </c>
      <c r="F22" s="8">
        <v>4861</v>
      </c>
      <c r="G22" s="40">
        <v>33.99063002587231</v>
      </c>
      <c r="H22" s="8">
        <v>28525</v>
      </c>
      <c r="I22" s="8">
        <v>10678</v>
      </c>
      <c r="J22" s="40">
        <v>37.433829973707276</v>
      </c>
      <c r="K22" s="1"/>
    </row>
    <row r="23" spans="1:11" ht="12.75">
      <c r="A23" s="3" t="s">
        <v>23</v>
      </c>
      <c r="B23" s="8">
        <v>12808</v>
      </c>
      <c r="C23" s="8">
        <v>5146</v>
      </c>
      <c r="D23" s="40">
        <v>40.17801374141162</v>
      </c>
      <c r="E23" s="8">
        <v>12818</v>
      </c>
      <c r="F23" s="8">
        <v>4395</v>
      </c>
      <c r="G23" s="40">
        <v>34.28772039319706</v>
      </c>
      <c r="H23" s="8">
        <v>25626</v>
      </c>
      <c r="I23" s="8">
        <v>9541</v>
      </c>
      <c r="J23" s="40">
        <v>37.231717786622966</v>
      </c>
      <c r="K23" s="1"/>
    </row>
    <row r="24" spans="1:11" ht="12.75">
      <c r="A24" s="3" t="s">
        <v>24</v>
      </c>
      <c r="B24" s="8">
        <v>11386</v>
      </c>
      <c r="C24" s="8">
        <v>4588</v>
      </c>
      <c r="D24" s="40">
        <v>40.295099244686455</v>
      </c>
      <c r="E24" s="8">
        <v>12062</v>
      </c>
      <c r="F24" s="8">
        <v>4005</v>
      </c>
      <c r="G24" s="40">
        <v>33.20344884762063</v>
      </c>
      <c r="H24" s="8">
        <v>23448</v>
      </c>
      <c r="I24" s="8">
        <v>8593</v>
      </c>
      <c r="J24" s="40">
        <v>36.64704878880928</v>
      </c>
      <c r="K24" s="1"/>
    </row>
    <row r="25" spans="1:11" ht="12.75">
      <c r="A25" s="3" t="s">
        <v>25</v>
      </c>
      <c r="B25" s="8">
        <v>10012</v>
      </c>
      <c r="C25" s="8">
        <v>4031</v>
      </c>
      <c r="D25" s="40">
        <v>40.261685976827806</v>
      </c>
      <c r="E25" s="8">
        <v>11248</v>
      </c>
      <c r="F25" s="8">
        <v>3811</v>
      </c>
      <c r="G25" s="40">
        <v>33.88157894736842</v>
      </c>
      <c r="H25" s="8">
        <v>21260</v>
      </c>
      <c r="I25" s="8">
        <v>7842</v>
      </c>
      <c r="J25" s="40">
        <v>36.88617121354657</v>
      </c>
      <c r="K25" s="1"/>
    </row>
    <row r="26" spans="1:11" ht="12.75">
      <c r="A26" s="3" t="s">
        <v>26</v>
      </c>
      <c r="B26" s="8">
        <v>9400</v>
      </c>
      <c r="C26" s="8">
        <v>3683</v>
      </c>
      <c r="D26" s="40">
        <v>39.180851063829785</v>
      </c>
      <c r="E26" s="8">
        <v>10233</v>
      </c>
      <c r="F26" s="8">
        <v>3293</v>
      </c>
      <c r="G26" s="40">
        <v>32.18020130948891</v>
      </c>
      <c r="H26" s="8">
        <v>19633</v>
      </c>
      <c r="I26" s="8">
        <v>6976</v>
      </c>
      <c r="J26" s="40">
        <v>35.532012428054806</v>
      </c>
      <c r="K26" s="1"/>
    </row>
    <row r="27" spans="1:11" ht="12.75">
      <c r="A27" s="3" t="s">
        <v>27</v>
      </c>
      <c r="B27" s="8">
        <v>8015</v>
      </c>
      <c r="C27" s="8">
        <v>3154</v>
      </c>
      <c r="D27" s="40">
        <v>39.3512164691204</v>
      </c>
      <c r="E27" s="8">
        <v>9001</v>
      </c>
      <c r="F27" s="8">
        <v>2920</v>
      </c>
      <c r="G27" s="40">
        <v>32.44083990667704</v>
      </c>
      <c r="H27" s="8">
        <v>17016</v>
      </c>
      <c r="I27" s="8">
        <v>6074</v>
      </c>
      <c r="J27" s="40">
        <v>35.69581570286789</v>
      </c>
      <c r="K27" s="1"/>
    </row>
    <row r="28" spans="1:11" ht="12.75">
      <c r="A28" s="3" t="s">
        <v>28</v>
      </c>
      <c r="B28" s="8">
        <v>7089</v>
      </c>
      <c r="C28" s="8">
        <v>2675</v>
      </c>
      <c r="D28" s="40">
        <v>37.73451826773875</v>
      </c>
      <c r="E28" s="8">
        <v>8266</v>
      </c>
      <c r="F28" s="8">
        <v>2703</v>
      </c>
      <c r="G28" s="40">
        <v>32.70021775949673</v>
      </c>
      <c r="H28" s="8">
        <v>15355</v>
      </c>
      <c r="I28" s="8">
        <v>5378</v>
      </c>
      <c r="J28" s="40">
        <v>35.02442201237382</v>
      </c>
      <c r="K28" s="1"/>
    </row>
    <row r="29" spans="1:11" ht="12.75">
      <c r="A29" s="3" t="s">
        <v>29</v>
      </c>
      <c r="B29" s="8">
        <v>6032</v>
      </c>
      <c r="C29" s="8">
        <v>2328</v>
      </c>
      <c r="D29" s="40">
        <v>38.59416445623342</v>
      </c>
      <c r="E29" s="8">
        <v>7130</v>
      </c>
      <c r="F29" s="8">
        <v>2310</v>
      </c>
      <c r="G29" s="40">
        <v>32.398316970546986</v>
      </c>
      <c r="H29" s="8">
        <v>13162</v>
      </c>
      <c r="I29" s="8">
        <v>4638</v>
      </c>
      <c r="J29" s="40">
        <v>35.23780580458897</v>
      </c>
      <c r="K29" s="1"/>
    </row>
    <row r="30" spans="1:11" ht="12.75">
      <c r="A30" s="3" t="s">
        <v>30</v>
      </c>
      <c r="B30" s="8">
        <v>5280</v>
      </c>
      <c r="C30" s="8">
        <v>2062</v>
      </c>
      <c r="D30" s="40">
        <v>39.053030303030305</v>
      </c>
      <c r="E30" s="8">
        <v>6473</v>
      </c>
      <c r="F30" s="8">
        <v>2037</v>
      </c>
      <c r="G30" s="40">
        <v>31.469179669395952</v>
      </c>
      <c r="H30" s="8">
        <v>11753</v>
      </c>
      <c r="I30" s="8">
        <v>4099</v>
      </c>
      <c r="J30" s="40">
        <v>34.87620182081171</v>
      </c>
      <c r="K30" s="1"/>
    </row>
    <row r="31" spans="1:11" ht="12.75">
      <c r="A31" s="3" t="s">
        <v>31</v>
      </c>
      <c r="B31" s="8">
        <v>5037</v>
      </c>
      <c r="C31" s="8">
        <v>1892</v>
      </c>
      <c r="D31" s="40">
        <v>37.56204089735954</v>
      </c>
      <c r="E31" s="8">
        <v>6027</v>
      </c>
      <c r="F31" s="8">
        <v>1798</v>
      </c>
      <c r="G31" s="40">
        <v>29.832420773187323</v>
      </c>
      <c r="H31" s="8">
        <v>11064</v>
      </c>
      <c r="I31" s="8">
        <v>3690</v>
      </c>
      <c r="J31" s="40">
        <v>33.35140997830803</v>
      </c>
      <c r="K31" s="1"/>
    </row>
    <row r="32" spans="1:11" ht="12.75">
      <c r="A32" s="3" t="s">
        <v>32</v>
      </c>
      <c r="B32" s="8">
        <v>4185</v>
      </c>
      <c r="C32" s="8">
        <v>1598</v>
      </c>
      <c r="D32" s="40">
        <v>38.18399044205496</v>
      </c>
      <c r="E32" s="8">
        <v>5588</v>
      </c>
      <c r="F32" s="8">
        <v>1687</v>
      </c>
      <c r="G32" s="40">
        <v>30.189692197566213</v>
      </c>
      <c r="H32" s="8">
        <v>9773</v>
      </c>
      <c r="I32" s="8">
        <v>3285</v>
      </c>
      <c r="J32" s="40">
        <v>33.61301545073161</v>
      </c>
      <c r="K32" s="1"/>
    </row>
    <row r="33" spans="1:11" ht="12.75">
      <c r="A33" s="3" t="s">
        <v>33</v>
      </c>
      <c r="B33" s="8">
        <v>3677</v>
      </c>
      <c r="C33" s="8">
        <v>1321</v>
      </c>
      <c r="D33" s="40">
        <v>35.92602665216209</v>
      </c>
      <c r="E33" s="8">
        <v>4913</v>
      </c>
      <c r="F33" s="8">
        <v>1498</v>
      </c>
      <c r="G33" s="40">
        <v>30.49053531447181</v>
      </c>
      <c r="H33" s="8">
        <v>8590</v>
      </c>
      <c r="I33" s="8">
        <v>2819</v>
      </c>
      <c r="J33" s="40">
        <v>32.81722933643772</v>
      </c>
      <c r="K33" s="1"/>
    </row>
    <row r="34" spans="1:11" ht="12.75">
      <c r="A34" s="3" t="s">
        <v>34</v>
      </c>
      <c r="B34" s="8">
        <v>3057</v>
      </c>
      <c r="C34" s="8">
        <v>1166</v>
      </c>
      <c r="D34" s="40">
        <v>38.14196925089957</v>
      </c>
      <c r="E34" s="8">
        <v>4380</v>
      </c>
      <c r="F34" s="8">
        <v>1264</v>
      </c>
      <c r="G34" s="40">
        <v>28.858447488584474</v>
      </c>
      <c r="H34" s="8">
        <v>7437</v>
      </c>
      <c r="I34" s="8">
        <v>2430</v>
      </c>
      <c r="J34" s="40">
        <v>32.6744655102864</v>
      </c>
      <c r="K34" s="1"/>
    </row>
    <row r="35" spans="1:11" ht="12.75">
      <c r="A35" s="3" t="s">
        <v>35</v>
      </c>
      <c r="B35" s="8">
        <v>2884</v>
      </c>
      <c r="C35" s="8">
        <v>1027</v>
      </c>
      <c r="D35" s="40">
        <v>35.610263522884885</v>
      </c>
      <c r="E35" s="8">
        <v>3915</v>
      </c>
      <c r="F35" s="8">
        <v>1172</v>
      </c>
      <c r="G35" s="40">
        <v>29.936143039591315</v>
      </c>
      <c r="H35" s="8">
        <v>6799</v>
      </c>
      <c r="I35" s="8">
        <v>2199</v>
      </c>
      <c r="J35" s="40">
        <v>32.34299161641418</v>
      </c>
      <c r="K35" s="1"/>
    </row>
    <row r="36" spans="1:11" ht="12.75">
      <c r="A36" s="3" t="s">
        <v>36</v>
      </c>
      <c r="B36" s="8">
        <v>2470</v>
      </c>
      <c r="C36" s="8">
        <v>847</v>
      </c>
      <c r="D36" s="40">
        <v>34.2914979757085</v>
      </c>
      <c r="E36" s="8">
        <v>3338</v>
      </c>
      <c r="F36" s="8">
        <v>931</v>
      </c>
      <c r="G36" s="40">
        <v>27.890952666267225</v>
      </c>
      <c r="H36" s="8">
        <v>5808</v>
      </c>
      <c r="I36" s="8">
        <v>1778</v>
      </c>
      <c r="J36" s="40">
        <v>30.612947658402206</v>
      </c>
      <c r="K36" s="1"/>
    </row>
    <row r="37" spans="1:11" ht="12.75">
      <c r="A37" s="3" t="s">
        <v>37</v>
      </c>
      <c r="B37" s="8">
        <v>2217</v>
      </c>
      <c r="C37" s="8">
        <v>782</v>
      </c>
      <c r="D37" s="40">
        <v>35.27289129454218</v>
      </c>
      <c r="E37" s="8">
        <v>2951</v>
      </c>
      <c r="F37" s="8">
        <v>838</v>
      </c>
      <c r="G37" s="40">
        <v>28.397153507285665</v>
      </c>
      <c r="H37" s="8">
        <v>5168</v>
      </c>
      <c r="I37" s="8">
        <v>1620</v>
      </c>
      <c r="J37" s="40">
        <v>31.346749226006192</v>
      </c>
      <c r="K37" s="1"/>
    </row>
    <row r="38" spans="1:11" ht="12.75">
      <c r="A38" s="3" t="s">
        <v>38</v>
      </c>
      <c r="B38" s="8">
        <v>1878</v>
      </c>
      <c r="C38" s="8">
        <v>669</v>
      </c>
      <c r="D38" s="40">
        <v>35.62300319488818</v>
      </c>
      <c r="E38" s="8">
        <v>2623</v>
      </c>
      <c r="F38" s="8">
        <v>723</v>
      </c>
      <c r="G38" s="40">
        <v>27.563858177659167</v>
      </c>
      <c r="H38" s="8">
        <v>4501</v>
      </c>
      <c r="I38" s="8">
        <v>1392</v>
      </c>
      <c r="J38" s="40">
        <v>30.926460786491887</v>
      </c>
      <c r="K38" s="1"/>
    </row>
    <row r="39" spans="1:11" ht="12.75">
      <c r="A39" s="3" t="s">
        <v>39</v>
      </c>
      <c r="B39" s="8">
        <v>1423</v>
      </c>
      <c r="C39" s="8">
        <v>541</v>
      </c>
      <c r="D39" s="40">
        <v>38.01827125790583</v>
      </c>
      <c r="E39" s="8">
        <v>2407</v>
      </c>
      <c r="F39" s="8">
        <v>656</v>
      </c>
      <c r="G39" s="40">
        <v>27.253842958039055</v>
      </c>
      <c r="H39" s="8">
        <v>3830</v>
      </c>
      <c r="I39" s="8">
        <v>1197</v>
      </c>
      <c r="J39" s="40">
        <v>31.2532637075718</v>
      </c>
      <c r="K39" s="1"/>
    </row>
    <row r="40" spans="1:11" ht="12.75">
      <c r="A40" s="3" t="s">
        <v>40</v>
      </c>
      <c r="B40" s="8">
        <v>1356</v>
      </c>
      <c r="C40" s="8">
        <v>435</v>
      </c>
      <c r="D40" s="40">
        <v>32.07964601769911</v>
      </c>
      <c r="E40" s="8">
        <v>2109</v>
      </c>
      <c r="F40" s="8">
        <v>581</v>
      </c>
      <c r="G40" s="40">
        <v>27.548601232811762</v>
      </c>
      <c r="H40" s="8">
        <v>3465</v>
      </c>
      <c r="I40" s="8">
        <v>1016</v>
      </c>
      <c r="J40" s="40">
        <v>29.32178932178932</v>
      </c>
      <c r="K40" s="1"/>
    </row>
    <row r="41" spans="1:11" ht="12.75">
      <c r="A41" s="3" t="s">
        <v>41</v>
      </c>
      <c r="B41" s="8">
        <v>1172</v>
      </c>
      <c r="C41" s="8">
        <v>425</v>
      </c>
      <c r="D41" s="40">
        <v>36.26279863481229</v>
      </c>
      <c r="E41" s="8">
        <v>1859</v>
      </c>
      <c r="F41" s="8">
        <v>505</v>
      </c>
      <c r="G41" s="40">
        <v>27.165142549757935</v>
      </c>
      <c r="H41" s="8">
        <v>3031</v>
      </c>
      <c r="I41" s="8">
        <v>930</v>
      </c>
      <c r="J41" s="40">
        <v>30.68294292312768</v>
      </c>
      <c r="K41" s="1"/>
    </row>
    <row r="42" spans="1:11" ht="12.75">
      <c r="A42" s="3" t="s">
        <v>42</v>
      </c>
      <c r="B42" s="8">
        <v>928</v>
      </c>
      <c r="C42" s="8">
        <v>342</v>
      </c>
      <c r="D42" s="40">
        <v>36.85344827586207</v>
      </c>
      <c r="E42" s="8">
        <v>1779</v>
      </c>
      <c r="F42" s="8">
        <v>478</v>
      </c>
      <c r="G42" s="40">
        <v>26.8690275435638</v>
      </c>
      <c r="H42" s="8">
        <v>2707</v>
      </c>
      <c r="I42" s="8">
        <v>820</v>
      </c>
      <c r="J42" s="40">
        <v>30.29183598079054</v>
      </c>
      <c r="K42" s="1"/>
    </row>
    <row r="43" spans="1:11" ht="12.75">
      <c r="A43" s="3" t="s">
        <v>43</v>
      </c>
      <c r="B43" s="8">
        <v>825</v>
      </c>
      <c r="C43" s="8">
        <v>288</v>
      </c>
      <c r="D43" s="40">
        <v>34.90909090909091</v>
      </c>
      <c r="E43" s="8">
        <v>1606</v>
      </c>
      <c r="F43" s="8">
        <v>436</v>
      </c>
      <c r="G43" s="40">
        <v>27.148194271481945</v>
      </c>
      <c r="H43" s="8">
        <v>2431</v>
      </c>
      <c r="I43" s="8">
        <v>724</v>
      </c>
      <c r="J43" s="40">
        <v>29.781982723159196</v>
      </c>
      <c r="K43" s="1"/>
    </row>
    <row r="44" spans="1:11" ht="12.75">
      <c r="A44" s="3" t="s">
        <v>44</v>
      </c>
      <c r="B44" s="8">
        <v>733</v>
      </c>
      <c r="C44" s="8">
        <v>246</v>
      </c>
      <c r="D44" s="40">
        <v>33.560709413369715</v>
      </c>
      <c r="E44" s="8">
        <v>1262</v>
      </c>
      <c r="F44" s="8">
        <v>360</v>
      </c>
      <c r="G44" s="40">
        <v>28.526148969889064</v>
      </c>
      <c r="H44" s="8">
        <v>1995</v>
      </c>
      <c r="I44" s="8">
        <v>606</v>
      </c>
      <c r="J44" s="40">
        <v>30.37593984962406</v>
      </c>
      <c r="K44" s="1"/>
    </row>
    <row r="45" spans="1:11" ht="12.75">
      <c r="A45" s="3" t="s">
        <v>45</v>
      </c>
      <c r="B45" s="8">
        <v>533</v>
      </c>
      <c r="C45" s="8">
        <v>187</v>
      </c>
      <c r="D45" s="40">
        <v>35.0844277673546</v>
      </c>
      <c r="E45" s="8">
        <v>1345</v>
      </c>
      <c r="F45" s="8">
        <v>346</v>
      </c>
      <c r="G45" s="40">
        <v>25.724907063197023</v>
      </c>
      <c r="H45" s="8">
        <v>1878</v>
      </c>
      <c r="I45" s="8">
        <v>533</v>
      </c>
      <c r="J45" s="40">
        <v>28.38125665601704</v>
      </c>
      <c r="K45" s="1"/>
    </row>
    <row r="46" spans="1:11" ht="12.75">
      <c r="A46" s="3" t="s">
        <v>46</v>
      </c>
      <c r="B46" s="8">
        <v>541</v>
      </c>
      <c r="C46" s="8">
        <v>182</v>
      </c>
      <c r="D46" s="40">
        <v>33.64140480591497</v>
      </c>
      <c r="E46" s="8">
        <v>1067</v>
      </c>
      <c r="F46" s="8">
        <v>280</v>
      </c>
      <c r="G46" s="40">
        <v>26.241799437675727</v>
      </c>
      <c r="H46" s="8">
        <v>1608</v>
      </c>
      <c r="I46" s="8">
        <v>462</v>
      </c>
      <c r="J46" s="40">
        <v>28.731343283582092</v>
      </c>
      <c r="K46" s="1"/>
    </row>
    <row r="47" spans="1:11" ht="12.75">
      <c r="A47" s="3" t="s">
        <v>47</v>
      </c>
      <c r="B47" s="8">
        <v>394</v>
      </c>
      <c r="C47" s="8">
        <v>139</v>
      </c>
      <c r="D47" s="40">
        <v>35.27918781725889</v>
      </c>
      <c r="E47" s="8">
        <v>935</v>
      </c>
      <c r="F47" s="8">
        <v>266</v>
      </c>
      <c r="G47" s="40">
        <v>28.449197860962567</v>
      </c>
      <c r="H47" s="8">
        <v>1329</v>
      </c>
      <c r="I47" s="8">
        <v>405</v>
      </c>
      <c r="J47" s="40">
        <v>30.474040632054177</v>
      </c>
      <c r="K47" s="1"/>
    </row>
    <row r="48" spans="1:11" ht="12.75">
      <c r="A48" s="3" t="s">
        <v>48</v>
      </c>
      <c r="B48" s="8">
        <v>438</v>
      </c>
      <c r="C48" s="8">
        <v>157</v>
      </c>
      <c r="D48" s="40">
        <v>35.84474885844749</v>
      </c>
      <c r="E48" s="8">
        <v>866</v>
      </c>
      <c r="F48" s="8">
        <v>243</v>
      </c>
      <c r="G48" s="40">
        <v>28.060046189376443</v>
      </c>
      <c r="H48" s="8">
        <v>1304</v>
      </c>
      <c r="I48" s="8">
        <v>400</v>
      </c>
      <c r="J48" s="40">
        <v>30.67484662576687</v>
      </c>
      <c r="K48" s="1"/>
    </row>
    <row r="49" spans="1:11" ht="12.75">
      <c r="A49" s="3" t="s">
        <v>49</v>
      </c>
      <c r="B49" s="8">
        <v>344</v>
      </c>
      <c r="C49" s="8">
        <v>124</v>
      </c>
      <c r="D49" s="40">
        <v>36.04651162790697</v>
      </c>
      <c r="E49" s="8">
        <v>913</v>
      </c>
      <c r="F49" s="8">
        <v>236</v>
      </c>
      <c r="G49" s="40">
        <v>25.84884994523549</v>
      </c>
      <c r="H49" s="8">
        <v>1257</v>
      </c>
      <c r="I49" s="8">
        <v>360</v>
      </c>
      <c r="J49" s="40">
        <v>28.639618138424822</v>
      </c>
      <c r="K49" s="1"/>
    </row>
    <row r="50" spans="1:11" ht="12.75">
      <c r="A50" s="3" t="s">
        <v>50</v>
      </c>
      <c r="B50" s="8">
        <v>274</v>
      </c>
      <c r="C50" s="8">
        <v>101</v>
      </c>
      <c r="D50" s="40">
        <v>36.86131386861314</v>
      </c>
      <c r="E50" s="8">
        <v>678</v>
      </c>
      <c r="F50" s="8">
        <v>191</v>
      </c>
      <c r="G50" s="40">
        <v>28.171091445427727</v>
      </c>
      <c r="H50" s="8">
        <v>952</v>
      </c>
      <c r="I50" s="8">
        <v>292</v>
      </c>
      <c r="J50" s="40">
        <v>30.672268907563026</v>
      </c>
      <c r="K50" s="1"/>
    </row>
    <row r="51" spans="1:11" ht="12.75">
      <c r="A51" s="3" t="s">
        <v>51</v>
      </c>
      <c r="B51" s="8">
        <v>198</v>
      </c>
      <c r="C51" s="8">
        <v>74</v>
      </c>
      <c r="D51" s="40">
        <v>37.37373737373737</v>
      </c>
      <c r="E51" s="8">
        <v>500</v>
      </c>
      <c r="F51" s="8">
        <v>113</v>
      </c>
      <c r="G51" s="40">
        <v>22.6</v>
      </c>
      <c r="H51" s="8">
        <v>698</v>
      </c>
      <c r="I51" s="8">
        <v>187</v>
      </c>
      <c r="J51" s="40">
        <v>26.790830945558742</v>
      </c>
      <c r="K51" s="1"/>
    </row>
    <row r="52" spans="1:11" ht="12.75">
      <c r="A52" s="3" t="s">
        <v>52</v>
      </c>
      <c r="B52" s="8">
        <v>201</v>
      </c>
      <c r="C52" s="8">
        <v>71</v>
      </c>
      <c r="D52" s="40">
        <v>35.32338308457711</v>
      </c>
      <c r="E52" s="8">
        <v>482</v>
      </c>
      <c r="F52" s="8">
        <v>137</v>
      </c>
      <c r="G52" s="40">
        <v>28.423236514522824</v>
      </c>
      <c r="H52" s="8">
        <v>683</v>
      </c>
      <c r="I52" s="8">
        <v>208</v>
      </c>
      <c r="J52" s="40">
        <v>30.45387994143485</v>
      </c>
      <c r="K52" s="1"/>
    </row>
    <row r="53" spans="1:11" ht="12.75">
      <c r="A53" s="3" t="s">
        <v>53</v>
      </c>
      <c r="B53" s="8">
        <v>180</v>
      </c>
      <c r="C53" s="8">
        <v>56</v>
      </c>
      <c r="D53" s="40">
        <v>31.111111111111114</v>
      </c>
      <c r="E53" s="8">
        <v>365</v>
      </c>
      <c r="F53" s="8">
        <v>98</v>
      </c>
      <c r="G53" s="40">
        <v>26.84931506849315</v>
      </c>
      <c r="H53" s="8">
        <v>545</v>
      </c>
      <c r="I53" s="8">
        <v>154</v>
      </c>
      <c r="J53" s="40">
        <v>28.256880733944953</v>
      </c>
      <c r="K53" s="1"/>
    </row>
    <row r="54" spans="1:11" ht="12.75">
      <c r="A54" s="3" t="s">
        <v>54</v>
      </c>
      <c r="B54" s="8">
        <v>139</v>
      </c>
      <c r="C54" s="8">
        <v>39</v>
      </c>
      <c r="D54" s="40">
        <v>28.057553956834532</v>
      </c>
      <c r="E54" s="8">
        <v>238</v>
      </c>
      <c r="F54" s="8">
        <v>72</v>
      </c>
      <c r="G54" s="40">
        <v>30.252100840336134</v>
      </c>
      <c r="H54" s="8">
        <v>377</v>
      </c>
      <c r="I54" s="8">
        <v>111</v>
      </c>
      <c r="J54" s="40">
        <v>29.44297082228117</v>
      </c>
      <c r="K54" s="1"/>
    </row>
    <row r="55" spans="1:11" ht="12.75">
      <c r="A55" s="3" t="s">
        <v>55</v>
      </c>
      <c r="B55" s="8">
        <v>136</v>
      </c>
      <c r="C55" s="8">
        <v>35</v>
      </c>
      <c r="D55" s="40">
        <v>25.735294117647058</v>
      </c>
      <c r="E55" s="8">
        <v>254</v>
      </c>
      <c r="F55" s="8">
        <v>48</v>
      </c>
      <c r="G55" s="40">
        <v>18.897637795275593</v>
      </c>
      <c r="H55" s="8">
        <v>390</v>
      </c>
      <c r="I55" s="8">
        <v>83</v>
      </c>
      <c r="J55" s="40">
        <v>21.282051282051285</v>
      </c>
      <c r="K55" s="1"/>
    </row>
    <row r="56" spans="1:11" ht="12.75">
      <c r="A56" s="3" t="s">
        <v>56</v>
      </c>
      <c r="B56" s="8">
        <v>146</v>
      </c>
      <c r="C56" s="8">
        <v>43</v>
      </c>
      <c r="D56" s="40">
        <v>29.45205479452055</v>
      </c>
      <c r="E56" s="8">
        <v>257</v>
      </c>
      <c r="F56" s="8">
        <v>56</v>
      </c>
      <c r="G56" s="40">
        <v>21.78988326848249</v>
      </c>
      <c r="H56" s="8">
        <v>403</v>
      </c>
      <c r="I56" s="8">
        <v>99</v>
      </c>
      <c r="J56" s="40">
        <v>24.56575682382134</v>
      </c>
      <c r="K56" s="1"/>
    </row>
    <row r="57" spans="1:11" ht="12.75">
      <c r="A57" s="3" t="s">
        <v>57</v>
      </c>
      <c r="B57" s="8">
        <v>71</v>
      </c>
      <c r="C57" s="8">
        <v>28</v>
      </c>
      <c r="D57" s="40">
        <v>39.436619718309856</v>
      </c>
      <c r="E57" s="8">
        <v>189</v>
      </c>
      <c r="F57" s="8">
        <v>44</v>
      </c>
      <c r="G57" s="40">
        <v>23.28042328042328</v>
      </c>
      <c r="H57" s="8">
        <v>260</v>
      </c>
      <c r="I57" s="8">
        <v>72</v>
      </c>
      <c r="J57" s="40">
        <v>27.69230769230769</v>
      </c>
      <c r="K57" s="1"/>
    </row>
    <row r="58" spans="1:11" ht="12.75">
      <c r="A58" s="3" t="s">
        <v>58</v>
      </c>
      <c r="B58" s="8">
        <v>72</v>
      </c>
      <c r="C58" s="8">
        <v>27</v>
      </c>
      <c r="D58" s="40">
        <v>37.5</v>
      </c>
      <c r="E58" s="8">
        <v>146</v>
      </c>
      <c r="F58" s="8">
        <v>33</v>
      </c>
      <c r="G58" s="40">
        <v>22.602739726027398</v>
      </c>
      <c r="H58" s="8">
        <v>218</v>
      </c>
      <c r="I58" s="8">
        <v>60</v>
      </c>
      <c r="J58" s="40">
        <v>27.52293577981651</v>
      </c>
      <c r="K58" s="1"/>
    </row>
    <row r="59" spans="1:11" ht="12.75">
      <c r="A59" s="3" t="s">
        <v>59</v>
      </c>
      <c r="B59" s="8">
        <v>71</v>
      </c>
      <c r="C59" s="8">
        <v>28</v>
      </c>
      <c r="D59" s="40">
        <v>39.436619718309856</v>
      </c>
      <c r="E59" s="8">
        <v>150</v>
      </c>
      <c r="F59" s="8">
        <v>23</v>
      </c>
      <c r="G59" s="40">
        <v>15.333333333333332</v>
      </c>
      <c r="H59" s="8">
        <v>221</v>
      </c>
      <c r="I59" s="8">
        <v>51</v>
      </c>
      <c r="J59" s="40">
        <v>23.076923076923077</v>
      </c>
      <c r="K59" s="1"/>
    </row>
    <row r="60" spans="1:11" ht="12.75">
      <c r="A60" s="3" t="s">
        <v>60</v>
      </c>
      <c r="B60" s="8">
        <v>36</v>
      </c>
      <c r="C60" s="8">
        <v>17</v>
      </c>
      <c r="D60" s="40">
        <v>47.22222222222223</v>
      </c>
      <c r="E60" s="8">
        <v>89</v>
      </c>
      <c r="F60" s="8">
        <v>15</v>
      </c>
      <c r="G60" s="40">
        <v>16.85393258426966</v>
      </c>
      <c r="H60" s="8">
        <v>125</v>
      </c>
      <c r="I60" s="8">
        <v>32</v>
      </c>
      <c r="J60" s="40">
        <v>25.6</v>
      </c>
      <c r="K60" s="1"/>
    </row>
    <row r="61" spans="1:11" ht="12.75">
      <c r="A61" s="3" t="s">
        <v>61</v>
      </c>
      <c r="B61" s="8">
        <v>31</v>
      </c>
      <c r="C61" s="8">
        <v>11</v>
      </c>
      <c r="D61" s="40">
        <v>35.483870967741936</v>
      </c>
      <c r="E61" s="8">
        <v>41</v>
      </c>
      <c r="F61" s="8">
        <v>8</v>
      </c>
      <c r="G61" s="40">
        <v>19.51219512195122</v>
      </c>
      <c r="H61" s="8">
        <v>72</v>
      </c>
      <c r="I61" s="8">
        <v>19</v>
      </c>
      <c r="J61" s="40">
        <v>26.388888888888886</v>
      </c>
      <c r="K61" s="1"/>
    </row>
    <row r="62" spans="1:11" ht="12.75">
      <c r="A62" s="3" t="s">
        <v>62</v>
      </c>
      <c r="B62" s="8">
        <v>30</v>
      </c>
      <c r="C62" s="8">
        <v>11</v>
      </c>
      <c r="D62" s="40">
        <v>36.666666666666664</v>
      </c>
      <c r="E62" s="8">
        <v>57</v>
      </c>
      <c r="F62" s="8">
        <v>7</v>
      </c>
      <c r="G62" s="40">
        <v>12.280701754385964</v>
      </c>
      <c r="H62" s="8">
        <v>87</v>
      </c>
      <c r="I62" s="8">
        <v>18</v>
      </c>
      <c r="J62" s="40">
        <v>20.689655172413794</v>
      </c>
      <c r="K62" s="1"/>
    </row>
    <row r="63" spans="1:11" ht="12.75">
      <c r="A63" s="3" t="s">
        <v>63</v>
      </c>
      <c r="B63" s="8">
        <v>15</v>
      </c>
      <c r="C63" s="8">
        <v>5</v>
      </c>
      <c r="D63" s="40">
        <v>33.333333333333336</v>
      </c>
      <c r="E63" s="8">
        <v>43</v>
      </c>
      <c r="F63" s="8">
        <v>11</v>
      </c>
      <c r="G63" s="40">
        <v>25.58139534883721</v>
      </c>
      <c r="H63" s="8">
        <v>58</v>
      </c>
      <c r="I63" s="8">
        <v>16</v>
      </c>
      <c r="J63" s="40">
        <v>27.586206896551726</v>
      </c>
      <c r="K63" s="1"/>
    </row>
    <row r="64" spans="1:11" ht="12.75">
      <c r="A64" s="3" t="s">
        <v>64</v>
      </c>
      <c r="B64" s="8">
        <v>34</v>
      </c>
      <c r="C64" s="8">
        <v>11</v>
      </c>
      <c r="D64" s="40">
        <v>32.35294117647059</v>
      </c>
      <c r="E64" s="8">
        <v>27</v>
      </c>
      <c r="F64" s="8">
        <v>6</v>
      </c>
      <c r="G64" s="40">
        <v>22.22222222222222</v>
      </c>
      <c r="H64" s="8">
        <v>61</v>
      </c>
      <c r="I64" s="8">
        <v>17</v>
      </c>
      <c r="J64" s="40">
        <v>27.868852459016395</v>
      </c>
      <c r="K64" s="1"/>
    </row>
    <row r="65" spans="1:11" ht="12.75">
      <c r="A65" s="3" t="s">
        <v>65</v>
      </c>
      <c r="B65" s="8">
        <v>13</v>
      </c>
      <c r="C65" s="8">
        <v>1</v>
      </c>
      <c r="D65" s="40">
        <v>7.6923076923076925</v>
      </c>
      <c r="E65" s="8">
        <v>14</v>
      </c>
      <c r="F65" s="8">
        <v>6</v>
      </c>
      <c r="G65" s="40">
        <v>42.857142857142854</v>
      </c>
      <c r="H65" s="8">
        <v>27</v>
      </c>
      <c r="I65" s="8">
        <v>7</v>
      </c>
      <c r="J65" s="40">
        <v>25.925925925925927</v>
      </c>
      <c r="K65" s="1"/>
    </row>
    <row r="66" spans="1:11" ht="12.75">
      <c r="A66" s="3" t="s">
        <v>66</v>
      </c>
      <c r="B66" s="8">
        <v>17</v>
      </c>
      <c r="C66" s="8">
        <v>5</v>
      </c>
      <c r="D66" s="40">
        <v>29.41176470588235</v>
      </c>
      <c r="E66" s="8">
        <v>19</v>
      </c>
      <c r="F66" s="8">
        <v>4</v>
      </c>
      <c r="G66" s="40">
        <v>21.052631578947366</v>
      </c>
      <c r="H66" s="8">
        <v>36</v>
      </c>
      <c r="I66" s="8">
        <v>9</v>
      </c>
      <c r="J66" s="40">
        <v>25</v>
      </c>
      <c r="K66" s="1"/>
    </row>
    <row r="67" spans="1:11" ht="12.75">
      <c r="A67" s="3" t="s">
        <v>67</v>
      </c>
      <c r="B67" s="8">
        <v>18</v>
      </c>
      <c r="C67" s="8">
        <v>4</v>
      </c>
      <c r="D67" s="40">
        <v>22.22222222222222</v>
      </c>
      <c r="E67" s="8">
        <v>19</v>
      </c>
      <c r="F67" s="8">
        <v>2</v>
      </c>
      <c r="G67" s="40">
        <v>10.526315789473683</v>
      </c>
      <c r="H67" s="8">
        <v>37</v>
      </c>
      <c r="I67" s="8">
        <v>6</v>
      </c>
      <c r="J67" s="40">
        <v>16.216216216216218</v>
      </c>
      <c r="K67" s="1"/>
    </row>
    <row r="68" spans="1:11" ht="12.75">
      <c r="A68" s="3" t="s">
        <v>68</v>
      </c>
      <c r="B68" s="8">
        <v>33</v>
      </c>
      <c r="C68" s="8">
        <v>4</v>
      </c>
      <c r="D68" s="40">
        <v>12.12121212121212</v>
      </c>
      <c r="E68" s="8">
        <v>6</v>
      </c>
      <c r="F68" s="8">
        <v>1</v>
      </c>
      <c r="G68" s="40">
        <v>16.666666666666668</v>
      </c>
      <c r="H68" s="8">
        <v>39</v>
      </c>
      <c r="I68" s="8">
        <v>5</v>
      </c>
      <c r="J68" s="40">
        <v>12.82051282051282</v>
      </c>
      <c r="K68" s="1"/>
    </row>
    <row r="69" spans="1:11" ht="12.75">
      <c r="A69" s="3" t="s">
        <v>69</v>
      </c>
      <c r="B69" s="8">
        <v>13</v>
      </c>
      <c r="C69" s="8">
        <v>2</v>
      </c>
      <c r="D69" s="40">
        <v>15.384615384615385</v>
      </c>
      <c r="E69" s="8">
        <v>9</v>
      </c>
      <c r="F69" s="8">
        <v>0</v>
      </c>
      <c r="G69" s="40">
        <v>0</v>
      </c>
      <c r="H69" s="8">
        <v>22</v>
      </c>
      <c r="I69" s="8">
        <v>2</v>
      </c>
      <c r="J69" s="40">
        <v>9.090909090909092</v>
      </c>
      <c r="K69" s="1"/>
    </row>
    <row r="70" spans="1:11" ht="12.75">
      <c r="A70" s="3" t="s">
        <v>70</v>
      </c>
      <c r="B70" s="8">
        <v>16</v>
      </c>
      <c r="C70" s="8">
        <v>5</v>
      </c>
      <c r="D70" s="40">
        <v>31.25</v>
      </c>
      <c r="E70" s="8">
        <v>5</v>
      </c>
      <c r="F70" s="8">
        <v>0</v>
      </c>
      <c r="G70" s="40">
        <v>0</v>
      </c>
      <c r="H70" s="8">
        <v>21</v>
      </c>
      <c r="I70" s="8">
        <v>5</v>
      </c>
      <c r="J70" s="40">
        <v>23.809523809523807</v>
      </c>
      <c r="K70" s="1"/>
    </row>
    <row r="71" spans="1:11" ht="12.75">
      <c r="A71" s="3" t="s">
        <v>71</v>
      </c>
      <c r="B71" s="8">
        <v>5</v>
      </c>
      <c r="C71" s="8">
        <v>3</v>
      </c>
      <c r="D71" s="40">
        <v>60</v>
      </c>
      <c r="E71" s="8">
        <v>5</v>
      </c>
      <c r="F71" s="8">
        <v>0</v>
      </c>
      <c r="G71" s="40">
        <v>0</v>
      </c>
      <c r="H71" s="8">
        <v>10</v>
      </c>
      <c r="I71" s="8">
        <v>3</v>
      </c>
      <c r="J71" s="40">
        <v>30</v>
      </c>
      <c r="K71" s="1"/>
    </row>
    <row r="72" spans="1:11" ht="12.75">
      <c r="A72" s="3" t="s">
        <v>72</v>
      </c>
      <c r="B72" s="8">
        <v>6</v>
      </c>
      <c r="C72" s="8">
        <v>0</v>
      </c>
      <c r="D72" s="40">
        <v>0</v>
      </c>
      <c r="E72" s="8">
        <v>4</v>
      </c>
      <c r="F72" s="8">
        <v>0</v>
      </c>
      <c r="G72" s="40">
        <v>0</v>
      </c>
      <c r="H72" s="8">
        <v>10</v>
      </c>
      <c r="I72" s="8">
        <v>0</v>
      </c>
      <c r="J72" s="40">
        <v>0</v>
      </c>
      <c r="K72" s="1"/>
    </row>
    <row r="73" spans="1:11" ht="12.75">
      <c r="A73" s="3" t="s">
        <v>73</v>
      </c>
      <c r="B73" s="8">
        <v>4</v>
      </c>
      <c r="C73" s="8">
        <v>1</v>
      </c>
      <c r="D73" s="40">
        <v>25</v>
      </c>
      <c r="E73" s="8">
        <v>5</v>
      </c>
      <c r="F73" s="8">
        <v>0</v>
      </c>
      <c r="G73" s="40">
        <v>0</v>
      </c>
      <c r="H73" s="8">
        <v>9</v>
      </c>
      <c r="I73" s="8">
        <v>1</v>
      </c>
      <c r="J73" s="40">
        <v>11.11111111111111</v>
      </c>
      <c r="K73" s="1"/>
    </row>
    <row r="74" spans="1:11" ht="12.75">
      <c r="A74" s="3" t="s">
        <v>74</v>
      </c>
      <c r="B74" s="8">
        <v>5</v>
      </c>
      <c r="C74" s="8">
        <v>0</v>
      </c>
      <c r="D74" s="40">
        <v>0</v>
      </c>
      <c r="E74" s="8">
        <v>0</v>
      </c>
      <c r="F74" s="8">
        <v>0</v>
      </c>
      <c r="G74" s="40">
        <v>0</v>
      </c>
      <c r="H74" s="8">
        <v>5</v>
      </c>
      <c r="I74" s="8">
        <v>0</v>
      </c>
      <c r="J74" s="40">
        <v>0</v>
      </c>
      <c r="K74" s="1"/>
    </row>
    <row r="75" spans="1:11" ht="12.75">
      <c r="A75" s="3" t="s">
        <v>75</v>
      </c>
      <c r="B75" s="8">
        <v>8</v>
      </c>
      <c r="C75" s="8">
        <v>2</v>
      </c>
      <c r="D75" s="40">
        <v>25</v>
      </c>
      <c r="E75" s="8">
        <v>1</v>
      </c>
      <c r="F75" s="8">
        <v>0</v>
      </c>
      <c r="G75" s="40">
        <v>0</v>
      </c>
      <c r="H75" s="8">
        <v>9</v>
      </c>
      <c r="I75" s="8">
        <v>2</v>
      </c>
      <c r="J75" s="40">
        <v>22.22222222222222</v>
      </c>
      <c r="K75" s="1"/>
    </row>
    <row r="76" spans="1:11" ht="12.75">
      <c r="A76" s="3" t="s">
        <v>76</v>
      </c>
      <c r="B76" s="8">
        <v>2</v>
      </c>
      <c r="C76" s="8">
        <v>1</v>
      </c>
      <c r="D76" s="40">
        <v>50</v>
      </c>
      <c r="E76" s="8">
        <v>2</v>
      </c>
      <c r="F76" s="8">
        <v>1</v>
      </c>
      <c r="G76" s="40">
        <v>50</v>
      </c>
      <c r="H76" s="8">
        <v>4</v>
      </c>
      <c r="I76" s="8">
        <v>2</v>
      </c>
      <c r="J76" s="40">
        <v>50</v>
      </c>
      <c r="K76" s="1"/>
    </row>
    <row r="77" spans="1:11" ht="12.75">
      <c r="A77" s="3" t="s">
        <v>81</v>
      </c>
      <c r="B77" s="8">
        <v>1</v>
      </c>
      <c r="C77" s="8">
        <v>0</v>
      </c>
      <c r="D77" s="40">
        <v>0</v>
      </c>
      <c r="E77" s="8">
        <v>0</v>
      </c>
      <c r="F77" s="8">
        <v>0</v>
      </c>
      <c r="G77" s="40">
        <v>0</v>
      </c>
      <c r="H77" s="8">
        <v>1</v>
      </c>
      <c r="I77" s="8">
        <v>0</v>
      </c>
      <c r="J77" s="40">
        <v>0</v>
      </c>
      <c r="K77" s="1"/>
    </row>
    <row r="78" spans="1:11" ht="12.75">
      <c r="A78" s="3" t="s">
        <v>82</v>
      </c>
      <c r="B78" s="8">
        <v>0</v>
      </c>
      <c r="C78" s="8">
        <v>0</v>
      </c>
      <c r="D78" s="40">
        <v>0</v>
      </c>
      <c r="E78" s="8">
        <v>1</v>
      </c>
      <c r="F78" s="8">
        <v>0</v>
      </c>
      <c r="G78" s="40">
        <v>0</v>
      </c>
      <c r="H78" s="8">
        <v>1</v>
      </c>
      <c r="I78" s="8">
        <v>0</v>
      </c>
      <c r="J78" s="40">
        <v>0</v>
      </c>
      <c r="K78" s="1"/>
    </row>
    <row r="79" spans="1:11" ht="12.75">
      <c r="A79" s="3" t="s">
        <v>83</v>
      </c>
      <c r="B79" s="8">
        <v>2</v>
      </c>
      <c r="C79" s="8">
        <v>0</v>
      </c>
      <c r="D79" s="40">
        <v>0</v>
      </c>
      <c r="E79" s="8">
        <v>0</v>
      </c>
      <c r="F79" s="8">
        <v>0</v>
      </c>
      <c r="G79" s="40">
        <v>0</v>
      </c>
      <c r="H79" s="8">
        <v>2</v>
      </c>
      <c r="I79" s="8">
        <v>0</v>
      </c>
      <c r="J79" s="40">
        <v>0</v>
      </c>
      <c r="K79" s="1"/>
    </row>
    <row r="80" spans="1:11" ht="12.75">
      <c r="A80" s="3" t="s">
        <v>86</v>
      </c>
      <c r="B80" s="8">
        <v>1</v>
      </c>
      <c r="C80" s="8">
        <v>0</v>
      </c>
      <c r="D80" s="40">
        <v>0</v>
      </c>
      <c r="E80" s="8">
        <v>0</v>
      </c>
      <c r="F80" s="8">
        <v>0</v>
      </c>
      <c r="G80" s="40">
        <v>0</v>
      </c>
      <c r="H80" s="8">
        <v>1</v>
      </c>
      <c r="I80" s="8">
        <v>0</v>
      </c>
      <c r="J80" s="40">
        <v>0</v>
      </c>
      <c r="K80" s="1"/>
    </row>
    <row r="81" spans="1:11" ht="12.75">
      <c r="A81" s="3" t="s">
        <v>87</v>
      </c>
      <c r="B81" s="8">
        <v>4</v>
      </c>
      <c r="C81" s="8">
        <v>1</v>
      </c>
      <c r="D81" s="40">
        <v>25</v>
      </c>
      <c r="E81" s="8">
        <v>0</v>
      </c>
      <c r="F81" s="8">
        <v>0</v>
      </c>
      <c r="G81" s="40">
        <v>0</v>
      </c>
      <c r="H81" s="8">
        <v>4</v>
      </c>
      <c r="I81" s="8">
        <v>1</v>
      </c>
      <c r="J81" s="40">
        <v>25</v>
      </c>
      <c r="K81" s="1"/>
    </row>
    <row r="82" spans="1:11" ht="12.75">
      <c r="A82" s="3" t="s">
        <v>88</v>
      </c>
      <c r="B82" s="8">
        <v>4</v>
      </c>
      <c r="C82" s="8">
        <v>1</v>
      </c>
      <c r="D82" s="40">
        <v>25</v>
      </c>
      <c r="E82" s="8">
        <v>0</v>
      </c>
      <c r="F82" s="8">
        <v>0</v>
      </c>
      <c r="G82" s="40">
        <v>0</v>
      </c>
      <c r="H82" s="8">
        <v>4</v>
      </c>
      <c r="I82" s="8">
        <v>1</v>
      </c>
      <c r="J82" s="40">
        <v>25</v>
      </c>
      <c r="K82" s="1"/>
    </row>
    <row r="83" spans="1:11" ht="12.75">
      <c r="A83" s="3" t="s">
        <v>104</v>
      </c>
      <c r="B83" s="8">
        <v>0</v>
      </c>
      <c r="C83" s="8">
        <v>0</v>
      </c>
      <c r="D83" s="40">
        <v>0</v>
      </c>
      <c r="E83" s="8">
        <v>0</v>
      </c>
      <c r="F83" s="8">
        <v>0</v>
      </c>
      <c r="G83" s="40">
        <v>0</v>
      </c>
      <c r="H83" s="8">
        <v>0</v>
      </c>
      <c r="I83" s="8">
        <v>0</v>
      </c>
      <c r="J83" s="40">
        <v>0</v>
      </c>
      <c r="K83" s="1"/>
    </row>
    <row r="84" spans="1:11" ht="12.75">
      <c r="A84" s="2" t="s">
        <v>3</v>
      </c>
      <c r="B84" s="8">
        <v>880213</v>
      </c>
      <c r="C84" s="8">
        <v>407740</v>
      </c>
      <c r="D84" s="40">
        <v>46.322878666868135</v>
      </c>
      <c r="E84" s="8">
        <v>909260</v>
      </c>
      <c r="F84" s="8">
        <v>368416</v>
      </c>
      <c r="G84" s="40">
        <v>40.51822361040846</v>
      </c>
      <c r="H84" s="8">
        <v>1789473</v>
      </c>
      <c r="I84" s="8">
        <v>776156</v>
      </c>
      <c r="J84" s="40">
        <v>43.373440113374166</v>
      </c>
      <c r="K84" s="1"/>
    </row>
    <row r="85" spans="1:10" ht="12.75">
      <c r="A85" s="20"/>
      <c r="B85" s="22"/>
      <c r="C85" s="22"/>
      <c r="D85" s="20"/>
      <c r="E85" s="22"/>
      <c r="F85" s="22"/>
      <c r="G85" s="20"/>
      <c r="H85" s="22"/>
      <c r="I85" s="22"/>
      <c r="J85" s="20"/>
    </row>
    <row r="86" ht="12.75">
      <c r="A86" s="60"/>
    </row>
  </sheetData>
  <mergeCells count="3">
    <mergeCell ref="B4:D4"/>
    <mergeCell ref="E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wattsg</cp:lastModifiedBy>
  <cp:lastPrinted>2012-09-04T12:50:11Z</cp:lastPrinted>
  <dcterms:created xsi:type="dcterms:W3CDTF">2012-09-03T13:52:35Z</dcterms:created>
  <dcterms:modified xsi:type="dcterms:W3CDTF">2012-09-04T12:50:35Z</dcterms:modified>
  <cp:category/>
  <cp:version/>
  <cp:contentType/>
  <cp:contentStatus/>
</cp:coreProperties>
</file>