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95" activeTab="0"/>
  </bookViews>
  <sheets>
    <sheet name="4.2A" sheetId="1" r:id="rId1"/>
    <sheet name="Data for 4.2B" sheetId="2" r:id="rId2"/>
    <sheet name="4.2C" sheetId="3" r:id="rId3"/>
    <sheet name="Data for 4.2D" sheetId="4" r:id="rId4"/>
    <sheet name="4.3A" sheetId="5" r:id="rId5"/>
    <sheet name="4.3B" sheetId="6" r:id="rId6"/>
    <sheet name="4.3C" sheetId="7" r:id="rId7"/>
    <sheet name="4.3D" sheetId="8" r:id="rId8"/>
    <sheet name="4.3E" sheetId="9" r:id="rId9"/>
    <sheet name="4.3F" sheetId="10" r:id="rId10"/>
    <sheet name="4.3H" sheetId="11" r:id="rId11"/>
    <sheet name="4.4A" sheetId="12" r:id="rId12"/>
    <sheet name="Data for 4.4B" sheetId="13" r:id="rId13"/>
    <sheet name="4.6A" sheetId="14" r:id="rId14"/>
    <sheet name="4.6B" sheetId="15" r:id="rId15"/>
    <sheet name="4.6C" sheetId="16" r:id="rId16"/>
    <sheet name="4.6E" sheetId="17" r:id="rId17"/>
    <sheet name="Data for 4.6F" sheetId="18" r:id="rId18"/>
    <sheet name="4.7A" sheetId="19" r:id="rId19"/>
    <sheet name="Data for Chart 4.7b" sheetId="20" r:id="rId20"/>
  </sheets>
  <definedNames/>
  <calcPr fullCalcOnLoad="1"/>
</workbook>
</file>

<file path=xl/sharedStrings.xml><?xml version="1.0" encoding="utf-8"?>
<sst xmlns="http://schemas.openxmlformats.org/spreadsheetml/2006/main" count="497" uniqueCount="199">
  <si>
    <t>PFI Credits issued to authorities</t>
  </si>
  <si>
    <t>Education</t>
  </si>
  <si>
    <t>Transport</t>
  </si>
  <si>
    <t>Housing</t>
  </si>
  <si>
    <t>Police &amp; Probation</t>
  </si>
  <si>
    <t>Waste</t>
  </si>
  <si>
    <t>Other</t>
  </si>
  <si>
    <t>Underlying data for Chart 4.7b in LGFS20</t>
  </si>
  <si>
    <t>Underlying data for Chart 4.2b in LGFS20</t>
  </si>
  <si>
    <t>£ billion</t>
  </si>
  <si>
    <t>2003-04</t>
  </si>
  <si>
    <t>2004-05</t>
  </si>
  <si>
    <t>2005-06</t>
  </si>
  <si>
    <t>2006-07</t>
  </si>
  <si>
    <t>2007-08</t>
  </si>
  <si>
    <t>2008-09(F)</t>
  </si>
  <si>
    <t>New construction and conversion</t>
  </si>
  <si>
    <t>Other expenditure on fixed assets</t>
  </si>
  <si>
    <t>Other Capital expenditure (a)</t>
  </si>
  <si>
    <t>Total Capital expenditure</t>
  </si>
  <si>
    <t>Underlying data for Chart 4.2d in LGFS20</t>
  </si>
  <si>
    <t>2008-09</t>
  </si>
  <si>
    <t>Underlying data for Chart 4.4b in LGFS20</t>
  </si>
  <si>
    <t>Use of usable capital receipts</t>
  </si>
  <si>
    <t>Total resources used</t>
  </si>
  <si>
    <t>Underlying data for Chart 4.6f in LGFS20</t>
  </si>
  <si>
    <t>USABLE RECEIPTS AT 31 MARCH</t>
  </si>
  <si>
    <r>
      <t xml:space="preserve">Table 4.7a: </t>
    </r>
    <r>
      <rPr>
        <b/>
        <sz val="12"/>
        <color indexed="9"/>
        <rFont val="Arial"/>
        <family val="2"/>
      </rPr>
      <t>Private Finance Initiative (PFI) credits, England</t>
    </r>
  </si>
  <si>
    <t>£ million</t>
  </si>
  <si>
    <t>%</t>
  </si>
  <si>
    <t>2009-10</t>
  </si>
  <si>
    <t>Social Services</t>
  </si>
  <si>
    <t>Police</t>
  </si>
  <si>
    <t>Fire &amp; rescue</t>
  </si>
  <si>
    <t>Total PFI Credits</t>
  </si>
  <si>
    <t>Spend figures only reflect the value of projects that have reached contract signature in that year and are not a reflection of actual projects in procurement within the PFI programme.  Depending on a number of factors projects reaching contract signature can vary dramatically from year to year.</t>
  </si>
  <si>
    <r>
      <t>Table 4.2a:</t>
    </r>
    <r>
      <rPr>
        <b/>
        <sz val="12"/>
        <color indexed="9"/>
        <rFont val="Arial"/>
        <family val="2"/>
      </rPr>
      <t xml:space="preserve"> Capital expenditure by economic category</t>
    </r>
  </si>
  <si>
    <t>(F)</t>
  </si>
  <si>
    <t>Acquisition of land and existing buildings and works</t>
  </si>
  <si>
    <t>Vehicles, plant equipment and machinery</t>
  </si>
  <si>
    <r>
      <t xml:space="preserve">Intangible assets </t>
    </r>
    <r>
      <rPr>
        <vertAlign val="superscript"/>
        <sz val="10"/>
        <rFont val="Arial"/>
        <family val="2"/>
      </rPr>
      <t>(a)</t>
    </r>
  </si>
  <si>
    <t>Total expenditure on fixed assets</t>
  </si>
  <si>
    <t>Grants, loans and other financial assistance</t>
  </si>
  <si>
    <t>(c)</t>
  </si>
  <si>
    <t>Acquisition of share and loan capital</t>
  </si>
  <si>
    <t>Total capital expenditure</t>
  </si>
  <si>
    <r>
      <t xml:space="preserve">Expenditure by virtue of section 16(2)(b) directions </t>
    </r>
    <r>
      <rPr>
        <vertAlign val="superscript"/>
        <sz val="10"/>
        <rFont val="Arial"/>
        <family val="2"/>
      </rPr>
      <t>(b)</t>
    </r>
  </si>
  <si>
    <t>…</t>
  </si>
  <si>
    <t>Notional capital receipts set aside and Large Scale Voluntary Transfer levy</t>
  </si>
  <si>
    <t>Total expenditure and other transactions</t>
  </si>
  <si>
    <t>Source: COR/CER returns</t>
  </si>
  <si>
    <t xml:space="preserve">(a) Intangible assets were added as a heading to the balance sheet in the CIPFA/LASAAC 2004 Statement of Recommended Practice (SORP) </t>
  </si>
  <si>
    <t>from 1 April 2004</t>
  </si>
  <si>
    <t>(b) Expenditure which does not fall within the definition of expenditure for capital purposes, but is treated as capital expenditure by a direction under sections 20 and 16(2)(b) of the Local Government Act 2003.</t>
  </si>
  <si>
    <t>(c) Includes GLA (TfL) grant payment of £1.7 billion in respect of Metronet</t>
  </si>
  <si>
    <r>
      <t>Table 4.2c:</t>
    </r>
    <r>
      <rPr>
        <b/>
        <sz val="12"/>
        <color indexed="9"/>
        <rFont val="Arial"/>
        <family val="2"/>
      </rPr>
      <t xml:space="preserve"> Capital expenditure by service</t>
    </r>
  </si>
  <si>
    <t>Social services</t>
  </si>
  <si>
    <t>Agriculture &amp; fisheries</t>
  </si>
  <si>
    <t>Libraries, culture &amp; heritage</t>
  </si>
  <si>
    <t>Sport &amp; recreation</t>
  </si>
  <si>
    <t>(d)</t>
  </si>
  <si>
    <r>
      <t>Magistrates courts</t>
    </r>
    <r>
      <rPr>
        <vertAlign val="superscript"/>
        <sz val="10"/>
        <color indexed="8"/>
        <rFont val="Arial"/>
        <family val="2"/>
      </rPr>
      <t>(a)</t>
    </r>
  </si>
  <si>
    <r>
      <t>Other</t>
    </r>
    <r>
      <rPr>
        <vertAlign val="superscript"/>
        <sz val="10"/>
        <color indexed="8"/>
        <rFont val="Arial"/>
        <family val="2"/>
      </rPr>
      <t xml:space="preserve"> (b)</t>
    </r>
  </si>
  <si>
    <t>Total</t>
  </si>
  <si>
    <t>(a) Most local authorities have ceased to have responsibility for magistrates courts.  In 2007-08 just one authority reported capital expenditure, totalling £92 thousand.</t>
  </si>
  <si>
    <t>(b) Other covers consumer protection, employment services and other environmental services, including planning and development, waste collection and disposal, parks and general administration.</t>
  </si>
  <si>
    <t xml:space="preserve">(d) Includes a one-off acquisition of land and existing buildings by Metropolitan Police in 2008-09 </t>
  </si>
  <si>
    <r>
      <t>Table 4.3a:</t>
    </r>
    <r>
      <rPr>
        <b/>
        <sz val="12"/>
        <color indexed="9"/>
        <rFont val="Arial"/>
        <family val="2"/>
      </rPr>
      <t xml:space="preserve"> Capital expenditure by region : £ million</t>
    </r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</si>
  <si>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</si>
  <si>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</si>
  <si>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</si>
  <si>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</si>
  <si>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</si>
  <si>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</si>
  <si>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</si>
  <si>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>(a)</t>
  </si>
  <si>
    <t>South East</t>
  </si>
  <si>
    <t>South West</t>
  </si>
  <si>
    <t>Total England</t>
  </si>
  <si>
    <t>(a) Includes GLA (TfL) grant payment of £1.7 billion in respect of Metronet</t>
  </si>
  <si>
    <r>
      <t>Table 4.3b:</t>
    </r>
    <r>
      <rPr>
        <b/>
        <sz val="12"/>
        <color indexed="9"/>
        <rFont val="Arial"/>
        <family val="2"/>
      </rPr>
      <t xml:space="preserve"> Capital expenditure by region : £ per head</t>
    </r>
  </si>
  <si>
    <t>£ per head</t>
  </si>
  <si>
    <r>
      <t>Table 4.3c:</t>
    </r>
    <r>
      <rPr>
        <b/>
        <sz val="12"/>
        <color indexed="9"/>
        <rFont val="Arial"/>
        <family val="2"/>
      </rPr>
      <t xml:space="preserve"> Capital expenditure by class</t>
    </r>
  </si>
  <si>
    <t>London boroughs</t>
  </si>
  <si>
    <t>Metropolitan districts</t>
  </si>
  <si>
    <t>Unitary authorities</t>
  </si>
  <si>
    <t>(b) II</t>
  </si>
  <si>
    <t>Shire counties</t>
  </si>
  <si>
    <t>Shire districts</t>
  </si>
  <si>
    <t xml:space="preserve">Other authorities </t>
  </si>
  <si>
    <t>All English authorities</t>
  </si>
  <si>
    <t xml:space="preserve">  II</t>
  </si>
  <si>
    <t>(b) Figures are not comparable between 2008-09 and 2009-10 owing to local authority reorganisation on April 1 2009</t>
  </si>
  <si>
    <r>
      <t xml:space="preserve">Table 4.3d: </t>
    </r>
    <r>
      <rPr>
        <b/>
        <sz val="12"/>
        <color indexed="9"/>
        <rFont val="Arial"/>
        <family val="2"/>
      </rPr>
      <t>Capital expenditure by class of authority 2008-09</t>
    </r>
  </si>
  <si>
    <t>Number of Authorities</t>
  </si>
  <si>
    <t>Band (£ million)</t>
  </si>
  <si>
    <t>Other authorites</t>
  </si>
  <si>
    <t>England</t>
  </si>
  <si>
    <t>less than 2</t>
  </si>
  <si>
    <t>2 up to 5</t>
  </si>
  <si>
    <t>5 up to 10</t>
  </si>
  <si>
    <t>10 up to 20</t>
  </si>
  <si>
    <t>20 up to 50</t>
  </si>
  <si>
    <t>50 up to 100</t>
  </si>
  <si>
    <t>100 and above</t>
  </si>
  <si>
    <r>
      <t>Table 4.3e:</t>
    </r>
    <r>
      <rPr>
        <b/>
        <sz val="12"/>
        <color indexed="9"/>
        <rFont val="Arial"/>
        <family val="2"/>
      </rPr>
      <t xml:space="preserve"> Capital expenditure by service and economic category 2008-09</t>
    </r>
  </si>
  <si>
    <t xml:space="preserve">Total expenditure on fixed assets </t>
  </si>
  <si>
    <t>Grants and advances</t>
  </si>
  <si>
    <t xml:space="preserve">Total capital expenditure </t>
  </si>
  <si>
    <t>Highways &amp; transport</t>
  </si>
  <si>
    <t>(b)</t>
  </si>
  <si>
    <r>
      <t xml:space="preserve">Other </t>
    </r>
    <r>
      <rPr>
        <vertAlign val="superscript"/>
        <sz val="10"/>
        <color indexed="8"/>
        <rFont val="Arial"/>
        <family val="2"/>
      </rPr>
      <t>(c)</t>
    </r>
  </si>
  <si>
    <t>Source: COR returns</t>
  </si>
  <si>
    <t>(a) Includes Salford's £483 million payment to an RSL for transfer of housing stock.</t>
  </si>
  <si>
    <t>(b) Includes a one-off acquisition of land and existing buildings by Metropolitan Police in 2008-09.</t>
  </si>
  <si>
    <t>(c) Other covers consumer protection, employment services and other environmental services, including planning and development, waste collection and disposal, parks and general administration.</t>
  </si>
  <si>
    <r>
      <t>Table 4.3f:</t>
    </r>
    <r>
      <rPr>
        <b/>
        <sz val="12"/>
        <color indexed="9"/>
        <rFont val="Arial"/>
        <family val="2"/>
      </rPr>
      <t xml:space="preserve"> Capital expenditure by service and region 2008-09</t>
    </r>
  </si>
  <si>
    <r>
      <t xml:space="preserve">Magistrates courts </t>
    </r>
    <r>
      <rPr>
        <vertAlign val="superscript"/>
        <sz val="10"/>
        <color indexed="8"/>
        <rFont val="Arial"/>
        <family val="2"/>
      </rPr>
      <t>(a)</t>
    </r>
  </si>
  <si>
    <r>
      <t xml:space="preserve">Other </t>
    </r>
    <r>
      <rPr>
        <vertAlign val="superscript"/>
        <sz val="10"/>
        <color indexed="8"/>
        <rFont val="Arial"/>
        <family val="2"/>
      </rPr>
      <t>(b)</t>
    </r>
  </si>
  <si>
    <t>(a) Most local authorities have ceased to have responsibility for magistrates courts.  In 2008-09 just two authorities reported capital expenditure, totalling £137 thousand.</t>
  </si>
  <si>
    <t>(c) Includes Salford's £483 million payment to an RSL for transfer of housing stock.</t>
  </si>
  <si>
    <t>(d) Includes a one-off acquisition of land and existing buildings by Metropolitan Police in 2008-09.</t>
  </si>
  <si>
    <r>
      <t>Table 4.3h:</t>
    </r>
    <r>
      <rPr>
        <b/>
        <sz val="12"/>
        <color indexed="9"/>
        <rFont val="Arial"/>
        <family val="2"/>
      </rPr>
      <t xml:space="preserve"> Capital expenditure by service and class 2008-09</t>
    </r>
  </si>
  <si>
    <r>
      <t>Table 4.4a:</t>
    </r>
    <r>
      <rPr>
        <b/>
        <sz val="12"/>
        <color indexed="9"/>
        <rFont val="Arial"/>
        <family val="2"/>
      </rPr>
      <t xml:space="preserve"> Financing of capital expenditure</t>
    </r>
  </si>
  <si>
    <t xml:space="preserve">Central government grants </t>
  </si>
  <si>
    <r>
      <t xml:space="preserve">Other grants and contributions </t>
    </r>
    <r>
      <rPr>
        <vertAlign val="superscript"/>
        <sz val="10"/>
        <rFont val="Arial"/>
        <family val="2"/>
      </rPr>
      <t>(b)</t>
    </r>
  </si>
  <si>
    <t xml:space="preserve">   of which:</t>
  </si>
  <si>
    <t xml:space="preserve">      Private developers</t>
  </si>
  <si>
    <r>
      <t xml:space="preserve">      Non-Departmental Public Bodies </t>
    </r>
    <r>
      <rPr>
        <i/>
        <vertAlign val="superscript"/>
        <sz val="10"/>
        <rFont val="Arial"/>
        <family val="2"/>
      </rPr>
      <t>(e)</t>
    </r>
  </si>
  <si>
    <t xml:space="preserve">      National Lottery</t>
  </si>
  <si>
    <t xml:space="preserve">      European Structural Funds</t>
  </si>
  <si>
    <t>Use of capital receipts</t>
  </si>
  <si>
    <t>Revenue financing of capital expenditure</t>
  </si>
  <si>
    <t xml:space="preserve">      Housing Revenue Account</t>
  </si>
  <si>
    <t xml:space="preserve">      Major Repairs Reserve</t>
  </si>
  <si>
    <t xml:space="preserve">      General Fund</t>
  </si>
  <si>
    <r>
      <t xml:space="preserve">BCA / SCE(R) Single Capital Pot </t>
    </r>
    <r>
      <rPr>
        <vertAlign val="superscript"/>
        <sz val="10"/>
        <rFont val="Arial"/>
        <family val="2"/>
      </rPr>
      <t>(f)</t>
    </r>
  </si>
  <si>
    <r>
      <t xml:space="preserve">SCA / SCE(R) Separate Programme Element </t>
    </r>
    <r>
      <rPr>
        <vertAlign val="superscript"/>
        <sz val="10"/>
        <rFont val="Arial"/>
        <family val="2"/>
      </rPr>
      <t>(f)</t>
    </r>
  </si>
  <si>
    <r>
      <t xml:space="preserve">Other borrowing and credit arrangements not supported by central government </t>
    </r>
    <r>
      <rPr>
        <vertAlign val="superscript"/>
        <sz val="10"/>
        <rFont val="Arial"/>
        <family val="2"/>
      </rPr>
      <t>(g)</t>
    </r>
  </si>
  <si>
    <t>Central government grants</t>
  </si>
  <si>
    <t>(a) Includes grant from DfT to the GLA for the purpose of discharging Metronet liabilities.</t>
  </si>
  <si>
    <t>(b) Includes grants and contributions from private developers, Non-Departmental Public Bodies, National Lottery</t>
  </si>
  <si>
    <t>and European Structural Fund.</t>
  </si>
  <si>
    <t>(c) Includes RSL financing for the transfer of Liverpool's housing stock.</t>
  </si>
  <si>
    <t>(d) Includes RSL financing for the transfer of Salford's housing stock.</t>
  </si>
  <si>
    <t>(e) Non-Departmental Public Bodies, such as Sport England, English Heritage and Natural England.</t>
  </si>
  <si>
    <t>(f) Central government support for borrowing is based on Supported Capital Expenditure (Revenue).</t>
  </si>
  <si>
    <t>(g) The Prudential System, which came into effect on 1 April 2004, allows local authorities to raise finance for capital expenditure - without Government consent - where they can afford to service the debt without extra Government support.</t>
  </si>
  <si>
    <r>
      <t>Table 4.6a:</t>
    </r>
    <r>
      <rPr>
        <b/>
        <sz val="12"/>
        <color indexed="9"/>
        <rFont val="Arial"/>
        <family val="2"/>
      </rPr>
      <t xml:space="preserve"> Capital receipts by economic category</t>
    </r>
  </si>
  <si>
    <t>Sales of fixed assets</t>
  </si>
  <si>
    <t xml:space="preserve">        of which:</t>
  </si>
  <si>
    <t xml:space="preserve">        Land, buildings &amp; works</t>
  </si>
  <si>
    <t xml:space="preserve">        Vehicles</t>
  </si>
  <si>
    <t xml:space="preserve">        Plant, machinery &amp; equipment</t>
  </si>
  <si>
    <t>Intangible fixed assets</t>
  </si>
  <si>
    <t>Repayments of grants and advances</t>
  </si>
  <si>
    <t xml:space="preserve">        Grants</t>
  </si>
  <si>
    <t xml:space="preserve">        Loans &amp; other financial assistance</t>
  </si>
  <si>
    <t>Disposal of investments including</t>
  </si>
  <si>
    <t>share and loan capital</t>
  </si>
  <si>
    <t>Total capital receipts</t>
  </si>
  <si>
    <t xml:space="preserve">(a) The larger part of £84m relates to GLA's one-off sales of assets to Rail for London </t>
  </si>
  <si>
    <r>
      <t>Table 4.6b:</t>
    </r>
    <r>
      <rPr>
        <b/>
        <sz val="12"/>
        <color indexed="9"/>
        <rFont val="Arial"/>
        <family val="2"/>
      </rPr>
      <t xml:space="preserve"> Capital receipts by service</t>
    </r>
  </si>
  <si>
    <t xml:space="preserve">     Of which:</t>
  </si>
  <si>
    <t xml:space="preserve">    Social Services</t>
  </si>
  <si>
    <t xml:space="preserve">    Sport &amp; recreation </t>
  </si>
  <si>
    <t>II</t>
  </si>
  <si>
    <t xml:space="preserve">    Police</t>
  </si>
  <si>
    <t xml:space="preserve">    Other</t>
  </si>
  <si>
    <t xml:space="preserve">Total </t>
  </si>
  <si>
    <t>(a) Owing to form changes reflecting Best Value Accounting Code of Practice (BVACOP) revisions, from 2009-10 Sport &amp; Recreation (now Recreation &amp; Sport) is now part of Culture &amp; Related Services category.  The 2009-10 expenditure total excludes any acquisitions of share and loan capital, usually negligible.</t>
  </si>
  <si>
    <r>
      <t>Table 4.6c:</t>
    </r>
    <r>
      <rPr>
        <b/>
        <sz val="12"/>
        <color indexed="9"/>
        <rFont val="Arial"/>
        <family val="2"/>
      </rPr>
      <t xml:space="preserve"> Capital receipts by service and economic category 2008-09</t>
    </r>
  </si>
  <si>
    <t xml:space="preserve"> </t>
  </si>
  <si>
    <t>Sales of tangible fixed assets</t>
  </si>
  <si>
    <t>Sale of intangible assets</t>
  </si>
  <si>
    <t>Repayments of grants, loans and financial assistance</t>
  </si>
  <si>
    <t>Disposal of investments including share and loan capital</t>
  </si>
  <si>
    <t>Magistrates courts</t>
  </si>
  <si>
    <r>
      <t xml:space="preserve">Other </t>
    </r>
    <r>
      <rPr>
        <vertAlign val="superscript"/>
        <sz val="10"/>
        <rFont val="Arial"/>
        <family val="2"/>
      </rPr>
      <t>(a)</t>
    </r>
  </si>
  <si>
    <t>(a) Other covers consumer protection, employment services and other environmental services, including planning and development, waste collection and disposal, parks and general administration.</t>
  </si>
  <si>
    <r>
      <t>Table 4.6e:</t>
    </r>
    <r>
      <rPr>
        <b/>
        <sz val="12"/>
        <color indexed="9"/>
        <rFont val="Arial"/>
        <family val="2"/>
      </rPr>
      <t xml:space="preserve"> Usable and set aside receipts 2004-05 to 2008-09</t>
    </r>
  </si>
  <si>
    <r>
      <t>USABLE CAPITAL RECEIPTS</t>
    </r>
    <r>
      <rPr>
        <b/>
        <vertAlign val="superscript"/>
        <sz val="10"/>
        <rFont val="Arial"/>
        <family val="2"/>
      </rPr>
      <t xml:space="preserve"> (a)</t>
    </r>
  </si>
  <si>
    <t>Usable receipts held at 1 April</t>
  </si>
  <si>
    <t>In-year usable receipts</t>
  </si>
  <si>
    <t>Usable receipts used to meet capital expenditure</t>
  </si>
  <si>
    <t>Usable receipts voluntarily set aside as provision to meet credit liabilities</t>
  </si>
  <si>
    <t>Pooling of housing capital receipts</t>
  </si>
  <si>
    <t>Interest on late pooling payments</t>
  </si>
  <si>
    <t>Usable receipts at 31 March</t>
  </si>
  <si>
    <t>(a) From 2004-05, local authorities are not statutory required to 'reserve' capital receipts.</t>
  </si>
  <si>
    <t>£Million</t>
  </si>
  <si>
    <t>Outturn</t>
  </si>
  <si>
    <t>Final</t>
  </si>
  <si>
    <t>Other grants and contributions (a)</t>
  </si>
  <si>
    <t>BCA / SCE(R) Single Capital Pot</t>
  </si>
  <si>
    <t>SCA / SCE(R) Separate Programme Element</t>
  </si>
  <si>
    <t>Other borrowing and credit arrangements not suppported by central government</t>
  </si>
  <si>
    <t>Use of other resources (b)</t>
  </si>
  <si>
    <t>£Billion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</si>
</sst>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;\(#,##0\)"/>
    <numFmt numFmtId="166" formatCode="_-* #,##0_-;\-* #,##0_-;_-* &quot;-&quot;??_-;_-@_-"/>
    <numFmt numFmtId="167" formatCode="General_)"/>
  </numFmts>
  <fonts count="37">
    <font>
      <sz val="10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sz val="11"/>
      <name val="Helv"/>
      <family val="0"/>
    </font>
    <font>
      <sz val="12"/>
      <name val="Arial"/>
      <family val="2"/>
    </font>
    <font>
      <b/>
      <sz val="11"/>
      <color indexed="9"/>
      <name val="Arial"/>
      <family val="2"/>
    </font>
    <font>
      <vertAlign val="superscript"/>
      <sz val="10"/>
      <name val="Times New Roman"/>
      <family val="1"/>
    </font>
    <font>
      <b/>
      <sz val="9"/>
      <color indexed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wrapText="1"/>
    </xf>
    <xf numFmtId="0" fontId="2" fillId="3" borderId="0" xfId="0" applyFont="1" applyFill="1" applyBorder="1" applyAlignment="1" quotePrefix="1">
      <alignment horizontal="right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" fontId="0" fillId="3" borderId="0" xfId="0" applyNumberFormat="1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3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" fillId="2" borderId="0" xfId="0" applyFont="1" applyFill="1" applyBorder="1" applyAlignment="1" quotePrefix="1">
      <alignment horizontal="right"/>
    </xf>
    <xf numFmtId="0" fontId="6" fillId="2" borderId="0" xfId="0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7" fillId="4" borderId="1" xfId="19" applyFont="1" applyFill="1" applyBorder="1" applyAlignment="1" quotePrefix="1">
      <alignment horizontal="left" vertical="center"/>
      <protection/>
    </xf>
    <xf numFmtId="0" fontId="0" fillId="4" borderId="2" xfId="19" applyFill="1" applyBorder="1">
      <alignment/>
      <protection/>
    </xf>
    <xf numFmtId="0" fontId="0" fillId="4" borderId="3" xfId="19" applyFill="1" applyBorder="1">
      <alignment/>
      <protection/>
    </xf>
    <xf numFmtId="0" fontId="7" fillId="2" borderId="4" xfId="19" applyFont="1" applyFill="1" applyBorder="1" applyAlignment="1" quotePrefix="1">
      <alignment horizontal="left" vertical="center"/>
      <protection/>
    </xf>
    <xf numFmtId="0" fontId="9" fillId="2" borderId="0" xfId="19" applyFont="1" applyFill="1" applyBorder="1">
      <alignment/>
      <protection/>
    </xf>
    <xf numFmtId="0" fontId="2" fillId="2" borderId="0" xfId="19" applyFont="1" applyFill="1" applyBorder="1" applyAlignment="1">
      <alignment horizontal="right"/>
      <protection/>
    </xf>
    <xf numFmtId="0" fontId="0" fillId="2" borderId="5" xfId="19" applyFont="1" applyFill="1" applyBorder="1" applyAlignment="1" quotePrefix="1">
      <alignment horizontal="right"/>
      <protection/>
    </xf>
    <xf numFmtId="0" fontId="2" fillId="2" borderId="4" xfId="19" applyFont="1" applyFill="1" applyBorder="1">
      <alignment/>
      <protection/>
    </xf>
    <xf numFmtId="0" fontId="10" fillId="2" borderId="0" xfId="19" applyFont="1" applyFill="1" applyBorder="1">
      <alignment/>
      <protection/>
    </xf>
    <xf numFmtId="0" fontId="2" fillId="2" borderId="5" xfId="19" applyFont="1" applyFill="1" applyBorder="1">
      <alignment/>
      <protection/>
    </xf>
    <xf numFmtId="0" fontId="0" fillId="2" borderId="2" xfId="0" applyFill="1" applyBorder="1" applyAlignment="1">
      <alignment/>
    </xf>
    <xf numFmtId="0" fontId="2" fillId="2" borderId="2" xfId="19" applyFont="1" applyFill="1" applyBorder="1" applyAlignment="1">
      <alignment horizontal="right"/>
      <protection/>
    </xf>
    <xf numFmtId="0" fontId="2" fillId="2" borderId="5" xfId="19" applyFont="1" applyFill="1" applyBorder="1" applyAlignment="1">
      <alignment horizontal="right"/>
      <protection/>
    </xf>
    <xf numFmtId="0" fontId="2" fillId="2" borderId="0" xfId="19" applyFont="1" applyFill="1" applyBorder="1">
      <alignment/>
      <protection/>
    </xf>
    <xf numFmtId="0" fontId="2" fillId="2" borderId="0" xfId="19" applyFont="1" applyFill="1">
      <alignment/>
      <protection/>
    </xf>
    <xf numFmtId="0" fontId="0" fillId="2" borderId="4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2" borderId="0" xfId="19" applyFill="1">
      <alignment/>
      <protection/>
    </xf>
    <xf numFmtId="3" fontId="0" fillId="2" borderId="0" xfId="19" applyNumberFormat="1" applyFont="1" applyFill="1" applyBorder="1">
      <alignment/>
      <protection/>
    </xf>
    <xf numFmtId="1" fontId="0" fillId="2" borderId="5" xfId="19" applyNumberFormat="1" applyFont="1" applyFill="1" applyBorder="1">
      <alignment/>
      <protection/>
    </xf>
    <xf numFmtId="0" fontId="11" fillId="2" borderId="4" xfId="0" applyFont="1" applyFill="1" applyBorder="1" applyAlignment="1" applyProtection="1" quotePrefix="1">
      <alignment horizontal="left"/>
      <protection/>
    </xf>
    <xf numFmtId="3" fontId="2" fillId="2" borderId="0" xfId="19" applyNumberFormat="1" applyFont="1" applyFill="1" applyBorder="1">
      <alignment/>
      <protection/>
    </xf>
    <xf numFmtId="1" fontId="2" fillId="2" borderId="5" xfId="19" applyNumberFormat="1" applyFont="1" applyFill="1" applyBorder="1">
      <alignment/>
      <protection/>
    </xf>
    <xf numFmtId="0" fontId="0" fillId="2" borderId="6" xfId="19" applyFont="1" applyFill="1" applyBorder="1">
      <alignment/>
      <protection/>
    </xf>
    <xf numFmtId="0" fontId="0" fillId="2" borderId="7" xfId="19" applyFont="1" applyFill="1" applyBorder="1">
      <alignment/>
      <protection/>
    </xf>
    <xf numFmtId="0" fontId="12" fillId="2" borderId="8" xfId="19" applyFont="1" applyFill="1" applyBorder="1">
      <alignment/>
      <protection/>
    </xf>
    <xf numFmtId="37" fontId="7" fillId="4" borderId="1" xfId="0" applyNumberFormat="1" applyFont="1" applyFill="1" applyBorder="1" applyAlignment="1" quotePrefix="1">
      <alignment horizontal="left" vertical="center"/>
    </xf>
    <xf numFmtId="37" fontId="13" fillId="4" borderId="2" xfId="0" applyNumberFormat="1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37" fontId="14" fillId="4" borderId="3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/>
    </xf>
    <xf numFmtId="165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 applyProtection="1" quotePrefix="1">
      <alignment horizontal="right"/>
      <protection/>
    </xf>
    <xf numFmtId="37" fontId="12" fillId="2" borderId="0" xfId="0" applyNumberFormat="1" applyFont="1" applyFill="1" applyBorder="1" applyAlignment="1">
      <alignment horizontal="right"/>
    </xf>
    <xf numFmtId="37" fontId="12" fillId="2" borderId="0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 applyProtection="1" quotePrefix="1">
      <alignment horizontal="right"/>
      <protection/>
    </xf>
    <xf numFmtId="165" fontId="2" fillId="2" borderId="0" xfId="0" applyNumberFormat="1" applyFont="1" applyFill="1" applyBorder="1" applyAlignment="1" quotePrefix="1">
      <alignment horizontal="right"/>
    </xf>
    <xf numFmtId="37" fontId="2" fillId="2" borderId="0" xfId="0" applyNumberFormat="1" applyFont="1" applyFill="1" applyBorder="1" applyAlignment="1" quotePrefix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2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/>
    </xf>
    <xf numFmtId="37" fontId="16" fillId="2" borderId="0" xfId="0" applyNumberFormat="1" applyFont="1" applyFill="1" applyBorder="1" applyAlignment="1">
      <alignment/>
    </xf>
    <xf numFmtId="165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37" fontId="15" fillId="2" borderId="0" xfId="0" applyNumberFormat="1" applyFont="1" applyFill="1" applyBorder="1" applyAlignment="1">
      <alignment horizontal="right"/>
    </xf>
    <xf numFmtId="37" fontId="15" fillId="2" borderId="0" xfId="0" applyNumberFormat="1" applyFont="1" applyFill="1" applyBorder="1" applyAlignment="1">
      <alignment/>
    </xf>
    <xf numFmtId="37" fontId="16" fillId="2" borderId="5" xfId="0" applyNumberFormat="1" applyFont="1" applyFill="1" applyBorder="1" applyAlignment="1">
      <alignment/>
    </xf>
    <xf numFmtId="37" fontId="11" fillId="2" borderId="4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7" fontId="0" fillId="2" borderId="4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3" fontId="0" fillId="2" borderId="5" xfId="0" applyNumberFormat="1" applyFont="1" applyFill="1" applyBorder="1" applyAlignment="1" applyProtection="1">
      <alignment horizontal="right"/>
      <protection/>
    </xf>
    <xf numFmtId="37" fontId="2" fillId="2" borderId="4" xfId="0" applyNumberFormat="1" applyFont="1" applyFill="1" applyBorder="1" applyAlignment="1" applyProtection="1">
      <alignment/>
      <protection/>
    </xf>
    <xf numFmtId="3" fontId="2" fillId="2" borderId="0" xfId="0" applyNumberFormat="1" applyFont="1" applyFill="1" applyBorder="1" applyAlignment="1" applyProtection="1">
      <alignment horizontal="right"/>
      <protection/>
    </xf>
    <xf numFmtId="3" fontId="2" fillId="2" borderId="5" xfId="0" applyNumberFormat="1" applyFont="1" applyFill="1" applyBorder="1" applyAlignment="1">
      <alignment horizontal="right"/>
    </xf>
    <xf numFmtId="0" fontId="18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165" fontId="2" fillId="2" borderId="4" xfId="0" applyNumberFormat="1" applyFont="1" applyFill="1" applyBorder="1" applyAlignment="1" applyProtection="1" quotePrefix="1">
      <alignment horizontal="left"/>
      <protection/>
    </xf>
    <xf numFmtId="3" fontId="2" fillId="2" borderId="0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 applyProtection="1">
      <alignment horizontal="left"/>
      <protection/>
    </xf>
    <xf numFmtId="37" fontId="0" fillId="2" borderId="5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 applyProtection="1" quotePrefix="1">
      <alignment horizontal="left"/>
      <protection/>
    </xf>
    <xf numFmtId="165" fontId="0" fillId="2" borderId="4" xfId="0" applyNumberFormat="1" applyFont="1" applyFill="1" applyBorder="1" applyAlignment="1" applyProtection="1">
      <alignment horizontal="left" wrapText="1"/>
      <protection/>
    </xf>
    <xf numFmtId="165" fontId="2" fillId="2" borderId="6" xfId="0" applyNumberFormat="1" applyFont="1" applyFill="1" applyBorder="1" applyAlignment="1" applyProtection="1">
      <alignment horizontal="left"/>
      <protection/>
    </xf>
    <xf numFmtId="3" fontId="2" fillId="2" borderId="7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7" fontId="0" fillId="2" borderId="5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37" fontId="0" fillId="2" borderId="8" xfId="0" applyNumberFormat="1" applyFont="1" applyFill="1" applyBorder="1" applyAlignment="1">
      <alignment horizontal="right"/>
    </xf>
    <xf numFmtId="0" fontId="7" fillId="4" borderId="1" xfId="0" applyFont="1" applyFill="1" applyBorder="1" applyAlignment="1" quotePrefix="1">
      <alignment horizontal="left" vertical="center"/>
    </xf>
    <xf numFmtId="0" fontId="13" fillId="4" borderId="2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0" fontId="11" fillId="2" borderId="4" xfId="0" applyFont="1" applyFill="1" applyBorder="1" applyAlignment="1" applyProtection="1">
      <alignment horizontal="left"/>
      <protection/>
    </xf>
    <xf numFmtId="166" fontId="0" fillId="2" borderId="0" xfId="15" applyNumberFormat="1" applyFont="1" applyFill="1" applyBorder="1" applyAlignment="1">
      <alignment horizontal="right" wrapText="1"/>
    </xf>
    <xf numFmtId="3" fontId="0" fillId="2" borderId="5" xfId="0" applyNumberFormat="1" applyFont="1" applyFill="1" applyBorder="1" applyAlignment="1">
      <alignment/>
    </xf>
    <xf numFmtId="1" fontId="17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left"/>
    </xf>
    <xf numFmtId="0" fontId="2" fillId="2" borderId="6" xfId="0" applyFont="1" applyFill="1" applyBorder="1" applyAlignment="1" quotePrefix="1">
      <alignment horizontal="left"/>
    </xf>
    <xf numFmtId="37" fontId="2" fillId="2" borderId="7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/>
    </xf>
    <xf numFmtId="166" fontId="2" fillId="2" borderId="7" xfId="15" applyNumberFormat="1" applyFont="1" applyFill="1" applyBorder="1" applyAlignment="1">
      <alignment/>
    </xf>
    <xf numFmtId="37" fontId="17" fillId="2" borderId="7" xfId="0" applyNumberFormat="1" applyFont="1" applyFill="1" applyBorder="1" applyAlignment="1">
      <alignment horizontal="right"/>
    </xf>
    <xf numFmtId="37" fontId="2" fillId="2" borderId="8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37" fontId="12" fillId="2" borderId="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37" fontId="0" fillId="2" borderId="7" xfId="0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right"/>
    </xf>
    <xf numFmtId="0" fontId="12" fillId="2" borderId="4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left"/>
    </xf>
    <xf numFmtId="3" fontId="0" fillId="2" borderId="4" xfId="0" applyNumberFormat="1" applyFont="1" applyFill="1" applyBorder="1" applyAlignment="1" applyProtection="1" quotePrefix="1">
      <alignment horizontal="left"/>
      <protection/>
    </xf>
    <xf numFmtId="3" fontId="0" fillId="2" borderId="4" xfId="0" applyNumberFormat="1" applyFont="1" applyFill="1" applyBorder="1" applyAlignment="1" applyProtection="1">
      <alignment horizontal="left"/>
      <protection/>
    </xf>
    <xf numFmtId="3" fontId="17" fillId="2" borderId="0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 applyProtection="1" quotePrefix="1">
      <alignment horizontal="left"/>
      <protection/>
    </xf>
    <xf numFmtId="3" fontId="2" fillId="2" borderId="8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right"/>
    </xf>
    <xf numFmtId="0" fontId="22" fillId="4" borderId="2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3" fillId="2" borderId="5" xfId="0" applyFont="1" applyFill="1" applyBorder="1" applyAlignment="1" quotePrefix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 horizontal="right"/>
    </xf>
    <xf numFmtId="0" fontId="24" fillId="2" borderId="4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22" fillId="4" borderId="2" xfId="0" applyFont="1" applyFill="1" applyBorder="1" applyAlignment="1">
      <alignment/>
    </xf>
    <xf numFmtId="0" fontId="22" fillId="4" borderId="2" xfId="0" applyFont="1" applyFill="1" applyBorder="1" applyAlignment="1">
      <alignment/>
    </xf>
    <xf numFmtId="0" fontId="22" fillId="4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/>
    </xf>
    <xf numFmtId="0" fontId="2" fillId="2" borderId="4" xfId="0" applyFont="1" applyFill="1" applyBorder="1" applyAlignment="1" quotePrefix="1">
      <alignment horizontal="left"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9" xfId="0" applyFont="1" applyFill="1" applyBorder="1" applyAlignment="1" quotePrefix="1">
      <alignment horizontal="left"/>
    </xf>
    <xf numFmtId="3" fontId="2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7" fillId="4" borderId="2" xfId="0" applyFont="1" applyFill="1" applyBorder="1" applyAlignment="1" quotePrefix="1">
      <alignment horizontal="left" vertical="center"/>
    </xf>
    <xf numFmtId="0" fontId="7" fillId="4" borderId="3" xfId="0" applyFont="1" applyFill="1" applyBorder="1" applyAlignment="1" quotePrefix="1">
      <alignment horizontal="left" vertical="center"/>
    </xf>
    <xf numFmtId="0" fontId="7" fillId="2" borderId="4" xfId="0" applyFont="1" applyFill="1" applyBorder="1" applyAlignment="1" quotePrefix="1">
      <alignment horizontal="left" vertical="center"/>
    </xf>
    <xf numFmtId="0" fontId="7" fillId="2" borderId="0" xfId="0" applyFont="1" applyFill="1" applyBorder="1" applyAlignment="1" quotePrefix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25" fillId="2" borderId="4" xfId="0" applyFont="1" applyFill="1" applyBorder="1" applyAlignment="1" quotePrefix="1">
      <alignment horizontal="left" vertical="center"/>
    </xf>
    <xf numFmtId="0" fontId="25" fillId="2" borderId="0" xfId="0" applyFont="1" applyFill="1" applyBorder="1" applyAlignment="1" quotePrefix="1">
      <alignment horizontal="right" vertical="center"/>
    </xf>
    <xf numFmtId="0" fontId="0" fillId="2" borderId="4" xfId="0" applyFont="1" applyFill="1" applyBorder="1" applyAlignment="1" quotePrefix="1">
      <alignment horizontal="left"/>
    </xf>
    <xf numFmtId="1" fontId="0" fillId="2" borderId="0" xfId="0" applyNumberFormat="1" applyFont="1" applyFill="1" applyBorder="1" applyAlignment="1" quotePrefix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3" fillId="2" borderId="6" xfId="0" applyFont="1" applyFill="1" applyBorder="1" applyAlignment="1" quotePrefix="1">
      <alignment horizontal="left"/>
    </xf>
    <xf numFmtId="0" fontId="3" fillId="2" borderId="7" xfId="0" applyFont="1" applyFill="1" applyBorder="1" applyAlignment="1" quotePrefix="1">
      <alignment horizontal="left"/>
    </xf>
    <xf numFmtId="0" fontId="3" fillId="2" borderId="8" xfId="0" applyFont="1" applyFill="1" applyBorder="1" applyAlignment="1" quotePrefix="1">
      <alignment horizontal="left"/>
    </xf>
    <xf numFmtId="0" fontId="7" fillId="4" borderId="1" xfId="0" applyFont="1" applyFill="1" applyBorder="1" applyAlignment="1" quotePrefix="1">
      <alignment horizontal="left"/>
    </xf>
    <xf numFmtId="0" fontId="26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 quotePrefix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27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27" fillId="2" borderId="0" xfId="0" applyNumberFormat="1" applyFont="1" applyFill="1" applyBorder="1" applyAlignment="1">
      <alignment/>
    </xf>
    <xf numFmtId="0" fontId="2" fillId="2" borderId="6" xfId="0" applyFont="1" applyFill="1" applyBorder="1" applyAlignment="1" applyProtection="1">
      <alignment/>
      <protection/>
    </xf>
    <xf numFmtId="0" fontId="27" fillId="2" borderId="8" xfId="0" applyFont="1" applyFill="1" applyBorder="1" applyAlignment="1">
      <alignment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5" fillId="2" borderId="4" xfId="0" applyFont="1" applyFill="1" applyBorder="1" applyAlignment="1" quotePrefix="1">
      <alignment horizontal="left"/>
    </xf>
    <xf numFmtId="0" fontId="15" fillId="2" borderId="0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3" fontId="2" fillId="2" borderId="0" xfId="0" applyNumberFormat="1" applyFont="1" applyFill="1" applyBorder="1" applyAlignment="1" applyProtection="1" quotePrefix="1">
      <alignment horizontal="right" wrapText="1"/>
      <protection/>
    </xf>
    <xf numFmtId="3" fontId="2" fillId="2" borderId="0" xfId="0" applyNumberFormat="1" applyFont="1" applyFill="1" applyBorder="1" applyAlignment="1" applyProtection="1">
      <alignment horizontal="right" wrapText="1"/>
      <protection/>
    </xf>
    <xf numFmtId="0" fontId="2" fillId="2" borderId="0" xfId="0" applyFont="1" applyFill="1" applyBorder="1" applyAlignment="1">
      <alignment horizontal="left" wrapText="1"/>
    </xf>
    <xf numFmtId="3" fontId="2" fillId="2" borderId="0" xfId="0" applyNumberFormat="1" applyFont="1" applyFill="1" applyBorder="1" applyAlignment="1" applyProtection="1" quotePrefix="1">
      <alignment horizontal="left" wrapText="1"/>
      <protection/>
    </xf>
    <xf numFmtId="3" fontId="2" fillId="2" borderId="0" xfId="0" applyNumberFormat="1" applyFont="1" applyFill="1" applyBorder="1" applyAlignment="1" applyProtection="1">
      <alignment horizontal="left" wrapText="1"/>
      <protection/>
    </xf>
    <xf numFmtId="3" fontId="17" fillId="2" borderId="5" xfId="0" applyNumberFormat="1" applyFont="1" applyFill="1" applyBorder="1" applyAlignment="1">
      <alignment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left"/>
      <protection/>
    </xf>
    <xf numFmtId="1" fontId="2" fillId="2" borderId="0" xfId="0" applyNumberFormat="1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7" fillId="2" borderId="8" xfId="0" applyFont="1" applyFill="1" applyBorder="1" applyAlignment="1">
      <alignment/>
    </xf>
    <xf numFmtId="165" fontId="7" fillId="4" borderId="1" xfId="0" applyNumberFormat="1" applyFont="1" applyFill="1" applyBorder="1" applyAlignment="1" quotePrefix="1">
      <alignment horizontal="left" vertical="center"/>
    </xf>
    <xf numFmtId="165" fontId="22" fillId="4" borderId="2" xfId="0" applyNumberFormat="1" applyFont="1" applyFill="1" applyBorder="1" applyAlignment="1">
      <alignment/>
    </xf>
    <xf numFmtId="165" fontId="22" fillId="4" borderId="2" xfId="0" applyNumberFormat="1" applyFont="1" applyFill="1" applyBorder="1" applyAlignment="1">
      <alignment horizontal="right"/>
    </xf>
    <xf numFmtId="37" fontId="3" fillId="4" borderId="5" xfId="0" applyNumberFormat="1" applyFont="1" applyFill="1" applyBorder="1" applyAlignment="1">
      <alignment/>
    </xf>
    <xf numFmtId="165" fontId="15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 applyProtection="1" quotePrefix="1">
      <alignment horizontal="right"/>
      <protection/>
    </xf>
    <xf numFmtId="0" fontId="3" fillId="2" borderId="5" xfId="0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 applyProtection="1">
      <alignment horizontal="left"/>
      <protection/>
    </xf>
    <xf numFmtId="165" fontId="0" fillId="2" borderId="0" xfId="0" applyNumberFormat="1" applyFont="1" applyFill="1" applyBorder="1" applyAlignment="1" applyProtection="1">
      <alignment horizontal="left"/>
      <protection/>
    </xf>
    <xf numFmtId="165" fontId="29" fillId="2" borderId="4" xfId="0" applyNumberFormat="1" applyFont="1" applyFill="1" applyBorder="1" applyAlignment="1" applyProtection="1" quotePrefix="1">
      <alignment horizontal="left"/>
      <protection/>
    </xf>
    <xf numFmtId="165" fontId="29" fillId="2" borderId="4" xfId="0" applyNumberFormat="1" applyFont="1" applyFill="1" applyBorder="1" applyAlignment="1" applyProtection="1">
      <alignment horizontal="left"/>
      <protection/>
    </xf>
    <xf numFmtId="37" fontId="29" fillId="2" borderId="0" xfId="0" applyNumberFormat="1" applyFont="1" applyFill="1" applyBorder="1" applyAlignment="1">
      <alignment horizontal="right"/>
    </xf>
    <xf numFmtId="3" fontId="29" fillId="2" borderId="0" xfId="0" applyNumberFormat="1" applyFont="1" applyFill="1" applyBorder="1" applyAlignment="1">
      <alignment horizontal="right"/>
    </xf>
    <xf numFmtId="3" fontId="30" fillId="2" borderId="0" xfId="0" applyNumberFormat="1" applyFont="1" applyFill="1" applyBorder="1" applyAlignment="1">
      <alignment horizontal="right"/>
    </xf>
    <xf numFmtId="0" fontId="31" fillId="2" borderId="5" xfId="0" applyFont="1" applyFill="1" applyBorder="1" applyAlignment="1">
      <alignment/>
    </xf>
    <xf numFmtId="165" fontId="29" fillId="2" borderId="0" xfId="0" applyNumberFormat="1" applyFont="1" applyFill="1" applyBorder="1" applyAlignment="1" applyProtection="1" quotePrefix="1">
      <alignment horizontal="right"/>
      <protection/>
    </xf>
    <xf numFmtId="165" fontId="0" fillId="2" borderId="4" xfId="0" applyNumberFormat="1" applyFont="1" applyFill="1" applyBorder="1" applyAlignment="1" applyProtection="1">
      <alignment horizontal="left" vertical="center"/>
      <protection/>
    </xf>
    <xf numFmtId="165" fontId="0" fillId="2" borderId="0" xfId="0" applyNumberFormat="1" applyFont="1" applyFill="1" applyBorder="1" applyAlignment="1" applyProtection="1">
      <alignment horizontal="left" vertical="center"/>
      <protection/>
    </xf>
    <xf numFmtId="3" fontId="0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 applyProtection="1">
      <alignment horizontal="left"/>
      <protection/>
    </xf>
    <xf numFmtId="165" fontId="2" fillId="2" borderId="7" xfId="0" applyNumberFormat="1" applyFont="1" applyFill="1" applyBorder="1" applyAlignment="1" applyProtection="1">
      <alignment horizontal="left"/>
      <protection/>
    </xf>
    <xf numFmtId="165" fontId="2" fillId="2" borderId="7" xfId="0" applyNumberFormat="1" applyFont="1" applyFill="1" applyBorder="1" applyAlignment="1" applyProtection="1">
      <alignment horizontal="right"/>
      <protection/>
    </xf>
    <xf numFmtId="165" fontId="2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/>
    </xf>
    <xf numFmtId="3" fontId="29" fillId="2" borderId="0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0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>
      <alignment wrapText="1"/>
    </xf>
    <xf numFmtId="165" fontId="3" fillId="2" borderId="4" xfId="0" applyNumberFormat="1" applyFont="1" applyFill="1" applyBorder="1" applyAlignment="1" applyProtection="1" quotePrefix="1">
      <alignment horizontal="left"/>
      <protection/>
    </xf>
    <xf numFmtId="165" fontId="16" fillId="2" borderId="0" xfId="0" applyNumberFormat="1" applyFont="1" applyFill="1" applyBorder="1" applyAlignment="1" applyProtection="1">
      <alignment horizontal="left"/>
      <protection/>
    </xf>
    <xf numFmtId="165" fontId="16" fillId="2" borderId="0" xfId="0" applyNumberFormat="1" applyFont="1" applyFill="1" applyBorder="1" applyAlignment="1" applyProtection="1">
      <alignment horizontal="right"/>
      <protection/>
    </xf>
    <xf numFmtId="165" fontId="16" fillId="2" borderId="0" xfId="0" applyNumberFormat="1" applyFont="1" applyFill="1" applyBorder="1" applyAlignment="1">
      <alignment horizontal="right"/>
    </xf>
    <xf numFmtId="37" fontId="16" fillId="2" borderId="0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 applyProtection="1">
      <alignment horizontal="left"/>
      <protection/>
    </xf>
    <xf numFmtId="37" fontId="26" fillId="4" borderId="3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/>
    </xf>
    <xf numFmtId="165" fontId="16" fillId="2" borderId="0" xfId="0" applyNumberFormat="1" applyFont="1" applyFill="1" applyBorder="1" applyAlignment="1" quotePrefix="1">
      <alignment horizontal="right"/>
    </xf>
    <xf numFmtId="37" fontId="15" fillId="2" borderId="5" xfId="0" applyNumberFormat="1" applyFont="1" applyFill="1" applyBorder="1" applyAlignment="1">
      <alignment horizontal="right"/>
    </xf>
    <xf numFmtId="37" fontId="2" fillId="2" borderId="5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29" fillId="2" borderId="4" xfId="0" applyNumberFormat="1" applyFont="1" applyFill="1" applyBorder="1" applyAlignment="1" applyProtection="1">
      <alignment/>
      <protection/>
    </xf>
    <xf numFmtId="37" fontId="29" fillId="2" borderId="0" xfId="0" applyNumberFormat="1" applyFont="1" applyFill="1" applyBorder="1" applyAlignment="1">
      <alignment/>
    </xf>
    <xf numFmtId="37" fontId="30" fillId="2" borderId="0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29" fillId="2" borderId="5" xfId="0" applyNumberFormat="1" applyFont="1" applyFill="1" applyBorder="1" applyAlignment="1">
      <alignment/>
    </xf>
    <xf numFmtId="37" fontId="0" fillId="2" borderId="4" xfId="0" applyNumberFormat="1" applyFont="1" applyFill="1" applyBorder="1" applyAlignment="1" applyProtection="1" quotePrefix="1">
      <alignment horizontal="left"/>
      <protection/>
    </xf>
    <xf numFmtId="0" fontId="20" fillId="2" borderId="7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165" fontId="3" fillId="2" borderId="6" xfId="0" applyNumberFormat="1" applyFont="1" applyFill="1" applyBorder="1" applyAlignment="1" applyProtection="1">
      <alignment horizontal="left"/>
      <protection/>
    </xf>
    <xf numFmtId="0" fontId="26" fillId="4" borderId="3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3" fillId="2" borderId="4" xfId="0" applyFont="1" applyFill="1" applyBorder="1" applyAlignment="1" applyProtection="1">
      <alignment horizontal="left"/>
      <protection/>
    </xf>
    <xf numFmtId="3" fontId="29" fillId="2" borderId="0" xfId="0" applyNumberFormat="1" applyFont="1" applyFill="1" applyBorder="1" applyAlignment="1">
      <alignment/>
    </xf>
    <xf numFmtId="3" fontId="29" fillId="2" borderId="5" xfId="0" applyNumberFormat="1" applyFont="1" applyFill="1" applyBorder="1" applyAlignment="1">
      <alignment/>
    </xf>
    <xf numFmtId="3" fontId="30" fillId="2" borderId="5" xfId="0" applyNumberFormat="1" applyFont="1" applyFill="1" applyBorder="1" applyAlignment="1">
      <alignment/>
    </xf>
    <xf numFmtId="0" fontId="6" fillId="2" borderId="4" xfId="0" applyFont="1" applyFill="1" applyBorder="1" applyAlignment="1" applyProtection="1" quotePrefix="1">
      <alignment horizontal="left"/>
      <protection/>
    </xf>
    <xf numFmtId="0" fontId="0" fillId="4" borderId="12" xfId="0" applyFill="1" applyBorder="1" applyAlignment="1">
      <alignment/>
    </xf>
    <xf numFmtId="3" fontId="34" fillId="2" borderId="0" xfId="0" applyNumberFormat="1" applyFont="1" applyFill="1" applyBorder="1" applyAlignment="1">
      <alignment/>
    </xf>
    <xf numFmtId="3" fontId="35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4" fillId="4" borderId="2" xfId="0" applyFont="1" applyFill="1" applyBorder="1" applyAlignment="1">
      <alignment/>
    </xf>
    <xf numFmtId="0" fontId="14" fillId="4" borderId="3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165" fontId="15" fillId="2" borderId="6" xfId="0" applyNumberFormat="1" applyFont="1" applyFill="1" applyBorder="1" applyAlignment="1" applyProtection="1">
      <alignment horizontal="left"/>
      <protection/>
    </xf>
    <xf numFmtId="165" fontId="15" fillId="2" borderId="7" xfId="0" applyNumberFormat="1" applyFont="1" applyFill="1" applyBorder="1" applyAlignment="1" applyProtection="1">
      <alignment horizontal="right"/>
      <protection/>
    </xf>
    <xf numFmtId="0" fontId="15" fillId="2" borderId="8" xfId="0" applyFont="1" applyFill="1" applyBorder="1" applyAlignment="1">
      <alignment/>
    </xf>
    <xf numFmtId="165" fontId="15" fillId="2" borderId="4" xfId="0" applyNumberFormat="1" applyFont="1" applyFill="1" applyBorder="1" applyAlignment="1" applyProtection="1">
      <alignment horizontal="left"/>
      <protection/>
    </xf>
    <xf numFmtId="165" fontId="15" fillId="2" borderId="0" xfId="0" applyNumberFormat="1" applyFont="1" applyFill="1" applyBorder="1" applyAlignment="1" applyProtection="1">
      <alignment horizontal="right"/>
      <protection/>
    </xf>
    <xf numFmtId="165" fontId="15" fillId="2" borderId="7" xfId="0" applyNumberFormat="1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0" fillId="2" borderId="7" xfId="0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3" fillId="2" borderId="4" xfId="0" applyFont="1" applyFill="1" applyBorder="1" applyAlignment="1" quotePrefix="1">
      <alignment horizontal="left" vertical="center" wrapText="1"/>
    </xf>
    <xf numFmtId="0" fontId="12" fillId="2" borderId="0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5" fillId="2" borderId="1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6" xfId="0" applyFont="1" applyFill="1" applyBorder="1" applyAlignment="1" quotePrefix="1">
      <alignment horizontal="left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37" fontId="12" fillId="2" borderId="0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 applyProtection="1">
      <alignment horizontal="left"/>
      <protection/>
    </xf>
    <xf numFmtId="0" fontId="19" fillId="2" borderId="2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165" fontId="3" fillId="2" borderId="4" xfId="0" applyNumberFormat="1" applyFont="1" applyFill="1" applyBorder="1" applyAlignment="1" applyProtection="1">
      <alignment horizontal="left" vertical="top"/>
      <protection/>
    </xf>
    <xf numFmtId="0" fontId="20" fillId="2" borderId="0" xfId="0" applyFont="1" applyFill="1" applyBorder="1" applyAlignment="1">
      <alignment vertical="top"/>
    </xf>
    <xf numFmtId="0" fontId="20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/>
    </xf>
    <xf numFmtId="0" fontId="3" fillId="2" borderId="4" xfId="0" applyFont="1" applyFill="1" applyBorder="1" applyAlignment="1" quotePrefix="1">
      <alignment horizontal="left"/>
    </xf>
    <xf numFmtId="0" fontId="20" fillId="2" borderId="0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3" fillId="2" borderId="4" xfId="0" applyFont="1" applyFill="1" applyBorder="1" applyAlignment="1" quotePrefix="1">
      <alignment horizontal="left" wrapText="1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5" fillId="2" borderId="0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0" fontId="3" fillId="2" borderId="6" xfId="0" applyFont="1" applyFill="1" applyBorder="1" applyAlignment="1" quotePrefix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3" fillId="2" borderId="4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165" fontId="3" fillId="2" borderId="6" xfId="0" applyNumberFormat="1" applyFont="1" applyFill="1" applyBorder="1" applyAlignment="1" applyProtection="1">
      <alignment horizontal="left" wrapText="1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65" fontId="32" fillId="2" borderId="1" xfId="0" applyNumberFormat="1" applyFont="1" applyFill="1" applyBorder="1" applyAlignment="1" applyProtection="1">
      <alignment horizontal="left"/>
      <protection/>
    </xf>
    <xf numFmtId="0" fontId="24" fillId="2" borderId="2" xfId="0" applyFont="1" applyFill="1" applyBorder="1" applyAlignment="1">
      <alignment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37" fontId="16" fillId="2" borderId="6" xfId="0" applyNumberFormat="1" applyFont="1" applyFill="1" applyBorder="1" applyAlignment="1" applyProtection="1">
      <alignment/>
      <protection/>
    </xf>
    <xf numFmtId="0" fontId="20" fillId="2" borderId="7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165" fontId="3" fillId="2" borderId="4" xfId="0" applyNumberFormat="1" applyFont="1" applyFill="1" applyBorder="1" applyAlignment="1" quotePrefix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 quotePrefix="1">
      <alignment horizontal="left"/>
    </xf>
    <xf numFmtId="0" fontId="20" fillId="2" borderId="3" xfId="0" applyFont="1" applyFill="1" applyBorder="1" applyAlignment="1">
      <alignment/>
    </xf>
    <xf numFmtId="0" fontId="0" fillId="2" borderId="8" xfId="0" applyFill="1" applyBorder="1" applyAlignment="1">
      <alignment wrapText="1"/>
    </xf>
    <xf numFmtId="0" fontId="16" fillId="2" borderId="6" xfId="0" applyFont="1" applyFill="1" applyBorder="1" applyAlignment="1">
      <alignment/>
    </xf>
    <xf numFmtId="0" fontId="3" fillId="2" borderId="13" xfId="19" applyFont="1" applyFill="1" applyBorder="1" applyAlignment="1">
      <alignment vertical="top" wrapText="1"/>
      <protection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11" fillId="2" borderId="0" xfId="0" applyFont="1" applyFill="1" applyBorder="1" applyAlignment="1" applyProtection="1" quotePrefix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raft PFI Tab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65.28125" style="19" customWidth="1"/>
    <col min="2" max="6" width="9.140625" style="19" customWidth="1"/>
    <col min="7" max="7" width="2.57421875" style="19" customWidth="1"/>
    <col min="8" max="16384" width="9.140625" style="19" customWidth="1"/>
  </cols>
  <sheetData>
    <row r="2" spans="1:9" ht="15.75">
      <c r="A2" s="54" t="s">
        <v>36</v>
      </c>
      <c r="B2" s="55"/>
      <c r="C2" s="55"/>
      <c r="D2" s="55"/>
      <c r="E2" s="56"/>
      <c r="F2" s="56"/>
      <c r="G2" s="56"/>
      <c r="H2" s="56"/>
      <c r="I2" s="57"/>
    </row>
    <row r="3" spans="1:9" ht="12.75">
      <c r="A3" s="58"/>
      <c r="B3" s="59"/>
      <c r="C3" s="60"/>
      <c r="D3" s="61"/>
      <c r="E3" s="318"/>
      <c r="F3" s="318"/>
      <c r="G3" s="62"/>
      <c r="H3" s="62"/>
      <c r="I3" s="63" t="s">
        <v>28</v>
      </c>
    </row>
    <row r="4" spans="1:9" ht="12.75">
      <c r="A4" s="58"/>
      <c r="B4" s="64"/>
      <c r="C4" s="64" t="s">
        <v>11</v>
      </c>
      <c r="D4" s="22" t="s">
        <v>12</v>
      </c>
      <c r="E4" s="65" t="s">
        <v>13</v>
      </c>
      <c r="F4" s="66" t="s">
        <v>14</v>
      </c>
      <c r="G4" s="66"/>
      <c r="H4" s="66" t="s">
        <v>21</v>
      </c>
      <c r="I4" s="67" t="s">
        <v>30</v>
      </c>
    </row>
    <row r="5" spans="1:9" ht="12.75">
      <c r="A5" s="58"/>
      <c r="B5" s="68"/>
      <c r="C5" s="68"/>
      <c r="D5" s="69"/>
      <c r="E5" s="70"/>
      <c r="F5" s="70"/>
      <c r="G5" s="70"/>
      <c r="H5" s="9"/>
      <c r="I5" s="67" t="s">
        <v>37</v>
      </c>
    </row>
    <row r="6" spans="1:9" ht="12.75">
      <c r="A6" s="58"/>
      <c r="B6" s="71"/>
      <c r="C6" s="71"/>
      <c r="D6" s="72"/>
      <c r="E6" s="73"/>
      <c r="F6" s="74"/>
      <c r="G6" s="74"/>
      <c r="H6" s="69"/>
      <c r="I6" s="75"/>
    </row>
    <row r="7" spans="1:9" ht="12.75">
      <c r="A7" s="76" t="s">
        <v>38</v>
      </c>
      <c r="B7" s="77"/>
      <c r="C7" s="77">
        <v>850</v>
      </c>
      <c r="D7" s="77">
        <v>866</v>
      </c>
      <c r="E7" s="77">
        <v>964.478938</v>
      </c>
      <c r="F7" s="78">
        <v>1183.562</v>
      </c>
      <c r="G7" s="78"/>
      <c r="H7" s="77">
        <v>1510.702</v>
      </c>
      <c r="I7" s="79">
        <v>941</v>
      </c>
    </row>
    <row r="8" spans="1:9" ht="12.75">
      <c r="A8" s="80" t="s">
        <v>16</v>
      </c>
      <c r="B8" s="77"/>
      <c r="C8" s="77">
        <v>10543</v>
      </c>
      <c r="D8" s="77">
        <v>12078</v>
      </c>
      <c r="E8" s="77">
        <v>11797.15515</v>
      </c>
      <c r="F8" s="78">
        <v>12393.432</v>
      </c>
      <c r="G8" s="78"/>
      <c r="H8" s="77">
        <v>13390.326</v>
      </c>
      <c r="I8" s="79">
        <v>16246</v>
      </c>
    </row>
    <row r="9" spans="1:9" ht="12.75">
      <c r="A9" s="80" t="s">
        <v>39</v>
      </c>
      <c r="B9" s="77"/>
      <c r="C9" s="77">
        <v>1363</v>
      </c>
      <c r="D9" s="77">
        <v>1515</v>
      </c>
      <c r="E9" s="77">
        <v>1312.082196</v>
      </c>
      <c r="F9" s="78">
        <v>1320.855</v>
      </c>
      <c r="G9" s="78"/>
      <c r="H9" s="77">
        <v>1488.237</v>
      </c>
      <c r="I9" s="79">
        <v>1526</v>
      </c>
    </row>
    <row r="10" spans="1:9" ht="14.25">
      <c r="A10" s="80" t="s">
        <v>40</v>
      </c>
      <c r="B10" s="81"/>
      <c r="C10" s="81">
        <v>219</v>
      </c>
      <c r="D10" s="81">
        <v>313</v>
      </c>
      <c r="E10" s="81">
        <v>292.49394399999994</v>
      </c>
      <c r="F10" s="78">
        <v>261.632</v>
      </c>
      <c r="G10" s="78"/>
      <c r="H10" s="77">
        <v>203.962</v>
      </c>
      <c r="I10" s="79">
        <v>208</v>
      </c>
    </row>
    <row r="11" spans="1:9" ht="12.75">
      <c r="A11" s="80"/>
      <c r="B11" s="81"/>
      <c r="C11" s="81"/>
      <c r="D11" s="81"/>
      <c r="E11" s="81"/>
      <c r="F11" s="78"/>
      <c r="G11" s="78"/>
      <c r="H11" s="81"/>
      <c r="I11" s="82"/>
    </row>
    <row r="12" spans="1:9" ht="12.75">
      <c r="A12" s="83" t="s">
        <v>41</v>
      </c>
      <c r="B12" s="84"/>
      <c r="C12" s="84">
        <v>12975</v>
      </c>
      <c r="D12" s="84">
        <v>14773</v>
      </c>
      <c r="E12" s="84">
        <v>14366.209780000001</v>
      </c>
      <c r="F12" s="66">
        <v>15159.48</v>
      </c>
      <c r="G12" s="66"/>
      <c r="H12" s="84">
        <v>16593.227</v>
      </c>
      <c r="I12" s="85">
        <v>18921</v>
      </c>
    </row>
    <row r="13" spans="1:9" ht="12.75">
      <c r="A13" s="80"/>
      <c r="B13" s="77"/>
      <c r="C13" s="77"/>
      <c r="D13" s="77"/>
      <c r="E13" s="77"/>
      <c r="F13" s="78"/>
      <c r="G13" s="78"/>
      <c r="H13" s="77"/>
      <c r="I13" s="79"/>
    </row>
    <row r="14" spans="1:9" ht="15.75">
      <c r="A14" s="80" t="s">
        <v>42</v>
      </c>
      <c r="B14" s="77"/>
      <c r="C14" s="77">
        <v>1268</v>
      </c>
      <c r="D14" s="77">
        <v>1628</v>
      </c>
      <c r="E14" s="77">
        <v>1917.60056</v>
      </c>
      <c r="F14" s="78">
        <v>4788</v>
      </c>
      <c r="G14" s="86" t="s">
        <v>43</v>
      </c>
      <c r="H14" s="77">
        <v>3171.994</v>
      </c>
      <c r="I14" s="79">
        <v>3177</v>
      </c>
    </row>
    <row r="15" spans="1:9" ht="12.75">
      <c r="A15" s="80" t="s">
        <v>44</v>
      </c>
      <c r="B15" s="77"/>
      <c r="C15" s="77">
        <v>33</v>
      </c>
      <c r="D15" s="77">
        <v>241</v>
      </c>
      <c r="E15" s="77">
        <v>23.191</v>
      </c>
      <c r="F15" s="78">
        <v>11.068</v>
      </c>
      <c r="G15" s="77"/>
      <c r="H15" s="77">
        <v>35.905</v>
      </c>
      <c r="I15" s="79">
        <v>11</v>
      </c>
    </row>
    <row r="16" spans="1:9" ht="12.75">
      <c r="A16" s="87"/>
      <c r="B16" s="81"/>
      <c r="C16" s="81"/>
      <c r="D16" s="77"/>
      <c r="E16" s="77"/>
      <c r="F16" s="78"/>
      <c r="G16" s="81"/>
      <c r="H16" s="81"/>
      <c r="I16" s="79"/>
    </row>
    <row r="17" spans="1:9" ht="15.75">
      <c r="A17" s="88" t="s">
        <v>45</v>
      </c>
      <c r="B17" s="89"/>
      <c r="C17" s="89">
        <v>14276</v>
      </c>
      <c r="D17" s="89">
        <v>16641</v>
      </c>
      <c r="E17" s="89">
        <v>16307.001340000003</v>
      </c>
      <c r="F17" s="66">
        <v>19958</v>
      </c>
      <c r="G17" s="86" t="s">
        <v>43</v>
      </c>
      <c r="H17" s="89">
        <v>19801.126</v>
      </c>
      <c r="I17" s="85">
        <v>22110</v>
      </c>
    </row>
    <row r="18" spans="1:9" ht="12.75">
      <c r="A18" s="90"/>
      <c r="B18" s="84"/>
      <c r="C18" s="84"/>
      <c r="D18" s="84"/>
      <c r="E18" s="84"/>
      <c r="F18" s="78"/>
      <c r="G18" s="78"/>
      <c r="H18" s="78"/>
      <c r="I18" s="91"/>
    </row>
    <row r="19" spans="1:9" ht="14.25">
      <c r="A19" s="92" t="s">
        <v>46</v>
      </c>
      <c r="B19" s="77"/>
      <c r="C19" s="77">
        <v>119</v>
      </c>
      <c r="D19" s="77">
        <v>148</v>
      </c>
      <c r="E19" s="77">
        <v>162.956</v>
      </c>
      <c r="F19" s="78">
        <v>414.9</v>
      </c>
      <c r="G19" s="78"/>
      <c r="H19" s="78">
        <v>431.841</v>
      </c>
      <c r="I19" s="91" t="s">
        <v>47</v>
      </c>
    </row>
    <row r="20" spans="1:9" ht="12.75">
      <c r="A20" s="93" t="s">
        <v>48</v>
      </c>
      <c r="B20" s="77"/>
      <c r="C20" s="77">
        <v>9</v>
      </c>
      <c r="D20" s="77">
        <v>8</v>
      </c>
      <c r="E20" s="77">
        <v>2.03</v>
      </c>
      <c r="F20" s="78">
        <v>21.901</v>
      </c>
      <c r="G20" s="78"/>
      <c r="H20" s="78">
        <v>0</v>
      </c>
      <c r="I20" s="91" t="s">
        <v>47</v>
      </c>
    </row>
    <row r="21" spans="1:9" ht="12.75">
      <c r="A21" s="80"/>
      <c r="B21" s="77"/>
      <c r="C21" s="77"/>
      <c r="D21" s="77"/>
      <c r="E21" s="77"/>
      <c r="F21" s="78"/>
      <c r="G21" s="78"/>
      <c r="H21" s="78"/>
      <c r="I21" s="91"/>
    </row>
    <row r="22" spans="1:9" ht="12.75">
      <c r="A22" s="94" t="s">
        <v>49</v>
      </c>
      <c r="B22" s="95"/>
      <c r="C22" s="95">
        <v>14404</v>
      </c>
      <c r="D22" s="95">
        <v>16797</v>
      </c>
      <c r="E22" s="95">
        <v>16471.9869</v>
      </c>
      <c r="F22" s="66">
        <v>20395.18</v>
      </c>
      <c r="G22" s="66"/>
      <c r="H22" s="66">
        <v>20232.967</v>
      </c>
      <c r="I22" s="67" t="s">
        <v>47</v>
      </c>
    </row>
    <row r="23" spans="1:9" ht="12.75">
      <c r="A23" s="319"/>
      <c r="B23" s="320"/>
      <c r="C23" s="320"/>
      <c r="D23" s="320"/>
      <c r="E23" s="320"/>
      <c r="F23" s="320"/>
      <c r="G23" s="320"/>
      <c r="H23" s="320"/>
      <c r="I23" s="321"/>
    </row>
    <row r="24" spans="1:9" ht="12.75">
      <c r="A24" s="322" t="s">
        <v>50</v>
      </c>
      <c r="B24" s="323"/>
      <c r="C24" s="323"/>
      <c r="D24" s="323"/>
      <c r="E24" s="323"/>
      <c r="F24" s="323"/>
      <c r="G24" s="323"/>
      <c r="H24" s="323"/>
      <c r="I24" s="324"/>
    </row>
    <row r="25" spans="1:9" ht="12.75">
      <c r="A25" s="96" t="s">
        <v>51</v>
      </c>
      <c r="B25" s="97"/>
      <c r="C25" s="97"/>
      <c r="D25" s="97"/>
      <c r="E25" s="97"/>
      <c r="F25" s="97"/>
      <c r="G25" s="97"/>
      <c r="H25" s="97"/>
      <c r="I25" s="98"/>
    </row>
    <row r="26" spans="1:9" ht="12.75">
      <c r="A26" s="96" t="s">
        <v>52</v>
      </c>
      <c r="B26" s="97"/>
      <c r="C26" s="97"/>
      <c r="D26" s="97"/>
      <c r="E26" s="97"/>
      <c r="F26" s="97"/>
      <c r="G26" s="97"/>
      <c r="H26" s="97"/>
      <c r="I26" s="98"/>
    </row>
    <row r="27" spans="1:9" ht="24" customHeight="1">
      <c r="A27" s="325" t="s">
        <v>53</v>
      </c>
      <c r="B27" s="326"/>
      <c r="C27" s="326"/>
      <c r="D27" s="326"/>
      <c r="E27" s="326"/>
      <c r="F27" s="326"/>
      <c r="G27" s="326"/>
      <c r="H27" s="326"/>
      <c r="I27" s="327"/>
    </row>
    <row r="28" spans="1:9" ht="12.75">
      <c r="A28" s="316" t="s">
        <v>54</v>
      </c>
      <c r="B28" s="317"/>
      <c r="C28" s="317"/>
      <c r="D28" s="317"/>
      <c r="E28" s="317"/>
      <c r="F28" s="317"/>
      <c r="G28" s="317"/>
      <c r="H28" s="100"/>
      <c r="I28" s="101"/>
    </row>
  </sheetData>
  <mergeCells count="5">
    <mergeCell ref="A28:G28"/>
    <mergeCell ref="E3:F3"/>
    <mergeCell ref="A23:I23"/>
    <mergeCell ref="A24:I24"/>
    <mergeCell ref="A27:I2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40"/>
  <sheetViews>
    <sheetView workbookViewId="0" topLeftCell="A1">
      <selection activeCell="A39" sqref="A39:H39"/>
    </sheetView>
  </sheetViews>
  <sheetFormatPr defaultColWidth="9.140625" defaultRowHeight="12.75"/>
  <cols>
    <col min="1" max="1" width="34.57421875" style="19" customWidth="1"/>
    <col min="2" max="3" width="9.140625" style="19" customWidth="1"/>
    <col min="4" max="4" width="3.8515625" style="19" customWidth="1"/>
    <col min="5" max="9" width="9.140625" style="19" customWidth="1"/>
    <col min="10" max="10" width="3.421875" style="19" customWidth="1"/>
    <col min="11" max="16384" width="9.140625" style="19" customWidth="1"/>
  </cols>
  <sheetData>
    <row r="2" spans="1:14" ht="15.75">
      <c r="A2" s="102" t="s">
        <v>116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12.75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143"/>
    </row>
    <row r="4" spans="1:14" ht="12.75">
      <c r="A4" s="162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201" t="s">
        <v>28</v>
      </c>
      <c r="N4" s="143"/>
    </row>
    <row r="5" spans="1:14" ht="38.25">
      <c r="A5" s="215"/>
      <c r="B5" s="201" t="s">
        <v>68</v>
      </c>
      <c r="C5" s="216" t="s">
        <v>69</v>
      </c>
      <c r="D5" s="216"/>
      <c r="E5" s="217" t="s">
        <v>70</v>
      </c>
      <c r="F5" s="217" t="s">
        <v>71</v>
      </c>
      <c r="G5" s="217" t="s">
        <v>72</v>
      </c>
      <c r="H5" s="201" t="s">
        <v>73</v>
      </c>
      <c r="I5" s="201" t="s">
        <v>74</v>
      </c>
      <c r="J5" s="201"/>
      <c r="K5" s="217" t="s">
        <v>76</v>
      </c>
      <c r="L5" s="217" t="s">
        <v>77</v>
      </c>
      <c r="M5" s="217" t="s">
        <v>78</v>
      </c>
      <c r="N5" s="143"/>
    </row>
    <row r="6" spans="1:14" ht="12.75">
      <c r="A6" s="215"/>
      <c r="B6" s="218"/>
      <c r="C6" s="219"/>
      <c r="D6" s="219"/>
      <c r="E6" s="220"/>
      <c r="F6" s="220"/>
      <c r="G6" s="220"/>
      <c r="H6" s="218"/>
      <c r="I6" s="218"/>
      <c r="J6" s="218"/>
      <c r="K6" s="220"/>
      <c r="L6" s="220"/>
      <c r="M6" s="220"/>
      <c r="N6" s="143"/>
    </row>
    <row r="7" spans="1:14" ht="12.75">
      <c r="A7" s="109" t="s">
        <v>1</v>
      </c>
      <c r="B7" s="16">
        <v>329.673</v>
      </c>
      <c r="C7" s="16">
        <v>505.627</v>
      </c>
      <c r="D7" s="16"/>
      <c r="E7" s="16">
        <v>463.022</v>
      </c>
      <c r="F7" s="16">
        <v>380.741</v>
      </c>
      <c r="G7" s="16">
        <v>410.87</v>
      </c>
      <c r="H7" s="16">
        <v>472.097</v>
      </c>
      <c r="I7" s="16">
        <v>794.51</v>
      </c>
      <c r="J7" s="16"/>
      <c r="K7" s="16">
        <v>729.913</v>
      </c>
      <c r="L7" s="16">
        <v>455.839</v>
      </c>
      <c r="M7" s="164">
        <v>4542.292</v>
      </c>
      <c r="N7" s="143"/>
    </row>
    <row r="8" spans="1:14" ht="14.25">
      <c r="A8" s="109" t="s">
        <v>2</v>
      </c>
      <c r="B8" s="16">
        <v>148.728</v>
      </c>
      <c r="C8" s="16">
        <v>467.764</v>
      </c>
      <c r="D8" s="16"/>
      <c r="E8" s="16">
        <v>329.029</v>
      </c>
      <c r="F8" s="16">
        <v>241.548</v>
      </c>
      <c r="G8" s="16">
        <v>446.882</v>
      </c>
      <c r="H8" s="16">
        <v>421.181</v>
      </c>
      <c r="I8" s="16">
        <v>1916.882</v>
      </c>
      <c r="J8" s="16"/>
      <c r="K8" s="16">
        <v>394.273</v>
      </c>
      <c r="L8" s="16">
        <v>369.185</v>
      </c>
      <c r="M8" s="164">
        <v>4735.472</v>
      </c>
      <c r="N8" s="221"/>
    </row>
    <row r="9" spans="1:14" ht="12.75">
      <c r="A9" s="109" t="s">
        <v>31</v>
      </c>
      <c r="B9" s="16">
        <v>20.528</v>
      </c>
      <c r="C9" s="16">
        <v>42.755</v>
      </c>
      <c r="D9" s="16"/>
      <c r="E9" s="16">
        <v>36.611</v>
      </c>
      <c r="F9" s="16">
        <v>18.995</v>
      </c>
      <c r="G9" s="16">
        <v>38.977</v>
      </c>
      <c r="H9" s="16">
        <v>17.902</v>
      </c>
      <c r="I9" s="16">
        <v>47.266</v>
      </c>
      <c r="J9" s="16"/>
      <c r="K9" s="16">
        <v>54.843</v>
      </c>
      <c r="L9" s="16">
        <v>22.028</v>
      </c>
      <c r="M9" s="164">
        <v>299.905</v>
      </c>
      <c r="N9" s="143"/>
    </row>
    <row r="10" spans="1:14" ht="14.25">
      <c r="A10" s="109" t="s">
        <v>3</v>
      </c>
      <c r="B10" s="16">
        <v>392.114</v>
      </c>
      <c r="C10" s="16">
        <v>1070.52</v>
      </c>
      <c r="D10" s="161" t="s">
        <v>43</v>
      </c>
      <c r="E10" s="16">
        <v>682.506</v>
      </c>
      <c r="F10" s="16">
        <v>257.766</v>
      </c>
      <c r="G10" s="16">
        <v>563.925</v>
      </c>
      <c r="H10" s="16">
        <v>237.639</v>
      </c>
      <c r="I10" s="16">
        <v>1156.215</v>
      </c>
      <c r="J10" s="16"/>
      <c r="K10" s="16">
        <v>318.992</v>
      </c>
      <c r="L10" s="16">
        <v>221.263</v>
      </c>
      <c r="M10" s="164">
        <v>4900.94</v>
      </c>
      <c r="N10" s="221" t="s">
        <v>43</v>
      </c>
    </row>
    <row r="11" spans="1:14" ht="12.75">
      <c r="A11" s="109" t="s">
        <v>57</v>
      </c>
      <c r="B11" s="16">
        <v>3.873</v>
      </c>
      <c r="C11" s="16">
        <v>23.223</v>
      </c>
      <c r="D11" s="16"/>
      <c r="E11" s="16">
        <v>4.402</v>
      </c>
      <c r="F11" s="16">
        <v>2.358</v>
      </c>
      <c r="G11" s="16">
        <v>5.437</v>
      </c>
      <c r="H11" s="16">
        <v>4.195</v>
      </c>
      <c r="I11" s="16">
        <v>0.168</v>
      </c>
      <c r="J11" s="16"/>
      <c r="K11" s="16">
        <v>10.796</v>
      </c>
      <c r="L11" s="16">
        <v>27.836</v>
      </c>
      <c r="M11" s="164">
        <v>82.288</v>
      </c>
      <c r="N11" s="143"/>
    </row>
    <row r="12" spans="1:14" ht="12.75">
      <c r="A12" s="109" t="s">
        <v>58</v>
      </c>
      <c r="B12" s="16">
        <v>21.364</v>
      </c>
      <c r="C12" s="16">
        <v>32.559</v>
      </c>
      <c r="D12" s="16"/>
      <c r="E12" s="16">
        <v>59.074</v>
      </c>
      <c r="F12" s="16">
        <v>22.163</v>
      </c>
      <c r="G12" s="16">
        <v>51.492</v>
      </c>
      <c r="H12" s="16">
        <v>36.756</v>
      </c>
      <c r="I12" s="16">
        <v>28.396</v>
      </c>
      <c r="J12" s="16"/>
      <c r="K12" s="16">
        <v>58.07</v>
      </c>
      <c r="L12" s="16">
        <v>46.56</v>
      </c>
      <c r="M12" s="164">
        <v>356.434</v>
      </c>
      <c r="N12" s="143"/>
    </row>
    <row r="13" spans="1:14" ht="12.75">
      <c r="A13" s="109" t="s">
        <v>59</v>
      </c>
      <c r="B13" s="16">
        <v>36.414</v>
      </c>
      <c r="C13" s="16">
        <v>67.454</v>
      </c>
      <c r="D13" s="16"/>
      <c r="E13" s="16">
        <v>44.84</v>
      </c>
      <c r="F13" s="16">
        <v>54.101</v>
      </c>
      <c r="G13" s="16">
        <v>38.414</v>
      </c>
      <c r="H13" s="16">
        <v>52.043</v>
      </c>
      <c r="I13" s="16">
        <v>76.236</v>
      </c>
      <c r="J13" s="16"/>
      <c r="K13" s="16">
        <v>93.621</v>
      </c>
      <c r="L13" s="16">
        <v>33.197</v>
      </c>
      <c r="M13" s="164">
        <v>496.32</v>
      </c>
      <c r="N13" s="143"/>
    </row>
    <row r="14" spans="1:14" ht="14.25">
      <c r="A14" s="48" t="s">
        <v>32</v>
      </c>
      <c r="B14" s="16">
        <v>33.829</v>
      </c>
      <c r="C14" s="16">
        <v>107.512</v>
      </c>
      <c r="D14" s="16"/>
      <c r="E14" s="16">
        <v>58.781</v>
      </c>
      <c r="F14" s="16">
        <v>38.106</v>
      </c>
      <c r="G14" s="16">
        <v>77.742</v>
      </c>
      <c r="H14" s="16">
        <v>56.952</v>
      </c>
      <c r="I14" s="16">
        <v>299.519</v>
      </c>
      <c r="J14" s="161" t="s">
        <v>60</v>
      </c>
      <c r="K14" s="16">
        <v>75.676</v>
      </c>
      <c r="L14" s="16">
        <v>45.469</v>
      </c>
      <c r="M14" s="164">
        <v>793.586</v>
      </c>
      <c r="N14" s="221" t="s">
        <v>60</v>
      </c>
    </row>
    <row r="15" spans="1:14" ht="12.75">
      <c r="A15" s="109" t="s">
        <v>33</v>
      </c>
      <c r="B15" s="16">
        <v>4.45</v>
      </c>
      <c r="C15" s="16">
        <v>16.541</v>
      </c>
      <c r="D15" s="16"/>
      <c r="E15" s="16">
        <v>21.558</v>
      </c>
      <c r="F15" s="16">
        <v>24.789</v>
      </c>
      <c r="G15" s="16">
        <v>20.503</v>
      </c>
      <c r="H15" s="16">
        <v>21.284</v>
      </c>
      <c r="I15" s="16">
        <v>18.199</v>
      </c>
      <c r="J15" s="16"/>
      <c r="K15" s="16">
        <v>20.973</v>
      </c>
      <c r="L15" s="16">
        <v>18.496</v>
      </c>
      <c r="M15" s="164">
        <v>166.793</v>
      </c>
      <c r="N15" s="143"/>
    </row>
    <row r="16" spans="1:14" ht="14.25">
      <c r="A16" s="109" t="s">
        <v>117</v>
      </c>
      <c r="B16" s="16">
        <v>0</v>
      </c>
      <c r="C16" s="16">
        <v>0</v>
      </c>
      <c r="D16" s="16"/>
      <c r="E16" s="16">
        <v>0</v>
      </c>
      <c r="F16" s="16">
        <v>0</v>
      </c>
      <c r="G16" s="16">
        <v>0.009</v>
      </c>
      <c r="H16" s="16">
        <v>0</v>
      </c>
      <c r="I16" s="16">
        <v>0</v>
      </c>
      <c r="J16" s="16"/>
      <c r="K16" s="16">
        <v>0.128</v>
      </c>
      <c r="L16" s="16">
        <v>0</v>
      </c>
      <c r="M16" s="164">
        <v>0.137</v>
      </c>
      <c r="N16" s="143"/>
    </row>
    <row r="17" spans="1:14" ht="14.25">
      <c r="A17" s="48" t="s">
        <v>118</v>
      </c>
      <c r="B17" s="16">
        <v>175.262</v>
      </c>
      <c r="C17" s="16">
        <v>461.411</v>
      </c>
      <c r="D17" s="16"/>
      <c r="E17" s="16">
        <v>238.217</v>
      </c>
      <c r="F17" s="16">
        <v>237.835</v>
      </c>
      <c r="G17" s="16">
        <v>435.273</v>
      </c>
      <c r="H17" s="16">
        <v>264.889</v>
      </c>
      <c r="I17" s="16">
        <v>944.849</v>
      </c>
      <c r="J17" s="16"/>
      <c r="K17" s="16">
        <v>355.206</v>
      </c>
      <c r="L17" s="16">
        <v>314.017</v>
      </c>
      <c r="M17" s="164">
        <v>3426.9590000000003</v>
      </c>
      <c r="N17" s="143"/>
    </row>
    <row r="18" spans="1:14" ht="14.25">
      <c r="A18" s="222" t="s">
        <v>63</v>
      </c>
      <c r="B18" s="89">
        <v>1166.235</v>
      </c>
      <c r="C18" s="89">
        <v>2795.366</v>
      </c>
      <c r="D18" s="161" t="s">
        <v>43</v>
      </c>
      <c r="E18" s="89">
        <v>1938.04</v>
      </c>
      <c r="F18" s="89">
        <v>1278.402</v>
      </c>
      <c r="G18" s="89">
        <v>2089.524</v>
      </c>
      <c r="H18" s="89">
        <v>1584.938</v>
      </c>
      <c r="I18" s="89">
        <v>5282.24</v>
      </c>
      <c r="J18" s="161" t="s">
        <v>60</v>
      </c>
      <c r="K18" s="89">
        <v>2112.491</v>
      </c>
      <c r="L18" s="89">
        <v>1553.89</v>
      </c>
      <c r="M18" s="164">
        <v>19801.126</v>
      </c>
      <c r="N18" s="221"/>
    </row>
    <row r="19" spans="1:14" ht="12.75">
      <c r="A19" s="223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48"/>
    </row>
    <row r="20" spans="1:14" ht="12.75">
      <c r="A20" s="16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06"/>
      <c r="N20" s="143"/>
    </row>
    <row r="21" spans="1:14" ht="12.75">
      <c r="A21" s="16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2" t="s">
        <v>81</v>
      </c>
      <c r="N21" s="143"/>
    </row>
    <row r="22" spans="1:14" ht="12.75">
      <c r="A22" s="8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06"/>
      <c r="N22" s="143"/>
    </row>
    <row r="23" spans="1:14" ht="12.75">
      <c r="A23" s="109" t="s">
        <v>1</v>
      </c>
      <c r="B23" s="4">
        <v>128.00558191979835</v>
      </c>
      <c r="C23" s="4">
        <v>73.53809749240625</v>
      </c>
      <c r="D23" s="4"/>
      <c r="E23" s="4">
        <v>88.81738651048849</v>
      </c>
      <c r="F23" s="4">
        <v>85.88788630724115</v>
      </c>
      <c r="G23" s="4">
        <v>75.93090060734372</v>
      </c>
      <c r="H23" s="4">
        <v>82.40973100845993</v>
      </c>
      <c r="I23" s="4">
        <v>104.2690177667183</v>
      </c>
      <c r="J23" s="4"/>
      <c r="K23" s="4">
        <v>87.10089610058894</v>
      </c>
      <c r="L23" s="4">
        <v>87.5063757280616</v>
      </c>
      <c r="M23" s="224">
        <v>88.29203182787279</v>
      </c>
      <c r="N23" s="143"/>
    </row>
    <row r="24" spans="1:14" ht="12.75">
      <c r="A24" s="109" t="s">
        <v>2</v>
      </c>
      <c r="B24" s="4">
        <v>57.748175276009164</v>
      </c>
      <c r="C24" s="4">
        <v>68.03132474222681</v>
      </c>
      <c r="D24" s="4"/>
      <c r="E24" s="4">
        <v>63.11470268401829</v>
      </c>
      <c r="F24" s="4">
        <v>54.48860816602752</v>
      </c>
      <c r="G24" s="4">
        <v>82.5861044252707</v>
      </c>
      <c r="H24" s="4">
        <v>73.52178242156624</v>
      </c>
      <c r="I24" s="4">
        <v>251.56562323281332</v>
      </c>
      <c r="J24" s="4"/>
      <c r="K24" s="4">
        <v>47.04880116982093</v>
      </c>
      <c r="L24" s="4">
        <v>70.87160449887881</v>
      </c>
      <c r="M24" s="224">
        <v>92.04702043461768</v>
      </c>
      <c r="N24" s="143"/>
    </row>
    <row r="25" spans="1:14" ht="12.75">
      <c r="A25" s="109" t="s">
        <v>31</v>
      </c>
      <c r="B25" s="4">
        <v>7.970621147772552</v>
      </c>
      <c r="C25" s="4">
        <v>6.218262391620362</v>
      </c>
      <c r="D25" s="4"/>
      <c r="E25" s="4">
        <v>7.022762066457952</v>
      </c>
      <c r="F25" s="4">
        <v>4.284908639747349</v>
      </c>
      <c r="G25" s="4">
        <v>7.203151149931696</v>
      </c>
      <c r="H25" s="4">
        <v>3.124991271949302</v>
      </c>
      <c r="I25" s="4">
        <v>6.203042622196961</v>
      </c>
      <c r="J25" s="4"/>
      <c r="K25" s="4">
        <v>6.54444357730935</v>
      </c>
      <c r="L25" s="4">
        <v>4.22866504300365</v>
      </c>
      <c r="M25" s="224">
        <v>5.8294847194628145</v>
      </c>
      <c r="N25" s="143"/>
    </row>
    <row r="26" spans="1:14" ht="14.25">
      <c r="A26" s="109" t="s">
        <v>3</v>
      </c>
      <c r="B26" s="4">
        <v>152.25020171169555</v>
      </c>
      <c r="C26" s="4">
        <v>155.69580763600587</v>
      </c>
      <c r="D26" s="161" t="s">
        <v>43</v>
      </c>
      <c r="E26" s="4">
        <v>130.91904747015792</v>
      </c>
      <c r="F26" s="4">
        <v>58.147078727723894</v>
      </c>
      <c r="G26" s="4">
        <v>104.2162560542174</v>
      </c>
      <c r="H26" s="4">
        <v>41.48250479693667</v>
      </c>
      <c r="I26" s="4">
        <v>151.73805537645367</v>
      </c>
      <c r="J26" s="4"/>
      <c r="K26" s="4">
        <v>38.06548047358941</v>
      </c>
      <c r="L26" s="4">
        <v>42.4753547035644</v>
      </c>
      <c r="M26" s="224">
        <v>95.26334953069835</v>
      </c>
      <c r="N26" s="221" t="s">
        <v>43</v>
      </c>
    </row>
    <row r="27" spans="1:14" ht="12.75">
      <c r="A27" s="109" t="s">
        <v>57</v>
      </c>
      <c r="B27" s="4">
        <v>1.5038101960893946</v>
      </c>
      <c r="C27" s="4">
        <v>3.3775396449678325</v>
      </c>
      <c r="D27" s="4"/>
      <c r="E27" s="4">
        <v>0.8443964550694575</v>
      </c>
      <c r="F27" s="4">
        <v>0.5319196932100158</v>
      </c>
      <c r="G27" s="4">
        <v>1.004785714708126</v>
      </c>
      <c r="H27" s="4">
        <v>0.7322834535709597</v>
      </c>
      <c r="I27" s="4">
        <v>0.022047796736112416</v>
      </c>
      <c r="J27" s="4"/>
      <c r="K27" s="4">
        <v>1.2882922681223081</v>
      </c>
      <c r="L27" s="4">
        <v>5.343613588934519</v>
      </c>
      <c r="M27" s="224">
        <v>1.599495302162872</v>
      </c>
      <c r="N27" s="143"/>
    </row>
    <row r="28" spans="1:14" ht="12.75">
      <c r="A28" s="109" t="s">
        <v>58</v>
      </c>
      <c r="B28" s="4">
        <v>8.29522360683032</v>
      </c>
      <c r="C28" s="4">
        <v>4.735362067799493</v>
      </c>
      <c r="D28" s="4"/>
      <c r="E28" s="4">
        <v>11.331639297313297</v>
      </c>
      <c r="F28" s="4">
        <v>4.999548838258516</v>
      </c>
      <c r="G28" s="4">
        <v>9.515987864953251</v>
      </c>
      <c r="H28" s="4">
        <v>6.4161646291905114</v>
      </c>
      <c r="I28" s="4">
        <v>3.726602595944334</v>
      </c>
      <c r="J28" s="4"/>
      <c r="K28" s="4">
        <v>6.929523157638239</v>
      </c>
      <c r="L28" s="4">
        <v>8.938017269032592</v>
      </c>
      <c r="M28" s="224">
        <v>6.928282477774658</v>
      </c>
      <c r="N28" s="143"/>
    </row>
    <row r="29" spans="1:14" ht="12.75">
      <c r="A29" s="109" t="s">
        <v>59</v>
      </c>
      <c r="B29" s="4">
        <v>14.138844430776972</v>
      </c>
      <c r="C29" s="4">
        <v>9.810470620146415</v>
      </c>
      <c r="D29" s="4"/>
      <c r="E29" s="4">
        <v>8.601257847640726</v>
      </c>
      <c r="F29" s="4">
        <v>12.204150688021656</v>
      </c>
      <c r="G29" s="4">
        <v>7.09910583866065</v>
      </c>
      <c r="H29" s="4">
        <v>9.084678849628952</v>
      </c>
      <c r="I29" s="4">
        <v>10.004975190323012</v>
      </c>
      <c r="J29" s="4"/>
      <c r="K29" s="4">
        <v>11.171842389206985</v>
      </c>
      <c r="L29" s="4">
        <v>6.372752561857281</v>
      </c>
      <c r="M29" s="224">
        <v>9.647354515475849</v>
      </c>
      <c r="N29" s="143"/>
    </row>
    <row r="30" spans="1:14" ht="14.25">
      <c r="A30" s="48" t="s">
        <v>32</v>
      </c>
      <c r="B30" s="4">
        <v>13.135139458690455</v>
      </c>
      <c r="C30" s="4">
        <v>15.636482896687836</v>
      </c>
      <c r="D30" s="4"/>
      <c r="E30" s="4">
        <v>11.275435716819123</v>
      </c>
      <c r="F30" s="4">
        <v>8.59598466050079</v>
      </c>
      <c r="G30" s="4">
        <v>14.367123603612129</v>
      </c>
      <c r="H30" s="4">
        <v>9.941598867168844</v>
      </c>
      <c r="I30" s="4">
        <v>39.307940658355086</v>
      </c>
      <c r="J30" s="161" t="s">
        <v>60</v>
      </c>
      <c r="K30" s="4">
        <v>9.030456250687642</v>
      </c>
      <c r="L30" s="4">
        <v>8.728580481220853</v>
      </c>
      <c r="M30" s="224">
        <v>15.425542957201838</v>
      </c>
      <c r="N30" s="221" t="s">
        <v>60</v>
      </c>
    </row>
    <row r="31" spans="1:14" ht="12.75">
      <c r="A31" s="109" t="s">
        <v>33</v>
      </c>
      <c r="B31" s="4">
        <v>1.7278480177118012</v>
      </c>
      <c r="C31" s="4">
        <v>2.405713442165651</v>
      </c>
      <c r="D31" s="4"/>
      <c r="E31" s="4">
        <v>4.135279140933068</v>
      </c>
      <c r="F31" s="4">
        <v>5.59192420482743</v>
      </c>
      <c r="G31" s="4">
        <v>3.7890604209418264</v>
      </c>
      <c r="H31" s="4">
        <v>3.715356621169084</v>
      </c>
      <c r="I31" s="4">
        <v>2.388380076193511</v>
      </c>
      <c r="J31" s="4"/>
      <c r="K31" s="4">
        <v>2.5027189458437538</v>
      </c>
      <c r="L31" s="4">
        <v>3.550635038832191</v>
      </c>
      <c r="M31" s="224">
        <v>3.2420841426897224</v>
      </c>
      <c r="N31" s="143"/>
    </row>
    <row r="32" spans="1:14" ht="14.25">
      <c r="A32" s="109" t="s">
        <v>117</v>
      </c>
      <c r="B32" s="4">
        <v>0</v>
      </c>
      <c r="C32" s="4">
        <v>0</v>
      </c>
      <c r="D32" s="4"/>
      <c r="E32" s="4">
        <v>0</v>
      </c>
      <c r="F32" s="4">
        <v>0</v>
      </c>
      <c r="G32" s="4">
        <v>0.0016632465389687576</v>
      </c>
      <c r="H32" s="4">
        <v>0</v>
      </c>
      <c r="I32" s="4">
        <v>0</v>
      </c>
      <c r="J32" s="4"/>
      <c r="K32" s="4">
        <v>0.015274306254136293</v>
      </c>
      <c r="L32" s="4">
        <v>0</v>
      </c>
      <c r="M32" s="224">
        <v>0.002662974630521017</v>
      </c>
      <c r="N32" s="143"/>
    </row>
    <row r="33" spans="1:14" ht="14.25">
      <c r="A33" s="48" t="s">
        <v>118</v>
      </c>
      <c r="B33" s="4">
        <v>68.05080882701252</v>
      </c>
      <c r="C33" s="4">
        <v>67.10734810852398</v>
      </c>
      <c r="D33" s="4"/>
      <c r="E33" s="4">
        <v>45.695045510513616</v>
      </c>
      <c r="F33" s="4">
        <v>53.651026392961874</v>
      </c>
      <c r="G33" s="4">
        <v>80.440701195172</v>
      </c>
      <c r="H33" s="4">
        <v>46.23929242740356</v>
      </c>
      <c r="I33" s="4">
        <v>123.9990398709469</v>
      </c>
      <c r="J33" s="4"/>
      <c r="K33" s="4">
        <v>42.38691583833388</v>
      </c>
      <c r="L33" s="4">
        <v>60.28112905433435</v>
      </c>
      <c r="M33" s="224">
        <v>66.61244435646478</v>
      </c>
      <c r="N33" s="143"/>
    </row>
    <row r="34" spans="1:14" ht="14.25">
      <c r="A34" s="223" t="s">
        <v>63</v>
      </c>
      <c r="B34" s="224">
        <v>452.82625459238704</v>
      </c>
      <c r="C34" s="224">
        <v>406.55640904255046</v>
      </c>
      <c r="D34" s="161" t="s">
        <v>43</v>
      </c>
      <c r="E34" s="224">
        <v>371.75695269941195</v>
      </c>
      <c r="F34" s="224">
        <v>288.38303631852017</v>
      </c>
      <c r="G34" s="224">
        <v>386.15484012135045</v>
      </c>
      <c r="H34" s="224">
        <v>276.6683843470441</v>
      </c>
      <c r="I34" s="224">
        <v>693.2247251866812</v>
      </c>
      <c r="J34" s="161" t="s">
        <v>60</v>
      </c>
      <c r="K34" s="224">
        <v>252.08464447739559</v>
      </c>
      <c r="L34" s="224">
        <v>298.29672796772024</v>
      </c>
      <c r="M34" s="224">
        <v>384.88975323905186</v>
      </c>
      <c r="N34" s="148"/>
    </row>
    <row r="35" spans="1:14" ht="12.75">
      <c r="A35" s="303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143"/>
    </row>
    <row r="36" spans="1:14" ht="12.75">
      <c r="A36" s="331" t="s">
        <v>112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143"/>
    </row>
    <row r="37" spans="1:14" ht="12.75">
      <c r="A37" s="334" t="s">
        <v>119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143"/>
    </row>
    <row r="38" spans="1:14" ht="27.75" customHeight="1">
      <c r="A38" s="305" t="s">
        <v>65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143"/>
    </row>
    <row r="39" spans="1:14" ht="12.75">
      <c r="A39" s="328" t="s">
        <v>120</v>
      </c>
      <c r="B39" s="329"/>
      <c r="C39" s="329"/>
      <c r="D39" s="329"/>
      <c r="E39" s="329"/>
      <c r="F39" s="329"/>
      <c r="G39" s="329"/>
      <c r="H39" s="329"/>
      <c r="I39" s="99"/>
      <c r="J39" s="99"/>
      <c r="K39" s="99"/>
      <c r="L39" s="99"/>
      <c r="M39" s="99"/>
      <c r="N39" s="143"/>
    </row>
    <row r="40" spans="1:14" ht="12.75">
      <c r="A40" s="316" t="s">
        <v>121</v>
      </c>
      <c r="B40" s="317"/>
      <c r="C40" s="317"/>
      <c r="D40" s="317"/>
      <c r="E40" s="317"/>
      <c r="F40" s="317"/>
      <c r="G40" s="317"/>
      <c r="H40" s="317"/>
      <c r="I40" s="147"/>
      <c r="J40" s="147"/>
      <c r="K40" s="147"/>
      <c r="L40" s="147"/>
      <c r="M40" s="125"/>
      <c r="N40" s="148"/>
    </row>
  </sheetData>
  <mergeCells count="6">
    <mergeCell ref="A39:H39"/>
    <mergeCell ref="A40:H40"/>
    <mergeCell ref="A35:M35"/>
    <mergeCell ref="A36:M36"/>
    <mergeCell ref="A37:M37"/>
    <mergeCell ref="A38:M3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C1" sqref="C1"/>
    </sheetView>
  </sheetViews>
  <sheetFormatPr defaultColWidth="9.140625" defaultRowHeight="12.75"/>
  <cols>
    <col min="1" max="1" width="28.8515625" style="19" customWidth="1"/>
    <col min="2" max="2" width="9.140625" style="19" customWidth="1"/>
    <col min="3" max="3" width="12.28125" style="19" customWidth="1"/>
    <col min="4" max="4" width="11.8515625" style="19" customWidth="1"/>
    <col min="5" max="6" width="9.140625" style="19" customWidth="1"/>
    <col min="7" max="7" width="11.57421875" style="19" customWidth="1"/>
    <col min="8" max="8" width="11.00390625" style="19" customWidth="1"/>
    <col min="9" max="16384" width="9.140625" style="19" customWidth="1"/>
  </cols>
  <sheetData>
    <row r="2" spans="1:9" ht="15.75">
      <c r="A2" s="102" t="s">
        <v>122</v>
      </c>
      <c r="B2" s="196"/>
      <c r="C2" s="196"/>
      <c r="D2" s="196"/>
      <c r="E2" s="196"/>
      <c r="F2" s="196"/>
      <c r="G2" s="196"/>
      <c r="H2" s="196"/>
      <c r="I2" s="212"/>
    </row>
    <row r="3" spans="1:9" ht="12.75">
      <c r="A3" s="162"/>
      <c r="B3" s="106"/>
      <c r="C3" s="106"/>
      <c r="D3" s="106"/>
      <c r="E3" s="106"/>
      <c r="F3" s="106"/>
      <c r="G3" s="5"/>
      <c r="H3" s="9" t="s">
        <v>28</v>
      </c>
      <c r="I3" s="143"/>
    </row>
    <row r="4" spans="1:9" ht="38.25">
      <c r="A4" s="215"/>
      <c r="B4" s="201" t="s">
        <v>83</v>
      </c>
      <c r="C4" s="217" t="s">
        <v>84</v>
      </c>
      <c r="D4" s="216" t="s">
        <v>85</v>
      </c>
      <c r="E4" s="217" t="s">
        <v>87</v>
      </c>
      <c r="F4" s="217" t="s">
        <v>88</v>
      </c>
      <c r="G4" s="201" t="s">
        <v>89</v>
      </c>
      <c r="H4" s="201" t="s">
        <v>90</v>
      </c>
      <c r="I4" s="143"/>
    </row>
    <row r="5" spans="1:9" ht="12.75">
      <c r="A5" s="109" t="s">
        <v>1</v>
      </c>
      <c r="B5" s="16">
        <v>794.51</v>
      </c>
      <c r="C5" s="16">
        <v>1043.078</v>
      </c>
      <c r="D5" s="16">
        <v>848.451</v>
      </c>
      <c r="E5" s="16">
        <v>1852.215</v>
      </c>
      <c r="F5" s="16">
        <v>4.038</v>
      </c>
      <c r="G5" s="16">
        <v>0</v>
      </c>
      <c r="H5" s="164">
        <v>4542.2919999999995</v>
      </c>
      <c r="I5" s="143"/>
    </row>
    <row r="6" spans="1:9" ht="14.25">
      <c r="A6" s="109" t="s">
        <v>2</v>
      </c>
      <c r="B6" s="16">
        <v>353.11</v>
      </c>
      <c r="C6" s="16">
        <v>608.625</v>
      </c>
      <c r="D6" s="16">
        <v>482.347</v>
      </c>
      <c r="E6" s="16">
        <v>1412.058</v>
      </c>
      <c r="F6" s="16">
        <v>55.446</v>
      </c>
      <c r="G6" s="16">
        <v>1823.886</v>
      </c>
      <c r="H6" s="164">
        <v>4735.472</v>
      </c>
      <c r="I6" s="225"/>
    </row>
    <row r="7" spans="1:9" ht="12.75">
      <c r="A7" s="109" t="s">
        <v>31</v>
      </c>
      <c r="B7" s="16">
        <v>47.266</v>
      </c>
      <c r="C7" s="16">
        <v>95.824</v>
      </c>
      <c r="D7" s="16">
        <v>57.216</v>
      </c>
      <c r="E7" s="16">
        <v>98.484</v>
      </c>
      <c r="F7" s="16">
        <v>1.115</v>
      </c>
      <c r="G7" s="16">
        <v>0</v>
      </c>
      <c r="H7" s="164">
        <v>299.905</v>
      </c>
      <c r="I7" s="143"/>
    </row>
    <row r="8" spans="1:9" ht="14.25">
      <c r="A8" s="109" t="s">
        <v>3</v>
      </c>
      <c r="B8" s="16">
        <v>1156.215</v>
      </c>
      <c r="C8" s="16">
        <v>2176.757</v>
      </c>
      <c r="D8" s="16">
        <v>633.558</v>
      </c>
      <c r="E8" s="16">
        <v>0.3</v>
      </c>
      <c r="F8" s="16">
        <v>934.11</v>
      </c>
      <c r="G8" s="16">
        <v>0</v>
      </c>
      <c r="H8" s="164">
        <v>4900.94</v>
      </c>
      <c r="I8" s="225" t="s">
        <v>75</v>
      </c>
    </row>
    <row r="9" spans="1:9" ht="12.75">
      <c r="A9" s="109" t="s">
        <v>57</v>
      </c>
      <c r="B9" s="16">
        <v>0.168</v>
      </c>
      <c r="C9" s="16">
        <v>6.833</v>
      </c>
      <c r="D9" s="16">
        <v>44.104</v>
      </c>
      <c r="E9" s="16">
        <v>10.981</v>
      </c>
      <c r="F9" s="16">
        <v>20.202</v>
      </c>
      <c r="G9" s="16">
        <v>0</v>
      </c>
      <c r="H9" s="164">
        <v>82.288</v>
      </c>
      <c r="I9" s="143"/>
    </row>
    <row r="10" spans="1:9" ht="12.75">
      <c r="A10" s="109" t="s">
        <v>58</v>
      </c>
      <c r="B10" s="16">
        <v>28.396</v>
      </c>
      <c r="C10" s="16">
        <v>117.469</v>
      </c>
      <c r="D10" s="16">
        <v>71.95</v>
      </c>
      <c r="E10" s="16">
        <v>69.036</v>
      </c>
      <c r="F10" s="16">
        <v>69.583</v>
      </c>
      <c r="G10" s="16">
        <v>0</v>
      </c>
      <c r="H10" s="164">
        <v>356.43399999999997</v>
      </c>
      <c r="I10" s="143"/>
    </row>
    <row r="11" spans="1:9" ht="12.75">
      <c r="A11" s="109" t="s">
        <v>59</v>
      </c>
      <c r="B11" s="16">
        <v>75.277</v>
      </c>
      <c r="C11" s="16">
        <v>100.716</v>
      </c>
      <c r="D11" s="16">
        <v>86.789</v>
      </c>
      <c r="E11" s="16">
        <v>5.336</v>
      </c>
      <c r="F11" s="16">
        <v>227.243</v>
      </c>
      <c r="G11" s="16">
        <v>0.959</v>
      </c>
      <c r="H11" s="164">
        <v>496.32</v>
      </c>
      <c r="I11" s="143"/>
    </row>
    <row r="12" spans="1:9" ht="14.25">
      <c r="A12" s="48" t="s">
        <v>32</v>
      </c>
      <c r="B12" s="16">
        <v>1.948</v>
      </c>
      <c r="C12" s="16">
        <v>0.056</v>
      </c>
      <c r="D12" s="16">
        <v>2.638</v>
      </c>
      <c r="E12" s="16">
        <v>0.076</v>
      </c>
      <c r="F12" s="16">
        <v>0</v>
      </c>
      <c r="G12" s="16">
        <v>788.868</v>
      </c>
      <c r="H12" s="164">
        <v>793.586</v>
      </c>
      <c r="I12" s="225" t="s">
        <v>110</v>
      </c>
    </row>
    <row r="13" spans="1:9" ht="12.75">
      <c r="A13" s="109" t="s">
        <v>33</v>
      </c>
      <c r="B13" s="16">
        <v>0</v>
      </c>
      <c r="C13" s="16">
        <v>0</v>
      </c>
      <c r="D13" s="16">
        <v>0.247</v>
      </c>
      <c r="E13" s="16">
        <v>25.448</v>
      </c>
      <c r="F13" s="16">
        <v>0</v>
      </c>
      <c r="G13" s="16">
        <v>141.098</v>
      </c>
      <c r="H13" s="164">
        <v>166.793</v>
      </c>
      <c r="I13" s="143"/>
    </row>
    <row r="14" spans="1:9" ht="14.25">
      <c r="A14" s="48" t="s">
        <v>111</v>
      </c>
      <c r="B14" s="16">
        <v>526.833</v>
      </c>
      <c r="C14" s="16">
        <v>768.792</v>
      </c>
      <c r="D14" s="16">
        <v>484.401</v>
      </c>
      <c r="E14" s="16">
        <v>542.963</v>
      </c>
      <c r="F14" s="16">
        <v>662.791</v>
      </c>
      <c r="G14" s="16">
        <v>441</v>
      </c>
      <c r="H14" s="164">
        <v>3427</v>
      </c>
      <c r="I14" s="143"/>
    </row>
    <row r="15" spans="1:9" ht="14.25">
      <c r="A15" s="223" t="s">
        <v>63</v>
      </c>
      <c r="B15" s="164">
        <v>2983.723</v>
      </c>
      <c r="C15" s="164">
        <v>4918.15</v>
      </c>
      <c r="D15" s="164">
        <v>2711.7009999999996</v>
      </c>
      <c r="E15" s="164">
        <v>4016.897</v>
      </c>
      <c r="F15" s="164">
        <v>1974.5280000000002</v>
      </c>
      <c r="G15" s="164">
        <v>3195.811</v>
      </c>
      <c r="H15" s="164">
        <v>19801.03</v>
      </c>
      <c r="I15" s="226"/>
    </row>
    <row r="16" spans="1:9" ht="12.75">
      <c r="A16" s="303"/>
      <c r="B16" s="304"/>
      <c r="C16" s="304"/>
      <c r="D16" s="304"/>
      <c r="E16" s="304"/>
      <c r="F16" s="304"/>
      <c r="G16" s="304"/>
      <c r="H16" s="304"/>
      <c r="I16" s="143"/>
    </row>
    <row r="17" spans="1:9" ht="12.75">
      <c r="A17" s="308" t="s">
        <v>112</v>
      </c>
      <c r="B17" s="332"/>
      <c r="C17" s="332"/>
      <c r="D17" s="332"/>
      <c r="E17" s="332"/>
      <c r="F17" s="332"/>
      <c r="G17" s="332"/>
      <c r="H17" s="332"/>
      <c r="I17" s="143"/>
    </row>
    <row r="18" spans="1:9" ht="12.75">
      <c r="A18" s="328" t="s">
        <v>113</v>
      </c>
      <c r="B18" s="329"/>
      <c r="C18" s="329"/>
      <c r="D18" s="329"/>
      <c r="E18" s="329"/>
      <c r="F18" s="329"/>
      <c r="G18" s="329"/>
      <c r="H18" s="120"/>
      <c r="I18" s="143"/>
    </row>
    <row r="19" spans="1:9" ht="12.75">
      <c r="A19" s="305" t="s">
        <v>114</v>
      </c>
      <c r="B19" s="326"/>
      <c r="C19" s="326"/>
      <c r="D19" s="326"/>
      <c r="E19" s="326"/>
      <c r="F19" s="326"/>
      <c r="G19" s="326"/>
      <c r="H19" s="326"/>
      <c r="I19" s="143"/>
    </row>
    <row r="20" spans="1:9" ht="22.5" customHeight="1">
      <c r="A20" s="343" t="s">
        <v>115</v>
      </c>
      <c r="B20" s="344"/>
      <c r="C20" s="344"/>
      <c r="D20" s="344"/>
      <c r="E20" s="344"/>
      <c r="F20" s="344"/>
      <c r="G20" s="344"/>
      <c r="H20" s="344"/>
      <c r="I20" s="148"/>
    </row>
  </sheetData>
  <mergeCells count="5">
    <mergeCell ref="A20:H20"/>
    <mergeCell ref="A16:H16"/>
    <mergeCell ref="A17:H17"/>
    <mergeCell ref="A18:G18"/>
    <mergeCell ref="A19:H1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52" sqref="A52:I52"/>
    </sheetView>
  </sheetViews>
  <sheetFormatPr defaultColWidth="9.140625" defaultRowHeight="12.75"/>
  <cols>
    <col min="1" max="1" width="61.8515625" style="19" customWidth="1"/>
    <col min="2" max="6" width="9.140625" style="19" customWidth="1"/>
    <col min="7" max="7" width="4.140625" style="19" customWidth="1"/>
    <col min="8" max="16384" width="9.140625" style="19" customWidth="1"/>
  </cols>
  <sheetData>
    <row r="2" spans="1:9" ht="15.75">
      <c r="A2" s="227" t="s">
        <v>123</v>
      </c>
      <c r="B2" s="228"/>
      <c r="C2" s="229"/>
      <c r="D2" s="229"/>
      <c r="E2" s="229"/>
      <c r="F2" s="229"/>
      <c r="G2" s="229"/>
      <c r="H2" s="229"/>
      <c r="I2" s="230"/>
    </row>
    <row r="3" spans="1:9" ht="12.75">
      <c r="A3" s="58"/>
      <c r="B3" s="231"/>
      <c r="C3" s="59"/>
      <c r="D3" s="59"/>
      <c r="E3" s="60"/>
      <c r="F3" s="61"/>
      <c r="G3" s="61"/>
      <c r="H3" s="232" t="s">
        <v>28</v>
      </c>
      <c r="I3" s="233"/>
    </row>
    <row r="4" spans="1:9" ht="12.75">
      <c r="A4" s="234"/>
      <c r="B4" s="235"/>
      <c r="C4" s="64" t="s">
        <v>11</v>
      </c>
      <c r="D4" s="22" t="s">
        <v>12</v>
      </c>
      <c r="E4" s="9" t="s">
        <v>13</v>
      </c>
      <c r="F4" s="22" t="s">
        <v>14</v>
      </c>
      <c r="G4" s="22"/>
      <c r="H4" s="9" t="s">
        <v>21</v>
      </c>
      <c r="I4" s="233"/>
    </row>
    <row r="5" spans="1:9" ht="12.75">
      <c r="A5" s="234"/>
      <c r="B5" s="235"/>
      <c r="C5" s="68"/>
      <c r="D5" s="9"/>
      <c r="E5" s="9"/>
      <c r="F5" s="9"/>
      <c r="G5" s="9"/>
      <c r="H5" s="236"/>
      <c r="I5" s="233"/>
    </row>
    <row r="6" spans="1:9" ht="12.75">
      <c r="A6" s="87"/>
      <c r="B6" s="235"/>
      <c r="C6" s="237"/>
      <c r="D6" s="237"/>
      <c r="E6" s="237"/>
      <c r="F6" s="237"/>
      <c r="G6" s="237"/>
      <c r="H6" s="237"/>
      <c r="I6" s="233"/>
    </row>
    <row r="7" spans="1:9" ht="14.25">
      <c r="A7" s="238" t="s">
        <v>124</v>
      </c>
      <c r="B7" s="239"/>
      <c r="C7" s="77">
        <v>3196.38188</v>
      </c>
      <c r="D7" s="77">
        <v>3909.4440899999995</v>
      </c>
      <c r="E7" s="77">
        <v>4082.656</v>
      </c>
      <c r="F7" s="77">
        <v>7007.348999999999</v>
      </c>
      <c r="G7" s="134" t="s">
        <v>75</v>
      </c>
      <c r="H7" s="77">
        <v>5733.056</v>
      </c>
      <c r="I7" s="225"/>
    </row>
    <row r="8" spans="1:9" ht="14.25">
      <c r="A8" s="92" t="s">
        <v>125</v>
      </c>
      <c r="B8" s="239"/>
      <c r="C8" s="77">
        <v>1079.6668</v>
      </c>
      <c r="D8" s="77">
        <v>1376.800189</v>
      </c>
      <c r="E8" s="77">
        <v>1343.9657200000001</v>
      </c>
      <c r="F8" s="77">
        <v>2019.2930000000001</v>
      </c>
      <c r="G8" s="77"/>
      <c r="H8" s="77">
        <v>1977.992</v>
      </c>
      <c r="I8" s="233"/>
    </row>
    <row r="9" spans="1:9" ht="12.75">
      <c r="A9" s="240" t="s">
        <v>126</v>
      </c>
      <c r="B9" s="239"/>
      <c r="C9" s="77"/>
      <c r="D9" s="77"/>
      <c r="E9" s="77"/>
      <c r="F9" s="77"/>
      <c r="G9" s="77"/>
      <c r="H9" s="77"/>
      <c r="I9" s="233"/>
    </row>
    <row r="10" spans="1:9" ht="14.25">
      <c r="A10" s="241" t="s">
        <v>127</v>
      </c>
      <c r="B10" s="239"/>
      <c r="C10" s="242">
        <v>361</v>
      </c>
      <c r="D10" s="243">
        <v>477</v>
      </c>
      <c r="E10" s="243">
        <v>502</v>
      </c>
      <c r="F10" s="243">
        <v>1122.148</v>
      </c>
      <c r="G10" s="244" t="s">
        <v>43</v>
      </c>
      <c r="H10" s="243">
        <v>1175.923</v>
      </c>
      <c r="I10" s="245" t="s">
        <v>60</v>
      </c>
    </row>
    <row r="11" spans="1:9" ht="14.25">
      <c r="A11" s="241" t="s">
        <v>128</v>
      </c>
      <c r="B11" s="239"/>
      <c r="C11" s="246">
        <v>412</v>
      </c>
      <c r="D11" s="246">
        <v>520</v>
      </c>
      <c r="E11" s="243">
        <v>492</v>
      </c>
      <c r="F11" s="246">
        <v>634.658</v>
      </c>
      <c r="G11" s="246"/>
      <c r="H11" s="243">
        <v>539.741</v>
      </c>
      <c r="I11" s="233"/>
    </row>
    <row r="12" spans="1:9" ht="12.75">
      <c r="A12" s="241" t="s">
        <v>129</v>
      </c>
      <c r="B12" s="239"/>
      <c r="C12" s="242">
        <v>149</v>
      </c>
      <c r="D12" s="243">
        <v>212</v>
      </c>
      <c r="E12" s="243">
        <v>166</v>
      </c>
      <c r="F12" s="243">
        <v>105.335</v>
      </c>
      <c r="G12" s="243"/>
      <c r="H12" s="243">
        <v>105.956</v>
      </c>
      <c r="I12" s="233"/>
    </row>
    <row r="13" spans="1:9" ht="12.75">
      <c r="A13" s="241" t="s">
        <v>130</v>
      </c>
      <c r="B13" s="239"/>
      <c r="C13" s="242">
        <v>158</v>
      </c>
      <c r="D13" s="243">
        <v>169</v>
      </c>
      <c r="E13" s="243">
        <v>185</v>
      </c>
      <c r="F13" s="243">
        <v>157.152</v>
      </c>
      <c r="G13" s="243"/>
      <c r="H13" s="243">
        <v>156.372</v>
      </c>
      <c r="I13" s="233"/>
    </row>
    <row r="14" spans="1:9" ht="12.75">
      <c r="A14" s="238" t="s">
        <v>131</v>
      </c>
      <c r="B14" s="239"/>
      <c r="C14" s="77">
        <v>2647.29</v>
      </c>
      <c r="D14" s="77">
        <v>2811.75428</v>
      </c>
      <c r="E14" s="77">
        <v>2627.9613</v>
      </c>
      <c r="F14" s="77">
        <v>2664.937</v>
      </c>
      <c r="G14" s="77"/>
      <c r="H14" s="77">
        <v>2040.24</v>
      </c>
      <c r="I14" s="233"/>
    </row>
    <row r="15" spans="1:9" ht="12.75">
      <c r="A15" s="238" t="s">
        <v>132</v>
      </c>
      <c r="B15" s="239"/>
      <c r="C15" s="77">
        <v>2757.07679</v>
      </c>
      <c r="D15" s="77">
        <v>2568.232</v>
      </c>
      <c r="E15" s="77">
        <v>2762.62833</v>
      </c>
      <c r="F15" s="77">
        <v>2593.102</v>
      </c>
      <c r="G15" s="77"/>
      <c r="H15" s="77">
        <v>3240.862</v>
      </c>
      <c r="I15" s="233"/>
    </row>
    <row r="16" spans="1:9" ht="12.75">
      <c r="A16" s="240" t="s">
        <v>126</v>
      </c>
      <c r="B16" s="239"/>
      <c r="C16" s="77"/>
      <c r="D16" s="77"/>
      <c r="E16" s="77"/>
      <c r="F16" s="77"/>
      <c r="G16" s="77"/>
      <c r="H16" s="77"/>
      <c r="I16" s="233"/>
    </row>
    <row r="17" spans="1:9" ht="12.75">
      <c r="A17" s="241" t="s">
        <v>133</v>
      </c>
      <c r="B17" s="239"/>
      <c r="C17" s="242">
        <v>187.14453</v>
      </c>
      <c r="D17" s="243">
        <v>237.518</v>
      </c>
      <c r="E17" s="243">
        <v>239.8346</v>
      </c>
      <c r="F17" s="243">
        <v>207.865</v>
      </c>
      <c r="G17" s="243"/>
      <c r="H17" s="243">
        <v>227.894</v>
      </c>
      <c r="I17" s="233"/>
    </row>
    <row r="18" spans="1:9" ht="12.75">
      <c r="A18" s="241" t="s">
        <v>134</v>
      </c>
      <c r="B18" s="239"/>
      <c r="C18" s="246">
        <v>1440.08926</v>
      </c>
      <c r="D18" s="246">
        <v>1326.886</v>
      </c>
      <c r="E18" s="243">
        <v>1337.477</v>
      </c>
      <c r="F18" s="246">
        <v>1179.771</v>
      </c>
      <c r="G18" s="246"/>
      <c r="H18" s="243">
        <v>1224.333</v>
      </c>
      <c r="I18" s="233"/>
    </row>
    <row r="19" spans="1:9" ht="12.75">
      <c r="A19" s="241" t="s">
        <v>135</v>
      </c>
      <c r="B19" s="239"/>
      <c r="C19" s="242">
        <v>1129.843</v>
      </c>
      <c r="D19" s="243">
        <v>1003.828</v>
      </c>
      <c r="E19" s="243">
        <v>1185.31673</v>
      </c>
      <c r="F19" s="243">
        <v>1205.466</v>
      </c>
      <c r="G19" s="243"/>
      <c r="H19" s="243">
        <v>1788.635</v>
      </c>
      <c r="I19" s="233"/>
    </row>
    <row r="20" spans="1:9" ht="14.25">
      <c r="A20" s="238" t="s">
        <v>136</v>
      </c>
      <c r="B20" s="239"/>
      <c r="C20" s="77">
        <v>2958.79438</v>
      </c>
      <c r="D20" s="77">
        <v>2932.407</v>
      </c>
      <c r="E20" s="77">
        <v>2733.576</v>
      </c>
      <c r="F20" s="77">
        <v>2296.045</v>
      </c>
      <c r="G20" s="77"/>
      <c r="H20" s="77">
        <v>2257.274</v>
      </c>
      <c r="I20" s="233"/>
    </row>
    <row r="21" spans="1:9" ht="14.25">
      <c r="A21" s="247" t="s">
        <v>137</v>
      </c>
      <c r="B21" s="248"/>
      <c r="C21" s="249">
        <v>704.07769</v>
      </c>
      <c r="D21" s="249">
        <v>947.442</v>
      </c>
      <c r="E21" s="249">
        <v>630.0215999999999</v>
      </c>
      <c r="F21" s="249">
        <v>630.156</v>
      </c>
      <c r="G21" s="249"/>
      <c r="H21" s="249">
        <v>759.57</v>
      </c>
      <c r="I21" s="233"/>
    </row>
    <row r="22" spans="1:9" ht="27">
      <c r="A22" s="93" t="s">
        <v>138</v>
      </c>
      <c r="B22" s="239"/>
      <c r="C22" s="77">
        <v>1060.77523</v>
      </c>
      <c r="D22" s="77">
        <v>2250.6305</v>
      </c>
      <c r="E22" s="77">
        <v>2291.177</v>
      </c>
      <c r="F22" s="77">
        <v>3186</v>
      </c>
      <c r="G22" s="77"/>
      <c r="H22" s="77">
        <v>4223.973</v>
      </c>
      <c r="I22" s="233"/>
    </row>
    <row r="23" spans="1:9" ht="12.75">
      <c r="A23" s="88" t="s">
        <v>24</v>
      </c>
      <c r="B23" s="250"/>
      <c r="C23" s="66">
        <v>14404.062769999999</v>
      </c>
      <c r="D23" s="89">
        <v>16796.710058999997</v>
      </c>
      <c r="E23" s="89">
        <v>16471.987</v>
      </c>
      <c r="F23" s="89">
        <v>20395.181</v>
      </c>
      <c r="G23" s="89"/>
      <c r="H23" s="89">
        <v>20232.967</v>
      </c>
      <c r="I23" s="233"/>
    </row>
    <row r="24" spans="1:9" ht="12.75">
      <c r="A24" s="94"/>
      <c r="B24" s="251"/>
      <c r="C24" s="252"/>
      <c r="D24" s="253"/>
      <c r="E24" s="253"/>
      <c r="F24" s="115"/>
      <c r="G24" s="115"/>
      <c r="H24" s="115"/>
      <c r="I24" s="254"/>
    </row>
    <row r="25" spans="1:9" ht="12.75">
      <c r="A25" s="234"/>
      <c r="B25" s="235"/>
      <c r="C25" s="237"/>
      <c r="D25" s="237"/>
      <c r="E25" s="237"/>
      <c r="F25" s="237"/>
      <c r="G25" s="237"/>
      <c r="H25" s="237"/>
      <c r="I25" s="233"/>
    </row>
    <row r="26" spans="1:9" ht="12.75">
      <c r="A26" s="162"/>
      <c r="B26" s="235"/>
      <c r="C26" s="237"/>
      <c r="D26" s="237"/>
      <c r="E26" s="237"/>
      <c r="F26" s="237"/>
      <c r="G26" s="237"/>
      <c r="H26" s="9" t="s">
        <v>29</v>
      </c>
      <c r="I26" s="233"/>
    </row>
    <row r="27" spans="1:9" ht="12.75">
      <c r="A27" s="238" t="s">
        <v>139</v>
      </c>
      <c r="B27" s="239"/>
      <c r="C27" s="81">
        <v>22.19083553743775</v>
      </c>
      <c r="D27" s="81">
        <v>23.27505848626139</v>
      </c>
      <c r="E27" s="81">
        <v>24.78544938142557</v>
      </c>
      <c r="F27" s="81">
        <v>34.357866203786074</v>
      </c>
      <c r="G27" s="81"/>
      <c r="H27" s="81">
        <v>28.33522142353121</v>
      </c>
      <c r="I27" s="233"/>
    </row>
    <row r="28" spans="1:9" ht="14.25">
      <c r="A28" s="92" t="s">
        <v>125</v>
      </c>
      <c r="B28" s="239"/>
      <c r="C28" s="81">
        <v>7.4955713345589645</v>
      </c>
      <c r="D28" s="81">
        <v>8.196844406814561</v>
      </c>
      <c r="E28" s="81">
        <v>8.159098959949398</v>
      </c>
      <c r="F28" s="81">
        <v>9.900833927387064</v>
      </c>
      <c r="G28" s="81"/>
      <c r="H28" s="81">
        <v>9.776084743280606</v>
      </c>
      <c r="I28" s="233"/>
    </row>
    <row r="29" spans="1:9" ht="12.75">
      <c r="A29" s="240" t="s">
        <v>126</v>
      </c>
      <c r="B29" s="239"/>
      <c r="C29" s="77"/>
      <c r="D29" s="77"/>
      <c r="E29" s="77"/>
      <c r="F29" s="77"/>
      <c r="G29" s="77"/>
      <c r="H29" s="77"/>
      <c r="I29" s="233"/>
    </row>
    <row r="30" spans="1:9" ht="14.25">
      <c r="A30" s="241" t="s">
        <v>127</v>
      </c>
      <c r="B30" s="239"/>
      <c r="C30" s="255">
        <v>2.5062373426466262</v>
      </c>
      <c r="D30" s="255">
        <v>2.8398418400061285</v>
      </c>
      <c r="E30" s="255">
        <v>3.0475983255693437</v>
      </c>
      <c r="F30" s="255">
        <v>5.502025208798098</v>
      </c>
      <c r="G30" s="244" t="s">
        <v>43</v>
      </c>
      <c r="H30" s="255">
        <v>5.811915770929691</v>
      </c>
      <c r="I30" s="245" t="s">
        <v>60</v>
      </c>
    </row>
    <row r="31" spans="1:9" ht="14.25">
      <c r="A31" s="241" t="s">
        <v>128</v>
      </c>
      <c r="B31" s="239"/>
      <c r="C31" s="255">
        <v>2.8603041140454573</v>
      </c>
      <c r="D31" s="255">
        <v>3.0958443538850875</v>
      </c>
      <c r="E31" s="255">
        <v>2.9868891955779224</v>
      </c>
      <c r="F31" s="255">
        <v>3.111803714808905</v>
      </c>
      <c r="G31" s="255"/>
      <c r="H31" s="255">
        <v>2.667631494678956</v>
      </c>
      <c r="I31" s="233"/>
    </row>
    <row r="32" spans="1:9" ht="12.75">
      <c r="A32" s="241" t="s">
        <v>129</v>
      </c>
      <c r="B32" s="239"/>
      <c r="C32" s="255">
        <v>1.0344303713416823</v>
      </c>
      <c r="D32" s="255">
        <v>1.2621519288916128</v>
      </c>
      <c r="E32" s="255">
        <v>1.0077715578575916</v>
      </c>
      <c r="F32" s="255">
        <v>0.5164700426046721</v>
      </c>
      <c r="G32" s="255"/>
      <c r="H32" s="255">
        <v>0.5236799921632848</v>
      </c>
      <c r="I32" s="233"/>
    </row>
    <row r="33" spans="1:9" ht="12.75">
      <c r="A33" s="241" t="s">
        <v>130</v>
      </c>
      <c r="B33" s="239"/>
      <c r="C33" s="255">
        <v>1.0969127427650054</v>
      </c>
      <c r="D33" s="255">
        <v>1.0061494150126535</v>
      </c>
      <c r="E33" s="255">
        <v>1.123118904841292</v>
      </c>
      <c r="F33" s="255">
        <v>0.7705349611753873</v>
      </c>
      <c r="G33" s="255"/>
      <c r="H33" s="255">
        <v>0.7728574855086751</v>
      </c>
      <c r="I33" s="233"/>
    </row>
    <row r="34" spans="1:9" ht="12.75">
      <c r="A34" s="92"/>
      <c r="B34" s="239"/>
      <c r="C34" s="81"/>
      <c r="D34" s="81"/>
      <c r="E34" s="81"/>
      <c r="F34" s="81"/>
      <c r="G34" s="81"/>
      <c r="H34" s="81"/>
      <c r="I34" s="233"/>
    </row>
    <row r="35" spans="1:9" ht="12.75">
      <c r="A35" s="238" t="s">
        <v>23</v>
      </c>
      <c r="B35" s="239"/>
      <c r="C35" s="81">
        <v>18.378773005027664</v>
      </c>
      <c r="D35" s="81">
        <v>16.739910792788905</v>
      </c>
      <c r="E35" s="81">
        <v>15.954124417412421</v>
      </c>
      <c r="F35" s="81">
        <v>13.066503307815703</v>
      </c>
      <c r="G35" s="81"/>
      <c r="H35" s="81">
        <v>10.08374105488335</v>
      </c>
      <c r="I35" s="233"/>
    </row>
    <row r="36" spans="1:9" ht="12.75">
      <c r="A36" s="238" t="s">
        <v>132</v>
      </c>
      <c r="B36" s="239"/>
      <c r="C36" s="81"/>
      <c r="D36" s="81"/>
      <c r="E36" s="81"/>
      <c r="F36" s="81"/>
      <c r="G36" s="81"/>
      <c r="H36" s="81"/>
      <c r="I36" s="233"/>
    </row>
    <row r="37" spans="1:9" ht="12.75">
      <c r="A37" s="240" t="s">
        <v>126</v>
      </c>
      <c r="B37" s="239"/>
      <c r="C37" s="81"/>
      <c r="D37" s="81"/>
      <c r="E37" s="81"/>
      <c r="F37" s="81"/>
      <c r="G37" s="81"/>
      <c r="H37" s="81"/>
      <c r="I37" s="233"/>
    </row>
    <row r="38" spans="1:9" ht="12.75">
      <c r="A38" s="241" t="s">
        <v>133</v>
      </c>
      <c r="B38" s="239"/>
      <c r="C38" s="255">
        <v>1.2992482259225813</v>
      </c>
      <c r="D38" s="255">
        <v>1.414074537011689</v>
      </c>
      <c r="E38" s="255">
        <v>1.4560149907840503</v>
      </c>
      <c r="F38" s="255">
        <v>1.0191868363413887</v>
      </c>
      <c r="G38" s="255"/>
      <c r="H38" s="255">
        <v>1.1263498823479523</v>
      </c>
      <c r="I38" s="233"/>
    </row>
    <row r="39" spans="1:9" ht="12.75">
      <c r="A39" s="241" t="s">
        <v>134</v>
      </c>
      <c r="B39" s="239"/>
      <c r="C39" s="255">
        <v>9.9977991140065</v>
      </c>
      <c r="D39" s="255">
        <v>7.899677944902248</v>
      </c>
      <c r="E39" s="255">
        <v>8.119706505353605</v>
      </c>
      <c r="F39" s="255">
        <v>5.7845576364338225</v>
      </c>
      <c r="G39" s="255"/>
      <c r="H39" s="255">
        <v>6.051178751984324</v>
      </c>
      <c r="I39" s="233"/>
    </row>
    <row r="40" spans="1:9" ht="12.75">
      <c r="A40" s="241" t="s">
        <v>135</v>
      </c>
      <c r="B40" s="239"/>
      <c r="C40" s="255">
        <v>7.843918886226849</v>
      </c>
      <c r="D40" s="255">
        <v>5.976337011676461</v>
      </c>
      <c r="E40" s="255">
        <v>7.195954744257629</v>
      </c>
      <c r="F40" s="255">
        <v>5.9105432798071265</v>
      </c>
      <c r="G40" s="255"/>
      <c r="H40" s="255">
        <v>8.840201241864328</v>
      </c>
      <c r="I40" s="233"/>
    </row>
    <row r="41" spans="1:9" ht="14.25">
      <c r="A41" s="238" t="s">
        <v>136</v>
      </c>
      <c r="B41" s="239"/>
      <c r="C41" s="81">
        <v>20.54138771293344</v>
      </c>
      <c r="D41" s="81">
        <v>17.458222412005977</v>
      </c>
      <c r="E41" s="81">
        <v>16.595302072542918</v>
      </c>
      <c r="F41" s="81">
        <v>11.257781924073143</v>
      </c>
      <c r="G41" s="81"/>
      <c r="H41" s="81">
        <v>11.156416159824705</v>
      </c>
      <c r="I41" s="233"/>
    </row>
    <row r="42" spans="1:9" ht="14.25">
      <c r="A42" s="247" t="s">
        <v>137</v>
      </c>
      <c r="B42" s="248"/>
      <c r="C42" s="256">
        <v>4.888049304161704</v>
      </c>
      <c r="D42" s="256">
        <v>5.640640319872299</v>
      </c>
      <c r="E42" s="256">
        <v>3.824806321180316</v>
      </c>
      <c r="F42" s="256">
        <v>3.0897298729538116</v>
      </c>
      <c r="G42" s="256"/>
      <c r="H42" s="256">
        <v>3.754120688280666</v>
      </c>
      <c r="I42" s="233"/>
    </row>
    <row r="43" spans="1:9" ht="27">
      <c r="A43" s="93" t="s">
        <v>138</v>
      </c>
      <c r="B43" s="239"/>
      <c r="C43" s="81">
        <v>7.364416879724553</v>
      </c>
      <c r="D43" s="81">
        <v>13.399234088666487</v>
      </c>
      <c r="E43" s="81">
        <v>13.909536232635444</v>
      </c>
      <c r="F43" s="81">
        <v>15.6213372168651</v>
      </c>
      <c r="G43" s="81"/>
      <c r="H43" s="81">
        <v>20.876686054002853</v>
      </c>
      <c r="I43" s="233"/>
    </row>
    <row r="44" spans="1:9" ht="12.75">
      <c r="A44" s="88" t="s">
        <v>24</v>
      </c>
      <c r="B44" s="250"/>
      <c r="C44" s="257">
        <v>100</v>
      </c>
      <c r="D44" s="257">
        <v>100</v>
      </c>
      <c r="E44" s="257">
        <v>99.99999362554136</v>
      </c>
      <c r="F44" s="257">
        <v>100.00834020546323</v>
      </c>
      <c r="G44" s="257"/>
      <c r="H44" s="257">
        <v>100</v>
      </c>
      <c r="I44" s="233"/>
    </row>
    <row r="45" spans="1:9" ht="12.75">
      <c r="A45" s="94"/>
      <c r="B45" s="251"/>
      <c r="C45" s="252"/>
      <c r="D45" s="253"/>
      <c r="E45" s="253"/>
      <c r="F45" s="115"/>
      <c r="G45" s="115"/>
      <c r="H45" s="115"/>
      <c r="I45" s="254"/>
    </row>
    <row r="46" spans="1:9" ht="15">
      <c r="A46" s="351"/>
      <c r="B46" s="352"/>
      <c r="C46" s="352"/>
      <c r="D46" s="352"/>
      <c r="E46" s="352"/>
      <c r="F46" s="352"/>
      <c r="G46" s="352"/>
      <c r="H46" s="352"/>
      <c r="I46" s="233"/>
    </row>
    <row r="47" spans="1:9" ht="12.75">
      <c r="A47" s="308" t="s">
        <v>112</v>
      </c>
      <c r="B47" s="332"/>
      <c r="C47" s="332"/>
      <c r="D47" s="332"/>
      <c r="E47" s="332"/>
      <c r="F47" s="332"/>
      <c r="G47" s="332"/>
      <c r="H47" s="332"/>
      <c r="I47" s="233"/>
    </row>
    <row r="48" spans="1:9" ht="12.75">
      <c r="A48" s="353" t="s">
        <v>140</v>
      </c>
      <c r="B48" s="354"/>
      <c r="C48" s="354"/>
      <c r="D48" s="354"/>
      <c r="E48" s="354"/>
      <c r="F48" s="354"/>
      <c r="G48" s="354"/>
      <c r="H48" s="354"/>
      <c r="I48" s="233"/>
    </row>
    <row r="49" spans="1:9" ht="12.75">
      <c r="A49" s="259" t="s">
        <v>141</v>
      </c>
      <c r="B49" s="258"/>
      <c r="C49" s="258"/>
      <c r="D49" s="258"/>
      <c r="E49" s="258"/>
      <c r="F49" s="258"/>
      <c r="G49" s="258"/>
      <c r="H49" s="258"/>
      <c r="I49" s="233"/>
    </row>
    <row r="50" spans="1:9" ht="12.75">
      <c r="A50" s="259" t="s">
        <v>142</v>
      </c>
      <c r="B50" s="258"/>
      <c r="C50" s="258"/>
      <c r="D50" s="258"/>
      <c r="E50" s="258"/>
      <c r="F50" s="258"/>
      <c r="G50" s="258"/>
      <c r="H50" s="258"/>
      <c r="I50" s="233"/>
    </row>
    <row r="51" spans="1:9" ht="12.75">
      <c r="A51" s="345" t="s">
        <v>143</v>
      </c>
      <c r="B51" s="346"/>
      <c r="C51" s="346"/>
      <c r="D51" s="346"/>
      <c r="E51" s="346"/>
      <c r="F51" s="346"/>
      <c r="G51" s="346"/>
      <c r="H51" s="346"/>
      <c r="I51" s="347"/>
    </row>
    <row r="52" spans="1:9" ht="12.75">
      <c r="A52" s="345" t="s">
        <v>144</v>
      </c>
      <c r="B52" s="346"/>
      <c r="C52" s="346"/>
      <c r="D52" s="346"/>
      <c r="E52" s="346"/>
      <c r="F52" s="346"/>
      <c r="G52" s="346"/>
      <c r="H52" s="346"/>
      <c r="I52" s="347"/>
    </row>
    <row r="53" spans="1:9" ht="12.75">
      <c r="A53" s="259" t="s">
        <v>145</v>
      </c>
      <c r="B53" s="260"/>
      <c r="C53" s="261"/>
      <c r="D53" s="262"/>
      <c r="E53" s="262"/>
      <c r="F53" s="263"/>
      <c r="G53" s="263"/>
      <c r="H53" s="263"/>
      <c r="I53" s="233"/>
    </row>
    <row r="54" spans="1:9" ht="12.75">
      <c r="A54" s="264" t="s">
        <v>146</v>
      </c>
      <c r="B54" s="260"/>
      <c r="C54" s="261"/>
      <c r="D54" s="262"/>
      <c r="E54" s="262"/>
      <c r="F54" s="263"/>
      <c r="G54" s="263"/>
      <c r="H54" s="263"/>
      <c r="I54" s="233"/>
    </row>
    <row r="55" spans="1:9" ht="12.75">
      <c r="A55" s="348" t="s">
        <v>147</v>
      </c>
      <c r="B55" s="349"/>
      <c r="C55" s="349"/>
      <c r="D55" s="349"/>
      <c r="E55" s="349"/>
      <c r="F55" s="349"/>
      <c r="G55" s="349"/>
      <c r="H55" s="349"/>
      <c r="I55" s="350"/>
    </row>
  </sheetData>
  <mergeCells count="6">
    <mergeCell ref="A52:I52"/>
    <mergeCell ref="A55:I55"/>
    <mergeCell ref="A46:H46"/>
    <mergeCell ref="A47:H47"/>
    <mergeCell ref="A48:H48"/>
    <mergeCell ref="A51:I5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J8" sqref="J8"/>
    </sheetView>
  </sheetViews>
  <sheetFormatPr defaultColWidth="9.140625" defaultRowHeight="12.75"/>
  <cols>
    <col min="1" max="1" width="68.140625" style="19" bestFit="1" customWidth="1"/>
    <col min="2" max="16384" width="9.140625" style="19" customWidth="1"/>
  </cols>
  <sheetData>
    <row r="2" spans="1:8" ht="15">
      <c r="A2" s="1" t="s">
        <v>22</v>
      </c>
      <c r="B2" s="2"/>
      <c r="C2" s="3"/>
      <c r="D2" s="3"/>
      <c r="E2" s="2"/>
      <c r="F2" s="5"/>
      <c r="G2" s="106" t="s">
        <v>190</v>
      </c>
      <c r="H2" s="6"/>
    </row>
    <row r="3" spans="1:8" ht="15">
      <c r="A3" s="1"/>
      <c r="B3" s="2"/>
      <c r="C3" s="3"/>
      <c r="D3" s="3"/>
      <c r="E3" s="2"/>
      <c r="F3" s="5"/>
      <c r="G3" s="6"/>
      <c r="H3" s="6"/>
    </row>
    <row r="4" spans="1:8" ht="12.75">
      <c r="A4" s="7"/>
      <c r="B4" s="8"/>
      <c r="C4" s="8"/>
      <c r="D4" s="22"/>
      <c r="E4" s="22"/>
      <c r="F4" s="9"/>
      <c r="G4" s="6"/>
      <c r="H4" s="10"/>
    </row>
    <row r="5" spans="1:7" ht="12.75">
      <c r="A5" s="7"/>
      <c r="B5" s="9"/>
      <c r="C5" s="23" t="s">
        <v>11</v>
      </c>
      <c r="D5" s="23" t="s">
        <v>12</v>
      </c>
      <c r="E5" s="24" t="s">
        <v>13</v>
      </c>
      <c r="F5" s="25" t="s">
        <v>14</v>
      </c>
      <c r="G5" s="24" t="s">
        <v>21</v>
      </c>
    </row>
    <row r="6" spans="1:8" ht="12.75">
      <c r="A6" s="5" t="s">
        <v>139</v>
      </c>
      <c r="B6" s="26"/>
      <c r="C6" s="26">
        <v>3196</v>
      </c>
      <c r="D6" s="27">
        <v>3909</v>
      </c>
      <c r="E6" s="27">
        <v>4082.656</v>
      </c>
      <c r="F6" s="27">
        <v>7007.348999999999</v>
      </c>
      <c r="G6" s="27">
        <v>5733.056</v>
      </c>
      <c r="H6" s="27"/>
    </row>
    <row r="7" spans="1:8" ht="12.75">
      <c r="A7" s="15" t="s">
        <v>193</v>
      </c>
      <c r="B7" s="16"/>
      <c r="C7" s="16">
        <v>1080</v>
      </c>
      <c r="D7" s="27">
        <v>1377</v>
      </c>
      <c r="E7" s="27">
        <v>1343.9657200000001</v>
      </c>
      <c r="F7" s="27">
        <v>2019.301</v>
      </c>
      <c r="G7" s="27">
        <v>1977.992</v>
      </c>
      <c r="H7" s="27"/>
    </row>
    <row r="8" spans="1:8" ht="12.75">
      <c r="A8" s="5" t="s">
        <v>23</v>
      </c>
      <c r="B8" s="16"/>
      <c r="C8" s="16">
        <v>2647</v>
      </c>
      <c r="D8" s="27">
        <v>2812</v>
      </c>
      <c r="E8" s="27">
        <v>2627.9613</v>
      </c>
      <c r="F8" s="27">
        <v>2664.937</v>
      </c>
      <c r="G8" s="27">
        <v>2040.24</v>
      </c>
      <c r="H8" s="27"/>
    </row>
    <row r="9" spans="1:8" ht="12.75">
      <c r="A9" s="5" t="s">
        <v>132</v>
      </c>
      <c r="B9" s="16"/>
      <c r="C9" s="16"/>
      <c r="D9" s="27"/>
      <c r="E9" s="27"/>
      <c r="F9" s="27"/>
      <c r="G9" s="27"/>
      <c r="H9" s="27"/>
    </row>
    <row r="10" spans="1:8" ht="12.75">
      <c r="A10" s="5" t="s">
        <v>126</v>
      </c>
      <c r="B10" s="16"/>
      <c r="C10" s="16"/>
      <c r="D10" s="16"/>
      <c r="E10" s="16"/>
      <c r="F10" s="16"/>
      <c r="G10" s="16"/>
      <c r="H10" s="6"/>
    </row>
    <row r="11" spans="1:8" ht="12.75">
      <c r="A11" s="5" t="s">
        <v>133</v>
      </c>
      <c r="B11" s="6"/>
      <c r="C11" s="6">
        <v>187</v>
      </c>
      <c r="D11" s="16">
        <v>238</v>
      </c>
      <c r="E11" s="16">
        <v>239.8346</v>
      </c>
      <c r="F11" s="16">
        <v>207.865</v>
      </c>
      <c r="G11" s="16">
        <v>227.894</v>
      </c>
      <c r="H11" s="16"/>
    </row>
    <row r="12" spans="1:7" ht="12.75">
      <c r="A12" s="19" t="s">
        <v>134</v>
      </c>
      <c r="C12" s="19">
        <v>1440</v>
      </c>
      <c r="D12" s="19">
        <v>1327</v>
      </c>
      <c r="E12" s="19">
        <v>1337.477</v>
      </c>
      <c r="F12" s="19">
        <v>1179.771</v>
      </c>
      <c r="G12" s="19">
        <v>1224.333</v>
      </c>
    </row>
    <row r="13" spans="1:7" ht="12.75">
      <c r="A13" s="19" t="s">
        <v>135</v>
      </c>
      <c r="C13" s="19">
        <v>1130</v>
      </c>
      <c r="D13" s="19">
        <v>1004</v>
      </c>
      <c r="E13" s="19">
        <v>1185.31673</v>
      </c>
      <c r="F13" s="19">
        <v>1203.668</v>
      </c>
      <c r="G13" s="19">
        <v>1788.635</v>
      </c>
    </row>
    <row r="14" spans="1:7" ht="12.75">
      <c r="A14" s="19" t="s">
        <v>194</v>
      </c>
      <c r="C14" s="19">
        <v>2959</v>
      </c>
      <c r="D14" s="19">
        <v>2932</v>
      </c>
      <c r="E14" s="19">
        <v>2733.576</v>
      </c>
      <c r="F14" s="19">
        <v>2296.037</v>
      </c>
      <c r="G14" s="19">
        <v>2257.274</v>
      </c>
    </row>
    <row r="15" spans="1:7" ht="12.75">
      <c r="A15" s="19" t="s">
        <v>195</v>
      </c>
      <c r="C15" s="19">
        <v>704</v>
      </c>
      <c r="D15" s="19">
        <v>947</v>
      </c>
      <c r="E15" s="19">
        <v>630.0215999999999</v>
      </c>
      <c r="F15" s="19">
        <v>630.156</v>
      </c>
      <c r="G15" s="19">
        <v>759.57</v>
      </c>
    </row>
    <row r="16" spans="1:7" ht="12.75">
      <c r="A16" s="19" t="s">
        <v>196</v>
      </c>
      <c r="C16" s="19">
        <v>1061</v>
      </c>
      <c r="D16" s="19">
        <v>2251</v>
      </c>
      <c r="E16" s="19">
        <v>2291.177</v>
      </c>
      <c r="F16" s="19">
        <v>3186.097</v>
      </c>
      <c r="G16" s="19">
        <v>4223.973</v>
      </c>
    </row>
    <row r="17" spans="1:7" ht="12.75">
      <c r="A17" s="19" t="s">
        <v>197</v>
      </c>
      <c r="C17" s="19" t="s">
        <v>47</v>
      </c>
      <c r="D17" s="19" t="s">
        <v>47</v>
      </c>
      <c r="E17" s="19" t="s">
        <v>47</v>
      </c>
      <c r="F17" s="19" t="s">
        <v>47</v>
      </c>
      <c r="G17" s="19" t="s">
        <v>47</v>
      </c>
    </row>
    <row r="18" spans="1:7" ht="12.75">
      <c r="A18" s="19" t="s">
        <v>24</v>
      </c>
      <c r="C18" s="19">
        <v>14404</v>
      </c>
      <c r="D18" s="19">
        <v>16797</v>
      </c>
      <c r="E18" s="19">
        <v>16471.987</v>
      </c>
      <c r="F18" s="19">
        <v>20395.181</v>
      </c>
      <c r="G18" s="19">
        <v>20232.967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7" sqref="A17"/>
    </sheetView>
  </sheetViews>
  <sheetFormatPr defaultColWidth="9.140625" defaultRowHeight="12.75"/>
  <cols>
    <col min="1" max="1" width="62.57421875" style="19" bestFit="1" customWidth="1"/>
    <col min="2" max="6" width="9.140625" style="19" customWidth="1"/>
    <col min="7" max="7" width="3.28125" style="19" customWidth="1"/>
    <col min="8" max="16384" width="9.140625" style="19" customWidth="1"/>
  </cols>
  <sheetData>
    <row r="2" spans="1:9" ht="15.75">
      <c r="A2" s="102" t="s">
        <v>148</v>
      </c>
      <c r="B2" s="139"/>
      <c r="C2" s="229"/>
      <c r="D2" s="229"/>
      <c r="E2" s="229"/>
      <c r="F2" s="139"/>
      <c r="G2" s="139"/>
      <c r="H2" s="139"/>
      <c r="I2" s="265"/>
    </row>
    <row r="3" spans="1:9" ht="12.75">
      <c r="A3" s="87"/>
      <c r="B3" s="141"/>
      <c r="C3" s="237"/>
      <c r="D3" s="237"/>
      <c r="E3" s="237"/>
      <c r="F3" s="341"/>
      <c r="G3" s="341"/>
      <c r="H3" s="341"/>
      <c r="I3" s="67" t="s">
        <v>28</v>
      </c>
    </row>
    <row r="4" spans="1:9" ht="12.75">
      <c r="A4" s="266"/>
      <c r="B4" s="267"/>
      <c r="C4" s="22" t="s">
        <v>11</v>
      </c>
      <c r="D4" s="65" t="s">
        <v>12</v>
      </c>
      <c r="E4" s="66" t="s">
        <v>13</v>
      </c>
      <c r="F4" s="66" t="s">
        <v>14</v>
      </c>
      <c r="G4" s="66"/>
      <c r="H4" s="66" t="s">
        <v>21</v>
      </c>
      <c r="I4" s="67" t="s">
        <v>30</v>
      </c>
    </row>
    <row r="5" spans="1:9" ht="12.75">
      <c r="A5" s="266"/>
      <c r="B5" s="68"/>
      <c r="C5" s="68"/>
      <c r="D5" s="9"/>
      <c r="E5" s="69"/>
      <c r="F5" s="73"/>
      <c r="G5" s="73"/>
      <c r="H5" s="73"/>
      <c r="I5" s="268" t="s">
        <v>37</v>
      </c>
    </row>
    <row r="6" spans="1:9" ht="12.75">
      <c r="A6" s="266"/>
      <c r="B6" s="68"/>
      <c r="C6" s="68"/>
      <c r="D6" s="9"/>
      <c r="E6" s="66"/>
      <c r="F6" s="66"/>
      <c r="G6" s="66"/>
      <c r="H6" s="69"/>
      <c r="I6" s="269"/>
    </row>
    <row r="7" spans="1:9" ht="12.75">
      <c r="A7" s="80" t="s">
        <v>149</v>
      </c>
      <c r="B7" s="237"/>
      <c r="C7" s="78">
        <v>4560</v>
      </c>
      <c r="D7" s="270">
        <v>3661</v>
      </c>
      <c r="E7" s="270">
        <v>3470.8882200000003</v>
      </c>
      <c r="F7" s="270">
        <v>3641.166</v>
      </c>
      <c r="G7" s="270"/>
      <c r="H7" s="270">
        <v>1289.774</v>
      </c>
      <c r="I7" s="271">
        <v>1643.2121499999998</v>
      </c>
    </row>
    <row r="8" spans="1:9" ht="12.75">
      <c r="A8" s="272" t="s">
        <v>150</v>
      </c>
      <c r="B8" s="237"/>
      <c r="C8" s="78"/>
      <c r="D8" s="270"/>
      <c r="E8" s="270"/>
      <c r="F8" s="270"/>
      <c r="G8" s="270"/>
      <c r="H8" s="270"/>
      <c r="I8" s="271"/>
    </row>
    <row r="9" spans="1:9" ht="12.75">
      <c r="A9" s="272" t="s">
        <v>151</v>
      </c>
      <c r="B9" s="237"/>
      <c r="C9" s="273">
        <v>4541.321</v>
      </c>
      <c r="D9" s="273">
        <v>3646.421</v>
      </c>
      <c r="E9" s="273">
        <v>3458.786</v>
      </c>
      <c r="F9" s="273">
        <v>3547.384</v>
      </c>
      <c r="G9" s="273"/>
      <c r="H9" s="273">
        <v>1268.345</v>
      </c>
      <c r="I9" s="91" t="s">
        <v>47</v>
      </c>
    </row>
    <row r="10" spans="1:9" ht="12.75">
      <c r="A10" s="272" t="s">
        <v>152</v>
      </c>
      <c r="B10" s="237"/>
      <c r="C10" s="273">
        <v>5.538</v>
      </c>
      <c r="D10" s="273">
        <v>6.306</v>
      </c>
      <c r="E10" s="273">
        <v>10.426</v>
      </c>
      <c r="F10" s="273">
        <v>10.426</v>
      </c>
      <c r="G10" s="273"/>
      <c r="H10" s="273">
        <v>7.436</v>
      </c>
      <c r="I10" s="91" t="s">
        <v>47</v>
      </c>
    </row>
    <row r="11" spans="1:9" ht="14.25">
      <c r="A11" s="272" t="s">
        <v>153</v>
      </c>
      <c r="B11" s="237"/>
      <c r="C11" s="273">
        <v>12.915</v>
      </c>
      <c r="D11" s="273">
        <v>8.004</v>
      </c>
      <c r="E11" s="273">
        <v>1.678</v>
      </c>
      <c r="F11" s="273">
        <v>83.644</v>
      </c>
      <c r="G11" s="274" t="s">
        <v>75</v>
      </c>
      <c r="H11" s="275">
        <v>13.993</v>
      </c>
      <c r="I11" s="91" t="s">
        <v>47</v>
      </c>
    </row>
    <row r="12" spans="1:9" ht="12.75">
      <c r="A12" s="80"/>
      <c r="B12" s="237"/>
      <c r="C12" s="242"/>
      <c r="D12" s="273"/>
      <c r="E12" s="273"/>
      <c r="F12" s="273"/>
      <c r="G12" s="273"/>
      <c r="H12" s="273"/>
      <c r="I12" s="276"/>
    </row>
    <row r="13" spans="1:9" ht="12.75">
      <c r="A13" s="80" t="s">
        <v>154</v>
      </c>
      <c r="B13" s="237"/>
      <c r="C13" s="78">
        <v>26</v>
      </c>
      <c r="D13" s="270">
        <v>11</v>
      </c>
      <c r="E13" s="270">
        <v>8.016</v>
      </c>
      <c r="F13" s="270">
        <v>3.743</v>
      </c>
      <c r="G13" s="270"/>
      <c r="H13" s="270">
        <v>6.4</v>
      </c>
      <c r="I13" s="271">
        <v>12.533349999999999</v>
      </c>
    </row>
    <row r="14" spans="1:9" ht="12.75">
      <c r="A14" s="80"/>
      <c r="B14" s="237"/>
      <c r="C14" s="78"/>
      <c r="D14" s="270"/>
      <c r="E14" s="270"/>
      <c r="F14" s="270"/>
      <c r="G14" s="270"/>
      <c r="H14" s="270"/>
      <c r="I14" s="271"/>
    </row>
    <row r="15" spans="1:9" ht="12.75">
      <c r="A15" s="80" t="s">
        <v>155</v>
      </c>
      <c r="B15" s="237"/>
      <c r="C15" s="78">
        <v>58</v>
      </c>
      <c r="D15" s="270">
        <v>78</v>
      </c>
      <c r="E15" s="270">
        <v>90.017</v>
      </c>
      <c r="F15" s="270">
        <v>88.177</v>
      </c>
      <c r="G15" s="270"/>
      <c r="H15" s="270">
        <v>40.087</v>
      </c>
      <c r="I15" s="271">
        <v>20.2654</v>
      </c>
    </row>
    <row r="16" spans="1:9" ht="12.75">
      <c r="A16" s="272" t="s">
        <v>150</v>
      </c>
      <c r="B16" s="237"/>
      <c r="C16" s="78"/>
      <c r="D16" s="270"/>
      <c r="E16" s="270"/>
      <c r="F16" s="270"/>
      <c r="G16" s="270"/>
      <c r="H16" s="270"/>
      <c r="I16" s="271"/>
    </row>
    <row r="17" spans="1:9" ht="12.75">
      <c r="A17" s="272" t="s">
        <v>156</v>
      </c>
      <c r="B17" s="237"/>
      <c r="C17" s="242">
        <v>18.206</v>
      </c>
      <c r="D17" s="273">
        <v>15.271</v>
      </c>
      <c r="E17" s="273">
        <v>20.196</v>
      </c>
      <c r="F17" s="273">
        <v>9.584</v>
      </c>
      <c r="G17" s="273"/>
      <c r="H17" s="273">
        <v>16.447</v>
      </c>
      <c r="I17" s="91" t="s">
        <v>47</v>
      </c>
    </row>
    <row r="18" spans="1:9" ht="12.75">
      <c r="A18" s="272" t="s">
        <v>157</v>
      </c>
      <c r="B18" s="237"/>
      <c r="C18" s="242">
        <v>39.91</v>
      </c>
      <c r="D18" s="273">
        <v>62.275</v>
      </c>
      <c r="E18" s="273">
        <v>69.821</v>
      </c>
      <c r="F18" s="273">
        <v>78.593</v>
      </c>
      <c r="G18" s="273"/>
      <c r="H18" s="273">
        <v>23.64</v>
      </c>
      <c r="I18" s="91" t="s">
        <v>47</v>
      </c>
    </row>
    <row r="19" spans="1:9" ht="12.75">
      <c r="A19" s="80"/>
      <c r="B19" s="237"/>
      <c r="C19" s="78"/>
      <c r="D19" s="270"/>
      <c r="E19" s="270"/>
      <c r="F19" s="270"/>
      <c r="G19" s="270"/>
      <c r="H19" s="270"/>
      <c r="I19" s="271"/>
    </row>
    <row r="20" spans="1:9" ht="12.75">
      <c r="A20" s="277" t="s">
        <v>158</v>
      </c>
      <c r="B20" s="237"/>
      <c r="C20" s="78"/>
      <c r="D20" s="270"/>
      <c r="E20" s="270"/>
      <c r="F20" s="270"/>
      <c r="G20" s="270"/>
      <c r="H20" s="270"/>
      <c r="I20" s="271"/>
    </row>
    <row r="21" spans="1:9" ht="12.75">
      <c r="A21" s="277" t="s">
        <v>159</v>
      </c>
      <c r="B21" s="237"/>
      <c r="C21" s="78">
        <v>17</v>
      </c>
      <c r="D21" s="270">
        <v>28</v>
      </c>
      <c r="E21" s="270">
        <v>101.915</v>
      </c>
      <c r="F21" s="270">
        <v>259.397</v>
      </c>
      <c r="G21" s="270"/>
      <c r="H21" s="270">
        <v>16.71</v>
      </c>
      <c r="I21" s="271">
        <v>19.3249</v>
      </c>
    </row>
    <row r="22" spans="1:9" ht="12.75">
      <c r="A22" s="277"/>
      <c r="B22" s="237"/>
      <c r="C22" s="78"/>
      <c r="D22" s="270"/>
      <c r="E22" s="270"/>
      <c r="F22" s="270"/>
      <c r="G22" s="270"/>
      <c r="H22" s="270"/>
      <c r="I22" s="271"/>
    </row>
    <row r="23" spans="1:9" ht="12.75">
      <c r="A23" s="83" t="s">
        <v>160</v>
      </c>
      <c r="B23" s="68"/>
      <c r="C23" s="66">
        <v>4661</v>
      </c>
      <c r="D23" s="69">
        <v>3777</v>
      </c>
      <c r="E23" s="69">
        <v>3670.83622</v>
      </c>
      <c r="F23" s="69">
        <v>3992.483</v>
      </c>
      <c r="G23" s="69"/>
      <c r="H23" s="69">
        <v>1352.971</v>
      </c>
      <c r="I23" s="269">
        <v>1695.3358</v>
      </c>
    </row>
    <row r="24" spans="1:9" ht="12.75">
      <c r="A24" s="355"/>
      <c r="B24" s="356"/>
      <c r="C24" s="356"/>
      <c r="D24" s="356"/>
      <c r="E24" s="356"/>
      <c r="F24" s="356"/>
      <c r="G24" s="356"/>
      <c r="H24" s="356"/>
      <c r="I24" s="357"/>
    </row>
    <row r="25" spans="1:9" ht="12.75">
      <c r="A25" s="358" t="s">
        <v>50</v>
      </c>
      <c r="B25" s="332"/>
      <c r="C25" s="332"/>
      <c r="D25" s="332"/>
      <c r="E25" s="332"/>
      <c r="F25" s="332"/>
      <c r="G25" s="332"/>
      <c r="H25" s="332"/>
      <c r="I25" s="333"/>
    </row>
    <row r="26" spans="1:9" ht="12.75">
      <c r="A26" s="280" t="s">
        <v>161</v>
      </c>
      <c r="B26" s="278"/>
      <c r="C26" s="278"/>
      <c r="D26" s="278"/>
      <c r="E26" s="278"/>
      <c r="F26" s="278"/>
      <c r="G26" s="278"/>
      <c r="H26" s="278"/>
      <c r="I26" s="279"/>
    </row>
  </sheetData>
  <mergeCells count="3">
    <mergeCell ref="F3:H3"/>
    <mergeCell ref="A24:I24"/>
    <mergeCell ref="A25:I2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G12" sqref="G12"/>
    </sheetView>
  </sheetViews>
  <sheetFormatPr defaultColWidth="9.140625" defaultRowHeight="12.75"/>
  <cols>
    <col min="1" max="7" width="9.140625" style="19" customWidth="1"/>
    <col min="8" max="8" width="3.140625" style="19" customWidth="1"/>
    <col min="9" max="16384" width="9.140625" style="19" customWidth="1"/>
  </cols>
  <sheetData>
    <row r="2" spans="1:10" ht="15.75">
      <c r="A2" s="102" t="s">
        <v>162</v>
      </c>
      <c r="B2" s="196"/>
      <c r="C2" s="196"/>
      <c r="D2" s="196"/>
      <c r="E2" s="196"/>
      <c r="F2" s="196"/>
      <c r="G2" s="196"/>
      <c r="H2" s="196"/>
      <c r="I2" s="196"/>
      <c r="J2" s="281"/>
    </row>
    <row r="3" spans="1:10" ht="12.75">
      <c r="A3" s="142"/>
      <c r="B3" s="106"/>
      <c r="C3" s="106"/>
      <c r="D3" s="106"/>
      <c r="E3" s="106"/>
      <c r="F3" s="359"/>
      <c r="G3" s="359"/>
      <c r="H3" s="282"/>
      <c r="I3" s="9" t="s">
        <v>28</v>
      </c>
      <c r="J3" s="107"/>
    </row>
    <row r="4" spans="1:10" ht="12.75">
      <c r="A4" s="142"/>
      <c r="B4" s="22"/>
      <c r="C4" s="22" t="s">
        <v>11</v>
      </c>
      <c r="D4" s="9" t="s">
        <v>12</v>
      </c>
      <c r="E4" s="9" t="s">
        <v>13</v>
      </c>
      <c r="F4" s="9" t="s">
        <v>14</v>
      </c>
      <c r="G4" s="9" t="s">
        <v>21</v>
      </c>
      <c r="H4" s="9"/>
      <c r="I4" s="9" t="s">
        <v>30</v>
      </c>
      <c r="J4" s="107"/>
    </row>
    <row r="5" spans="1:10" ht="12.75">
      <c r="A5" s="142"/>
      <c r="B5" s="9"/>
      <c r="C5" s="9"/>
      <c r="D5" s="9"/>
      <c r="E5" s="106"/>
      <c r="F5" s="9"/>
      <c r="G5" s="9"/>
      <c r="H5" s="9"/>
      <c r="I5" s="9" t="s">
        <v>37</v>
      </c>
      <c r="J5" s="107"/>
    </row>
    <row r="6" spans="1:10" ht="12.75">
      <c r="A6" s="87"/>
      <c r="B6" s="78"/>
      <c r="C6" s="106"/>
      <c r="D6" s="78"/>
      <c r="E6" s="141"/>
      <c r="F6" s="141"/>
      <c r="G6" s="5"/>
      <c r="H6" s="5"/>
      <c r="I6" s="5"/>
      <c r="J6" s="143"/>
    </row>
    <row r="7" spans="1:10" ht="12.75">
      <c r="A7" s="109" t="s">
        <v>1</v>
      </c>
      <c r="B7" s="16"/>
      <c r="C7" s="16">
        <v>210</v>
      </c>
      <c r="D7" s="16">
        <v>217</v>
      </c>
      <c r="E7" s="77">
        <v>261.4726</v>
      </c>
      <c r="F7" s="16">
        <v>272.106</v>
      </c>
      <c r="G7" s="16">
        <v>102.412</v>
      </c>
      <c r="H7" s="16"/>
      <c r="I7" s="16">
        <v>178.91635</v>
      </c>
      <c r="J7" s="111"/>
    </row>
    <row r="8" spans="1:10" ht="12.75">
      <c r="A8" s="109" t="s">
        <v>2</v>
      </c>
      <c r="B8" s="16"/>
      <c r="C8" s="16">
        <v>101</v>
      </c>
      <c r="D8" s="16">
        <v>87</v>
      </c>
      <c r="E8" s="77">
        <v>130.17</v>
      </c>
      <c r="F8" s="16">
        <v>301.483</v>
      </c>
      <c r="G8" s="16">
        <v>40.797</v>
      </c>
      <c r="H8" s="16"/>
      <c r="I8" s="16">
        <v>100.34755</v>
      </c>
      <c r="J8" s="111"/>
    </row>
    <row r="9" spans="1:10" ht="12.75">
      <c r="A9" s="109" t="s">
        <v>3</v>
      </c>
      <c r="B9" s="16"/>
      <c r="C9" s="16">
        <v>3193</v>
      </c>
      <c r="D9" s="16">
        <v>2179</v>
      </c>
      <c r="E9" s="16">
        <v>1769.32975</v>
      </c>
      <c r="F9" s="16">
        <v>1696.117</v>
      </c>
      <c r="G9" s="16">
        <v>486.734</v>
      </c>
      <c r="H9" s="16"/>
      <c r="I9" s="16">
        <v>539.1705999999999</v>
      </c>
      <c r="J9" s="111"/>
    </row>
    <row r="10" spans="1:10" ht="12.75">
      <c r="A10" s="109"/>
      <c r="B10" s="16"/>
      <c r="C10" s="16"/>
      <c r="D10" s="16"/>
      <c r="E10" s="16"/>
      <c r="F10" s="16"/>
      <c r="G10" s="16"/>
      <c r="H10" s="16"/>
      <c r="I10" s="16"/>
      <c r="J10" s="111"/>
    </row>
    <row r="11" spans="1:10" ht="12.75">
      <c r="A11" s="109" t="s">
        <v>6</v>
      </c>
      <c r="B11" s="16"/>
      <c r="C11" s="16">
        <v>1157</v>
      </c>
      <c r="D11" s="16">
        <v>1294</v>
      </c>
      <c r="E11" s="16">
        <v>1510</v>
      </c>
      <c r="F11" s="16">
        <v>1723</v>
      </c>
      <c r="G11" s="16">
        <v>723.0279999999999</v>
      </c>
      <c r="H11" s="16"/>
      <c r="I11" s="16">
        <v>876.9013000000002</v>
      </c>
      <c r="J11" s="111"/>
    </row>
    <row r="12" spans="1:10" ht="12.75">
      <c r="A12" s="283" t="s">
        <v>163</v>
      </c>
      <c r="B12" s="16"/>
      <c r="C12" s="16"/>
      <c r="D12" s="16"/>
      <c r="E12" s="16"/>
      <c r="F12" s="16"/>
      <c r="G12" s="16"/>
      <c r="H12" s="16"/>
      <c r="I12" s="16"/>
      <c r="J12" s="111"/>
    </row>
    <row r="13" spans="1:10" ht="12.75">
      <c r="A13" s="283" t="s">
        <v>164</v>
      </c>
      <c r="B13" s="16"/>
      <c r="C13" s="284">
        <v>75</v>
      </c>
      <c r="D13" s="284">
        <v>84</v>
      </c>
      <c r="E13" s="243">
        <v>85.00568</v>
      </c>
      <c r="F13" s="284">
        <v>99.884</v>
      </c>
      <c r="G13" s="284">
        <v>45.356</v>
      </c>
      <c r="H13" s="284"/>
      <c r="I13" s="284">
        <v>77.57985</v>
      </c>
      <c r="J13" s="285"/>
    </row>
    <row r="14" spans="1:10" ht="14.25">
      <c r="A14" s="283" t="s">
        <v>165</v>
      </c>
      <c r="B14" s="16"/>
      <c r="C14" s="284">
        <v>11</v>
      </c>
      <c r="D14" s="284">
        <v>48</v>
      </c>
      <c r="E14" s="243">
        <v>50.667</v>
      </c>
      <c r="F14" s="284">
        <v>78.313</v>
      </c>
      <c r="G14" s="284">
        <v>22.572</v>
      </c>
      <c r="H14" s="16" t="s">
        <v>166</v>
      </c>
      <c r="I14" s="284">
        <v>39.41835</v>
      </c>
      <c r="J14" s="286" t="s">
        <v>75</v>
      </c>
    </row>
    <row r="15" spans="1:10" ht="12.75">
      <c r="A15" s="283" t="s">
        <v>167</v>
      </c>
      <c r="B15" s="16"/>
      <c r="C15" s="284">
        <v>71</v>
      </c>
      <c r="D15" s="284">
        <v>96</v>
      </c>
      <c r="E15" s="243">
        <v>117.19200000000001</v>
      </c>
      <c r="F15" s="284">
        <v>126.252</v>
      </c>
      <c r="G15" s="284">
        <v>70.001</v>
      </c>
      <c r="H15" s="284"/>
      <c r="I15" s="284">
        <v>49.7667</v>
      </c>
      <c r="J15" s="285"/>
    </row>
    <row r="16" spans="1:10" ht="14.25">
      <c r="A16" s="283" t="s">
        <v>168</v>
      </c>
      <c r="B16" s="16"/>
      <c r="C16" s="284">
        <v>1000</v>
      </c>
      <c r="D16" s="284">
        <v>1066</v>
      </c>
      <c r="E16" s="243">
        <v>1257</v>
      </c>
      <c r="F16" s="284">
        <v>1418</v>
      </c>
      <c r="G16" s="284">
        <v>585.0989999999999</v>
      </c>
      <c r="H16" s="16" t="s">
        <v>166</v>
      </c>
      <c r="I16" s="284">
        <v>710.1364000000002</v>
      </c>
      <c r="J16" s="286" t="s">
        <v>75</v>
      </c>
    </row>
    <row r="17" spans="1:10" ht="12.75">
      <c r="A17" s="283"/>
      <c r="B17" s="16"/>
      <c r="C17" s="284"/>
      <c r="D17" s="284"/>
      <c r="E17" s="243"/>
      <c r="F17" s="284"/>
      <c r="G17" s="284"/>
      <c r="H17" s="284"/>
      <c r="I17" s="284"/>
      <c r="J17" s="285"/>
    </row>
    <row r="18" spans="1:10" ht="12.75">
      <c r="A18" s="287" t="s">
        <v>169</v>
      </c>
      <c r="B18" s="164"/>
      <c r="C18" s="164">
        <v>4661</v>
      </c>
      <c r="D18" s="164">
        <v>3777</v>
      </c>
      <c r="E18" s="89">
        <v>3670.83622</v>
      </c>
      <c r="F18" s="164">
        <v>3992.483</v>
      </c>
      <c r="G18" s="164">
        <v>1352.971</v>
      </c>
      <c r="H18" s="164"/>
      <c r="I18" s="164">
        <v>1695.3358</v>
      </c>
      <c r="J18" s="165"/>
    </row>
    <row r="19" spans="1:10" ht="12.75">
      <c r="A19" s="287"/>
      <c r="B19" s="164"/>
      <c r="C19" s="164"/>
      <c r="D19" s="164"/>
      <c r="E19" s="89"/>
      <c r="F19" s="89"/>
      <c r="G19" s="116"/>
      <c r="H19" s="164"/>
      <c r="I19" s="164"/>
      <c r="J19" s="165"/>
    </row>
    <row r="20" spans="1:10" ht="12.75">
      <c r="A20" s="360" t="s">
        <v>50</v>
      </c>
      <c r="B20" s="304"/>
      <c r="C20" s="304"/>
      <c r="D20" s="304"/>
      <c r="E20" s="304"/>
      <c r="F20" s="304"/>
      <c r="G20" s="304"/>
      <c r="H20" s="304"/>
      <c r="I20" s="304"/>
      <c r="J20" s="361"/>
    </row>
    <row r="21" spans="1:10" ht="40.5" customHeight="1">
      <c r="A21" s="315" t="s">
        <v>170</v>
      </c>
      <c r="B21" s="302"/>
      <c r="C21" s="302"/>
      <c r="D21" s="302"/>
      <c r="E21" s="302"/>
      <c r="F21" s="302"/>
      <c r="G21" s="302"/>
      <c r="H21" s="302"/>
      <c r="I21" s="302"/>
      <c r="J21" s="362"/>
    </row>
  </sheetData>
  <mergeCells count="3">
    <mergeCell ref="F3:G3"/>
    <mergeCell ref="A20:J20"/>
    <mergeCell ref="A21:J2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8" sqref="G18"/>
    </sheetView>
  </sheetViews>
  <sheetFormatPr defaultColWidth="9.140625" defaultRowHeight="12.75"/>
  <cols>
    <col min="1" max="1" width="42.8515625" style="19" customWidth="1"/>
    <col min="2" max="16384" width="9.140625" style="19" customWidth="1"/>
  </cols>
  <sheetData>
    <row r="1" spans="1:7" ht="15.75">
      <c r="A1" s="102" t="s">
        <v>171</v>
      </c>
      <c r="B1" s="154"/>
      <c r="C1" s="154"/>
      <c r="D1" s="154"/>
      <c r="E1" s="154"/>
      <c r="F1" s="155"/>
      <c r="G1" s="288"/>
    </row>
    <row r="2" spans="1:7" ht="12.75">
      <c r="A2" s="162"/>
      <c r="B2" s="5"/>
      <c r="C2" s="5"/>
      <c r="D2" s="5"/>
      <c r="E2" s="5"/>
      <c r="F2" s="5"/>
      <c r="G2" s="198"/>
    </row>
    <row r="3" spans="1:7" ht="12.75">
      <c r="A3" s="87"/>
      <c r="B3" s="5"/>
      <c r="C3" s="5"/>
      <c r="D3" s="5"/>
      <c r="E3" s="5"/>
      <c r="F3" s="9" t="s">
        <v>28</v>
      </c>
      <c r="G3" s="198"/>
    </row>
    <row r="4" spans="1:7" ht="102">
      <c r="A4" s="215" t="s">
        <v>172</v>
      </c>
      <c r="B4" s="201" t="s">
        <v>173</v>
      </c>
      <c r="C4" s="201" t="s">
        <v>174</v>
      </c>
      <c r="D4" s="201" t="s">
        <v>175</v>
      </c>
      <c r="E4" s="201" t="s">
        <v>176</v>
      </c>
      <c r="F4" s="201" t="s">
        <v>160</v>
      </c>
      <c r="G4" s="198"/>
    </row>
    <row r="5" spans="1:7" ht="12.75">
      <c r="A5" s="215"/>
      <c r="B5" s="201"/>
      <c r="C5" s="201"/>
      <c r="D5" s="200"/>
      <c r="E5" s="200"/>
      <c r="F5" s="201"/>
      <c r="G5" s="198"/>
    </row>
    <row r="6" spans="1:7" ht="12.75">
      <c r="A6" s="204" t="s">
        <v>1</v>
      </c>
      <c r="B6" s="289">
        <v>101.623</v>
      </c>
      <c r="C6" s="289">
        <v>0</v>
      </c>
      <c r="D6" s="289">
        <v>0.789</v>
      </c>
      <c r="E6" s="289">
        <v>0</v>
      </c>
      <c r="F6" s="290">
        <v>102.412</v>
      </c>
      <c r="G6" s="198"/>
    </row>
    <row r="7" spans="1:7" ht="12.75">
      <c r="A7" s="204" t="s">
        <v>2</v>
      </c>
      <c r="B7" s="289">
        <v>37.787</v>
      </c>
      <c r="C7" s="289">
        <v>0</v>
      </c>
      <c r="D7" s="289">
        <v>2.004</v>
      </c>
      <c r="E7" s="289">
        <v>1.006</v>
      </c>
      <c r="F7" s="290">
        <v>40.797</v>
      </c>
      <c r="G7" s="198"/>
    </row>
    <row r="8" spans="1:7" ht="12.75">
      <c r="A8" s="131" t="s">
        <v>31</v>
      </c>
      <c r="B8" s="289">
        <v>45.249</v>
      </c>
      <c r="C8" s="289">
        <v>0</v>
      </c>
      <c r="D8" s="289">
        <v>0.107</v>
      </c>
      <c r="E8" s="289">
        <v>0</v>
      </c>
      <c r="F8" s="290">
        <v>45.356</v>
      </c>
      <c r="G8" s="198"/>
    </row>
    <row r="9" spans="1:7" ht="12.75">
      <c r="A9" s="204" t="s">
        <v>3</v>
      </c>
      <c r="B9" s="289">
        <v>466.649</v>
      </c>
      <c r="C9" s="289">
        <v>1.219</v>
      </c>
      <c r="D9" s="289">
        <v>17.736</v>
      </c>
      <c r="E9" s="289">
        <v>0.786</v>
      </c>
      <c r="F9" s="290">
        <v>486.734</v>
      </c>
      <c r="G9" s="198"/>
    </row>
    <row r="10" spans="1:7" ht="12.75">
      <c r="A10" s="185" t="s">
        <v>57</v>
      </c>
      <c r="B10" s="289">
        <v>38.56</v>
      </c>
      <c r="C10" s="289">
        <v>0</v>
      </c>
      <c r="D10" s="289">
        <v>0.02</v>
      </c>
      <c r="E10" s="289">
        <v>0</v>
      </c>
      <c r="F10" s="290">
        <v>38.58</v>
      </c>
      <c r="G10" s="198"/>
    </row>
    <row r="11" spans="1:7" ht="12.75">
      <c r="A11" s="204" t="s">
        <v>58</v>
      </c>
      <c r="B11" s="289">
        <v>5.285</v>
      </c>
      <c r="C11" s="289">
        <v>0</v>
      </c>
      <c r="D11" s="289">
        <v>0.145</v>
      </c>
      <c r="E11" s="289">
        <v>0</v>
      </c>
      <c r="F11" s="290">
        <v>5.43</v>
      </c>
      <c r="G11" s="198"/>
    </row>
    <row r="12" spans="1:7" ht="12.75">
      <c r="A12" s="185" t="s">
        <v>59</v>
      </c>
      <c r="B12" s="289">
        <v>19.785</v>
      </c>
      <c r="C12" s="289">
        <v>0.895</v>
      </c>
      <c r="D12" s="289">
        <v>1.892</v>
      </c>
      <c r="E12" s="289">
        <v>0</v>
      </c>
      <c r="F12" s="290">
        <v>22.572</v>
      </c>
      <c r="G12" s="198"/>
    </row>
    <row r="13" spans="1:7" ht="12.75">
      <c r="A13" s="185" t="s">
        <v>32</v>
      </c>
      <c r="B13" s="289">
        <v>62.158</v>
      </c>
      <c r="C13" s="289">
        <v>0</v>
      </c>
      <c r="D13" s="289">
        <v>7.843</v>
      </c>
      <c r="E13" s="289">
        <v>0</v>
      </c>
      <c r="F13" s="290">
        <v>70.001</v>
      </c>
      <c r="G13" s="198"/>
    </row>
    <row r="14" spans="1:7" ht="12.75">
      <c r="A14" s="131" t="s">
        <v>33</v>
      </c>
      <c r="B14" s="289">
        <v>16.529</v>
      </c>
      <c r="C14" s="289">
        <v>0</v>
      </c>
      <c r="D14" s="289">
        <v>0</v>
      </c>
      <c r="E14" s="289">
        <v>0</v>
      </c>
      <c r="F14" s="290">
        <v>16.529</v>
      </c>
      <c r="G14" s="198"/>
    </row>
    <row r="15" spans="1:7" ht="12.75">
      <c r="A15" s="204" t="s">
        <v>177</v>
      </c>
      <c r="B15" s="289">
        <v>1.174</v>
      </c>
      <c r="C15" s="289">
        <v>0</v>
      </c>
      <c r="D15" s="289">
        <v>0.082</v>
      </c>
      <c r="E15" s="289">
        <v>0</v>
      </c>
      <c r="F15" s="290">
        <v>1.256</v>
      </c>
      <c r="G15" s="198"/>
    </row>
    <row r="16" spans="1:7" ht="14.25">
      <c r="A16" s="185" t="s">
        <v>178</v>
      </c>
      <c r="B16" s="289">
        <f>SUM(B17-(B6+B7+B8+B9+B10+B11+B12+B13+B14+B15))</f>
        <v>494.975</v>
      </c>
      <c r="C16" s="289">
        <f>SUM(C17-(C6+C7+C8+C9+C10+C11+C12+C13+C14+C15))</f>
        <v>4.2860000000000005</v>
      </c>
      <c r="D16" s="289">
        <f>SUM(D17-(D6+D7+D8+D9+D10+D11+D12+D13+D14+D15))</f>
        <v>9.469000000000001</v>
      </c>
      <c r="E16" s="289">
        <v>14.918</v>
      </c>
      <c r="F16" s="290">
        <v>523.304</v>
      </c>
      <c r="G16" s="198"/>
    </row>
    <row r="17" spans="1:7" ht="12.75">
      <c r="A17" s="291" t="s">
        <v>169</v>
      </c>
      <c r="B17" s="290">
        <v>1289.774</v>
      </c>
      <c r="C17" s="290">
        <v>6.4</v>
      </c>
      <c r="D17" s="290">
        <v>40.087</v>
      </c>
      <c r="E17" s="290">
        <v>16.71</v>
      </c>
      <c r="F17" s="290">
        <v>1352.971</v>
      </c>
      <c r="G17" s="198"/>
    </row>
    <row r="18" spans="1:7" ht="12.75">
      <c r="A18" s="363"/>
      <c r="B18" s="356"/>
      <c r="C18" s="356"/>
      <c r="D18" s="356"/>
      <c r="E18" s="356"/>
      <c r="F18" s="356"/>
      <c r="G18" s="152"/>
    </row>
    <row r="19" spans="1:7" ht="12.75">
      <c r="A19" s="303" t="s">
        <v>112</v>
      </c>
      <c r="B19" s="304"/>
      <c r="C19" s="304"/>
      <c r="D19" s="304"/>
      <c r="E19" s="304"/>
      <c r="F19" s="304"/>
      <c r="G19" s="198"/>
    </row>
    <row r="20" spans="1:7" ht="35.25" customHeight="1">
      <c r="A20" s="315" t="s">
        <v>179</v>
      </c>
      <c r="B20" s="302"/>
      <c r="C20" s="302"/>
      <c r="D20" s="302"/>
      <c r="E20" s="302"/>
      <c r="F20" s="302"/>
      <c r="G20" s="152"/>
    </row>
  </sheetData>
  <mergeCells count="3">
    <mergeCell ref="A18:F18"/>
    <mergeCell ref="A19:F19"/>
    <mergeCell ref="A20:F2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C10" sqref="C10"/>
    </sheetView>
  </sheetViews>
  <sheetFormatPr defaultColWidth="9.140625" defaultRowHeight="12.75"/>
  <cols>
    <col min="1" max="1" width="67.57421875" style="19" bestFit="1" customWidth="1"/>
    <col min="2" max="16384" width="9.140625" style="19" customWidth="1"/>
  </cols>
  <sheetData>
    <row r="2" spans="1:6" ht="15.75">
      <c r="A2" s="102" t="s">
        <v>180</v>
      </c>
      <c r="B2" s="292"/>
      <c r="C2" s="292"/>
      <c r="D2" s="292"/>
      <c r="E2" s="292"/>
      <c r="F2" s="293"/>
    </row>
    <row r="3" spans="1:6" ht="12.75">
      <c r="A3" s="234"/>
      <c r="B3" s="235"/>
      <c r="C3" s="235"/>
      <c r="D3" s="5"/>
      <c r="E3" s="5"/>
      <c r="F3" s="63" t="s">
        <v>28</v>
      </c>
    </row>
    <row r="4" spans="1:6" ht="12.75">
      <c r="A4" s="266"/>
      <c r="B4" s="232" t="s">
        <v>11</v>
      </c>
      <c r="C4" s="22" t="s">
        <v>12</v>
      </c>
      <c r="D4" s="22" t="s">
        <v>13</v>
      </c>
      <c r="E4" s="9" t="s">
        <v>14</v>
      </c>
      <c r="F4" s="107" t="s">
        <v>21</v>
      </c>
    </row>
    <row r="5" spans="1:6" ht="12.75">
      <c r="A5" s="234"/>
      <c r="B5" s="235"/>
      <c r="C5" s="5"/>
      <c r="D5" s="5"/>
      <c r="E5" s="5"/>
      <c r="F5" s="143"/>
    </row>
    <row r="6" spans="1:6" ht="12.75">
      <c r="A6" s="294"/>
      <c r="B6" s="16"/>
      <c r="C6" s="16"/>
      <c r="D6" s="16"/>
      <c r="E6" s="16"/>
      <c r="F6" s="111"/>
    </row>
    <row r="7" spans="1:6" ht="14.25">
      <c r="A7" s="215" t="s">
        <v>181</v>
      </c>
      <c r="B7" s="16"/>
      <c r="C7" s="16"/>
      <c r="D7" s="16"/>
      <c r="E7" s="16"/>
      <c r="F7" s="111"/>
    </row>
    <row r="8" spans="1:6" ht="12.75">
      <c r="A8" s="294" t="s">
        <v>182</v>
      </c>
      <c r="B8" s="16">
        <v>3620.918</v>
      </c>
      <c r="C8" s="16">
        <v>4140.547</v>
      </c>
      <c r="D8" s="16">
        <v>3875.293</v>
      </c>
      <c r="E8" s="16">
        <v>3888.448</v>
      </c>
      <c r="F8" s="111">
        <v>4176.856</v>
      </c>
    </row>
    <row r="9" spans="1:6" ht="12.75">
      <c r="A9" s="294" t="s">
        <v>183</v>
      </c>
      <c r="B9" s="16">
        <v>4660.827</v>
      </c>
      <c r="C9" s="16">
        <v>3776.793</v>
      </c>
      <c r="D9" s="16">
        <v>3670.83587</v>
      </c>
      <c r="E9" s="16">
        <v>3992.483</v>
      </c>
      <c r="F9" s="111">
        <v>1352.971</v>
      </c>
    </row>
    <row r="10" spans="1:6" ht="12.75">
      <c r="A10" s="294" t="s">
        <v>184</v>
      </c>
      <c r="B10" s="16">
        <v>2654.555</v>
      </c>
      <c r="C10" s="16">
        <v>2811.754</v>
      </c>
      <c r="D10" s="16">
        <v>2627.9615436</v>
      </c>
      <c r="E10" s="16">
        <v>2664.937</v>
      </c>
      <c r="F10" s="111">
        <v>2040.24</v>
      </c>
    </row>
    <row r="11" spans="1:6" ht="12.75">
      <c r="A11" s="294" t="s">
        <v>185</v>
      </c>
      <c r="B11" s="16">
        <v>394.703</v>
      </c>
      <c r="C11" s="16">
        <v>133.893</v>
      </c>
      <c r="D11" s="16">
        <v>189.974</v>
      </c>
      <c r="E11" s="16">
        <v>320.002</v>
      </c>
      <c r="F11" s="111">
        <v>107.574</v>
      </c>
    </row>
    <row r="12" spans="1:6" ht="12.75">
      <c r="A12" s="294" t="s">
        <v>186</v>
      </c>
      <c r="B12" s="77">
        <v>1637.384</v>
      </c>
      <c r="C12" s="77">
        <v>1044.749</v>
      </c>
      <c r="D12" s="77">
        <v>816.849328</v>
      </c>
      <c r="E12" s="16">
        <v>652.691</v>
      </c>
      <c r="F12" s="111">
        <v>152.997</v>
      </c>
    </row>
    <row r="13" spans="1:6" ht="12.75">
      <c r="A13" s="294" t="s">
        <v>187</v>
      </c>
      <c r="B13" s="77">
        <v>0.098</v>
      </c>
      <c r="C13" s="77">
        <v>4.022</v>
      </c>
      <c r="D13" s="77">
        <v>-0.02513</v>
      </c>
      <c r="E13" s="16">
        <v>0.173</v>
      </c>
      <c r="F13" s="111">
        <v>0.648</v>
      </c>
    </row>
    <row r="14" spans="1:6" ht="12.75">
      <c r="A14" s="215" t="s">
        <v>188</v>
      </c>
      <c r="B14" s="164">
        <v>4433.883</v>
      </c>
      <c r="C14" s="164">
        <v>3922.921</v>
      </c>
      <c r="D14" s="164">
        <v>3911.3691151000003</v>
      </c>
      <c r="E14" s="164">
        <v>4243.128</v>
      </c>
      <c r="F14" s="165">
        <v>3228.368</v>
      </c>
    </row>
    <row r="15" spans="1:6" ht="12.75">
      <c r="A15" s="294"/>
      <c r="B15" s="16"/>
      <c r="C15" s="16"/>
      <c r="D15" s="16"/>
      <c r="E15" s="16"/>
      <c r="F15" s="111"/>
    </row>
    <row r="16" spans="1:6" ht="12.75">
      <c r="A16" s="295"/>
      <c r="B16" s="296"/>
      <c r="C16" s="296"/>
      <c r="D16" s="296"/>
      <c r="E16" s="296"/>
      <c r="F16" s="297"/>
    </row>
    <row r="17" spans="1:6" ht="12.75">
      <c r="A17" s="298"/>
      <c r="B17" s="299"/>
      <c r="C17" s="299"/>
      <c r="D17" s="299"/>
      <c r="E17" s="299"/>
      <c r="F17" s="108"/>
    </row>
    <row r="18" spans="1:6" ht="12.75">
      <c r="A18" s="264" t="s">
        <v>112</v>
      </c>
      <c r="B18" s="231"/>
      <c r="C18" s="231"/>
      <c r="D18" s="214"/>
      <c r="E18" s="214"/>
      <c r="F18" s="108"/>
    </row>
    <row r="19" spans="1:6" ht="12.75">
      <c r="A19" s="280" t="s">
        <v>189</v>
      </c>
      <c r="B19" s="300"/>
      <c r="C19" s="300"/>
      <c r="D19" s="301"/>
      <c r="E19" s="301"/>
      <c r="F19" s="29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H6" sqref="H6"/>
    </sheetView>
  </sheetViews>
  <sheetFormatPr defaultColWidth="9.140625" defaultRowHeight="12.75"/>
  <cols>
    <col min="1" max="1" width="42.7109375" style="19" bestFit="1" customWidth="1"/>
    <col min="2" max="16384" width="9.140625" style="19" customWidth="1"/>
  </cols>
  <sheetData>
    <row r="2" spans="1:6" ht="15">
      <c r="A2" s="1" t="s">
        <v>25</v>
      </c>
      <c r="B2" s="2"/>
      <c r="C2" s="3"/>
      <c r="D2" s="3"/>
      <c r="E2" s="2"/>
      <c r="F2" s="106" t="s">
        <v>198</v>
      </c>
    </row>
    <row r="3" spans="1:6" ht="15">
      <c r="A3" s="1"/>
      <c r="B3" s="2"/>
      <c r="C3" s="3"/>
      <c r="D3" s="3"/>
      <c r="E3" s="2"/>
      <c r="F3" s="5"/>
    </row>
    <row r="4" spans="1:6" ht="12.75">
      <c r="A4" s="7"/>
      <c r="B4" s="8"/>
      <c r="C4" s="8"/>
      <c r="D4" s="8"/>
      <c r="E4" s="8"/>
      <c r="F4" s="9"/>
    </row>
    <row r="5" spans="1:6" ht="12.75">
      <c r="A5" s="7"/>
      <c r="B5" s="9" t="s">
        <v>10</v>
      </c>
      <c r="C5" s="8" t="s">
        <v>11</v>
      </c>
      <c r="D5" s="8" t="s">
        <v>12</v>
      </c>
      <c r="E5" s="8" t="s">
        <v>13</v>
      </c>
      <c r="F5" s="9" t="s">
        <v>14</v>
      </c>
    </row>
    <row r="6" spans="1:6" ht="12.75">
      <c r="A6" s="5" t="s">
        <v>26</v>
      </c>
      <c r="B6" s="13">
        <v>4433.883</v>
      </c>
      <c r="C6" s="13">
        <v>3922.921</v>
      </c>
      <c r="D6" s="13">
        <v>3911.3691151000003</v>
      </c>
      <c r="E6" s="14">
        <v>4243.128</v>
      </c>
      <c r="F6" s="14">
        <v>3228.368</v>
      </c>
    </row>
    <row r="7" spans="1:6" ht="12.75">
      <c r="A7" s="15"/>
      <c r="B7" s="14">
        <v>4.433883</v>
      </c>
      <c r="C7" s="14">
        <v>3.9229209999999997</v>
      </c>
      <c r="D7" s="14">
        <v>3.9113691151000003</v>
      </c>
      <c r="E7" s="14">
        <v>4.243128</v>
      </c>
      <c r="F7" s="14">
        <v>3.228368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K17" sqref="K17"/>
    </sheetView>
  </sheetViews>
  <sheetFormatPr defaultColWidth="9.140625" defaultRowHeight="12.75"/>
  <cols>
    <col min="1" max="16384" width="9.140625" style="19" customWidth="1"/>
  </cols>
  <sheetData>
    <row r="2" spans="1:8" ht="15.75">
      <c r="A2" s="28" t="s">
        <v>27</v>
      </c>
      <c r="B2" s="29"/>
      <c r="C2" s="29"/>
      <c r="D2" s="29"/>
      <c r="E2" s="29"/>
      <c r="F2" s="29"/>
      <c r="G2" s="29"/>
      <c r="H2" s="30"/>
    </row>
    <row r="3" spans="1:8" ht="15">
      <c r="A3" s="31"/>
      <c r="B3" s="32"/>
      <c r="C3" s="32"/>
      <c r="D3" s="32"/>
      <c r="E3" s="32"/>
      <c r="F3" s="32"/>
      <c r="G3" s="33" t="s">
        <v>28</v>
      </c>
      <c r="H3" s="34" t="s">
        <v>29</v>
      </c>
    </row>
    <row r="4" spans="1:8" ht="14.25">
      <c r="A4" s="35"/>
      <c r="B4" s="36"/>
      <c r="C4" s="36"/>
      <c r="D4" s="36"/>
      <c r="E4" s="36"/>
      <c r="F4" s="36"/>
      <c r="G4" s="36"/>
      <c r="H4" s="37"/>
    </row>
    <row r="5" spans="1:8" ht="12.75">
      <c r="A5" s="35"/>
      <c r="B5" s="38"/>
      <c r="C5" s="38"/>
      <c r="D5" s="38"/>
      <c r="E5" s="38"/>
      <c r="F5" s="38"/>
      <c r="G5" s="39"/>
      <c r="H5" s="40"/>
    </row>
    <row r="6" spans="1:8" ht="12.75">
      <c r="A6" s="35"/>
      <c r="B6" s="33"/>
      <c r="C6" s="33" t="s">
        <v>12</v>
      </c>
      <c r="D6" s="33" t="s">
        <v>13</v>
      </c>
      <c r="E6" s="33" t="s">
        <v>14</v>
      </c>
      <c r="F6" s="33" t="s">
        <v>21</v>
      </c>
      <c r="G6" s="33" t="s">
        <v>30</v>
      </c>
      <c r="H6" s="40" t="s">
        <v>30</v>
      </c>
    </row>
    <row r="7" spans="1:8" ht="12.75">
      <c r="A7" s="35"/>
      <c r="B7" s="41"/>
      <c r="C7" s="41"/>
      <c r="D7" s="41"/>
      <c r="E7" s="41"/>
      <c r="F7" s="41"/>
      <c r="G7" s="42"/>
      <c r="H7" s="37"/>
    </row>
    <row r="8" spans="1:8" ht="12.75">
      <c r="A8" s="43"/>
      <c r="B8" s="44"/>
      <c r="C8" s="44"/>
      <c r="D8" s="44"/>
      <c r="E8" s="44"/>
      <c r="F8" s="41"/>
      <c r="G8" s="45"/>
      <c r="H8" s="37"/>
    </row>
    <row r="9" spans="1:8" ht="12.75">
      <c r="A9" s="43" t="s">
        <v>1</v>
      </c>
      <c r="B9" s="46"/>
      <c r="C9" s="46">
        <v>102</v>
      </c>
      <c r="D9" s="46">
        <v>150</v>
      </c>
      <c r="E9" s="46">
        <v>95</v>
      </c>
      <c r="F9" s="46">
        <v>0</v>
      </c>
      <c r="G9" s="46">
        <v>491</v>
      </c>
      <c r="H9" s="47">
        <v>20.52675585284281</v>
      </c>
    </row>
    <row r="10" spans="1:8" ht="12.75">
      <c r="A10" s="43" t="s">
        <v>2</v>
      </c>
      <c r="B10" s="46"/>
      <c r="C10" s="46">
        <v>25</v>
      </c>
      <c r="D10" s="46">
        <v>32</v>
      </c>
      <c r="E10" s="46">
        <v>35</v>
      </c>
      <c r="F10" s="46">
        <v>14</v>
      </c>
      <c r="G10" s="46">
        <v>44</v>
      </c>
      <c r="H10" s="47">
        <v>1.839464882943144</v>
      </c>
    </row>
    <row r="11" spans="1:8" ht="12.75">
      <c r="A11" s="43" t="s">
        <v>31</v>
      </c>
      <c r="B11" s="46"/>
      <c r="C11" s="46">
        <v>118</v>
      </c>
      <c r="D11" s="46">
        <v>532</v>
      </c>
      <c r="E11" s="46">
        <v>283</v>
      </c>
      <c r="F11" s="46">
        <v>138</v>
      </c>
      <c r="G11" s="46">
        <v>0</v>
      </c>
      <c r="H11" s="47">
        <v>0</v>
      </c>
    </row>
    <row r="12" spans="1:8" ht="12.75">
      <c r="A12" s="43" t="s">
        <v>3</v>
      </c>
      <c r="B12" s="46"/>
      <c r="C12" s="46">
        <v>0</v>
      </c>
      <c r="D12" s="46">
        <v>46</v>
      </c>
      <c r="E12" s="46">
        <v>30</v>
      </c>
      <c r="F12" s="46">
        <v>0</v>
      </c>
      <c r="G12" s="46">
        <v>87</v>
      </c>
      <c r="H12" s="47">
        <v>3.6371237458193977</v>
      </c>
    </row>
    <row r="13" spans="1:8" ht="12.75">
      <c r="A13" s="48" t="s">
        <v>32</v>
      </c>
      <c r="B13" s="46"/>
      <c r="C13" s="46">
        <v>0</v>
      </c>
      <c r="D13" s="46">
        <v>0</v>
      </c>
      <c r="E13" s="46">
        <v>28</v>
      </c>
      <c r="F13" s="46">
        <v>27</v>
      </c>
      <c r="G13" s="46">
        <v>93</v>
      </c>
      <c r="H13" s="47">
        <v>3.887959866220736</v>
      </c>
    </row>
    <row r="14" spans="1:8" ht="12.75">
      <c r="A14" s="43" t="s">
        <v>33</v>
      </c>
      <c r="B14" s="46"/>
      <c r="C14" s="46">
        <v>0</v>
      </c>
      <c r="D14" s="46">
        <v>251</v>
      </c>
      <c r="E14" s="46">
        <v>139</v>
      </c>
      <c r="F14" s="46">
        <v>0</v>
      </c>
      <c r="G14" s="46">
        <v>235</v>
      </c>
      <c r="H14" s="47">
        <v>9.824414715719064</v>
      </c>
    </row>
    <row r="15" spans="1:8" ht="12.75">
      <c r="A15" s="43" t="s">
        <v>5</v>
      </c>
      <c r="B15" s="46"/>
      <c r="C15" s="46">
        <v>69</v>
      </c>
      <c r="D15" s="46">
        <v>11</v>
      </c>
      <c r="E15" s="46">
        <v>79</v>
      </c>
      <c r="F15" s="46">
        <v>33</v>
      </c>
      <c r="G15" s="46">
        <v>155</v>
      </c>
      <c r="H15" s="47">
        <v>6.4799331103678925</v>
      </c>
    </row>
    <row r="16" spans="1:8" ht="12.75">
      <c r="A16" s="43" t="s">
        <v>6</v>
      </c>
      <c r="B16" s="46"/>
      <c r="C16" s="46">
        <v>1007</v>
      </c>
      <c r="D16" s="46">
        <v>1707</v>
      </c>
      <c r="E16" s="46">
        <v>1698</v>
      </c>
      <c r="F16" s="46">
        <v>630</v>
      </c>
      <c r="G16" s="46">
        <v>2392</v>
      </c>
      <c r="H16" s="47">
        <v>100</v>
      </c>
    </row>
    <row r="17" spans="1:8" ht="12.75">
      <c r="A17" s="35" t="s">
        <v>34</v>
      </c>
      <c r="B17" s="49"/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50">
        <v>0</v>
      </c>
    </row>
    <row r="18" spans="1:8" ht="12.75">
      <c r="A18" s="51"/>
      <c r="B18" s="52"/>
      <c r="C18" s="52"/>
      <c r="D18" s="52"/>
      <c r="E18" s="52"/>
      <c r="F18" s="52"/>
      <c r="G18" s="52"/>
      <c r="H18" s="53"/>
    </row>
    <row r="19" spans="1:8" ht="12.75">
      <c r="A19" s="364" t="s">
        <v>35</v>
      </c>
      <c r="B19" s="365"/>
      <c r="C19" s="365"/>
      <c r="D19" s="365"/>
      <c r="E19" s="365"/>
      <c r="F19" s="365"/>
      <c r="G19" s="365"/>
      <c r="H19" s="366"/>
    </row>
  </sheetData>
  <mergeCells count="1">
    <mergeCell ref="A19:H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F9" sqref="F9"/>
    </sheetView>
  </sheetViews>
  <sheetFormatPr defaultColWidth="9.140625" defaultRowHeight="12.75"/>
  <cols>
    <col min="1" max="1" width="36.421875" style="19" customWidth="1"/>
    <col min="2" max="16384" width="9.140625" style="19" customWidth="1"/>
  </cols>
  <sheetData>
    <row r="2" spans="1:7" ht="15">
      <c r="A2" s="1" t="s">
        <v>8</v>
      </c>
      <c r="B2" s="6"/>
      <c r="C2" s="2"/>
      <c r="D2" s="3"/>
      <c r="E2" s="3"/>
      <c r="F2" s="2" t="s">
        <v>9</v>
      </c>
      <c r="G2" s="5"/>
    </row>
    <row r="3" spans="1:7" ht="15">
      <c r="A3" s="1"/>
      <c r="B3" s="6"/>
      <c r="C3" s="2"/>
      <c r="D3" s="3"/>
      <c r="E3" s="3"/>
      <c r="F3" s="2"/>
      <c r="G3" s="5"/>
    </row>
    <row r="4" spans="1:7" ht="12.75">
      <c r="A4" s="7"/>
      <c r="B4" s="9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9" t="s">
        <v>15</v>
      </c>
    </row>
    <row r="5" spans="1:7" ht="12.75">
      <c r="A5" s="20"/>
      <c r="B5" s="5"/>
      <c r="C5" s="21"/>
      <c r="D5" s="21"/>
      <c r="E5" s="21"/>
      <c r="F5" s="5"/>
      <c r="G5" s="5"/>
    </row>
    <row r="6" spans="1:7" ht="12.75">
      <c r="A6" s="15" t="s">
        <v>16</v>
      </c>
      <c r="B6" s="16">
        <v>10.543</v>
      </c>
      <c r="C6" s="16">
        <v>12.078</v>
      </c>
      <c r="D6" s="16">
        <v>11.79715515</v>
      </c>
      <c r="E6" s="16">
        <v>12.393432</v>
      </c>
      <c r="F6" s="16">
        <v>13.390326</v>
      </c>
      <c r="G6" s="16">
        <v>16.246</v>
      </c>
    </row>
    <row r="7" spans="1:7" ht="12.75">
      <c r="A7" s="5" t="s">
        <v>17</v>
      </c>
      <c r="B7" s="16">
        <v>2.213</v>
      </c>
      <c r="C7" s="16">
        <v>2.381</v>
      </c>
      <c r="D7" s="16">
        <v>2.276561134</v>
      </c>
      <c r="E7" s="16">
        <v>2.7660489999999998</v>
      </c>
      <c r="F7" s="16">
        <v>3.202901</v>
      </c>
      <c r="G7" s="16">
        <v>2.675</v>
      </c>
    </row>
    <row r="8" spans="1:7" ht="12.75">
      <c r="A8" s="5" t="s">
        <v>18</v>
      </c>
      <c r="B8" s="16">
        <v>1.301</v>
      </c>
      <c r="C8" s="16">
        <v>1.869</v>
      </c>
      <c r="D8" s="16">
        <v>1.94079156</v>
      </c>
      <c r="E8" s="16">
        <v>3.0510680000000003</v>
      </c>
      <c r="F8" s="16">
        <v>3.2078990000000003</v>
      </c>
      <c r="G8" s="16">
        <v>3.188</v>
      </c>
    </row>
    <row r="9" spans="1:7" ht="12.75">
      <c r="A9" s="5" t="s">
        <v>19</v>
      </c>
      <c r="B9" s="16">
        <v>14.276</v>
      </c>
      <c r="C9" s="16">
        <v>16.641</v>
      </c>
      <c r="D9" s="16">
        <v>16.307001340000003</v>
      </c>
      <c r="E9" s="16">
        <v>18.210549</v>
      </c>
      <c r="F9" s="16">
        <v>19.801126</v>
      </c>
      <c r="G9" s="16">
        <v>22.11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5" sqref="D15"/>
    </sheetView>
  </sheetViews>
  <sheetFormatPr defaultColWidth="9.140625" defaultRowHeight="12.75"/>
  <cols>
    <col min="1" max="1" width="30.57421875" style="6" customWidth="1"/>
    <col min="2" max="4" width="10.28125" style="3" customWidth="1"/>
    <col min="5" max="6" width="10.28125" style="6" customWidth="1"/>
    <col min="7" max="16384" width="9.140625" style="6" customWidth="1"/>
  </cols>
  <sheetData>
    <row r="1" spans="1:6" ht="15">
      <c r="A1" s="1" t="s">
        <v>7</v>
      </c>
      <c r="B1" s="2"/>
      <c r="D1" s="224" t="s">
        <v>190</v>
      </c>
      <c r="E1" s="2"/>
      <c r="F1" s="5"/>
    </row>
    <row r="2" spans="1:6" ht="9" customHeight="1">
      <c r="A2" s="1"/>
      <c r="B2" s="2"/>
      <c r="E2" s="2"/>
      <c r="F2" s="5"/>
    </row>
    <row r="3" spans="1:8" ht="12.75">
      <c r="A3" s="7"/>
      <c r="B3" s="8"/>
      <c r="C3" s="8"/>
      <c r="D3" s="8"/>
      <c r="E3" s="8"/>
      <c r="F3" s="9"/>
      <c r="H3" s="10"/>
    </row>
    <row r="4" spans="1:8" ht="12.75">
      <c r="A4" s="7"/>
      <c r="B4" s="11" t="s">
        <v>0</v>
      </c>
      <c r="C4" s="8"/>
      <c r="D4" s="8"/>
      <c r="E4" s="8"/>
      <c r="F4" s="9"/>
      <c r="H4" s="10"/>
    </row>
    <row r="5" spans="1:8" ht="12.75">
      <c r="A5" s="5" t="s">
        <v>1</v>
      </c>
      <c r="B5" s="12">
        <v>1287</v>
      </c>
      <c r="C5" s="44"/>
      <c r="D5" s="14"/>
      <c r="E5" s="14"/>
      <c r="F5" s="14"/>
      <c r="H5" s="5"/>
    </row>
    <row r="6" spans="1:7" ht="12.75">
      <c r="A6" s="15" t="s">
        <v>2</v>
      </c>
      <c r="B6" s="4">
        <v>491</v>
      </c>
      <c r="C6" s="44"/>
      <c r="D6" s="16"/>
      <c r="E6" s="16"/>
      <c r="F6" s="16"/>
      <c r="G6" s="16"/>
    </row>
    <row r="7" spans="1:7" ht="12.75">
      <c r="A7" s="5" t="s">
        <v>3</v>
      </c>
      <c r="B7" s="4">
        <v>0</v>
      </c>
      <c r="C7" s="44"/>
      <c r="D7" s="4"/>
      <c r="E7" s="16"/>
      <c r="F7" s="16"/>
      <c r="G7" s="16"/>
    </row>
    <row r="8" spans="1:7" ht="12.75">
      <c r="A8" s="5" t="s">
        <v>4</v>
      </c>
      <c r="B8" s="4">
        <v>87</v>
      </c>
      <c r="C8" s="44"/>
      <c r="D8" s="4"/>
      <c r="E8" s="16"/>
      <c r="F8" s="16"/>
      <c r="G8" s="16"/>
    </row>
    <row r="9" spans="1:7" ht="12.75">
      <c r="A9" s="5" t="s">
        <v>5</v>
      </c>
      <c r="B9" s="17">
        <v>235</v>
      </c>
      <c r="C9" s="369"/>
      <c r="D9" s="6"/>
      <c r="E9" s="16"/>
      <c r="F9" s="16"/>
      <c r="G9" s="16"/>
    </row>
    <row r="10" spans="1:6" ht="12.75">
      <c r="A10" s="5" t="s">
        <v>6</v>
      </c>
      <c r="B10" s="3">
        <v>292</v>
      </c>
      <c r="C10" s="44"/>
      <c r="D10" s="16"/>
      <c r="E10" s="16"/>
      <c r="F10" s="16"/>
    </row>
    <row r="11" spans="1:6" ht="12.75">
      <c r="A11" s="6" t="s">
        <v>63</v>
      </c>
      <c r="B11" s="3">
        <v>2392</v>
      </c>
      <c r="C11" s="44"/>
      <c r="D11" s="18"/>
      <c r="E11" s="18"/>
      <c r="F11" s="18"/>
    </row>
    <row r="12" spans="3:4" ht="12.75">
      <c r="C12" s="44"/>
      <c r="D12" s="6"/>
    </row>
    <row r="13" spans="3:4" ht="12.75">
      <c r="C13" s="41"/>
      <c r="D13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J17" sqref="J17"/>
    </sheetView>
  </sheetViews>
  <sheetFormatPr defaultColWidth="9.140625" defaultRowHeight="12.75"/>
  <cols>
    <col min="1" max="6" width="9.140625" style="19" customWidth="1"/>
    <col min="7" max="7" width="2.7109375" style="19" customWidth="1"/>
    <col min="8" max="8" width="9.140625" style="19" customWidth="1"/>
    <col min="9" max="9" width="2.421875" style="19" customWidth="1"/>
    <col min="10" max="16384" width="9.140625" style="19" customWidth="1"/>
  </cols>
  <sheetData>
    <row r="2" spans="1:10" ht="15.75">
      <c r="A2" s="102" t="s">
        <v>55</v>
      </c>
      <c r="B2" s="103"/>
      <c r="C2" s="103"/>
      <c r="D2" s="103"/>
      <c r="E2" s="56"/>
      <c r="F2" s="103"/>
      <c r="G2" s="103"/>
      <c r="H2" s="103"/>
      <c r="I2" s="103"/>
      <c r="J2" s="104"/>
    </row>
    <row r="3" spans="1:10" ht="12.75">
      <c r="A3" s="105"/>
      <c r="B3" s="106"/>
      <c r="C3" s="106"/>
      <c r="D3" s="106"/>
      <c r="E3" s="9"/>
      <c r="F3" s="9"/>
      <c r="G3" s="9"/>
      <c r="H3" s="9"/>
      <c r="I3" s="9"/>
      <c r="J3" s="107" t="s">
        <v>28</v>
      </c>
    </row>
    <row r="4" spans="1:10" ht="12.75">
      <c r="A4" s="105"/>
      <c r="B4" s="22"/>
      <c r="C4" s="22" t="s">
        <v>11</v>
      </c>
      <c r="D4" s="9" t="s">
        <v>12</v>
      </c>
      <c r="E4" s="22" t="s">
        <v>13</v>
      </c>
      <c r="F4" s="22" t="s">
        <v>14</v>
      </c>
      <c r="G4" s="22"/>
      <c r="H4" s="22" t="s">
        <v>21</v>
      </c>
      <c r="I4" s="22"/>
      <c r="J4" s="107" t="s">
        <v>30</v>
      </c>
    </row>
    <row r="5" spans="1:10" ht="12.75">
      <c r="A5" s="105"/>
      <c r="B5" s="9"/>
      <c r="C5" s="9"/>
      <c r="D5" s="9"/>
      <c r="E5" s="106"/>
      <c r="F5" s="9"/>
      <c r="G5" s="9"/>
      <c r="H5" s="9"/>
      <c r="I5" s="9"/>
      <c r="J5" s="107" t="s">
        <v>37</v>
      </c>
    </row>
    <row r="6" spans="1:10" ht="12.75">
      <c r="A6" s="105"/>
      <c r="B6" s="72"/>
      <c r="C6" s="72"/>
      <c r="D6" s="72"/>
      <c r="E6" s="72"/>
      <c r="F6" s="72"/>
      <c r="G6" s="72"/>
      <c r="H6" s="72"/>
      <c r="I6" s="72"/>
      <c r="J6" s="108"/>
    </row>
    <row r="7" spans="1:10" ht="12.75">
      <c r="A7" s="109" t="s">
        <v>1</v>
      </c>
      <c r="B7" s="77"/>
      <c r="C7" s="77">
        <v>3087</v>
      </c>
      <c r="D7" s="16">
        <v>3492.1119</v>
      </c>
      <c r="E7" s="110">
        <v>3441.557</v>
      </c>
      <c r="F7" s="77">
        <v>3710.844</v>
      </c>
      <c r="G7" s="77"/>
      <c r="H7" s="77">
        <v>4542.292</v>
      </c>
      <c r="I7" s="77"/>
      <c r="J7" s="111">
        <v>5983</v>
      </c>
    </row>
    <row r="8" spans="1:10" ht="14.25">
      <c r="A8" s="109" t="s">
        <v>2</v>
      </c>
      <c r="B8" s="77"/>
      <c r="C8" s="77">
        <v>2905</v>
      </c>
      <c r="D8" s="16">
        <v>3461.4106064099997</v>
      </c>
      <c r="E8" s="110">
        <v>3479.68</v>
      </c>
      <c r="F8" s="77">
        <v>5916.208</v>
      </c>
      <c r="G8" s="112" t="s">
        <v>43</v>
      </c>
      <c r="H8" s="77">
        <v>4735.472</v>
      </c>
      <c r="I8" s="77"/>
      <c r="J8" s="111">
        <v>5568</v>
      </c>
    </row>
    <row r="9" spans="1:10" ht="12.75">
      <c r="A9" s="109" t="s">
        <v>56</v>
      </c>
      <c r="B9" s="77"/>
      <c r="C9" s="77">
        <v>284</v>
      </c>
      <c r="D9" s="16">
        <v>387.2574</v>
      </c>
      <c r="E9" s="110">
        <v>364.041</v>
      </c>
      <c r="F9" s="77">
        <v>410.854</v>
      </c>
      <c r="G9" s="77"/>
      <c r="H9" s="77">
        <v>299.905</v>
      </c>
      <c r="I9" s="77"/>
      <c r="J9" s="111">
        <v>400</v>
      </c>
    </row>
    <row r="10" spans="1:10" ht="12.75">
      <c r="A10" s="109" t="s">
        <v>3</v>
      </c>
      <c r="B10" s="77"/>
      <c r="C10" s="77">
        <v>3987</v>
      </c>
      <c r="D10" s="16">
        <v>4533.85304532</v>
      </c>
      <c r="E10" s="110">
        <v>4506.805</v>
      </c>
      <c r="F10" s="77">
        <v>5007.865</v>
      </c>
      <c r="G10" s="77"/>
      <c r="H10" s="77">
        <v>4900.94</v>
      </c>
      <c r="I10" s="77"/>
      <c r="J10" s="111">
        <v>4255</v>
      </c>
    </row>
    <row r="11" spans="1:10" ht="12.75">
      <c r="A11" s="109" t="s">
        <v>57</v>
      </c>
      <c r="B11" s="77"/>
      <c r="C11" s="77">
        <v>66</v>
      </c>
      <c r="D11" s="16">
        <v>92.95251999999999</v>
      </c>
      <c r="E11" s="110">
        <v>95.777</v>
      </c>
      <c r="F11" s="77">
        <v>85.394</v>
      </c>
      <c r="G11" s="77"/>
      <c r="H11" s="77">
        <v>82.288</v>
      </c>
      <c r="I11" s="77"/>
      <c r="J11" s="111">
        <v>73</v>
      </c>
    </row>
    <row r="12" spans="1:10" ht="12.75">
      <c r="A12" s="109" t="s">
        <v>58</v>
      </c>
      <c r="B12" s="77"/>
      <c r="C12" s="77">
        <v>227</v>
      </c>
      <c r="D12" s="16">
        <v>328.63608176</v>
      </c>
      <c r="E12" s="110">
        <v>295.552</v>
      </c>
      <c r="F12" s="77">
        <v>320.717</v>
      </c>
      <c r="G12" s="77"/>
      <c r="H12" s="77">
        <v>356.434</v>
      </c>
      <c r="I12" s="77"/>
      <c r="J12" s="111">
        <v>550</v>
      </c>
    </row>
    <row r="13" spans="1:10" ht="12.75">
      <c r="A13" s="109" t="s">
        <v>59</v>
      </c>
      <c r="B13" s="77"/>
      <c r="C13" s="77">
        <v>306</v>
      </c>
      <c r="D13" s="16">
        <v>423.67520535</v>
      </c>
      <c r="E13" s="110">
        <v>414.774</v>
      </c>
      <c r="F13" s="77">
        <v>445.822</v>
      </c>
      <c r="G13" s="77"/>
      <c r="H13" s="77">
        <v>496.32</v>
      </c>
      <c r="I13" s="77"/>
      <c r="J13" s="111">
        <v>653</v>
      </c>
    </row>
    <row r="14" spans="1:10" ht="14.25">
      <c r="A14" s="48" t="s">
        <v>32</v>
      </c>
      <c r="B14" s="77"/>
      <c r="C14" s="77">
        <v>561</v>
      </c>
      <c r="D14" s="16">
        <v>606.331376</v>
      </c>
      <c r="E14" s="110">
        <v>530.896</v>
      </c>
      <c r="F14" s="77">
        <v>550.023</v>
      </c>
      <c r="G14" s="77"/>
      <c r="H14" s="77">
        <v>793.586</v>
      </c>
      <c r="I14" s="113" t="s">
        <v>60</v>
      </c>
      <c r="J14" s="111">
        <v>827</v>
      </c>
    </row>
    <row r="15" spans="1:10" ht="12.75">
      <c r="A15" s="109" t="s">
        <v>33</v>
      </c>
      <c r="B15" s="77"/>
      <c r="C15" s="77">
        <v>82</v>
      </c>
      <c r="D15" s="16">
        <v>95.84660000000001</v>
      </c>
      <c r="E15" s="110">
        <v>125.697</v>
      </c>
      <c r="F15" s="77">
        <v>168.689</v>
      </c>
      <c r="G15" s="77"/>
      <c r="H15" s="77">
        <v>166.793</v>
      </c>
      <c r="I15" s="77"/>
      <c r="J15" s="111">
        <v>229</v>
      </c>
    </row>
    <row r="16" spans="1:10" ht="14.25">
      <c r="A16" s="109" t="s">
        <v>61</v>
      </c>
      <c r="B16" s="77"/>
      <c r="C16" s="77">
        <v>46</v>
      </c>
      <c r="D16" s="16">
        <v>0.527</v>
      </c>
      <c r="E16" s="110">
        <v>0.041</v>
      </c>
      <c r="F16" s="77">
        <v>0.092</v>
      </c>
      <c r="G16" s="77"/>
      <c r="H16" s="77">
        <v>0.137</v>
      </c>
      <c r="I16" s="77"/>
      <c r="J16" s="111">
        <v>0</v>
      </c>
    </row>
    <row r="17" spans="1:10" ht="14.25">
      <c r="A17" s="48" t="s">
        <v>62</v>
      </c>
      <c r="B17" s="77"/>
      <c r="C17" s="77">
        <v>2725</v>
      </c>
      <c r="D17" s="16">
        <v>3218.4174340299996</v>
      </c>
      <c r="E17" s="110">
        <v>3052.179</v>
      </c>
      <c r="F17" s="77">
        <v>3341.871</v>
      </c>
      <c r="G17" s="77"/>
      <c r="H17" s="77">
        <v>3426.959</v>
      </c>
      <c r="I17" s="77"/>
      <c r="J17" s="111">
        <v>3572</v>
      </c>
    </row>
    <row r="18" spans="1:10" ht="14.25">
      <c r="A18" s="114" t="s">
        <v>63</v>
      </c>
      <c r="B18" s="115"/>
      <c r="C18" s="115">
        <v>14276</v>
      </c>
      <c r="D18" s="116">
        <v>16641</v>
      </c>
      <c r="E18" s="117">
        <v>16307.001</v>
      </c>
      <c r="F18" s="115">
        <v>19958.379</v>
      </c>
      <c r="G18" s="112" t="s">
        <v>43</v>
      </c>
      <c r="H18" s="115">
        <v>19801.126</v>
      </c>
      <c r="I18" s="118" t="s">
        <v>60</v>
      </c>
      <c r="J18" s="119">
        <v>22110</v>
      </c>
    </row>
    <row r="19" spans="1:10" ht="12.75">
      <c r="A19" s="330"/>
      <c r="B19" s="320"/>
      <c r="C19" s="320"/>
      <c r="D19" s="320"/>
      <c r="E19" s="320"/>
      <c r="F19" s="320"/>
      <c r="G19" s="320"/>
      <c r="H19" s="320"/>
      <c r="I19" s="320"/>
      <c r="J19" s="321"/>
    </row>
    <row r="20" spans="1:10" ht="12.75">
      <c r="A20" s="331" t="s">
        <v>50</v>
      </c>
      <c r="B20" s="332"/>
      <c r="C20" s="332"/>
      <c r="D20" s="332"/>
      <c r="E20" s="332"/>
      <c r="F20" s="332"/>
      <c r="G20" s="332"/>
      <c r="H20" s="332"/>
      <c r="I20" s="332"/>
      <c r="J20" s="333"/>
    </row>
    <row r="21" spans="1:10" ht="12.75">
      <c r="A21" s="334" t="s">
        <v>64</v>
      </c>
      <c r="B21" s="335"/>
      <c r="C21" s="335"/>
      <c r="D21" s="335"/>
      <c r="E21" s="335"/>
      <c r="F21" s="335"/>
      <c r="G21" s="335"/>
      <c r="H21" s="335"/>
      <c r="I21" s="335"/>
      <c r="J21" s="336"/>
    </row>
    <row r="22" spans="1:10" ht="12.75">
      <c r="A22" s="334" t="s">
        <v>65</v>
      </c>
      <c r="B22" s="335"/>
      <c r="C22" s="335"/>
      <c r="D22" s="335"/>
      <c r="E22" s="335"/>
      <c r="F22" s="335"/>
      <c r="G22" s="335"/>
      <c r="H22" s="335"/>
      <c r="I22" s="335"/>
      <c r="J22" s="336"/>
    </row>
    <row r="23" spans="1:10" ht="12.75">
      <c r="A23" s="328" t="s">
        <v>54</v>
      </c>
      <c r="B23" s="329"/>
      <c r="C23" s="329"/>
      <c r="D23" s="329"/>
      <c r="E23" s="329"/>
      <c r="F23" s="329"/>
      <c r="G23" s="329"/>
      <c r="H23" s="329"/>
      <c r="I23" s="122"/>
      <c r="J23" s="123"/>
    </row>
    <row r="24" spans="1:10" ht="12.75">
      <c r="A24" s="124" t="s">
        <v>66</v>
      </c>
      <c r="B24" s="115"/>
      <c r="C24" s="115"/>
      <c r="D24" s="115"/>
      <c r="E24" s="115"/>
      <c r="F24" s="125"/>
      <c r="G24" s="125"/>
      <c r="H24" s="126"/>
      <c r="I24" s="126"/>
      <c r="J24" s="101"/>
    </row>
  </sheetData>
  <mergeCells count="5">
    <mergeCell ref="A23:H23"/>
    <mergeCell ref="A19:J19"/>
    <mergeCell ref="A20:J20"/>
    <mergeCell ref="A21:J21"/>
    <mergeCell ref="A22:J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2" sqref="A12"/>
    </sheetView>
  </sheetViews>
  <sheetFormatPr defaultColWidth="9.140625" defaultRowHeight="12.75"/>
  <cols>
    <col min="1" max="1" width="43.28125" style="19" bestFit="1" customWidth="1"/>
    <col min="2" max="3" width="12.8515625" style="19" bestFit="1" customWidth="1"/>
    <col min="4" max="16384" width="9.140625" style="19" customWidth="1"/>
  </cols>
  <sheetData>
    <row r="2" spans="1:3" ht="15">
      <c r="A2" s="1" t="s">
        <v>20</v>
      </c>
      <c r="B2" s="6"/>
      <c r="C2" s="2" t="s">
        <v>190</v>
      </c>
    </row>
    <row r="3" spans="1:3" ht="15">
      <c r="A3" s="1"/>
      <c r="B3" s="6"/>
      <c r="C3" s="2"/>
    </row>
    <row r="4" spans="1:3" ht="12.75">
      <c r="A4" s="7"/>
      <c r="B4" s="9" t="s">
        <v>11</v>
      </c>
      <c r="C4" s="8" t="s">
        <v>21</v>
      </c>
    </row>
    <row r="5" spans="1:3" ht="12.75">
      <c r="A5" s="7"/>
      <c r="B5" s="9" t="s">
        <v>191</v>
      </c>
      <c r="C5" s="9" t="s">
        <v>191</v>
      </c>
    </row>
    <row r="6" spans="1:3" ht="12.75">
      <c r="A6" s="20"/>
      <c r="B6" s="141" t="s">
        <v>192</v>
      </c>
      <c r="C6" s="368" t="s">
        <v>192</v>
      </c>
    </row>
    <row r="7" spans="1:3" ht="12.75">
      <c r="A7" s="15" t="s">
        <v>1</v>
      </c>
      <c r="B7" s="16">
        <v>3087</v>
      </c>
      <c r="C7" s="16">
        <v>4542.292</v>
      </c>
    </row>
    <row r="8" spans="1:3" ht="12.75">
      <c r="A8" s="5" t="s">
        <v>2</v>
      </c>
      <c r="B8" s="16">
        <v>2905</v>
      </c>
      <c r="C8" s="367">
        <v>4735.472</v>
      </c>
    </row>
    <row r="9" spans="1:3" ht="12.75">
      <c r="A9" s="5" t="s">
        <v>3</v>
      </c>
      <c r="B9" s="16">
        <v>3987</v>
      </c>
      <c r="C9" s="16">
        <v>4900.94</v>
      </c>
    </row>
    <row r="10" spans="1:3" ht="12.75">
      <c r="A10" s="5" t="s">
        <v>6</v>
      </c>
      <c r="B10" s="16">
        <v>4297</v>
      </c>
      <c r="C10" s="16">
        <v>5622.4220000000005</v>
      </c>
    </row>
    <row r="11" spans="1:3" ht="12.75">
      <c r="A11" s="6" t="s">
        <v>63</v>
      </c>
      <c r="B11" s="16">
        <v>14276</v>
      </c>
      <c r="C11" s="16">
        <v>19801.126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5" sqref="A5"/>
    </sheetView>
  </sheetViews>
  <sheetFormatPr defaultColWidth="9.140625" defaultRowHeight="12.75"/>
  <cols>
    <col min="1" max="1" width="57.57421875" style="19" bestFit="1" customWidth="1"/>
    <col min="2" max="5" width="9.140625" style="19" customWidth="1"/>
    <col min="6" max="6" width="3.421875" style="19" customWidth="1"/>
    <col min="7" max="16384" width="9.140625" style="19" customWidth="1"/>
  </cols>
  <sheetData>
    <row r="2" spans="1:8" ht="15.75">
      <c r="A2" s="102" t="s">
        <v>67</v>
      </c>
      <c r="B2" s="56"/>
      <c r="C2" s="56"/>
      <c r="D2" s="56"/>
      <c r="E2" s="56"/>
      <c r="F2" s="56"/>
      <c r="G2" s="56"/>
      <c r="H2" s="127"/>
    </row>
    <row r="3" spans="1:8" ht="12.75">
      <c r="A3" s="128"/>
      <c r="B3" s="129"/>
      <c r="C3" s="129"/>
      <c r="D3" s="129"/>
      <c r="E3" s="129"/>
      <c r="F3" s="129"/>
      <c r="G3" s="337" t="s">
        <v>28</v>
      </c>
      <c r="H3" s="338"/>
    </row>
    <row r="4" spans="1:8" ht="12.75">
      <c r="A4" s="105"/>
      <c r="B4" s="22" t="s">
        <v>11</v>
      </c>
      <c r="C4" s="9" t="s">
        <v>12</v>
      </c>
      <c r="D4" s="9" t="s">
        <v>13</v>
      </c>
      <c r="E4" s="9" t="s">
        <v>14</v>
      </c>
      <c r="F4" s="9"/>
      <c r="G4" s="9" t="s">
        <v>21</v>
      </c>
      <c r="H4" s="107" t="s">
        <v>30</v>
      </c>
    </row>
    <row r="5" spans="1:8" ht="12.75">
      <c r="A5" s="105"/>
      <c r="B5" s="9"/>
      <c r="C5" s="9"/>
      <c r="D5" s="106"/>
      <c r="E5" s="9"/>
      <c r="F5" s="9"/>
      <c r="G5" s="9"/>
      <c r="H5" s="107" t="s">
        <v>37</v>
      </c>
    </row>
    <row r="6" spans="1:8" ht="12.75">
      <c r="A6" s="105"/>
      <c r="B6" s="72"/>
      <c r="C6" s="72"/>
      <c r="D6" s="72"/>
      <c r="E6" s="72"/>
      <c r="F6" s="72"/>
      <c r="G6" s="72"/>
      <c r="H6" s="130"/>
    </row>
    <row r="7" spans="1:8" ht="12.75">
      <c r="A7" s="131" t="s">
        <v>68</v>
      </c>
      <c r="B7" s="77">
        <v>840.252</v>
      </c>
      <c r="C7" s="77">
        <v>1005.617</v>
      </c>
      <c r="D7" s="77">
        <v>1003.785</v>
      </c>
      <c r="E7" s="77">
        <v>1000.751</v>
      </c>
      <c r="F7" s="77"/>
      <c r="G7" s="77">
        <v>1166.235</v>
      </c>
      <c r="H7" s="79">
        <v>1309.46907</v>
      </c>
    </row>
    <row r="8" spans="1:8" ht="12.75">
      <c r="A8" s="132" t="s">
        <v>69</v>
      </c>
      <c r="B8" s="77">
        <v>2026.2</v>
      </c>
      <c r="C8" s="77">
        <v>2262.8419999999996</v>
      </c>
      <c r="D8" s="77">
        <v>2159.792</v>
      </c>
      <c r="E8" s="77">
        <v>2766.197</v>
      </c>
      <c r="F8" s="77"/>
      <c r="G8" s="77">
        <v>2795.366</v>
      </c>
      <c r="H8" s="79">
        <v>2858.87784</v>
      </c>
    </row>
    <row r="9" spans="1:8" ht="12.75">
      <c r="A9" s="133" t="s">
        <v>70</v>
      </c>
      <c r="B9" s="77">
        <v>1549.5</v>
      </c>
      <c r="C9" s="77">
        <v>1825.564</v>
      </c>
      <c r="D9" s="77">
        <v>1808.179</v>
      </c>
      <c r="E9" s="77">
        <v>1790.011</v>
      </c>
      <c r="F9" s="77"/>
      <c r="G9" s="77">
        <v>1938.04</v>
      </c>
      <c r="H9" s="79">
        <v>1976.00403</v>
      </c>
    </row>
    <row r="10" spans="1:8" ht="12.75">
      <c r="A10" s="133" t="s">
        <v>71</v>
      </c>
      <c r="B10" s="77">
        <v>1109.288</v>
      </c>
      <c r="C10" s="77">
        <v>1164.163</v>
      </c>
      <c r="D10" s="77">
        <v>1177.476</v>
      </c>
      <c r="E10" s="77">
        <v>1277.017</v>
      </c>
      <c r="F10" s="77"/>
      <c r="G10" s="77">
        <v>1278.402</v>
      </c>
      <c r="H10" s="79">
        <v>1633.10238</v>
      </c>
    </row>
    <row r="11" spans="1:8" ht="12.75">
      <c r="A11" s="133" t="s">
        <v>72</v>
      </c>
      <c r="B11" s="77">
        <v>1460.076</v>
      </c>
      <c r="C11" s="77">
        <v>1869.1</v>
      </c>
      <c r="D11" s="77">
        <v>1759.691</v>
      </c>
      <c r="E11" s="77">
        <v>1938.946</v>
      </c>
      <c r="F11" s="77"/>
      <c r="G11" s="77">
        <v>2089.524</v>
      </c>
      <c r="H11" s="79">
        <v>2048.8677300000004</v>
      </c>
    </row>
    <row r="12" spans="1:8" ht="12.75">
      <c r="A12" s="131" t="s">
        <v>73</v>
      </c>
      <c r="B12" s="77">
        <v>1264.593</v>
      </c>
      <c r="C12" s="77">
        <v>1475.08</v>
      </c>
      <c r="D12" s="77">
        <v>1448.368</v>
      </c>
      <c r="E12" s="77">
        <v>1636.305</v>
      </c>
      <c r="F12" s="77"/>
      <c r="G12" s="77">
        <v>1584.938</v>
      </c>
      <c r="H12" s="79">
        <v>1753.18598</v>
      </c>
    </row>
    <row r="13" spans="1:8" ht="14.25">
      <c r="A13" s="131" t="s">
        <v>74</v>
      </c>
      <c r="B13" s="77">
        <v>3105.91</v>
      </c>
      <c r="C13" s="77">
        <v>3888.06</v>
      </c>
      <c r="D13" s="77">
        <v>3951.633</v>
      </c>
      <c r="E13" s="77">
        <v>6316.245999999999</v>
      </c>
      <c r="F13" s="134" t="s">
        <v>75</v>
      </c>
      <c r="G13" s="77">
        <v>5282.24</v>
      </c>
      <c r="H13" s="79">
        <v>6444.80564</v>
      </c>
    </row>
    <row r="14" spans="1:8" ht="12.75">
      <c r="A14" s="133" t="s">
        <v>76</v>
      </c>
      <c r="B14" s="77">
        <v>1841.76</v>
      </c>
      <c r="C14" s="77">
        <v>1926.34</v>
      </c>
      <c r="D14" s="77">
        <v>1785.08</v>
      </c>
      <c r="E14" s="77">
        <v>1955.78</v>
      </c>
      <c r="F14" s="77"/>
      <c r="G14" s="77">
        <v>2112.491</v>
      </c>
      <c r="H14" s="79">
        <v>2365.64692</v>
      </c>
    </row>
    <row r="15" spans="1:8" ht="12.75">
      <c r="A15" s="133" t="s">
        <v>77</v>
      </c>
      <c r="B15" s="77">
        <v>1078.248</v>
      </c>
      <c r="C15" s="77">
        <v>1224.233</v>
      </c>
      <c r="D15" s="77">
        <v>1212.997</v>
      </c>
      <c r="E15" s="77">
        <v>1277.126</v>
      </c>
      <c r="F15" s="77"/>
      <c r="G15" s="77">
        <v>1553.89</v>
      </c>
      <c r="H15" s="79">
        <v>1719.5587500000001</v>
      </c>
    </row>
    <row r="16" spans="1:8" ht="14.25">
      <c r="A16" s="135" t="s">
        <v>78</v>
      </c>
      <c r="B16" s="95">
        <v>14275.823</v>
      </c>
      <c r="C16" s="95">
        <v>16640.794</v>
      </c>
      <c r="D16" s="116">
        <v>16307.001</v>
      </c>
      <c r="E16" s="116">
        <v>19958.378999999997</v>
      </c>
      <c r="F16" s="134" t="s">
        <v>75</v>
      </c>
      <c r="G16" s="116">
        <v>19801.126</v>
      </c>
      <c r="H16" s="136">
        <v>22109.518340000002</v>
      </c>
    </row>
    <row r="17" spans="1:8" ht="12.75">
      <c r="A17" s="339"/>
      <c r="B17" s="320"/>
      <c r="C17" s="320"/>
      <c r="D17" s="320"/>
      <c r="E17" s="320"/>
      <c r="F17" s="320"/>
      <c r="G17" s="320"/>
      <c r="H17" s="321"/>
    </row>
    <row r="18" spans="1:8" ht="12.75">
      <c r="A18" s="340" t="s">
        <v>50</v>
      </c>
      <c r="B18" s="332"/>
      <c r="C18" s="332"/>
      <c r="D18" s="332"/>
      <c r="E18" s="332"/>
      <c r="F18" s="332"/>
      <c r="G18" s="332"/>
      <c r="H18" s="333"/>
    </row>
    <row r="19" spans="1:8" ht="12.75">
      <c r="A19" s="137"/>
      <c r="B19" s="120"/>
      <c r="C19" s="120"/>
      <c r="D19" s="120"/>
      <c r="E19" s="120"/>
      <c r="F19" s="120"/>
      <c r="G19" s="120"/>
      <c r="H19" s="121"/>
    </row>
    <row r="20" spans="1:8" ht="12.75">
      <c r="A20" s="316" t="s">
        <v>79</v>
      </c>
      <c r="B20" s="317"/>
      <c r="C20" s="317"/>
      <c r="D20" s="317"/>
      <c r="E20" s="317"/>
      <c r="F20" s="317"/>
      <c r="G20" s="317"/>
      <c r="H20" s="138"/>
    </row>
  </sheetData>
  <mergeCells count="4">
    <mergeCell ref="G3:H3"/>
    <mergeCell ref="A17:H17"/>
    <mergeCell ref="A18:H18"/>
    <mergeCell ref="A20:G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G34" sqref="G34"/>
    </sheetView>
  </sheetViews>
  <sheetFormatPr defaultColWidth="9.140625" defaultRowHeight="12.75"/>
  <cols>
    <col min="1" max="1" width="23.140625" style="19" customWidth="1"/>
    <col min="2" max="6" width="9.140625" style="19" customWidth="1"/>
    <col min="7" max="7" width="3.28125" style="19" customWidth="1"/>
    <col min="8" max="16384" width="9.140625" style="19" customWidth="1"/>
  </cols>
  <sheetData>
    <row r="2" spans="1:9" ht="15.75">
      <c r="A2" s="102" t="s">
        <v>80</v>
      </c>
      <c r="B2" s="139"/>
      <c r="C2" s="139"/>
      <c r="D2" s="139"/>
      <c r="E2" s="139"/>
      <c r="F2" s="139"/>
      <c r="G2" s="139"/>
      <c r="H2" s="139"/>
      <c r="I2" s="140"/>
    </row>
    <row r="3" spans="1:9" ht="12.75">
      <c r="A3" s="87"/>
      <c r="B3" s="141"/>
      <c r="C3" s="141"/>
      <c r="D3" s="141"/>
      <c r="E3" s="141"/>
      <c r="F3" s="141"/>
      <c r="G3" s="141"/>
      <c r="H3" s="9" t="s">
        <v>81</v>
      </c>
      <c r="I3" s="107"/>
    </row>
    <row r="4" spans="1:9" ht="12.75">
      <c r="A4" s="142"/>
      <c r="B4" s="22"/>
      <c r="C4" s="9" t="s">
        <v>11</v>
      </c>
      <c r="D4" s="22" t="s">
        <v>12</v>
      </c>
      <c r="E4" s="22" t="s">
        <v>13</v>
      </c>
      <c r="F4" s="9" t="s">
        <v>14</v>
      </c>
      <c r="G4" s="9"/>
      <c r="H4" s="9" t="s">
        <v>21</v>
      </c>
      <c r="I4" s="143"/>
    </row>
    <row r="5" spans="1:9" ht="12.75">
      <c r="A5" s="105"/>
      <c r="B5" s="72"/>
      <c r="C5" s="72"/>
      <c r="D5" s="72"/>
      <c r="E5" s="72"/>
      <c r="F5" s="72"/>
      <c r="G5" s="72"/>
      <c r="H5" s="129"/>
      <c r="I5" s="144"/>
    </row>
    <row r="6" spans="1:9" ht="12.75">
      <c r="A6" s="131" t="s">
        <v>68</v>
      </c>
      <c r="B6" s="77"/>
      <c r="C6" s="77">
        <v>330.14848689998286</v>
      </c>
      <c r="D6" s="77">
        <v>394.41095860323776</v>
      </c>
      <c r="E6" s="77">
        <v>392.76200567513973</v>
      </c>
      <c r="F6" s="77">
        <v>390.23453432773664</v>
      </c>
      <c r="G6" s="5"/>
      <c r="H6" s="77">
        <v>452.82625459238704</v>
      </c>
      <c r="I6" s="143"/>
    </row>
    <row r="7" spans="1:9" ht="12.75">
      <c r="A7" s="132" t="s">
        <v>69</v>
      </c>
      <c r="B7" s="77"/>
      <c r="C7" s="77">
        <v>296.7847585456346</v>
      </c>
      <c r="D7" s="77">
        <v>330.83573655566147</v>
      </c>
      <c r="E7" s="77">
        <v>315.15299378942893</v>
      </c>
      <c r="F7" s="77">
        <v>402.9845832225545</v>
      </c>
      <c r="G7" s="5"/>
      <c r="H7" s="77">
        <v>406.55640904255046</v>
      </c>
      <c r="I7" s="143"/>
    </row>
    <row r="8" spans="1:9" ht="12.75">
      <c r="A8" s="133" t="s">
        <v>70</v>
      </c>
      <c r="B8" s="77"/>
      <c r="C8" s="77">
        <v>307.51070333721054</v>
      </c>
      <c r="D8" s="77">
        <v>357.4280259563336</v>
      </c>
      <c r="E8" s="77">
        <v>351.62202662806465</v>
      </c>
      <c r="F8" s="77">
        <v>345.74765829833706</v>
      </c>
      <c r="G8" s="5"/>
      <c r="H8" s="77">
        <v>371.75695269941195</v>
      </c>
      <c r="I8" s="143"/>
    </row>
    <row r="9" spans="1:9" ht="12.75">
      <c r="A9" s="133" t="s">
        <v>71</v>
      </c>
      <c r="B9" s="77"/>
      <c r="C9" s="77">
        <v>259.1971833585804</v>
      </c>
      <c r="D9" s="77">
        <v>269.0125870557899</v>
      </c>
      <c r="E9" s="77">
        <v>269.802534889444</v>
      </c>
      <c r="F9" s="77">
        <v>290.255082407935</v>
      </c>
      <c r="G9" s="5"/>
      <c r="H9" s="77">
        <v>288.38303631852017</v>
      </c>
      <c r="I9" s="143"/>
    </row>
    <row r="10" spans="1:9" ht="12.75">
      <c r="A10" s="133" t="s">
        <v>72</v>
      </c>
      <c r="B10" s="77"/>
      <c r="C10" s="77">
        <v>273.72972583832865</v>
      </c>
      <c r="D10" s="77">
        <v>349.3182584435555</v>
      </c>
      <c r="E10" s="77">
        <v>327.8910629150833</v>
      </c>
      <c r="F10" s="77">
        <v>360.2753330874449</v>
      </c>
      <c r="G10" s="5"/>
      <c r="H10" s="77">
        <v>386.15484012135045</v>
      </c>
      <c r="I10" s="143"/>
    </row>
    <row r="11" spans="1:9" ht="12.75">
      <c r="A11" s="131" t="s">
        <v>73</v>
      </c>
      <c r="B11" s="77"/>
      <c r="C11" s="77">
        <v>230.2905709092558</v>
      </c>
      <c r="D11" s="77">
        <v>265.1574662315564</v>
      </c>
      <c r="E11" s="77">
        <v>258.3340616455337</v>
      </c>
      <c r="F11" s="77">
        <v>289.0470186188601</v>
      </c>
      <c r="G11" s="5"/>
      <c r="H11" s="77">
        <v>276.6683843470441</v>
      </c>
      <c r="I11" s="143"/>
    </row>
    <row r="12" spans="1:9" ht="14.25">
      <c r="A12" s="131" t="s">
        <v>74</v>
      </c>
      <c r="B12" s="77"/>
      <c r="C12" s="77">
        <v>418.1022239752093</v>
      </c>
      <c r="D12" s="77">
        <v>521.4621691606292</v>
      </c>
      <c r="E12" s="77">
        <v>526.0166828799213</v>
      </c>
      <c r="F12" s="77">
        <v>835.821689495602</v>
      </c>
      <c r="G12" s="145" t="s">
        <v>75</v>
      </c>
      <c r="H12" s="77">
        <v>693.2247251866812</v>
      </c>
      <c r="I12" s="146"/>
    </row>
    <row r="13" spans="1:9" ht="12.75">
      <c r="A13" s="133" t="s">
        <v>76</v>
      </c>
      <c r="B13" s="77"/>
      <c r="C13" s="77">
        <v>227.09063428686838</v>
      </c>
      <c r="D13" s="77">
        <v>235.36202149822415</v>
      </c>
      <c r="E13" s="77">
        <v>216.6949611878479</v>
      </c>
      <c r="F13" s="77">
        <v>235.39082763144432</v>
      </c>
      <c r="G13" s="5"/>
      <c r="H13" s="77">
        <v>252.08464447739559</v>
      </c>
      <c r="I13" s="143"/>
    </row>
    <row r="14" spans="1:9" ht="12.75">
      <c r="A14" s="133" t="s">
        <v>77</v>
      </c>
      <c r="B14" s="77"/>
      <c r="C14" s="77">
        <v>214.01452899845182</v>
      </c>
      <c r="D14" s="77">
        <v>240.67133737075716</v>
      </c>
      <c r="E14" s="77">
        <v>236.72465166457067</v>
      </c>
      <c r="F14" s="77">
        <v>246.64669868830507</v>
      </c>
      <c r="G14" s="5"/>
      <c r="H14" s="77">
        <v>298.29672796772024</v>
      </c>
      <c r="I14" s="143"/>
    </row>
    <row r="15" spans="1:9" ht="12.75">
      <c r="A15" s="135" t="s">
        <v>78</v>
      </c>
      <c r="B15" s="95"/>
      <c r="C15" s="89">
        <v>284.9856457362517</v>
      </c>
      <c r="D15" s="89">
        <v>329.74512849092827</v>
      </c>
      <c r="E15" s="89">
        <v>321.2382772512509</v>
      </c>
      <c r="F15" s="89">
        <v>390.63584317805163</v>
      </c>
      <c r="G15" s="147"/>
      <c r="H15" s="89">
        <v>384.88975323905186</v>
      </c>
      <c r="I15" s="148"/>
    </row>
    <row r="16" spans="1:9" ht="12.75">
      <c r="A16" s="339"/>
      <c r="B16" s="320"/>
      <c r="C16" s="320"/>
      <c r="D16" s="320"/>
      <c r="E16" s="320"/>
      <c r="F16" s="320"/>
      <c r="G16" s="320"/>
      <c r="H16" s="320"/>
      <c r="I16" s="149"/>
    </row>
    <row r="17" spans="1:9" ht="12.75">
      <c r="A17" s="340" t="s">
        <v>50</v>
      </c>
      <c r="B17" s="332"/>
      <c r="C17" s="332"/>
      <c r="D17" s="332"/>
      <c r="E17" s="332"/>
      <c r="F17" s="332"/>
      <c r="G17" s="332"/>
      <c r="H17" s="332"/>
      <c r="I17" s="149"/>
    </row>
    <row r="18" spans="1:9" ht="12.75">
      <c r="A18" s="150"/>
      <c r="B18" s="151"/>
      <c r="C18" s="151"/>
      <c r="D18" s="151"/>
      <c r="E18" s="151"/>
      <c r="F18" s="151"/>
      <c r="G18" s="151"/>
      <c r="H18" s="151"/>
      <c r="I18" s="149"/>
    </row>
    <row r="19" spans="1:9" ht="12.75">
      <c r="A19" s="316" t="s">
        <v>79</v>
      </c>
      <c r="B19" s="317"/>
      <c r="C19" s="317"/>
      <c r="D19" s="317"/>
      <c r="E19" s="317"/>
      <c r="F19" s="317"/>
      <c r="G19" s="317"/>
      <c r="H19" s="317"/>
      <c r="I19" s="152"/>
    </row>
  </sheetData>
  <mergeCells count="3">
    <mergeCell ref="A16:H16"/>
    <mergeCell ref="A17:H17"/>
    <mergeCell ref="A19:H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31" sqref="A31"/>
    </sheetView>
  </sheetViews>
  <sheetFormatPr defaultColWidth="9.140625" defaultRowHeight="12.75"/>
  <cols>
    <col min="1" max="1" width="42.140625" style="19" customWidth="1"/>
    <col min="2" max="5" width="9.140625" style="19" customWidth="1"/>
    <col min="6" max="6" width="3.28125" style="19" customWidth="1"/>
    <col min="7" max="16384" width="9.140625" style="19" customWidth="1"/>
  </cols>
  <sheetData>
    <row r="2" spans="1:9" ht="15.75">
      <c r="A2" s="102" t="s">
        <v>82</v>
      </c>
      <c r="B2" s="153"/>
      <c r="C2" s="153"/>
      <c r="D2" s="154"/>
      <c r="E2" s="154"/>
      <c r="F2" s="154"/>
      <c r="G2" s="154"/>
      <c r="H2" s="154"/>
      <c r="I2" s="155"/>
    </row>
    <row r="3" spans="1:9" ht="12.75">
      <c r="A3" s="87"/>
      <c r="B3" s="156"/>
      <c r="C3" s="156"/>
      <c r="D3" s="341"/>
      <c r="E3" s="341"/>
      <c r="F3" s="157"/>
      <c r="G3" s="157"/>
      <c r="H3" s="157"/>
      <c r="I3" s="107" t="s">
        <v>28</v>
      </c>
    </row>
    <row r="4" spans="1:9" ht="12.75">
      <c r="A4" s="158"/>
      <c r="B4" s="22" t="s">
        <v>11</v>
      </c>
      <c r="C4" s="22" t="s">
        <v>12</v>
      </c>
      <c r="D4" s="9" t="s">
        <v>13</v>
      </c>
      <c r="E4" s="9" t="s">
        <v>14</v>
      </c>
      <c r="F4" s="9"/>
      <c r="G4" s="9" t="s">
        <v>21</v>
      </c>
      <c r="H4" s="9"/>
      <c r="I4" s="107" t="s">
        <v>30</v>
      </c>
    </row>
    <row r="5" spans="1:9" ht="12.75">
      <c r="A5" s="142"/>
      <c r="B5" s="159"/>
      <c r="C5" s="9"/>
      <c r="D5" s="5"/>
      <c r="E5" s="9"/>
      <c r="F5" s="9"/>
      <c r="G5" s="9"/>
      <c r="H5" s="9"/>
      <c r="I5" s="107" t="s">
        <v>37</v>
      </c>
    </row>
    <row r="6" spans="1:9" ht="12.75">
      <c r="A6" s="142"/>
      <c r="B6" s="159"/>
      <c r="C6" s="9"/>
      <c r="D6" s="9"/>
      <c r="E6" s="9"/>
      <c r="F6" s="9"/>
      <c r="G6" s="9"/>
      <c r="H6" s="9"/>
      <c r="I6" s="107"/>
    </row>
    <row r="7" spans="1:9" ht="12.75">
      <c r="A7" s="131" t="s">
        <v>83</v>
      </c>
      <c r="B7" s="160">
        <v>2364.9410000000003</v>
      </c>
      <c r="C7" s="16">
        <v>2661.949</v>
      </c>
      <c r="D7" s="16">
        <v>2570.075</v>
      </c>
      <c r="E7" s="16">
        <v>2665.861</v>
      </c>
      <c r="F7" s="16"/>
      <c r="G7" s="16">
        <v>2983.723</v>
      </c>
      <c r="H7" s="16"/>
      <c r="I7" s="79">
        <v>3571.1539500000003</v>
      </c>
    </row>
    <row r="8" spans="1:9" ht="12.75">
      <c r="A8" s="133" t="s">
        <v>84</v>
      </c>
      <c r="B8" s="160">
        <v>3385.351</v>
      </c>
      <c r="C8" s="16">
        <v>4276.293</v>
      </c>
      <c r="D8" s="16">
        <v>4079.628</v>
      </c>
      <c r="E8" s="16">
        <v>4706.588</v>
      </c>
      <c r="F8" s="16"/>
      <c r="G8" s="16">
        <v>4918.15</v>
      </c>
      <c r="H8" s="16"/>
      <c r="I8" s="79">
        <v>4491.47699</v>
      </c>
    </row>
    <row r="9" spans="1:9" ht="14.25">
      <c r="A9" s="132" t="s">
        <v>85</v>
      </c>
      <c r="B9" s="160">
        <v>2111.548</v>
      </c>
      <c r="C9" s="16">
        <v>2257.031</v>
      </c>
      <c r="D9" s="16">
        <v>2342.63</v>
      </c>
      <c r="E9" s="16">
        <v>2494.186</v>
      </c>
      <c r="F9" s="16"/>
      <c r="G9" s="16">
        <v>2711.829</v>
      </c>
      <c r="H9" s="161" t="s">
        <v>86</v>
      </c>
      <c r="I9" s="79">
        <v>4265.71782</v>
      </c>
    </row>
    <row r="10" spans="1:9" ht="14.25">
      <c r="A10" s="133" t="s">
        <v>87</v>
      </c>
      <c r="B10" s="160">
        <v>3133.158</v>
      </c>
      <c r="C10" s="16">
        <v>3395.309</v>
      </c>
      <c r="D10" s="16">
        <v>3277.258</v>
      </c>
      <c r="E10" s="16">
        <v>3700.712</v>
      </c>
      <c r="F10" s="16"/>
      <c r="G10" s="16">
        <v>4016.906</v>
      </c>
      <c r="H10" s="161" t="s">
        <v>86</v>
      </c>
      <c r="I10" s="79">
        <v>3884.44966</v>
      </c>
    </row>
    <row r="11" spans="1:9" ht="14.25">
      <c r="A11" s="133" t="s">
        <v>88</v>
      </c>
      <c r="B11" s="160">
        <v>1897.2669999999998</v>
      </c>
      <c r="C11" s="16">
        <v>2160.3210000000004</v>
      </c>
      <c r="D11" s="16">
        <v>2017.044</v>
      </c>
      <c r="E11" s="16">
        <v>2007.496</v>
      </c>
      <c r="F11" s="16"/>
      <c r="G11" s="16">
        <v>1974.528</v>
      </c>
      <c r="H11" s="161" t="s">
        <v>86</v>
      </c>
      <c r="I11" s="79">
        <v>1768.19461</v>
      </c>
    </row>
    <row r="12" spans="1:9" ht="14.25">
      <c r="A12" s="131" t="s">
        <v>89</v>
      </c>
      <c r="B12" s="160">
        <v>1383.559</v>
      </c>
      <c r="C12" s="16">
        <v>1890.115</v>
      </c>
      <c r="D12" s="16">
        <v>2020.296</v>
      </c>
      <c r="E12" s="16">
        <v>4383.535999999999</v>
      </c>
      <c r="F12" s="161" t="s">
        <v>75</v>
      </c>
      <c r="G12" s="16">
        <v>3195.99</v>
      </c>
      <c r="H12" s="16"/>
      <c r="I12" s="79">
        <v>4128.525310000001</v>
      </c>
    </row>
    <row r="13" spans="1:9" ht="14.25">
      <c r="A13" s="162" t="s">
        <v>90</v>
      </c>
      <c r="B13" s="163">
        <v>14275.823999999999</v>
      </c>
      <c r="C13" s="164">
        <v>16641.018000000004</v>
      </c>
      <c r="D13" s="164">
        <v>16307</v>
      </c>
      <c r="E13" s="164">
        <v>19958.378999999997</v>
      </c>
      <c r="F13" s="161" t="s">
        <v>75</v>
      </c>
      <c r="G13" s="164">
        <v>19801.126</v>
      </c>
      <c r="H13" s="164"/>
      <c r="I13" s="165">
        <v>22109.518340000002</v>
      </c>
    </row>
    <row r="14" spans="1:9" ht="13.5" thickBot="1">
      <c r="A14" s="166"/>
      <c r="B14" s="167"/>
      <c r="C14" s="168"/>
      <c r="D14" s="168"/>
      <c r="E14" s="168"/>
      <c r="F14" s="168"/>
      <c r="G14" s="168"/>
      <c r="H14" s="168"/>
      <c r="I14" s="169"/>
    </row>
    <row r="15" spans="1:9" ht="12.75">
      <c r="A15" s="142"/>
      <c r="B15" s="159"/>
      <c r="C15" s="159"/>
      <c r="D15" s="9"/>
      <c r="E15" s="5"/>
      <c r="F15" s="5"/>
      <c r="G15" s="5"/>
      <c r="H15" s="5"/>
      <c r="I15" s="107" t="s">
        <v>29</v>
      </c>
    </row>
    <row r="16" spans="1:9" ht="12.75">
      <c r="A16" s="142"/>
      <c r="B16" s="159"/>
      <c r="C16" s="159"/>
      <c r="D16" s="9"/>
      <c r="E16" s="9"/>
      <c r="F16" s="9"/>
      <c r="G16" s="9"/>
      <c r="H16" s="9"/>
      <c r="I16" s="143"/>
    </row>
    <row r="17" spans="1:9" ht="12.75">
      <c r="A17" s="131" t="s">
        <v>83</v>
      </c>
      <c r="B17" s="170">
        <v>16.566056011898162</v>
      </c>
      <c r="C17" s="170">
        <v>15.996311042990275</v>
      </c>
      <c r="D17" s="170">
        <v>15.760562948427054</v>
      </c>
      <c r="E17" s="170">
        <v>13.357101796694012</v>
      </c>
      <c r="F17" s="170"/>
      <c r="G17" s="170">
        <v>15.068451157777593</v>
      </c>
      <c r="H17" s="170"/>
      <c r="I17" s="171">
        <v>16.152111027851547</v>
      </c>
    </row>
    <row r="18" spans="1:9" ht="12.75">
      <c r="A18" s="133" t="s">
        <v>84</v>
      </c>
      <c r="B18" s="170">
        <v>23.713874589655916</v>
      </c>
      <c r="C18" s="170">
        <v>25.697304095218204</v>
      </c>
      <c r="D18" s="170">
        <v>25.017648862451708</v>
      </c>
      <c r="E18" s="170">
        <v>23.582015353050465</v>
      </c>
      <c r="F18" s="170"/>
      <c r="G18" s="170">
        <v>24.83772892511264</v>
      </c>
      <c r="H18" s="170"/>
      <c r="I18" s="171">
        <v>20.314675882713054</v>
      </c>
    </row>
    <row r="19" spans="1:9" ht="12.75">
      <c r="A19" s="132" t="s">
        <v>85</v>
      </c>
      <c r="B19" s="170">
        <v>14.7910761578456</v>
      </c>
      <c r="C19" s="170">
        <v>13.563058461928227</v>
      </c>
      <c r="D19" s="170">
        <v>14.36579383087018</v>
      </c>
      <c r="E19" s="170">
        <v>12.496936750224057</v>
      </c>
      <c r="F19" s="170"/>
      <c r="G19" s="170">
        <v>13.69532722533052</v>
      </c>
      <c r="H19" s="170" t="s">
        <v>91</v>
      </c>
      <c r="I19" s="171">
        <v>19.293580956409016</v>
      </c>
    </row>
    <row r="20" spans="1:9" ht="12.75">
      <c r="A20" s="133" t="s">
        <v>87</v>
      </c>
      <c r="B20" s="170">
        <v>21.94730055512032</v>
      </c>
      <c r="C20" s="170">
        <v>20.40325297406685</v>
      </c>
      <c r="D20" s="170">
        <v>20.097246581222787</v>
      </c>
      <c r="E20" s="170">
        <v>18.54214713529591</v>
      </c>
      <c r="F20" s="170"/>
      <c r="G20" s="170">
        <v>20.286250387982985</v>
      </c>
      <c r="H20" s="170" t="s">
        <v>91</v>
      </c>
      <c r="I20" s="171">
        <v>17.569128373874833</v>
      </c>
    </row>
    <row r="21" spans="1:9" ht="12.75">
      <c r="A21" s="133" t="s">
        <v>88</v>
      </c>
      <c r="B21" s="170">
        <v>13.29006998124942</v>
      </c>
      <c r="C21" s="170">
        <v>12.981904111875847</v>
      </c>
      <c r="D21" s="170">
        <v>12.369191144907097</v>
      </c>
      <c r="E21" s="170">
        <v>10.058412058414165</v>
      </c>
      <c r="F21" s="170"/>
      <c r="G21" s="170">
        <v>9.971796553387923</v>
      </c>
      <c r="H21" s="170" t="s">
        <v>91</v>
      </c>
      <c r="I21" s="171">
        <v>7.997436139533738</v>
      </c>
    </row>
    <row r="22" spans="1:9" ht="12.75">
      <c r="A22" s="131" t="s">
        <v>89</v>
      </c>
      <c r="B22" s="170">
        <v>9.691622704230593</v>
      </c>
      <c r="C22" s="170">
        <v>11.358169313920575</v>
      </c>
      <c r="D22" s="170">
        <v>12.389133500950512</v>
      </c>
      <c r="E22" s="170">
        <v>21.9633869063214</v>
      </c>
      <c r="F22" s="170"/>
      <c r="G22" s="170">
        <v>16.140445750408333</v>
      </c>
      <c r="H22" s="170"/>
      <c r="I22" s="171">
        <v>18.673067619617807</v>
      </c>
    </row>
    <row r="23" spans="1:9" ht="13.5" thickBot="1">
      <c r="A23" s="166" t="s">
        <v>90</v>
      </c>
      <c r="B23" s="172">
        <v>100</v>
      </c>
      <c r="C23" s="172">
        <v>100</v>
      </c>
      <c r="D23" s="172">
        <v>99.99957686882932</v>
      </c>
      <c r="E23" s="172">
        <v>100</v>
      </c>
      <c r="F23" s="172"/>
      <c r="G23" s="172">
        <v>100</v>
      </c>
      <c r="H23" s="172"/>
      <c r="I23" s="173">
        <v>100</v>
      </c>
    </row>
    <row r="24" spans="1:9" ht="12.75">
      <c r="A24" s="342"/>
      <c r="B24" s="306"/>
      <c r="C24" s="306"/>
      <c r="D24" s="306"/>
      <c r="E24" s="306"/>
      <c r="F24" s="306"/>
      <c r="G24" s="306"/>
      <c r="H24" s="306"/>
      <c r="I24" s="307"/>
    </row>
    <row r="25" spans="1:9" ht="12.75">
      <c r="A25" s="308" t="s">
        <v>50</v>
      </c>
      <c r="B25" s="309"/>
      <c r="C25" s="309"/>
      <c r="D25" s="309"/>
      <c r="E25" s="309"/>
      <c r="F25" s="309"/>
      <c r="G25" s="309"/>
      <c r="H25" s="309"/>
      <c r="I25" s="310"/>
    </row>
    <row r="26" spans="1:9" ht="12.75">
      <c r="A26" s="328" t="s">
        <v>79</v>
      </c>
      <c r="B26" s="329"/>
      <c r="C26" s="329"/>
      <c r="D26" s="329"/>
      <c r="E26" s="329"/>
      <c r="F26" s="329"/>
      <c r="G26" s="329"/>
      <c r="H26" s="122"/>
      <c r="I26" s="174"/>
    </row>
    <row r="27" spans="1:9" ht="12.75">
      <c r="A27" s="124" t="s">
        <v>92</v>
      </c>
      <c r="B27" s="175"/>
      <c r="C27" s="175"/>
      <c r="D27" s="147"/>
      <c r="E27" s="147"/>
      <c r="F27" s="147"/>
      <c r="G27" s="147"/>
      <c r="H27" s="147"/>
      <c r="I27" s="148"/>
    </row>
  </sheetData>
  <mergeCells count="4">
    <mergeCell ref="D3:E3"/>
    <mergeCell ref="A24:I24"/>
    <mergeCell ref="A25:I25"/>
    <mergeCell ref="A26:G2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D15" sqref="D15"/>
    </sheetView>
  </sheetViews>
  <sheetFormatPr defaultColWidth="9.140625" defaultRowHeight="12.75"/>
  <cols>
    <col min="1" max="1" width="30.421875" style="19" customWidth="1"/>
    <col min="2" max="16384" width="9.140625" style="19" customWidth="1"/>
  </cols>
  <sheetData>
    <row r="2" spans="1:8" ht="15.75">
      <c r="A2" s="102" t="s">
        <v>93</v>
      </c>
      <c r="B2" s="176"/>
      <c r="C2" s="176"/>
      <c r="D2" s="176"/>
      <c r="E2" s="176"/>
      <c r="F2" s="176"/>
      <c r="G2" s="176"/>
      <c r="H2" s="177"/>
    </row>
    <row r="3" spans="1:8" ht="15">
      <c r="A3" s="178"/>
      <c r="B3" s="179"/>
      <c r="C3" s="179"/>
      <c r="D3" s="179"/>
      <c r="E3" s="179"/>
      <c r="F3" s="179"/>
      <c r="G3" s="179"/>
      <c r="H3" s="107" t="s">
        <v>94</v>
      </c>
    </row>
    <row r="4" spans="1:8" ht="15">
      <c r="A4" s="178"/>
      <c r="B4" s="179"/>
      <c r="C4" s="179"/>
      <c r="D4" s="179"/>
      <c r="E4" s="179"/>
      <c r="F4" s="179"/>
      <c r="G4" s="179"/>
      <c r="H4" s="107"/>
    </row>
    <row r="5" spans="1:8" ht="38.25">
      <c r="A5" s="180" t="s">
        <v>95</v>
      </c>
      <c r="B5" s="181" t="s">
        <v>83</v>
      </c>
      <c r="C5" s="181" t="s">
        <v>84</v>
      </c>
      <c r="D5" s="181" t="s">
        <v>85</v>
      </c>
      <c r="E5" s="181" t="s">
        <v>87</v>
      </c>
      <c r="F5" s="181" t="s">
        <v>88</v>
      </c>
      <c r="G5" s="181" t="s">
        <v>96</v>
      </c>
      <c r="H5" s="182" t="s">
        <v>97</v>
      </c>
    </row>
    <row r="6" spans="1:8" ht="15">
      <c r="A6" s="183"/>
      <c r="B6" s="184"/>
      <c r="C6" s="184"/>
      <c r="D6" s="184"/>
      <c r="E6" s="184"/>
      <c r="F6" s="184"/>
      <c r="G6" s="184"/>
      <c r="H6" s="107"/>
    </row>
    <row r="7" spans="1:8" ht="12.75">
      <c r="A7" s="185" t="s">
        <v>98</v>
      </c>
      <c r="B7" s="186">
        <v>0</v>
      </c>
      <c r="C7" s="186">
        <v>0</v>
      </c>
      <c r="D7" s="186">
        <v>1</v>
      </c>
      <c r="E7" s="186">
        <v>0</v>
      </c>
      <c r="F7" s="186">
        <v>19</v>
      </c>
      <c r="G7" s="186">
        <v>22</v>
      </c>
      <c r="H7" s="187">
        <v>42</v>
      </c>
    </row>
    <row r="8" spans="1:8" ht="12.75">
      <c r="A8" s="131" t="s">
        <v>99</v>
      </c>
      <c r="B8" s="188">
        <v>0</v>
      </c>
      <c r="C8" s="188">
        <v>0</v>
      </c>
      <c r="D8" s="188">
        <v>0</v>
      </c>
      <c r="E8" s="188">
        <v>0</v>
      </c>
      <c r="F8" s="188">
        <v>68</v>
      </c>
      <c r="G8" s="188">
        <v>17</v>
      </c>
      <c r="H8" s="187">
        <v>85</v>
      </c>
    </row>
    <row r="9" spans="1:8" ht="12.75">
      <c r="A9" s="131" t="s">
        <v>100</v>
      </c>
      <c r="B9" s="188">
        <v>0</v>
      </c>
      <c r="C9" s="188">
        <v>0</v>
      </c>
      <c r="D9" s="188">
        <v>1</v>
      </c>
      <c r="E9" s="188">
        <v>0</v>
      </c>
      <c r="F9" s="188">
        <v>80</v>
      </c>
      <c r="G9" s="188">
        <v>19</v>
      </c>
      <c r="H9" s="187">
        <v>100</v>
      </c>
    </row>
    <row r="10" spans="1:8" ht="12.75">
      <c r="A10" s="131" t="s">
        <v>101</v>
      </c>
      <c r="B10" s="188">
        <v>0</v>
      </c>
      <c r="C10" s="188">
        <v>0</v>
      </c>
      <c r="D10" s="188">
        <v>1</v>
      </c>
      <c r="E10" s="188">
        <v>0</v>
      </c>
      <c r="F10" s="188">
        <v>56</v>
      </c>
      <c r="G10" s="188">
        <v>22</v>
      </c>
      <c r="H10" s="187">
        <v>79</v>
      </c>
    </row>
    <row r="11" spans="1:8" ht="12.75">
      <c r="A11" s="131" t="s">
        <v>102</v>
      </c>
      <c r="B11" s="188">
        <v>9</v>
      </c>
      <c r="C11" s="188">
        <v>5</v>
      </c>
      <c r="D11" s="188">
        <v>17</v>
      </c>
      <c r="E11" s="188">
        <v>1</v>
      </c>
      <c r="F11" s="188">
        <v>15</v>
      </c>
      <c r="G11" s="188">
        <v>8</v>
      </c>
      <c r="H11" s="187">
        <v>55</v>
      </c>
    </row>
    <row r="12" spans="1:8" ht="12.75">
      <c r="A12" s="131" t="s">
        <v>103</v>
      </c>
      <c r="B12" s="188">
        <v>13</v>
      </c>
      <c r="C12" s="188">
        <v>14</v>
      </c>
      <c r="D12" s="188">
        <v>21</v>
      </c>
      <c r="E12" s="188">
        <v>10</v>
      </c>
      <c r="F12" s="188">
        <v>0</v>
      </c>
      <c r="G12" s="188">
        <v>0</v>
      </c>
      <c r="H12" s="187">
        <v>58</v>
      </c>
    </row>
    <row r="13" spans="1:8" ht="12.75">
      <c r="A13" s="131" t="s">
        <v>104</v>
      </c>
      <c r="B13" s="188">
        <v>11</v>
      </c>
      <c r="C13" s="188">
        <v>17</v>
      </c>
      <c r="D13" s="188">
        <v>6</v>
      </c>
      <c r="E13" s="188">
        <v>23</v>
      </c>
      <c r="F13" s="188">
        <v>0</v>
      </c>
      <c r="G13" s="188">
        <v>2</v>
      </c>
      <c r="H13" s="187">
        <v>59</v>
      </c>
    </row>
    <row r="14" spans="1:8" ht="12.75">
      <c r="A14" s="189" t="s">
        <v>63</v>
      </c>
      <c r="B14" s="190">
        <v>33</v>
      </c>
      <c r="C14" s="190">
        <v>36</v>
      </c>
      <c r="D14" s="190">
        <v>47</v>
      </c>
      <c r="E14" s="190">
        <v>34</v>
      </c>
      <c r="F14" s="190">
        <v>238</v>
      </c>
      <c r="G14" s="190">
        <v>90</v>
      </c>
      <c r="H14" s="187">
        <v>478</v>
      </c>
    </row>
    <row r="15" spans="1:8" ht="12.75">
      <c r="A15" s="191"/>
      <c r="B15" s="147"/>
      <c r="C15" s="147"/>
      <c r="D15" s="147"/>
      <c r="E15" s="147"/>
      <c r="F15" s="147"/>
      <c r="G15" s="147"/>
      <c r="H15" s="148"/>
    </row>
    <row r="16" spans="1:8" ht="12.75">
      <c r="A16" s="192" t="s">
        <v>50</v>
      </c>
      <c r="B16" s="193"/>
      <c r="C16" s="193"/>
      <c r="D16" s="193"/>
      <c r="E16" s="193"/>
      <c r="F16" s="193"/>
      <c r="G16" s="193"/>
      <c r="H16" s="19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E19" sqref="E19"/>
    </sheetView>
  </sheetViews>
  <sheetFormatPr defaultColWidth="9.140625" defaultRowHeight="12.75"/>
  <cols>
    <col min="1" max="1" width="39.28125" style="19" customWidth="1"/>
    <col min="2" max="2" width="13.421875" style="19" customWidth="1"/>
    <col min="3" max="3" width="11.28125" style="19" customWidth="1"/>
    <col min="4" max="4" width="4.00390625" style="19" customWidth="1"/>
    <col min="5" max="5" width="11.28125" style="19" customWidth="1"/>
    <col min="6" max="6" width="14.140625" style="19" customWidth="1"/>
    <col min="7" max="16384" width="9.140625" style="19" customWidth="1"/>
  </cols>
  <sheetData>
    <row r="2" spans="1:7" ht="15.75">
      <c r="A2" s="195" t="s">
        <v>105</v>
      </c>
      <c r="B2" s="154"/>
      <c r="C2" s="154"/>
      <c r="D2" s="154"/>
      <c r="E2" s="154"/>
      <c r="F2" s="196"/>
      <c r="G2" s="197"/>
    </row>
    <row r="3" spans="1:7" ht="12.75">
      <c r="A3" s="87"/>
      <c r="B3" s="5"/>
      <c r="C3" s="5"/>
      <c r="D3" s="5"/>
      <c r="E3" s="5"/>
      <c r="F3" s="22" t="s">
        <v>28</v>
      </c>
      <c r="G3" s="198"/>
    </row>
    <row r="4" spans="1:7" ht="51">
      <c r="A4" s="199"/>
      <c r="B4" s="200" t="s">
        <v>106</v>
      </c>
      <c r="C4" s="201" t="s">
        <v>107</v>
      </c>
      <c r="D4" s="201"/>
      <c r="E4" s="201" t="s">
        <v>44</v>
      </c>
      <c r="F4" s="200" t="s">
        <v>108</v>
      </c>
      <c r="G4" s="198"/>
    </row>
    <row r="5" spans="1:7" ht="12.75">
      <c r="A5" s="199"/>
      <c r="B5" s="200"/>
      <c r="C5" s="202"/>
      <c r="D5" s="202"/>
      <c r="E5" s="202"/>
      <c r="F5" s="200"/>
      <c r="G5" s="198"/>
    </row>
    <row r="6" spans="1:7" ht="12.75">
      <c r="A6" s="87" t="s">
        <v>1</v>
      </c>
      <c r="B6" s="16">
        <v>4402.433</v>
      </c>
      <c r="C6" s="16">
        <v>139.859</v>
      </c>
      <c r="D6" s="16"/>
      <c r="E6" s="16">
        <v>0</v>
      </c>
      <c r="F6" s="164">
        <v>4542.292</v>
      </c>
      <c r="G6" s="198"/>
    </row>
    <row r="7" spans="1:7" ht="15.75">
      <c r="A7" s="87" t="s">
        <v>109</v>
      </c>
      <c r="B7" s="16">
        <v>3276.884</v>
      </c>
      <c r="C7" s="16">
        <v>1458.588</v>
      </c>
      <c r="D7" s="16"/>
      <c r="E7" s="16">
        <v>0</v>
      </c>
      <c r="F7" s="164">
        <v>4735.472</v>
      </c>
      <c r="G7" s="203"/>
    </row>
    <row r="8" spans="1:7" ht="12.75">
      <c r="A8" s="204" t="s">
        <v>31</v>
      </c>
      <c r="B8" s="16">
        <v>268.716</v>
      </c>
      <c r="C8" s="16">
        <v>31.189</v>
      </c>
      <c r="D8" s="16"/>
      <c r="E8" s="16">
        <v>0</v>
      </c>
      <c r="F8" s="164">
        <v>299.905</v>
      </c>
      <c r="G8" s="198"/>
    </row>
    <row r="9" spans="1:7" ht="15.75">
      <c r="A9" s="87" t="s">
        <v>3</v>
      </c>
      <c r="B9" s="16">
        <v>3693.557</v>
      </c>
      <c r="C9" s="16">
        <v>1207.383</v>
      </c>
      <c r="D9" s="205" t="s">
        <v>75</v>
      </c>
      <c r="E9" s="16">
        <v>0</v>
      </c>
      <c r="F9" s="164">
        <v>4900.94</v>
      </c>
      <c r="G9" s="198"/>
    </row>
    <row r="10" spans="1:7" ht="12.75">
      <c r="A10" s="87" t="s">
        <v>57</v>
      </c>
      <c r="B10" s="16">
        <v>79.598</v>
      </c>
      <c r="C10" s="16">
        <v>2.69</v>
      </c>
      <c r="D10" s="16"/>
      <c r="E10" s="16">
        <v>0</v>
      </c>
      <c r="F10" s="164">
        <v>82.288</v>
      </c>
      <c r="G10" s="198"/>
    </row>
    <row r="11" spans="1:7" ht="12.75">
      <c r="A11" s="87" t="s">
        <v>58</v>
      </c>
      <c r="B11" s="16">
        <v>344.652</v>
      </c>
      <c r="C11" s="16">
        <v>11.782</v>
      </c>
      <c r="D11" s="16"/>
      <c r="E11" s="16">
        <v>0</v>
      </c>
      <c r="F11" s="164">
        <v>356.434</v>
      </c>
      <c r="G11" s="198"/>
    </row>
    <row r="12" spans="1:7" ht="12.75">
      <c r="A12" s="87" t="s">
        <v>59</v>
      </c>
      <c r="B12" s="16">
        <v>474.945</v>
      </c>
      <c r="C12" s="16">
        <v>20.282</v>
      </c>
      <c r="D12" s="16"/>
      <c r="E12" s="16">
        <v>1.093</v>
      </c>
      <c r="F12" s="164">
        <v>496.32</v>
      </c>
      <c r="G12" s="198"/>
    </row>
    <row r="13" spans="1:7" ht="15.75">
      <c r="A13" s="185" t="s">
        <v>32</v>
      </c>
      <c r="B13" s="16">
        <v>793.586</v>
      </c>
      <c r="C13" s="16">
        <v>0.391</v>
      </c>
      <c r="D13" s="16"/>
      <c r="E13" s="16">
        <v>0</v>
      </c>
      <c r="F13" s="164">
        <v>793.586</v>
      </c>
      <c r="G13" s="203" t="s">
        <v>110</v>
      </c>
    </row>
    <row r="14" spans="1:7" ht="12.75">
      <c r="A14" s="87" t="s">
        <v>33</v>
      </c>
      <c r="B14" s="16">
        <v>164.505</v>
      </c>
      <c r="C14" s="16">
        <v>2.288</v>
      </c>
      <c r="D14" s="16"/>
      <c r="E14" s="16">
        <v>0.128</v>
      </c>
      <c r="F14" s="164">
        <v>166.793</v>
      </c>
      <c r="G14" s="198"/>
    </row>
    <row r="15" spans="1:7" ht="14.25">
      <c r="A15" s="48" t="s">
        <v>111</v>
      </c>
      <c r="B15" s="16">
        <v>3094.350999999998</v>
      </c>
      <c r="C15" s="16">
        <v>297.54200000000014</v>
      </c>
      <c r="D15" s="16"/>
      <c r="E15" s="16">
        <v>34.684</v>
      </c>
      <c r="F15" s="164">
        <v>3427.095999999999</v>
      </c>
      <c r="G15" s="198"/>
    </row>
    <row r="16" spans="1:7" ht="15.75">
      <c r="A16" s="206" t="s">
        <v>63</v>
      </c>
      <c r="B16" s="164">
        <v>16593.227</v>
      </c>
      <c r="C16" s="164">
        <v>3171.994</v>
      </c>
      <c r="D16" s="164"/>
      <c r="E16" s="164">
        <v>35.905</v>
      </c>
      <c r="F16" s="164">
        <v>19801.126</v>
      </c>
      <c r="G16" s="207"/>
    </row>
    <row r="17" spans="1:7" ht="12.75">
      <c r="A17" s="311"/>
      <c r="B17" s="312"/>
      <c r="C17" s="312"/>
      <c r="D17" s="312"/>
      <c r="E17" s="312"/>
      <c r="F17" s="312"/>
      <c r="G17" s="198"/>
    </row>
    <row r="18" spans="1:7" ht="12.75">
      <c r="A18" s="313" t="s">
        <v>112</v>
      </c>
      <c r="B18" s="314"/>
      <c r="C18" s="314"/>
      <c r="D18" s="314"/>
      <c r="E18" s="314"/>
      <c r="F18" s="314"/>
      <c r="G18" s="198"/>
    </row>
    <row r="19" spans="1:7" ht="12.75">
      <c r="A19" s="208" t="s">
        <v>113</v>
      </c>
      <c r="B19" s="209"/>
      <c r="C19" s="209"/>
      <c r="D19" s="209"/>
      <c r="E19" s="209"/>
      <c r="F19" s="209"/>
      <c r="G19" s="210"/>
    </row>
    <row r="20" spans="1:7" ht="24.75" customHeight="1">
      <c r="A20" s="208" t="s">
        <v>114</v>
      </c>
      <c r="B20" s="209"/>
      <c r="C20" s="209"/>
      <c r="D20" s="209"/>
      <c r="E20" s="209"/>
      <c r="F20" s="209"/>
      <c r="G20" s="210"/>
    </row>
    <row r="21" spans="1:7" ht="21" customHeight="1">
      <c r="A21" s="315" t="s">
        <v>115</v>
      </c>
      <c r="B21" s="302"/>
      <c r="C21" s="302"/>
      <c r="D21" s="302"/>
      <c r="E21" s="302"/>
      <c r="F21" s="302"/>
      <c r="G21" s="152"/>
    </row>
  </sheetData>
  <mergeCells count="3">
    <mergeCell ref="A17:F17"/>
    <mergeCell ref="A18:F18"/>
    <mergeCell ref="A21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VTAYLOR</dc:creator>
  <cp:keywords/>
  <dc:description/>
  <cp:lastModifiedBy>Rachael Clayton</cp:lastModifiedBy>
  <dcterms:created xsi:type="dcterms:W3CDTF">2010-06-23T14:01:49Z</dcterms:created>
  <dcterms:modified xsi:type="dcterms:W3CDTF">2010-07-13T07:36:16Z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