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31" windowWidth="15480" windowHeight="11640" activeTab="0"/>
  </bookViews>
  <sheets>
    <sheet name="Q1 2011" sheetId="1" r:id="rId1"/>
    <sheet name="Q4 2010" sheetId="2" r:id="rId2"/>
    <sheet name="Q3 2010" sheetId="3" r:id="rId3"/>
    <sheet name="Q2 2010" sheetId="4" r:id="rId4"/>
    <sheet name="Q1 2010" sheetId="5" r:id="rId5"/>
    <sheet name="Q4 2009" sheetId="6" r:id="rId6"/>
    <sheet name="Q3 2009" sheetId="7" r:id="rId7"/>
    <sheet name="Q2 2009" sheetId="8" r:id="rId8"/>
    <sheet name="Q1 2009" sheetId="9" r:id="rId9"/>
  </sheets>
  <externalReferences>
    <externalReference r:id="rId12"/>
    <externalReference r:id="rId13"/>
  </externalReferences>
  <definedNames>
    <definedName name="ACTCASE_LA" localSheetId="0">#REF!</definedName>
    <definedName name="ACTCASE_LA" localSheetId="2">#REF!</definedName>
    <definedName name="ACTCASE_LA" localSheetId="1">#REF!</definedName>
    <definedName name="ACTCASE_LA">#REF!</definedName>
    <definedName name="MRSEL_LA" localSheetId="0">#REF!</definedName>
    <definedName name="MRSEL_LA" localSheetId="2">#REF!</definedName>
    <definedName name="MRSEL_LA" localSheetId="1">#REF!</definedName>
    <definedName name="MRSEL_LA">#REF!</definedName>
    <definedName name="_xlnm.Print_Area" localSheetId="8">'Q1 2009'!$A$1:$H$41</definedName>
    <definedName name="_xlnm.Print_Area" localSheetId="0">'Q1 2011'!$A$1:$Q$83</definedName>
    <definedName name="_xlnm.Print_Area" localSheetId="7">'Q2 2009'!$A$1:$Q$80</definedName>
    <definedName name="_xlnm.Print_Area" localSheetId="3">'Q2 2010'!$A$1:$P$84</definedName>
    <definedName name="_xlnm.Print_Area" localSheetId="6">'Q3 2009'!$A$1:$Q$84</definedName>
    <definedName name="_xlnm.Print_Area" localSheetId="2">'Q3 2010'!$A$1:$P$84</definedName>
    <definedName name="_xlnm.Print_Area" localSheetId="5">'Q4 2009'!$A$1:$Q$84</definedName>
    <definedName name="_xlnm.Print_Area" localSheetId="1">'Q4 2010'!$A$1:$Q$83</definedName>
    <definedName name="RICS_LA" localSheetId="0">#REF!</definedName>
    <definedName name="RICS_LA" localSheetId="2">#REF!</definedName>
    <definedName name="RICS_LA" localSheetId="1">#REF!</definedName>
    <definedName name="RICS_LA">#REF!</definedName>
    <definedName name="RSL_LA" localSheetId="0">#REF!</definedName>
    <definedName name="RSL_LA" localSheetId="2">#REF!</definedName>
    <definedName name="RSL_LA" localSheetId="1">#REF!</definedName>
    <definedName name="RSL_LA">#REF!</definedName>
    <definedName name="TOTCASE_LA" localSheetId="0">#REF!</definedName>
    <definedName name="TOTCASE_LA" localSheetId="2">#REF!</definedName>
    <definedName name="TOTCASE_LA" localSheetId="1">#REF!</definedName>
    <definedName name="TOTCASE_LA">#REF!</definedName>
  </definedNames>
  <calcPr fullCalcOnLoad="1"/>
</workbook>
</file>

<file path=xl/sharedStrings.xml><?xml version="1.0" encoding="utf-8"?>
<sst xmlns="http://schemas.openxmlformats.org/spreadsheetml/2006/main" count="638" uniqueCount="213">
  <si>
    <t xml:space="preserve">6. Data in the first column of Table A show the number of households with mortgage difficulties approaching their local authority during the month, and include approaches from households who will not meet the scheme eligibility criteria (see footnote 10, below). Note that between April and August 2009, the data on approaches in the published tables included data reported by local authorities who had delayed implementation of the scheme but were able to provide information on households approaching the local authority. </t>
  </si>
  <si>
    <t>629 - cumulative             Jan 09 - March 10</t>
  </si>
  <si>
    <r>
      <t>Period: January to March quarter 2010</t>
    </r>
    <r>
      <rPr>
        <b/>
        <vertAlign val="superscript"/>
        <sz val="11"/>
        <rFont val="Arial"/>
        <family val="2"/>
      </rPr>
      <t>4</t>
    </r>
    <r>
      <rPr>
        <b/>
        <sz val="11"/>
        <rFont val="Arial"/>
        <family val="2"/>
      </rPr>
      <t xml:space="preserve"> - Revised</t>
    </r>
    <r>
      <rPr>
        <b/>
        <vertAlign val="superscript"/>
        <sz val="11"/>
        <rFont val="Arial"/>
        <family val="2"/>
      </rPr>
      <t>5</t>
    </r>
  </si>
  <si>
    <t>20,302 - cumulative      Jan 09 - March 10</t>
  </si>
  <si>
    <t>5. Data taken from the fast-track case management system and local authority returns for the January to March 2010 quarter are final.</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</si>
  <si>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t>
    </r>
    <r>
      <rPr>
        <sz val="9"/>
        <color indexed="10"/>
        <rFont val="Arial"/>
        <family val="2"/>
      </rPr>
      <t>63%</t>
    </r>
    <r>
      <rPr>
        <sz val="9"/>
        <color indexed="8"/>
        <rFont val="Arial"/>
        <family val="2"/>
      </rPr>
      <t xml:space="preserve"> of these cases.</t>
    </r>
  </si>
  <si>
    <t>4. Following a consultation with data users, the release of Mortgage Rescue Scheme monitoring statistics moved to a quarterly publication schedule. All releases provide information on the cumulative number of approaches, applications and offers accepted during the quarter and information on live applications as at the end of the quarter. This is the final publication of Mortgage Rescue Scheme Monitoring Statistics. Following wider reforms to the scheme in April 2011 the Department has stopped the collection of monthly monitoring returns from local authorities.    The department will continue to collect a small amount of quarterly management information on households approaching authorities with mortgage difficulties.  This data will be provided routinely to local authorities and others on request. The HCA will continue to collect monitoring information from MRS providers on live cases and completions of cases currently in the pipeline and under the new scheme.
These figures will not be subject to scheduled revision.  Where substantial errors have occurred or revised or late returns are submitted which substantially change these figures, the tables will be updated and a notice will be placed on the tables and website as soon as is practical. Final data for earlier periods are included on separate tabs in the workbook.</t>
  </si>
  <si>
    <r>
      <t>16. 'Live' local authority and former fast-track cases referred to the RSL. Local authority applications constitute</t>
    </r>
    <r>
      <rPr>
        <sz val="9"/>
        <rFont val="Arial"/>
        <family val="2"/>
      </rPr>
      <t xml:space="preserve"> 91% </t>
    </r>
    <r>
      <rPr>
        <sz val="9"/>
        <color indexed="8"/>
        <rFont val="Arial"/>
        <family val="2"/>
      </rPr>
      <t>of these cases.</t>
    </r>
  </si>
  <si>
    <r>
      <t>17. 'Live' local authority and former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constitute</t>
    </r>
    <r>
      <rPr>
        <sz val="9"/>
        <rFont val="Arial"/>
        <family val="2"/>
      </rPr>
      <t xml:space="preserve"> 76%</t>
    </r>
    <r>
      <rPr>
        <sz val="9"/>
        <color indexed="8"/>
        <rFont val="Arial"/>
        <family val="2"/>
      </rPr>
      <t xml:space="preserve"> of these cases.</t>
    </r>
  </si>
  <si>
    <r>
      <t xml:space="preserve">18.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former fast track applications. Lenders immediately halt repossession proceedings at the point of referring a borrower to the Fast Track team, thus all former fast-track cases currently being assessed for MRS have had repossession proceedings frozen by their lender. Local authority applications constitute </t>
    </r>
    <r>
      <rPr>
        <sz val="9"/>
        <rFont val="Arial"/>
        <family val="2"/>
      </rPr>
      <t>98%</t>
    </r>
    <r>
      <rPr>
        <sz val="9"/>
        <color indexed="8"/>
        <rFont val="Arial"/>
        <family val="2"/>
      </rPr>
      <t xml:space="preserve"> of these cases.</t>
    </r>
  </si>
  <si>
    <t>16. 'Live' local authority and fast-track cases referred to the RSL. Local authority applications constitute 83% of these cases.</t>
  </si>
  <si>
    <t>17. 'Live' local authority and former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constitute 66% of these cases.</t>
  </si>
  <si>
    <r>
      <t xml:space="preserve">18. 'Live' local authority applications where the lender has been requested or has agreed to freeze possession proceedings </t>
    </r>
    <r>
      <rPr>
        <u val="single"/>
        <sz val="9"/>
        <rFont val="Arial"/>
        <family val="2"/>
      </rPr>
      <t>as well as</t>
    </r>
    <r>
      <rPr>
        <sz val="9"/>
        <rFont val="Arial"/>
        <family val="2"/>
      </rPr>
      <t xml:space="preserve"> all 'live' former fast track applications. Lenders immediately halt repossession proceedings at the point of referring a borrower to the Fast Track team, thus all former fast-track cases currently being assessed for MRS have had repossession proceedings frozen by their lender. Local authority applications constitute 73% of these cases.</t>
    </r>
  </si>
  <si>
    <r>
      <t>17. 'Live' local authority and fast-track cases referred to the RSL. Local authority applications constitute</t>
    </r>
    <r>
      <rPr>
        <sz val="9"/>
        <rFont val="Arial"/>
        <family val="2"/>
      </rPr>
      <t xml:space="preserve"> 79% </t>
    </r>
    <r>
      <rPr>
        <sz val="9"/>
        <color indexed="8"/>
        <rFont val="Arial"/>
        <family val="2"/>
      </rPr>
      <t>of these cases.</t>
    </r>
  </si>
  <si>
    <r>
      <t xml:space="preserve">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constitute </t>
    </r>
    <r>
      <rPr>
        <sz val="9"/>
        <rFont val="Arial"/>
        <family val="2"/>
      </rPr>
      <t xml:space="preserve">68% </t>
    </r>
    <r>
      <rPr>
        <sz val="9"/>
        <color indexed="8"/>
        <rFont val="Arial"/>
        <family val="2"/>
      </rPr>
      <t>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</si>
  <si>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constitut</t>
    </r>
    <r>
      <rPr>
        <sz val="9"/>
        <rFont val="Arial"/>
        <family val="2"/>
      </rPr>
      <t>e 55%</t>
    </r>
    <r>
      <rPr>
        <sz val="9"/>
        <color indexed="8"/>
        <rFont val="Arial"/>
        <family val="2"/>
      </rPr>
      <t xml:space="preserve"> of these cases.</t>
    </r>
  </si>
  <si>
    <r>
      <t>17. 'Live' local authority and fast-track cases referred to the RSL. Local authority applications constitute</t>
    </r>
    <r>
      <rPr>
        <sz val="9"/>
        <rFont val="Arial"/>
        <family val="2"/>
      </rPr>
      <t xml:space="preserve"> 65% </t>
    </r>
    <r>
      <rPr>
        <sz val="9"/>
        <color indexed="8"/>
        <rFont val="Arial"/>
        <family val="2"/>
      </rPr>
      <t>of these cases.</t>
    </r>
  </si>
  <si>
    <r>
      <t xml:space="preserve">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constitute </t>
    </r>
    <r>
      <rPr>
        <sz val="9"/>
        <rFont val="Arial"/>
        <family val="2"/>
      </rPr>
      <t>78%</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</si>
  <si>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constitute </t>
    </r>
    <r>
      <rPr>
        <sz val="9"/>
        <rFont val="Arial"/>
        <family val="2"/>
      </rPr>
      <t>52%</t>
    </r>
    <r>
      <rPr>
        <sz val="9"/>
        <color indexed="8"/>
        <rFont val="Arial"/>
        <family val="2"/>
      </rPr>
      <t xml:space="preserve"> of these cases.</t>
    </r>
  </si>
  <si>
    <r>
      <t>17. 'Live' local authority and fast-track cases referred to the RSL. Local authority applications constitute</t>
    </r>
    <r>
      <rPr>
        <sz val="9"/>
        <rFont val="Arial"/>
        <family val="2"/>
      </rPr>
      <t xml:space="preserve"> 75%</t>
    </r>
    <r>
      <rPr>
        <sz val="9"/>
        <color indexed="8"/>
        <rFont val="Arial"/>
        <family val="2"/>
      </rPr>
      <t xml:space="preserve"> of these cases.</t>
    </r>
  </si>
  <si>
    <t>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constitute 91% of these cases.</t>
  </si>
  <si>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constitute 57% of these cases.</t>
    </r>
  </si>
  <si>
    <r>
      <t>17. 'Live' local authority and fast-track cases referred to the RSL. Local authority applications constitute</t>
    </r>
    <r>
      <rPr>
        <sz val="9"/>
        <rFont val="Arial"/>
        <family val="2"/>
      </rPr>
      <t xml:space="preserve"> 88%</t>
    </r>
    <r>
      <rPr>
        <sz val="9"/>
        <color indexed="8"/>
        <rFont val="Arial"/>
        <family val="2"/>
      </rPr>
      <t xml:space="preserve"> of these cases.</t>
    </r>
  </si>
  <si>
    <t>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To date, local authority applications constitute 100% of these cases.</t>
  </si>
  <si>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constitute 79% of these cases.</t>
    </r>
  </si>
  <si>
    <r>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t>
    </r>
    <r>
      <rPr>
        <sz val="9"/>
        <rFont val="Arial"/>
        <family val="2"/>
      </rPr>
      <t xml:space="preserve"> 348</t>
    </r>
    <r>
      <rPr>
        <sz val="9"/>
        <color indexed="8"/>
        <rFont val="Arial"/>
        <family val="2"/>
      </rPr>
      <t xml:space="preserve"> Government Mortgage to Rent cases and</t>
    </r>
    <r>
      <rPr>
        <sz val="9"/>
        <rFont val="Arial"/>
        <family val="2"/>
      </rPr>
      <t xml:space="preserve"> 5</t>
    </r>
    <r>
      <rPr>
        <sz val="9"/>
        <color indexed="8"/>
        <rFont val="Arial"/>
        <family val="2"/>
      </rPr>
      <t xml:space="preserve"> Shared Equity cases. RSLs claimed grant funding for</t>
    </r>
    <r>
      <rPr>
        <sz val="9"/>
        <rFont val="Arial"/>
        <family val="2"/>
      </rPr>
      <t xml:space="preserve"> 99%</t>
    </r>
    <r>
      <rPr>
        <sz val="9"/>
        <color indexed="8"/>
        <rFont val="Arial"/>
        <family val="2"/>
      </rPr>
      <t xml:space="preserve"> of these cases during this period. During the quarter, local authority applications constitute </t>
    </r>
    <r>
      <rPr>
        <sz val="9"/>
        <rFont val="Arial"/>
        <family val="2"/>
      </rPr>
      <t xml:space="preserve">83% </t>
    </r>
    <r>
      <rPr>
        <sz val="9"/>
        <color indexed="8"/>
        <rFont val="Arial"/>
        <family val="2"/>
      </rPr>
      <t>of these cases.</t>
    </r>
  </si>
  <si>
    <r>
      <t xml:space="preserve">Of which (b) </t>
    </r>
    <r>
      <rPr>
        <b/>
        <sz val="9"/>
        <rFont val="Arial"/>
        <family val="2"/>
      </rPr>
      <t xml:space="preserve">        cases being processed by Shelter</t>
    </r>
    <r>
      <rPr>
        <b/>
        <vertAlign val="superscript"/>
        <sz val="9"/>
        <rFont val="Arial"/>
        <family val="2"/>
      </rPr>
      <t>15</t>
    </r>
  </si>
  <si>
    <r>
      <t xml:space="preserve">14.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</si>
  <si>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t>3. The Mortgage Rescue Scheme Fast Track team was launched on 1 September 2009, centrally taking referrals directly from lenders and processing them through to completion. The Fast Track team ceased taking new referrals at the end of June 2010 and closed on 31 August 2010 with all ongoing cases passed to Shelter for action. Following closure of the Fast Track team, HCA management information has been used to provide figures on live cases referred to RSLs or with an offer from an RSL as at the end of the quarter and the number of households that have accepted an offer through the scheme during the quarter. There will therefore be a discontinuity in the fast-track figures from Q3 2010 onwards.</t>
  </si>
  <si>
    <r>
      <t xml:space="preserve">13.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t>
    </r>
    <r>
      <rPr>
        <sz val="9"/>
        <rFont val="Arial"/>
        <family val="2"/>
      </rPr>
      <t>90%</t>
    </r>
    <r>
      <rPr>
        <sz val="9"/>
        <color indexed="8"/>
        <rFont val="Arial"/>
        <family val="2"/>
      </rPr>
      <t xml:space="preserve"> of these cases.</t>
    </r>
  </si>
  <si>
    <r>
      <t>Period: July to September quarter 2010</t>
    </r>
    <r>
      <rPr>
        <b/>
        <vertAlign val="superscript"/>
        <sz val="11"/>
        <rFont val="Arial"/>
        <family val="2"/>
      </rPr>
      <t>4</t>
    </r>
    <r>
      <rPr>
        <b/>
        <sz val="11"/>
        <rFont val="Arial"/>
        <family val="2"/>
      </rPr>
      <t xml:space="preserve"> - Revised</t>
    </r>
    <r>
      <rPr>
        <b/>
        <vertAlign val="superscript"/>
        <sz val="11"/>
        <rFont val="Arial"/>
        <family val="2"/>
      </rPr>
      <t>5</t>
    </r>
  </si>
  <si>
    <t>29,470 - cumulative                Apr 09 - September 10</t>
  </si>
  <si>
    <t>1465 - cumulative             Apr 09 - September 10</t>
  </si>
  <si>
    <t>5. Data taken from the fast-track case management system and local authority returns for the July to September quarter are final.</t>
  </si>
  <si>
    <t>1. The Mortgage Rescue Scheme has been operational across England since January 2009, aiming to prevent some of the most vulnerable families losing their homes and experiencing the trauma of repossession. The Mortgage Rescue package has two elements: (1) the 'Government Mortgage to Rent' option which involves an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</si>
  <si>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t xml:space="preserve">5. Data taken from the fast-track case management system and local authority returns for the April to June 2010 quarter are provisional; these figures may subsequently be revised due to minor revisions and late returns. Final data for earlier periods are included on separate tabs in the workbook. </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</si>
  <si>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65</t>
    </r>
    <r>
      <rPr>
        <sz val="9"/>
        <rFont val="Arial"/>
        <family val="2"/>
      </rPr>
      <t>%</t>
    </r>
    <r>
      <rPr>
        <sz val="9"/>
        <color indexed="8"/>
        <rFont val="Arial"/>
        <family val="2"/>
      </rPr>
      <t xml:space="preserve"> of these cases.</t>
    </r>
  </si>
  <si>
    <t>19.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464 Government Mortgage to Rent cases and 11 Shared Equity cases. RSLs claimed grant funding for 100% of these cases during this period. During the quarter, local authority applications constitute 91% of these cases.</t>
  </si>
  <si>
    <r>
      <t>Response rate for September quarter</t>
    </r>
    <r>
      <rPr>
        <b/>
        <i/>
        <vertAlign val="superscript"/>
        <sz val="9"/>
        <rFont val="Arial"/>
        <family val="2"/>
      </rPr>
      <t>20</t>
    </r>
  </si>
  <si>
    <r>
      <t xml:space="preserve">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t>
    </r>
    <r>
      <rPr>
        <sz val="9"/>
        <rFont val="Arial"/>
        <family val="2"/>
      </rPr>
      <t xml:space="preserve">344 </t>
    </r>
    <r>
      <rPr>
        <sz val="9"/>
        <color indexed="8"/>
        <rFont val="Arial"/>
        <family val="2"/>
      </rPr>
      <t>Government Mortgage to Rent cases and</t>
    </r>
    <r>
      <rPr>
        <sz val="9"/>
        <rFont val="Arial"/>
        <family val="2"/>
      </rPr>
      <t xml:space="preserve"> 7</t>
    </r>
    <r>
      <rPr>
        <sz val="9"/>
        <color indexed="8"/>
        <rFont val="Arial"/>
        <family val="2"/>
      </rPr>
      <t xml:space="preserve"> Shared Equity cases. RSLs claimed grant funding for</t>
    </r>
    <r>
      <rPr>
        <sz val="9"/>
        <rFont val="Arial"/>
        <family val="2"/>
      </rPr>
      <t xml:space="preserve"> 100%</t>
    </r>
    <r>
      <rPr>
        <sz val="9"/>
        <color indexed="8"/>
        <rFont val="Arial"/>
        <family val="2"/>
      </rPr>
      <t xml:space="preserve"> of these cases during this period. During the quarter, local authority applications constitute</t>
    </r>
    <r>
      <rPr>
        <sz val="9"/>
        <rFont val="Arial"/>
        <family val="2"/>
      </rPr>
      <t xml:space="preserve"> 81%</t>
    </r>
    <r>
      <rPr>
        <sz val="9"/>
        <color indexed="8"/>
        <rFont val="Arial"/>
        <family val="2"/>
      </rPr>
      <t xml:space="preserve"> of these cases.</t>
    </r>
  </si>
  <si>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19</t>
    </r>
  </si>
  <si>
    <r>
      <t xml:space="preserve">Total  'live' applications for the scheme as at the </t>
    </r>
    <r>
      <rPr>
        <b/>
        <u val="single"/>
        <sz val="9"/>
        <rFont val="Arial"/>
        <family val="2"/>
      </rPr>
      <t>end of the period</t>
    </r>
    <r>
      <rPr>
        <b/>
        <u val="single"/>
        <vertAlign val="superscript"/>
        <sz val="9"/>
        <rFont val="Arial"/>
        <family val="2"/>
      </rPr>
      <t>13</t>
    </r>
  </si>
  <si>
    <r>
      <t>Of which (a)</t>
    </r>
    <r>
      <rPr>
        <b/>
        <sz val="9"/>
        <rFont val="Arial"/>
        <family val="2"/>
      </rPr>
      <t xml:space="preserve">      cases being processed by the local authority</t>
    </r>
    <r>
      <rPr>
        <b/>
        <vertAlign val="superscript"/>
        <sz val="9"/>
        <rFont val="Arial"/>
        <family val="2"/>
      </rPr>
      <t>14</t>
    </r>
  </si>
  <si>
    <r>
      <t>Of which (c)</t>
    </r>
    <r>
      <rPr>
        <b/>
        <sz val="9"/>
        <rFont val="Arial"/>
        <family val="2"/>
      </rPr>
      <t xml:space="preserve">      cases referred to a designated RSL</t>
    </r>
    <r>
      <rPr>
        <b/>
        <vertAlign val="superscript"/>
        <sz val="9"/>
        <rFont val="Arial"/>
        <family val="2"/>
      </rPr>
      <t>16</t>
    </r>
  </si>
  <si>
    <r>
      <t>Of which (d)</t>
    </r>
    <r>
      <rPr>
        <b/>
        <sz val="9"/>
        <rFont val="Arial"/>
        <family val="2"/>
      </rPr>
      <t xml:space="preserve">                cases where offer made to household </t>
    </r>
    <r>
      <rPr>
        <b/>
        <vertAlign val="superscript"/>
        <sz val="9"/>
        <rFont val="Arial"/>
        <family val="2"/>
      </rPr>
      <t>17</t>
    </r>
  </si>
  <si>
    <r>
      <t>Total 'live' applications</t>
    </r>
    <r>
      <rPr>
        <b/>
        <sz val="9"/>
        <rFont val="Arial"/>
        <family val="2"/>
      </rPr>
      <t>,           where action has been taken to stop immediate threat of repossession</t>
    </r>
    <r>
      <rPr>
        <b/>
        <vertAlign val="superscript"/>
        <sz val="9"/>
        <rFont val="Arial"/>
        <family val="2"/>
      </rPr>
      <t>18</t>
    </r>
  </si>
  <si>
    <r>
      <t>Period: April to June quarter 2010</t>
    </r>
    <r>
      <rPr>
        <b/>
        <vertAlign val="superscript"/>
        <sz val="11"/>
        <rFont val="Arial"/>
        <family val="2"/>
      </rPr>
      <t>4</t>
    </r>
    <r>
      <rPr>
        <b/>
        <sz val="11"/>
        <rFont val="Arial"/>
        <family val="2"/>
      </rPr>
      <t xml:space="preserve"> - revised</t>
    </r>
    <r>
      <rPr>
        <b/>
        <vertAlign val="superscript"/>
        <sz val="11"/>
        <rFont val="Arial"/>
        <family val="2"/>
      </rPr>
      <t>5</t>
    </r>
  </si>
  <si>
    <t>24, 889 - cumulative      Jan 09 - June 10</t>
  </si>
  <si>
    <t>981 - cumulative             Jan 09 - June 10</t>
  </si>
  <si>
    <r>
      <t xml:space="preserve">14. 'Live' applications where the local authority is carrying out the MRS assessment </t>
    </r>
    <r>
      <rPr>
        <u val="single"/>
        <sz val="9"/>
        <rFont val="Arial"/>
        <family val="2"/>
      </rPr>
      <t>as well as</t>
    </r>
    <r>
      <rPr>
        <sz val="9"/>
        <rFont val="Arial"/>
        <family val="2"/>
      </rPr>
      <t xml:space="preserve"> those where the assessment is complete and the lender has been requested to freeze all possession proceedings.</t>
    </r>
  </si>
  <si>
    <t xml:space="preserve">20. This is the average response rate of the local authorities that submitted returns during the period. Local authorities were requested to submit three monthly returns during the quarter. </t>
  </si>
  <si>
    <t>Shelter MRS monitoring returns</t>
  </si>
  <si>
    <t>HCA MRS management information</t>
  </si>
  <si>
    <r>
      <t xml:space="preserve">Of which (b) </t>
    </r>
    <r>
      <rPr>
        <b/>
        <sz val="9"/>
        <color indexed="8"/>
        <rFont val="Arial"/>
        <family val="2"/>
      </rPr>
      <t xml:space="preserve">        former fast-track cases being processed by Shelter</t>
    </r>
    <r>
      <rPr>
        <b/>
        <vertAlign val="superscript"/>
        <sz val="9"/>
        <color indexed="8"/>
        <rFont val="Arial"/>
        <family val="2"/>
      </rPr>
      <t>15</t>
    </r>
  </si>
  <si>
    <t>3. The Mortgage Rescue Scheme Fast Track team was launched on 1 September 2009, centrally taking referrals directly from lenders and processing them through to completion. The Fast Track team ceased taking new referrals at the end of June 2010 and closed on 31 August 2010 with all ongoing cases passed to Shelter for action. Following closure of the Fast Track team, Shelter monitoring returns have been used to provide figures on live former fast-track cases where they are carrying out the initial assessment and HCA management information has been used to provide figures on live cases referred to RSLs or with an offer from an RSL as at the end of the quarter and the number of households that have accepted an offer through the scheme during the quarter. There will therefore be a discontinuity in the fast-track figures from Q3 2010 onwards.</t>
  </si>
  <si>
    <t>6. Data in the first column of Table A show the number of households with mortgage difficulties approaching their local authority during the period, and include approaches from households who will not meet the scheme eligibility criteria (see footnote 11, below).</t>
  </si>
  <si>
    <r>
      <t xml:space="preserve">13. 'Live' applications include new cases during the period </t>
    </r>
    <r>
      <rPr>
        <u val="single"/>
        <sz val="9"/>
        <rFont val="Arial"/>
        <family val="2"/>
      </rPr>
      <t>as well as</t>
    </r>
    <r>
      <rPr>
        <sz val="9"/>
        <rFont val="Arial"/>
        <family val="2"/>
      </rPr>
      <t xml:space="preserve"> ongoing applications from previous months. Total 'live' applications includes both local authority applications and fast track referrals. Local authority applications constitue 80% of these cases.</t>
    </r>
  </si>
  <si>
    <t xml:space="preserve">15. 'Live' applications where Shelter is carrying out the MRS assessment. This involves assessing the household against MRS criteria, obtaining money advice on the viability of this form of support, and obtaining an agreement with the lender following an open market valuation of the property. </t>
  </si>
  <si>
    <t xml:space="preserve">16. Applications where the household has completed the full process and accepted an offer through the scheme. An offer is classified as 'accepted' once the contract between the household, lender and RSL has been signed and finalised (i.e. once the 'stand still' period has elapsed and conveyancing is complete).  All cases are Government Mortgage to Rent. RSLs claimed grant funding for all 17 cases. </t>
  </si>
  <si>
    <t>15,232 - cumulative                Jan-Dec 09</t>
  </si>
  <si>
    <t>276- cumulative             Jan-Dec 09</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</si>
  <si>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69% of these cases.</t>
    </r>
  </si>
  <si>
    <r>
      <t xml:space="preserve">Table A: Households approaching </t>
    </r>
    <r>
      <rPr>
        <b/>
        <u val="single"/>
        <sz val="11"/>
        <rFont val="Arial"/>
        <family val="2"/>
      </rPr>
      <t>local authorities</t>
    </r>
    <r>
      <rPr>
        <b/>
        <sz val="11"/>
        <rFont val="Arial"/>
        <family val="2"/>
      </rPr>
      <t xml:space="preserve"> with mortgage difficulties during the period, and outcomes of the approaches </t>
    </r>
  </si>
  <si>
    <t>Latest update</t>
  </si>
  <si>
    <t>MRS monitoring returns from local authorities</t>
  </si>
  <si>
    <t>Source:</t>
  </si>
  <si>
    <r>
      <t>Table 1303 Repossessions and repossession prevention: Mortgage Rescue Scheme</t>
    </r>
    <r>
      <rPr>
        <b/>
        <vertAlign val="superscript"/>
        <sz val="12"/>
        <color indexed="9"/>
        <rFont val="Arial"/>
        <family val="2"/>
      </rPr>
      <t xml:space="preserve">1 </t>
    </r>
    <r>
      <rPr>
        <b/>
        <sz val="12"/>
        <color indexed="9"/>
        <rFont val="Arial"/>
        <family val="2"/>
      </rPr>
      <t>monitoring</t>
    </r>
  </si>
  <si>
    <t>Next update</t>
  </si>
  <si>
    <t>Outcome of the approach</t>
  </si>
  <si>
    <t>FOOTNOTES</t>
  </si>
  <si>
    <t>1. The Mortgage Rescue Scheme has been operational across the country since January 2009, aiming to prevent some of the most vulnerable families losing their homes and experiencing the trauma of repossession. The Mortgage Rescue package has two elements: (1) the 'Government Mortgage to Rent' option which involves an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</si>
  <si>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r>
      <t xml:space="preserve">2. Figures as reported by local authorities; </t>
    </r>
    <r>
      <rPr>
        <u val="single"/>
        <sz val="9"/>
        <rFont val="Arial"/>
        <family val="2"/>
      </rPr>
      <t>no estimates have been made for missing local authority returns</t>
    </r>
    <r>
      <rPr>
        <sz val="9"/>
        <rFont val="Arial"/>
        <family val="2"/>
      </rPr>
      <t xml:space="preserve">. Comparison of numbers of households over time may therefore be misleading as figures for each period will be based on an inconsistent number of local authority returns. </t>
    </r>
  </si>
  <si>
    <t xml:space="preserve">Region </t>
  </si>
  <si>
    <t>North East</t>
  </si>
  <si>
    <t>North West</t>
  </si>
  <si>
    <t>Yorkshire and the Humber</t>
  </si>
  <si>
    <t>East Midlands</t>
  </si>
  <si>
    <t>West Midlands</t>
  </si>
  <si>
    <t>East</t>
  </si>
  <si>
    <t>London</t>
  </si>
  <si>
    <t>South East</t>
  </si>
  <si>
    <t>South West</t>
  </si>
  <si>
    <t xml:space="preserve">England   </t>
  </si>
  <si>
    <t xml:space="preserve">England </t>
  </si>
  <si>
    <r>
      <t>statistics, households approaching their local authority</t>
    </r>
    <r>
      <rPr>
        <b/>
        <vertAlign val="superscript"/>
        <sz val="12"/>
        <color indexed="9"/>
        <rFont val="Arial"/>
        <family val="2"/>
      </rPr>
      <t xml:space="preserve">2 </t>
    </r>
    <r>
      <rPr>
        <b/>
        <sz val="12"/>
        <color indexed="9"/>
        <rFont val="Arial"/>
        <family val="2"/>
      </rPr>
      <t>and fast-track referrals</t>
    </r>
    <r>
      <rPr>
        <b/>
        <vertAlign val="superscript"/>
        <sz val="12"/>
        <color indexed="9"/>
        <rFont val="Arial"/>
        <family val="2"/>
      </rPr>
      <t>3</t>
    </r>
    <r>
      <rPr>
        <b/>
        <sz val="12"/>
        <color indexed="9"/>
        <rFont val="Arial"/>
        <family val="2"/>
      </rPr>
      <t>, by region</t>
    </r>
  </si>
  <si>
    <r>
      <t>Total approaches</t>
    </r>
    <r>
      <rPr>
        <b/>
        <vertAlign val="superscript"/>
        <sz val="9"/>
        <rFont val="Arial"/>
        <family val="2"/>
      </rPr>
      <t>6</t>
    </r>
  </si>
  <si>
    <r>
      <t>Of total approaches,</t>
    </r>
    <r>
      <rPr>
        <b/>
        <sz val="9"/>
        <rFont val="Arial"/>
        <family val="2"/>
      </rPr>
      <t xml:space="preserve"> households at risk of repossession </t>
    </r>
    <r>
      <rPr>
        <b/>
        <u val="single"/>
        <sz val="9"/>
        <rFont val="Arial"/>
        <family val="2"/>
      </rPr>
      <t>and</t>
    </r>
    <r>
      <rPr>
        <b/>
        <sz val="9"/>
        <rFont val="Arial"/>
        <family val="2"/>
      </rPr>
      <t xml:space="preserve"> in a priority need category</t>
    </r>
    <r>
      <rPr>
        <b/>
        <vertAlign val="superscript"/>
        <sz val="9"/>
        <rFont val="Arial"/>
        <family val="2"/>
      </rPr>
      <t>11</t>
    </r>
  </si>
  <si>
    <r>
      <t xml:space="preserve">Information pack </t>
    </r>
    <r>
      <rPr>
        <b/>
        <u val="single"/>
        <sz val="9"/>
        <rFont val="Arial"/>
        <family val="2"/>
      </rPr>
      <t>and/or</t>
    </r>
    <r>
      <rPr>
        <b/>
        <sz val="9"/>
        <rFont val="Arial"/>
        <family val="2"/>
      </rPr>
      <t xml:space="preserve"> tailored general advice provided</t>
    </r>
    <r>
      <rPr>
        <b/>
        <vertAlign val="superscript"/>
        <sz val="9"/>
        <rFont val="Arial"/>
        <family val="2"/>
      </rPr>
      <t>7</t>
    </r>
  </si>
  <si>
    <r>
      <t xml:space="preserve">Referred to the Lender </t>
    </r>
    <r>
      <rPr>
        <b/>
        <u val="single"/>
        <sz val="9"/>
        <rFont val="Arial"/>
        <family val="2"/>
      </rPr>
      <t>and/or</t>
    </r>
    <r>
      <rPr>
        <b/>
        <sz val="9"/>
        <rFont val="Arial"/>
        <family val="2"/>
      </rPr>
      <t xml:space="preserve"> to Money Advice</t>
    </r>
    <r>
      <rPr>
        <b/>
        <vertAlign val="superscript"/>
        <sz val="9"/>
        <rFont val="Arial"/>
        <family val="2"/>
      </rPr>
      <t>8</t>
    </r>
  </si>
  <si>
    <r>
      <t>Local Authority Housing Options offered</t>
    </r>
    <r>
      <rPr>
        <b/>
        <vertAlign val="superscript"/>
        <sz val="9"/>
        <rFont val="Arial"/>
        <family val="2"/>
      </rPr>
      <t>9</t>
    </r>
  </si>
  <si>
    <r>
      <t>Other outcome</t>
    </r>
    <r>
      <rPr>
        <b/>
        <vertAlign val="superscript"/>
        <sz val="9"/>
        <rFont val="Arial"/>
        <family val="2"/>
      </rPr>
      <t>10</t>
    </r>
  </si>
  <si>
    <r>
      <t xml:space="preserve">Table B: Households applying for Mortgage Rescue Scheme via their </t>
    </r>
    <r>
      <rPr>
        <b/>
        <u val="single"/>
        <sz val="11"/>
        <rFont val="Arial"/>
        <family val="2"/>
      </rPr>
      <t>local authority or fast-track</t>
    </r>
    <r>
      <rPr>
        <b/>
        <sz val="11"/>
        <rFont val="Arial"/>
        <family val="2"/>
      </rPr>
      <t xml:space="preserve"> referral, status as at end of the period and approved cases during the period</t>
    </r>
  </si>
  <si>
    <r>
      <t xml:space="preserve">Households applying for the scheme via their local authority </t>
    </r>
    <r>
      <rPr>
        <b/>
        <u val="single"/>
        <sz val="9"/>
        <rFont val="Arial"/>
        <family val="2"/>
      </rPr>
      <t>during the period</t>
    </r>
    <r>
      <rPr>
        <b/>
        <vertAlign val="superscript"/>
        <sz val="9"/>
        <rFont val="Arial"/>
        <family val="2"/>
      </rPr>
      <t xml:space="preserve">12                                            </t>
    </r>
  </si>
  <si>
    <r>
      <t xml:space="preserve">Households referred by their lender to specialist Fast Track team </t>
    </r>
    <r>
      <rPr>
        <b/>
        <u val="single"/>
        <sz val="9"/>
        <rFont val="Arial"/>
        <family val="2"/>
      </rPr>
      <t>during the period</t>
    </r>
    <r>
      <rPr>
        <b/>
        <vertAlign val="superscript"/>
        <sz val="9"/>
        <rFont val="Arial"/>
        <family val="2"/>
      </rPr>
      <t xml:space="preserve">13                                            </t>
    </r>
  </si>
  <si>
    <r>
      <t xml:space="preserve">Total  'live' applications for the scheme as at the </t>
    </r>
    <r>
      <rPr>
        <b/>
        <u val="single"/>
        <sz val="9"/>
        <rFont val="Arial"/>
        <family val="2"/>
      </rPr>
      <t>end of the period</t>
    </r>
    <r>
      <rPr>
        <b/>
        <u val="single"/>
        <vertAlign val="superscript"/>
        <sz val="9"/>
        <rFont val="Arial"/>
        <family val="2"/>
      </rPr>
      <t>14</t>
    </r>
  </si>
  <si>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20</t>
    </r>
  </si>
  <si>
    <r>
      <t>Of which (a)</t>
    </r>
    <r>
      <rPr>
        <b/>
        <sz val="9"/>
        <rFont val="Arial"/>
        <family val="2"/>
      </rPr>
      <t xml:space="preserve">      cases being processed by the local authority</t>
    </r>
    <r>
      <rPr>
        <b/>
        <vertAlign val="superscript"/>
        <sz val="9"/>
        <rFont val="Arial"/>
        <family val="2"/>
      </rPr>
      <t>15</t>
    </r>
  </si>
  <si>
    <r>
      <t xml:space="preserve">Of which (b) </t>
    </r>
    <r>
      <rPr>
        <b/>
        <sz val="9"/>
        <rFont val="Arial"/>
        <family val="2"/>
      </rPr>
      <t xml:space="preserve">        cases being processed by the fast-track team</t>
    </r>
    <r>
      <rPr>
        <b/>
        <vertAlign val="superscript"/>
        <sz val="9"/>
        <rFont val="Arial"/>
        <family val="2"/>
      </rPr>
      <t>16</t>
    </r>
  </si>
  <si>
    <r>
      <t>Of which (c)</t>
    </r>
    <r>
      <rPr>
        <b/>
        <sz val="9"/>
        <rFont val="Arial"/>
        <family val="2"/>
      </rPr>
      <t xml:space="preserve">      cases referred to a designated RSL</t>
    </r>
    <r>
      <rPr>
        <b/>
        <vertAlign val="superscript"/>
        <sz val="9"/>
        <rFont val="Arial"/>
        <family val="2"/>
      </rPr>
      <t>17</t>
    </r>
  </si>
  <si>
    <r>
      <t>Of which (d)</t>
    </r>
    <r>
      <rPr>
        <b/>
        <sz val="9"/>
        <rFont val="Arial"/>
        <family val="2"/>
      </rPr>
      <t xml:space="preserve">                cases where offer made to household </t>
    </r>
    <r>
      <rPr>
        <b/>
        <vertAlign val="superscript"/>
        <sz val="9"/>
        <rFont val="Arial"/>
        <family val="2"/>
      </rPr>
      <t>18</t>
    </r>
  </si>
  <si>
    <r>
      <t>Total 'live' applications</t>
    </r>
    <r>
      <rPr>
        <b/>
        <sz val="9"/>
        <rFont val="Arial"/>
        <family val="2"/>
      </rPr>
      <t>,           where action has been taken to stop immediate threat of repossession</t>
    </r>
    <r>
      <rPr>
        <b/>
        <vertAlign val="superscript"/>
        <sz val="9"/>
        <rFont val="Arial"/>
        <family val="2"/>
      </rPr>
      <t xml:space="preserve">19 </t>
    </r>
    <r>
      <rPr>
        <b/>
        <sz val="9"/>
        <rFont val="Arial"/>
        <family val="2"/>
      </rPr>
      <t xml:space="preserve">           </t>
    </r>
  </si>
  <si>
    <t>3. The Mortgage Rescue Scheme Fast Track team was launched on 1 September 2009, centrally taking referrals directly from lenders and processing them through to completion.</t>
  </si>
  <si>
    <t>7. An information pack and/or general advice may be provided as a starting point following an enquiry, particularly in circumstances where there is no risk of repossession. Further support and assistance may be subsequently provided by the local authority (if necessary).</t>
  </si>
  <si>
    <t>10. Further information on 'other' outcomes has not been provided by the local authority.</t>
  </si>
  <si>
    <t xml:space="preserve">11.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this column show the number of households who have approached their LA that meet these criteria. </t>
  </si>
  <si>
    <r>
      <t xml:space="preserve">12. </t>
    </r>
    <r>
      <rPr>
        <u val="single"/>
        <sz val="9"/>
        <color indexed="8"/>
        <rFont val="Arial"/>
        <family val="2"/>
      </rPr>
      <t>New</t>
    </r>
    <r>
      <rPr>
        <sz val="9"/>
        <color indexed="8"/>
        <rFont val="Arial"/>
        <family val="2"/>
      </rPr>
      <t xml:space="preserve"> local authority applications during this period only.</t>
    </r>
  </si>
  <si>
    <t>13. New fast-track referrals from lenders during this period only.</t>
  </si>
  <si>
    <r>
      <t xml:space="preserve">15.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</si>
  <si>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t xml:space="preserve">16. 'Live' applications where the Fast Track team is carrying out the MRS assessment. This involves assessing the household against MRS criteria, obtaining money advice on the viability of this form of support, and obtaining an agreement with the lender following an open market valuation of the property. </t>
  </si>
  <si>
    <t xml:space="preserve">21. This is the average response rate of the local authorities that submitted returns during the period. Local authorities were requested to submit three monthly returns during the quarter. </t>
  </si>
  <si>
    <t>4. Following a consultation with data users, the release of Mortgage Rescue Scheme monitoring statistics moved to a quarterly publication schedule. All releases provide information on the cumulative number of approaches, applications and offers accepted during the quarter and information on live applications as at the end of the quarter.</t>
  </si>
  <si>
    <t>8. Lenders have a number of hardship tools (options) to help borrowers avoid repossession. For example, the lender can agree to accept reduced payments in the short term or add the homeowners arrears to the borrowed amount. Money Advisers will work with homeowners to help prioritise debts, maximise income and where possible, to achieve a solution to avoid repossession.</t>
  </si>
  <si>
    <t>9. Local Authority Housing Options include interviews to complete Mortgage Rescue Scheme application forms when Lender options are exhausted and the scheme eligibility criteria are met; interviews to provide advice and assistance to prevent homelessness where the eligibility criteria are not met; and interviews for homelessness assistance where there is a threat of homelessness within 28 days.</t>
  </si>
  <si>
    <t>MRS fast track case management system</t>
  </si>
  <si>
    <r>
      <t>Response rate for December quarter</t>
    </r>
    <r>
      <rPr>
        <b/>
        <i/>
        <vertAlign val="superscript"/>
        <sz val="9"/>
        <rFont val="Arial"/>
        <family val="2"/>
      </rPr>
      <t>21</t>
    </r>
  </si>
  <si>
    <t>10,922 - cumulative                Jan-Sept 09</t>
  </si>
  <si>
    <r>
      <t>Response rate for September quarter</t>
    </r>
    <r>
      <rPr>
        <b/>
        <i/>
        <vertAlign val="superscript"/>
        <sz val="9"/>
        <rFont val="Arial"/>
        <family val="2"/>
      </rPr>
      <t>21</t>
    </r>
  </si>
  <si>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87% of these cases.</t>
    </r>
  </si>
  <si>
    <r>
      <t>Period: July to September quarter 2009</t>
    </r>
    <r>
      <rPr>
        <b/>
        <vertAlign val="superscript"/>
        <sz val="11"/>
        <rFont val="Arial"/>
        <family val="2"/>
      </rPr>
      <t>4</t>
    </r>
    <r>
      <rPr>
        <b/>
        <sz val="11"/>
        <rFont val="Arial"/>
        <family val="2"/>
      </rPr>
      <t xml:space="preserve"> - revised</t>
    </r>
    <r>
      <rPr>
        <b/>
        <vertAlign val="superscript"/>
        <sz val="11"/>
        <rFont val="Arial"/>
        <family val="2"/>
      </rPr>
      <t>5</t>
    </r>
  </si>
  <si>
    <t>94- cumulative             Jan-Sept 09</t>
  </si>
  <si>
    <t>N/A</t>
  </si>
  <si>
    <r>
      <t>statistics, as reported by local authority</t>
    </r>
    <r>
      <rPr>
        <b/>
        <vertAlign val="superscript"/>
        <sz val="12"/>
        <color indexed="9"/>
        <rFont val="Arial"/>
        <family val="2"/>
      </rPr>
      <t>2</t>
    </r>
    <r>
      <rPr>
        <b/>
        <sz val="12"/>
        <color indexed="9"/>
        <rFont val="Arial"/>
        <family val="2"/>
      </rPr>
      <t>, by region</t>
    </r>
  </si>
  <si>
    <r>
      <t>Period: April to June quarter 2009</t>
    </r>
    <r>
      <rPr>
        <b/>
        <vertAlign val="superscript"/>
        <sz val="11"/>
        <rFont val="Arial"/>
        <family val="2"/>
      </rPr>
      <t>3</t>
    </r>
    <r>
      <rPr>
        <b/>
        <sz val="11"/>
        <rFont val="Arial"/>
        <family val="2"/>
      </rPr>
      <t xml:space="preserve"> - revised</t>
    </r>
    <r>
      <rPr>
        <b/>
        <vertAlign val="superscript"/>
        <sz val="11"/>
        <rFont val="Arial"/>
        <family val="2"/>
      </rPr>
      <t>4</t>
    </r>
  </si>
  <si>
    <r>
      <t>Total approaches</t>
    </r>
    <r>
      <rPr>
        <b/>
        <vertAlign val="superscript"/>
        <sz val="9"/>
        <rFont val="Arial"/>
        <family val="2"/>
      </rPr>
      <t>5</t>
    </r>
  </si>
  <si>
    <r>
      <t>Of total approaches,</t>
    </r>
    <r>
      <rPr>
        <b/>
        <sz val="9"/>
        <rFont val="Arial"/>
        <family val="2"/>
      </rPr>
      <t xml:space="preserve"> households at risk of repossession </t>
    </r>
    <r>
      <rPr>
        <b/>
        <u val="single"/>
        <sz val="9"/>
        <rFont val="Arial"/>
        <family val="2"/>
      </rPr>
      <t>and</t>
    </r>
    <r>
      <rPr>
        <b/>
        <sz val="9"/>
        <rFont val="Arial"/>
        <family val="2"/>
      </rPr>
      <t xml:space="preserve"> in a priority need category</t>
    </r>
    <r>
      <rPr>
        <b/>
        <vertAlign val="superscript"/>
        <sz val="9"/>
        <rFont val="Arial"/>
        <family val="2"/>
      </rPr>
      <t>10</t>
    </r>
  </si>
  <si>
    <r>
      <t xml:space="preserve">Information pack </t>
    </r>
    <r>
      <rPr>
        <b/>
        <u val="single"/>
        <sz val="9"/>
        <rFont val="Arial"/>
        <family val="2"/>
      </rPr>
      <t>and/or</t>
    </r>
    <r>
      <rPr>
        <b/>
        <sz val="9"/>
        <rFont val="Arial"/>
        <family val="2"/>
      </rPr>
      <t xml:space="preserve"> tailored general advice provided</t>
    </r>
    <r>
      <rPr>
        <b/>
        <vertAlign val="superscript"/>
        <sz val="9"/>
        <rFont val="Arial"/>
        <family val="2"/>
      </rPr>
      <t>6</t>
    </r>
  </si>
  <si>
    <r>
      <t xml:space="preserve">Referred to the Lender </t>
    </r>
    <r>
      <rPr>
        <b/>
        <u val="single"/>
        <sz val="9"/>
        <rFont val="Arial"/>
        <family val="2"/>
      </rPr>
      <t>and/or</t>
    </r>
    <r>
      <rPr>
        <b/>
        <sz val="9"/>
        <rFont val="Arial"/>
        <family val="2"/>
      </rPr>
      <t xml:space="preserve"> to Money Advice</t>
    </r>
    <r>
      <rPr>
        <b/>
        <vertAlign val="superscript"/>
        <sz val="9"/>
        <rFont val="Arial"/>
        <family val="2"/>
      </rPr>
      <t>7</t>
    </r>
  </si>
  <si>
    <r>
      <t>Local Authority Housing Options offered</t>
    </r>
    <r>
      <rPr>
        <b/>
        <vertAlign val="superscript"/>
        <sz val="9"/>
        <rFont val="Arial"/>
        <family val="2"/>
      </rPr>
      <t>8</t>
    </r>
  </si>
  <si>
    <r>
      <t>Other outcome</t>
    </r>
    <r>
      <rPr>
        <b/>
        <vertAlign val="superscript"/>
        <sz val="9"/>
        <rFont val="Arial"/>
        <family val="2"/>
      </rPr>
      <t>9</t>
    </r>
  </si>
  <si>
    <t>6,916 - cumulative                Jan-June 09</t>
  </si>
  <si>
    <r>
      <t>Table B: Households applying for Mortgage Rescue Scheme</t>
    </r>
    <r>
      <rPr>
        <b/>
        <sz val="11"/>
        <rFont val="Arial"/>
        <family val="2"/>
      </rPr>
      <t>, status as at end of the period and approved cases during the period</t>
    </r>
  </si>
  <si>
    <r>
      <t xml:space="preserve">Households applying for the scheme </t>
    </r>
    <r>
      <rPr>
        <b/>
        <u val="single"/>
        <sz val="9"/>
        <rFont val="Arial"/>
        <family val="2"/>
      </rPr>
      <t>during the period</t>
    </r>
    <r>
      <rPr>
        <b/>
        <vertAlign val="superscript"/>
        <sz val="9"/>
        <rFont val="Arial"/>
        <family val="2"/>
      </rPr>
      <t xml:space="preserve">11                                 </t>
    </r>
  </si>
  <si>
    <t xml:space="preserve">Mortgage Rescue Scheme 'live' applications </t>
  </si>
  <si>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16</t>
    </r>
  </si>
  <si>
    <r>
      <t>Response rate for June quarter</t>
    </r>
    <r>
      <rPr>
        <b/>
        <i/>
        <vertAlign val="superscript"/>
        <sz val="9"/>
        <rFont val="Arial"/>
        <family val="2"/>
      </rPr>
      <t>21</t>
    </r>
  </si>
  <si>
    <r>
      <t xml:space="preserve">Total  'live' applications for the scheme as at the </t>
    </r>
    <r>
      <rPr>
        <b/>
        <u val="single"/>
        <sz val="9"/>
        <rFont val="Arial"/>
        <family val="2"/>
      </rPr>
      <t>end of the period</t>
    </r>
    <r>
      <rPr>
        <b/>
        <u val="single"/>
        <vertAlign val="superscript"/>
        <sz val="9"/>
        <rFont val="Arial"/>
        <family val="2"/>
      </rPr>
      <t>12</t>
    </r>
  </si>
  <si>
    <r>
      <t>Of which (a)</t>
    </r>
    <r>
      <rPr>
        <b/>
        <sz val="9"/>
        <rFont val="Arial"/>
        <family val="2"/>
      </rPr>
      <t xml:space="preserve">      cases being processed by the local authority</t>
    </r>
    <r>
      <rPr>
        <b/>
        <vertAlign val="superscript"/>
        <sz val="9"/>
        <rFont val="Arial"/>
        <family val="2"/>
      </rPr>
      <t>13</t>
    </r>
  </si>
  <si>
    <r>
      <t>Of which (b)</t>
    </r>
    <r>
      <rPr>
        <b/>
        <sz val="9"/>
        <rFont val="Arial"/>
        <family val="2"/>
      </rPr>
      <t xml:space="preserve">      cases referred to a designated RSL</t>
    </r>
  </si>
  <si>
    <r>
      <t>Of which (c)</t>
    </r>
    <r>
      <rPr>
        <b/>
        <sz val="9"/>
        <rFont val="Arial"/>
        <family val="2"/>
      </rPr>
      <t xml:space="preserve">                cases where offer made to household </t>
    </r>
    <r>
      <rPr>
        <b/>
        <vertAlign val="superscript"/>
        <sz val="9"/>
        <rFont val="Arial"/>
        <family val="2"/>
      </rPr>
      <t>14</t>
    </r>
  </si>
  <si>
    <r>
      <t>Total 'live' applications</t>
    </r>
    <r>
      <rPr>
        <b/>
        <sz val="9"/>
        <rFont val="Arial"/>
        <family val="2"/>
      </rPr>
      <t>,           where action has been taken to stop immediate threat of repossession</t>
    </r>
    <r>
      <rPr>
        <b/>
        <vertAlign val="superscript"/>
        <sz val="9"/>
        <rFont val="Arial"/>
        <family val="2"/>
      </rPr>
      <t>15</t>
    </r>
  </si>
  <si>
    <t>18- cumulative             Jan-June 09</t>
  </si>
  <si>
    <t>3. Following a consultation with data users, the release of Mortgage Rescue Scheme monitoring statistics moved to a quarterly publication schedule. All releases provide information on the cumulative number of approaches, applications and offers accepted during the quarter and information on live applications as at the end of the quarter.</t>
  </si>
  <si>
    <t>6. An information pack and/or general advice may be provided as a starting point following an enquiry, particularly in circumstances where there is no risk of repossession. Further support and assistance may be subsequently provided by the local authority (if necessary).</t>
  </si>
  <si>
    <t>7. Lenders have a number of hardship tools (options) to help borrowers avoid repossession. For example, the lender can agree to accept reduced payments in the short term or add the homeowners arrears to the borrowed amount. Money Advisers will work with homeowners to help prioritise debts, maximise income and where possible, to achieve a solution to avoid repossession.</t>
  </si>
  <si>
    <t>8. Local Authority Housing Options include interviews to complete Mortgage Rescue Scheme application forms when Lender options are exhausted and the scheme eligibility criteria are met; interviews to provide advice and assistance to prevent homelessness where the eligibility criteria are not met; and interviews for homelessness assistance where there is a threat of homelessness within 28 days.</t>
  </si>
  <si>
    <t>9. Further information on 'other' outcomes has not been provided by the local authority.</t>
  </si>
  <si>
    <t xml:space="preserve">10.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this column show the number of households who have approached their LA that meet these criteria. </t>
  </si>
  <si>
    <r>
      <t xml:space="preserve">11. </t>
    </r>
    <r>
      <rPr>
        <u val="single"/>
        <sz val="9"/>
        <color indexed="8"/>
        <rFont val="Arial"/>
        <family val="2"/>
      </rPr>
      <t>New</t>
    </r>
    <r>
      <rPr>
        <sz val="9"/>
        <color indexed="8"/>
        <rFont val="Arial"/>
        <family val="2"/>
      </rPr>
      <t xml:space="preserve"> cases during this period only.</t>
    </r>
  </si>
  <si>
    <r>
      <t xml:space="preserve">12. 'Live' applications include new cases during the period </t>
    </r>
    <r>
      <rPr>
        <u val="single"/>
        <sz val="9"/>
        <color indexed="8"/>
        <rFont val="Arial"/>
        <family val="2"/>
      </rPr>
      <t>as well as</t>
    </r>
    <r>
      <rPr>
        <sz val="9"/>
        <color indexed="8"/>
        <rFont val="Arial"/>
        <family val="2"/>
      </rPr>
      <t xml:space="preserve"> ongoing applications from previous months. </t>
    </r>
  </si>
  <si>
    <r>
      <t xml:space="preserve">13.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</si>
  <si>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r>
      <t>17. This is the average response rate of the local authorities that submitted returns during the period. Local authorities were requested to submit three monthly returns during the quarter. The average response rate includes local authorities where implementartion of the scheme has been delayed; some of these local authorities have submitted data on approaches shown in Table A only. If authorities that have delayed implementation are excluded</t>
    </r>
    <r>
      <rPr>
        <sz val="9"/>
        <rFont val="Arial"/>
        <family val="2"/>
      </rPr>
      <t>, the average period response rate of</t>
    </r>
    <r>
      <rPr>
        <sz val="9"/>
        <color indexed="8"/>
        <rFont val="Arial"/>
        <family val="2"/>
      </rPr>
      <t xml:space="preserve"> local authorities actively participating in the scheme across England is</t>
    </r>
    <r>
      <rPr>
        <sz val="9"/>
        <color indexed="10"/>
        <rFont val="Arial"/>
        <family val="2"/>
      </rPr>
      <t xml:space="preserve"> </t>
    </r>
    <r>
      <rPr>
        <sz val="9"/>
        <rFont val="Arial"/>
        <family val="2"/>
      </rPr>
      <t>88%.</t>
    </r>
  </si>
  <si>
    <t>NA</t>
  </si>
  <si>
    <r>
      <t>Table 1303 Repossessions and repossession prevention: Mortgage Rescue Scheme</t>
    </r>
    <r>
      <rPr>
        <b/>
        <vertAlign val="superscript"/>
        <sz val="12"/>
        <color indexed="9"/>
        <rFont val="Arial"/>
        <family val="2"/>
      </rPr>
      <t xml:space="preserve">1 </t>
    </r>
    <r>
      <rPr>
        <b/>
        <sz val="12"/>
        <color indexed="9"/>
        <rFont val="Arial"/>
        <family val="2"/>
      </rPr>
      <t xml:space="preserve">monitoring </t>
    </r>
  </si>
  <si>
    <r>
      <t>statistics, as reported by local authorities</t>
    </r>
    <r>
      <rPr>
        <b/>
        <vertAlign val="superscript"/>
        <sz val="12"/>
        <color indexed="9"/>
        <rFont val="Arial"/>
        <family val="2"/>
      </rPr>
      <t>2</t>
    </r>
    <r>
      <rPr>
        <b/>
        <sz val="12"/>
        <color indexed="9"/>
        <rFont val="Arial"/>
        <family val="2"/>
      </rPr>
      <t>, by region</t>
    </r>
  </si>
  <si>
    <r>
      <t>Period: January to March quarter 2009 - revised</t>
    </r>
    <r>
      <rPr>
        <b/>
        <vertAlign val="superscript"/>
        <sz val="11"/>
        <rFont val="Arial"/>
        <family val="2"/>
      </rPr>
      <t>3</t>
    </r>
  </si>
  <si>
    <t>Number of households and % of monitoring returns received</t>
  </si>
  <si>
    <t xml:space="preserve">Government Office Region </t>
  </si>
  <si>
    <r>
      <t xml:space="preserve">Households approaching local authorities with mortgage difficulties </t>
    </r>
    <r>
      <rPr>
        <b/>
        <u val="single"/>
        <sz val="9"/>
        <rFont val="Arial"/>
        <family val="2"/>
      </rPr>
      <t>during the period</t>
    </r>
    <r>
      <rPr>
        <b/>
        <vertAlign val="superscript"/>
        <sz val="9"/>
        <rFont val="Arial"/>
        <family val="2"/>
      </rPr>
      <t xml:space="preserve">4 </t>
    </r>
  </si>
  <si>
    <r>
      <t xml:space="preserve">Households applying for the scheme </t>
    </r>
    <r>
      <rPr>
        <b/>
        <u val="single"/>
        <sz val="9"/>
        <rFont val="Arial"/>
        <family val="2"/>
      </rPr>
      <t>during the period</t>
    </r>
    <r>
      <rPr>
        <b/>
        <vertAlign val="superscript"/>
        <sz val="9"/>
        <rFont val="Arial"/>
        <family val="2"/>
      </rPr>
      <t>5</t>
    </r>
  </si>
  <si>
    <r>
      <t xml:space="preserve">Households that have accepted an offer through the scheme </t>
    </r>
    <r>
      <rPr>
        <b/>
        <u val="single"/>
        <sz val="9"/>
        <rFont val="Arial"/>
        <family val="2"/>
      </rPr>
      <t>during the period</t>
    </r>
    <r>
      <rPr>
        <b/>
        <vertAlign val="superscript"/>
        <sz val="9"/>
        <rFont val="Arial"/>
        <family val="2"/>
      </rPr>
      <t>6</t>
    </r>
  </si>
  <si>
    <r>
      <t>Response rate for March quarter</t>
    </r>
    <r>
      <rPr>
        <b/>
        <i/>
        <vertAlign val="superscript"/>
        <sz val="9"/>
        <rFont val="Arial"/>
        <family val="2"/>
      </rPr>
      <t>7</t>
    </r>
  </si>
  <si>
    <t>England</t>
  </si>
  <si>
    <t>1. The Mortgage Rescue Scheme has been operational across the country since January 2009, aiming to prevent some of the most vulnerable families losing their homes and experiencing the trauma of repossession. The Mortgage Rescue package has two elements: (1) the 'Government Mortgage to Rent' option which involves a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</si>
  <si>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r>
      <t xml:space="preserve">2. Figures as reported by local authorities; </t>
    </r>
    <r>
      <rPr>
        <u val="single"/>
        <sz val="10"/>
        <rFont val="Arial"/>
        <family val="2"/>
      </rPr>
      <t>no estimates have been made for missing local authority returns</t>
    </r>
    <r>
      <rPr>
        <sz val="10"/>
        <rFont val="Arial"/>
        <family val="2"/>
      </rPr>
      <t>. Comparison of numbers of households over time may therefore be misleading as they will be based on an inconsistent number of local authority returns.</t>
    </r>
  </si>
  <si>
    <r>
      <t xml:space="preserve">4.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the table showing the number of households with mortgage difficulties approaching their local authority includes wider enquiries from households who will not meet these criteria. A breakdown showing the numbers meeting the criteria will be collected and reported in subsequent periods. Note that data on approaches submitted by LAs who are not currently participating in the scheme have </t>
    </r>
    <r>
      <rPr>
        <u val="single"/>
        <sz val="10"/>
        <rFont val="Arial"/>
        <family val="2"/>
      </rPr>
      <t>not</t>
    </r>
    <r>
      <rPr>
        <sz val="10"/>
        <rFont val="Arial"/>
        <family val="2"/>
      </rPr>
      <t xml:space="preserve"> been included in the table.</t>
    </r>
  </si>
  <si>
    <r>
      <t xml:space="preserve">5. </t>
    </r>
    <r>
      <rPr>
        <u val="single"/>
        <sz val="10"/>
        <rFont val="Arial"/>
        <family val="2"/>
      </rPr>
      <t>New</t>
    </r>
    <r>
      <rPr>
        <sz val="10"/>
        <rFont val="Arial"/>
        <family val="2"/>
      </rPr>
      <t xml:space="preserve"> cases during this period only. </t>
    </r>
  </si>
  <si>
    <t>7.  This is the average response rate of 326 local authorities participating in the Mortgage Rescue Scheme that submitted returns during the period. Local authorities submitted two returns during the quarter, one covering the period 1 January to 28 February 2009, and another covering the period 1 March to 31 March 2009. 29 local authorities submitted Jan-Feb returns containing no data, and 41 local authorities submitted March returns containing no data. This may represent no activity during the period, but may be because systems were not yet in place to capture activity. Note also that some of the local authorities were only able to partially complete the form.</t>
  </si>
  <si>
    <t>April 09</t>
  </si>
  <si>
    <t>Final update</t>
  </si>
  <si>
    <t>15. 'Live' applications where the lender has been requested or has agreed to freeze possession proceedings.</t>
  </si>
  <si>
    <r>
      <t xml:space="preserve">Households applying for the scheme via their local authority </t>
    </r>
    <r>
      <rPr>
        <b/>
        <u val="single"/>
        <sz val="9"/>
        <rFont val="Arial"/>
        <family val="2"/>
      </rPr>
      <t>during the period</t>
    </r>
    <r>
      <rPr>
        <b/>
        <vertAlign val="superscript"/>
        <sz val="9"/>
        <rFont val="Arial"/>
        <family val="2"/>
      </rPr>
      <t xml:space="preserve">11                                           </t>
    </r>
  </si>
  <si>
    <r>
      <t xml:space="preserve">Total  'live' applications for the scheme as at the </t>
    </r>
    <r>
      <rPr>
        <b/>
        <u val="single"/>
        <sz val="9"/>
        <rFont val="Arial"/>
        <family val="2"/>
      </rPr>
      <t>end of the period</t>
    </r>
  </si>
  <si>
    <r>
      <t xml:space="preserve">Households that have accepted an offer through the scheme </t>
    </r>
    <r>
      <rPr>
        <b/>
        <u val="single"/>
        <sz val="9"/>
        <rFont val="Arial"/>
        <family val="2"/>
      </rPr>
      <t>during the period</t>
    </r>
    <r>
      <rPr>
        <b/>
        <u val="single"/>
        <vertAlign val="superscript"/>
        <sz val="9"/>
        <rFont val="Arial"/>
        <family val="2"/>
      </rPr>
      <t>18</t>
    </r>
  </si>
  <si>
    <r>
      <t>Response rate for March quarter</t>
    </r>
    <r>
      <rPr>
        <b/>
        <i/>
        <vertAlign val="superscript"/>
        <sz val="9"/>
        <rFont val="Arial"/>
        <family val="2"/>
      </rPr>
      <t>19</t>
    </r>
  </si>
  <si>
    <r>
      <t xml:space="preserve">Of which (b) </t>
    </r>
    <r>
      <rPr>
        <b/>
        <sz val="9"/>
        <rFont val="Arial"/>
        <family val="2"/>
      </rPr>
      <t xml:space="preserve">        cases being processed by Shelter</t>
    </r>
    <r>
      <rPr>
        <b/>
        <vertAlign val="superscript"/>
        <sz val="9"/>
        <rFont val="Arial"/>
        <family val="2"/>
      </rPr>
      <t>14</t>
    </r>
  </si>
  <si>
    <r>
      <t>Of which (c)</t>
    </r>
    <r>
      <rPr>
        <b/>
        <sz val="9"/>
        <rFont val="Arial"/>
        <family val="2"/>
      </rPr>
      <t xml:space="preserve">      cases referred to a designated RSL</t>
    </r>
    <r>
      <rPr>
        <b/>
        <vertAlign val="superscript"/>
        <sz val="9"/>
        <rFont val="Arial"/>
        <family val="2"/>
      </rPr>
      <t>15</t>
    </r>
  </si>
  <si>
    <r>
      <t>Of which (d)</t>
    </r>
    <r>
      <rPr>
        <b/>
        <sz val="9"/>
        <rFont val="Arial"/>
        <family val="2"/>
      </rPr>
      <t xml:space="preserve">                cases where offer made to household </t>
    </r>
    <r>
      <rPr>
        <b/>
        <vertAlign val="superscript"/>
        <sz val="9"/>
        <rFont val="Arial"/>
        <family val="2"/>
      </rPr>
      <t>16</t>
    </r>
  </si>
  <si>
    <r>
      <t>Total 'live' applications</t>
    </r>
    <r>
      <rPr>
        <b/>
        <sz val="9"/>
        <rFont val="Arial"/>
        <family val="2"/>
      </rPr>
      <t>,           where action has been taken to stop immediate threat of repossession</t>
    </r>
    <r>
      <rPr>
        <b/>
        <vertAlign val="superscript"/>
        <sz val="9"/>
        <rFont val="Arial"/>
        <family val="2"/>
      </rPr>
      <t xml:space="preserve">17 </t>
    </r>
    <r>
      <rPr>
        <b/>
        <sz val="9"/>
        <rFont val="Arial"/>
        <family val="2"/>
      </rPr>
      <t xml:space="preserve">           </t>
    </r>
  </si>
  <si>
    <t>5. Data in the first column of Table A show the number of households with mortgage difficulties approaching their local authority during the period, and include approaches from households who will not meet the scheme eligibility criteria.</t>
  </si>
  <si>
    <r>
      <t xml:space="preserve">11. </t>
    </r>
    <r>
      <rPr>
        <u val="single"/>
        <sz val="9"/>
        <color indexed="8"/>
        <rFont val="Arial"/>
        <family val="2"/>
      </rPr>
      <t>New</t>
    </r>
    <r>
      <rPr>
        <sz val="9"/>
        <color indexed="8"/>
        <rFont val="Arial"/>
        <family val="2"/>
      </rPr>
      <t xml:space="preserve"> local authority applications during this period only.</t>
    </r>
  </si>
  <si>
    <t>15. 'Live' local authority and former fast-track cases referred to the RSL. Local authority applications constitute 93% of these cases.</t>
  </si>
  <si>
    <t xml:space="preserve">19. This is the average response rate of the local authorities that submitted returns during the period. Local authorities were requested to submit three monthly returns during the quarter. </t>
  </si>
  <si>
    <r>
      <t>Period: January to March quarter 2011</t>
    </r>
    <r>
      <rPr>
        <b/>
        <vertAlign val="superscript"/>
        <sz val="11"/>
        <rFont val="Arial"/>
        <family val="2"/>
      </rPr>
      <t>4</t>
    </r>
  </si>
  <si>
    <t>12. 'Live' applications include new cases during the period as well as ongoing applications from previous months. Total 'live' applications includes both local authority applications and former fast track case referrals. Local authority applications constitute 94% of these cases.</t>
  </si>
  <si>
    <t xml:space="preserve">14. 'Live' applications where Shelter is carrying out the MRS assessment for former Fast Track cases. This involves assessing the household against MRS criteria, obtaining money advice on the viability of this form of support, and obtaining an agreement with the lender following an open market valuation of the property. </t>
  </si>
  <si>
    <t>16. 'Live' local authority and former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constitute 84% of these cases.</t>
  </si>
  <si>
    <t>17. 'Live' local authority applications where the lender has been requested or has agreed to freeze possession proceedings as well as all 'live' former fast track applications. Lenders immediately halt repossession proceedings at the point of referring a borrower to the Fast Track team, thus all former fast-track cases currently being assessed for MRS have had repossession proceedings frozen by their lender. Local authority applications constitute 91% of these cases.</t>
  </si>
  <si>
    <t>18. Local authority and former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603 Government Mortgage to Rent cases and 3 Shared Equity cases. RSLs claimed grant funding for 100% of these cases during this period. During the quarter, local authority applications constitute 96% of these cases.</t>
  </si>
  <si>
    <r>
      <t>Period: October to December quarter 2010</t>
    </r>
    <r>
      <rPr>
        <b/>
        <vertAlign val="superscript"/>
        <sz val="11"/>
        <rFont val="Arial"/>
        <family val="2"/>
      </rPr>
      <t>4</t>
    </r>
    <r>
      <rPr>
        <b/>
        <sz val="11"/>
        <rFont val="Arial"/>
        <family val="2"/>
      </rPr>
      <t xml:space="preserve"> - Revised</t>
    </r>
    <r>
      <rPr>
        <b/>
        <vertAlign val="superscript"/>
        <sz val="11"/>
        <rFont val="Arial"/>
        <family val="2"/>
      </rPr>
      <t>5</t>
    </r>
  </si>
  <si>
    <t>33,730 - cumulative                Apr 09 - December 10</t>
  </si>
  <si>
    <r>
      <t xml:space="preserve">Households that have accepted an offer through the scheme </t>
    </r>
    <r>
      <rPr>
        <b/>
        <u val="single"/>
        <sz val="9"/>
        <rFont val="Arial"/>
        <family val="2"/>
      </rPr>
      <t>during the period</t>
    </r>
    <r>
      <rPr>
        <b/>
        <u val="single"/>
        <vertAlign val="superscript"/>
        <sz val="9"/>
        <rFont val="Arial"/>
        <family val="2"/>
      </rPr>
      <t>19</t>
    </r>
  </si>
  <si>
    <r>
      <t>Total 'live' applications</t>
    </r>
    <r>
      <rPr>
        <b/>
        <sz val="9"/>
        <rFont val="Arial"/>
        <family val="2"/>
      </rPr>
      <t>,           where action has been taken to stop immediate threat of repossession</t>
    </r>
    <r>
      <rPr>
        <b/>
        <vertAlign val="superscript"/>
        <sz val="9"/>
        <rFont val="Arial"/>
        <family val="2"/>
      </rPr>
      <t xml:space="preserve">18 </t>
    </r>
    <r>
      <rPr>
        <b/>
        <sz val="9"/>
        <rFont val="Arial"/>
        <family val="2"/>
      </rPr>
      <t xml:space="preserve">           </t>
    </r>
  </si>
  <si>
    <t>2015 - cumulative             Apr 09 - December 10</t>
  </si>
  <si>
    <t>5. Data taken from HCA management information and local authority returns for the October to December quarter are final.</t>
  </si>
  <si>
    <t>3. The Mortgage Rescue Scheme Fast Track team was launched on 1 September 2009, centrally taking referrals directly from lenders and processing them through to completion. The Fast Track team closed on 31 August 2010 with all ongoing cases passed to Shelter for action. Following closure of the Fast Track team, HCA management information has been used for live applications at the end of the quarter that were referred to the RSL or where an offer has been made and for households that have accepted an offer through the scheme. There will therefore be a discontinuity in these figures from Q3 2010 onwards.</t>
  </si>
  <si>
    <r>
      <t xml:space="preserve">19. Local authority and former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t>
    </r>
    <r>
      <rPr>
        <sz val="9"/>
        <rFont val="Arial"/>
        <family val="2"/>
      </rPr>
      <t>546</t>
    </r>
    <r>
      <rPr>
        <sz val="9"/>
        <color indexed="8"/>
        <rFont val="Arial"/>
        <family val="2"/>
      </rPr>
      <t xml:space="preserve"> Government Mortgage to Rent cases and </t>
    </r>
    <r>
      <rPr>
        <sz val="9"/>
        <rFont val="Arial"/>
        <family val="2"/>
      </rPr>
      <t>4</t>
    </r>
    <r>
      <rPr>
        <sz val="9"/>
        <color indexed="8"/>
        <rFont val="Arial"/>
        <family val="2"/>
      </rPr>
      <t xml:space="preserve"> Shared Equity cases. RSLs claimed grant funding for</t>
    </r>
    <r>
      <rPr>
        <sz val="9"/>
        <color indexed="10"/>
        <rFont val="Arial"/>
        <family val="2"/>
      </rPr>
      <t xml:space="preserve"> </t>
    </r>
    <r>
      <rPr>
        <sz val="9"/>
        <rFont val="Arial"/>
        <family val="2"/>
      </rPr>
      <t>100%</t>
    </r>
    <r>
      <rPr>
        <sz val="9"/>
        <color indexed="8"/>
        <rFont val="Arial"/>
        <family val="2"/>
      </rPr>
      <t xml:space="preserve"> of these cases during this period. During the quarter, local authority applications constitute </t>
    </r>
    <r>
      <rPr>
        <sz val="9"/>
        <rFont val="Arial"/>
        <family val="2"/>
      </rPr>
      <t>87%</t>
    </r>
    <r>
      <rPr>
        <sz val="9"/>
        <color indexed="8"/>
        <rFont val="Arial"/>
        <family val="2"/>
      </rPr>
      <t xml:space="preserve"> of these cases.</t>
    </r>
  </si>
  <si>
    <t>38,769 - cumulative      Apr 09 - March 11</t>
  </si>
  <si>
    <t>2,621 - cumulative
 Apr 09 - March 11</t>
  </si>
  <si>
    <t>14. 'Live' applications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t>
  </si>
  <si>
    <t xml:space="preserve">6.  Applications where the household has completed the full process and accepted an offer through the scheme. An offer is classified as 'accepted' once the contract between the household, lender and RSL has been signed and finalised (i.e. once the 'stand still' period has elapsed and conveyancing is complete).  The case reported is Government Mortgage to Rent. The RSL claimed grant funding for this case. </t>
  </si>
  <si>
    <t xml:space="preserve"> </t>
  </si>
  <si>
    <r>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72 Government Mortgage to Rent cases and 4 Shared Equity cases</t>
    </r>
    <r>
      <rPr>
        <sz val="9"/>
        <rFont val="Arial"/>
        <family val="2"/>
      </rPr>
      <t>. RSLs claimed grant funding for all 76 cases. To date, local authority applications constitue 100%</t>
    </r>
    <r>
      <rPr>
        <sz val="9"/>
        <color indexed="8"/>
        <rFont val="Arial"/>
        <family val="2"/>
      </rPr>
      <t xml:space="preserve"> of these cases.</t>
    </r>
  </si>
  <si>
    <r>
      <t>Period: October to December quarter 2009</t>
    </r>
    <r>
      <rPr>
        <b/>
        <vertAlign val="superscript"/>
        <sz val="11"/>
        <rFont val="Arial"/>
        <family val="2"/>
      </rPr>
      <t>4</t>
    </r>
    <r>
      <rPr>
        <b/>
        <sz val="11"/>
        <rFont val="Arial"/>
        <family val="2"/>
      </rPr>
      <t xml:space="preserve"> - revised</t>
    </r>
    <r>
      <rPr>
        <b/>
        <vertAlign val="superscript"/>
        <sz val="11"/>
        <rFont val="Arial"/>
        <family val="2"/>
      </rPr>
      <t>5</t>
    </r>
  </si>
  <si>
    <r>
      <t xml:space="preserve">13. </t>
    </r>
    <r>
      <rPr>
        <u val="single"/>
        <sz val="9"/>
        <color indexed="8"/>
        <rFont val="Arial"/>
        <family val="2"/>
      </rPr>
      <t>New</t>
    </r>
    <r>
      <rPr>
        <sz val="9"/>
        <color indexed="8"/>
        <rFont val="Arial"/>
        <family val="2"/>
      </rPr>
      <t xml:space="preserve"> fast-track referrals from lenders during this period only.</t>
    </r>
  </si>
  <si>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175 Government Mortgage to Rent cases and 7 Shared Equity cases. RSLs claimed grant funding for 99% of these cases during this period. During the quarter, local authority applications constitute 90% of these cases.</t>
  </si>
  <si>
    <r>
      <t>Response rate for March quarter</t>
    </r>
    <r>
      <rPr>
        <b/>
        <i/>
        <vertAlign val="superscript"/>
        <sz val="9"/>
        <rFont val="Arial"/>
        <family val="2"/>
      </rPr>
      <t>21</t>
    </r>
  </si>
  <si>
    <t>Email: mortgagerescue@communities.gsi.gov.uk</t>
  </si>
  <si>
    <t>Contact: 0303 4443642</t>
  </si>
  <si>
    <t xml:space="preserve">6. Data in the first column of Table A show the number of households with mortgage difficulties approaching their local authority during the month, and include approaches from households who will not meet the scheme eligibility criteria (see footnote 11, below). Note that between April and August 2009, the data on approaches in the published tables included data reported by local authorities who had delayed implementation of the scheme but were able to provide information on households approaching the local authority. </t>
  </si>
  <si>
    <t xml:space="preserve">5. Data taken from the fast-track case management system and local authority returns for the October to December 2009 quarter are final. </t>
  </si>
  <si>
    <t>5. Data taken from the fast-track case management system and local authority returns for the July to September 2009 quarter are final. Data for earlier periods exclude figures on fast-track referrals.</t>
  </si>
  <si>
    <t>4. Data taken from local authority returns submitted for the April to June 2009 quarter are final.</t>
  </si>
  <si>
    <t>3. Data taken from local authority returns submitted for the January to March 2009 quarter are final.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</si>
</sst>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_-* #,##0.0_-;\-* #,##0.0_-;_-* &quot;-&quot;??_-;_-@_-"/>
    <numFmt numFmtId="172" formatCode="0.0%"/>
  </numFmts>
  <fonts count="32">
    <font>
      <sz val="10"/>
      <name val="Arial"/>
      <family val="0"/>
    </font>
    <font>
      <u val="single"/>
      <sz val="10"/>
      <color indexed="36"/>
      <name val="Arial"/>
      <family val="0"/>
    </font>
    <font>
      <u val="single"/>
      <sz val="10"/>
      <color indexed="12"/>
      <name val="Arial"/>
      <family val="0"/>
    </font>
    <font>
      <b/>
      <sz val="9"/>
      <name val="Arial"/>
      <family val="2"/>
    </font>
    <font>
      <b/>
      <i/>
      <sz val="9"/>
      <name val="Arial"/>
      <family val="2"/>
    </font>
    <font>
      <sz val="9"/>
      <name val="Arial"/>
      <family val="2"/>
    </font>
    <font>
      <sz val="8"/>
      <name val="Arial"/>
      <family val="0"/>
    </font>
    <font>
      <b/>
      <sz val="10"/>
      <name val="Arial"/>
      <family val="2"/>
    </font>
    <font>
      <b/>
      <sz val="9"/>
      <color indexed="8"/>
      <name val="Arial"/>
      <family val="2"/>
    </font>
    <font>
      <b/>
      <sz val="12"/>
      <color indexed="9"/>
      <name val="Arial"/>
      <family val="2"/>
    </font>
    <font>
      <b/>
      <vertAlign val="superscript"/>
      <sz val="12"/>
      <color indexed="9"/>
      <name val="Arial"/>
      <family val="2"/>
    </font>
    <font>
      <b/>
      <sz val="11"/>
      <name val="Arial"/>
      <family val="2"/>
    </font>
    <font>
      <b/>
      <vertAlign val="superscript"/>
      <sz val="9"/>
      <name val="Arial"/>
      <family val="2"/>
    </font>
    <font>
      <b/>
      <i/>
      <vertAlign val="superscript"/>
      <sz val="9"/>
      <name val="Arial"/>
      <family val="2"/>
    </font>
    <font>
      <i/>
      <sz val="9"/>
      <name val="Arial"/>
      <family val="2"/>
    </font>
    <font>
      <i/>
      <sz val="10"/>
      <name val="Arial"/>
      <family val="2"/>
    </font>
    <font>
      <sz val="10"/>
      <color indexed="8"/>
      <name val="Arial"/>
      <family val="2"/>
    </font>
    <font>
      <sz val="9"/>
      <color indexed="8"/>
      <name val="Arial"/>
      <family val="2"/>
    </font>
    <font>
      <sz val="8"/>
      <color indexed="8"/>
      <name val="Arial"/>
      <family val="2"/>
    </font>
    <font>
      <b/>
      <u val="single"/>
      <sz val="9"/>
      <name val="Arial"/>
      <family val="2"/>
    </font>
    <font>
      <b/>
      <u val="single"/>
      <vertAlign val="superscript"/>
      <sz val="9"/>
      <name val="Arial"/>
      <family val="2"/>
    </font>
    <font>
      <u val="single"/>
      <sz val="9"/>
      <name val="Arial"/>
      <family val="2"/>
    </font>
    <font>
      <sz val="9"/>
      <color indexed="10"/>
      <name val="Arial"/>
      <family val="2"/>
    </font>
    <font>
      <u val="single"/>
      <sz val="9"/>
      <color indexed="8"/>
      <name val="Arial"/>
      <family val="2"/>
    </font>
    <font>
      <sz val="10"/>
      <color indexed="10"/>
      <name val="Arial"/>
      <family val="0"/>
    </font>
    <font>
      <b/>
      <u val="single"/>
      <sz val="11"/>
      <name val="Arial"/>
      <family val="2"/>
    </font>
    <font>
      <b/>
      <vertAlign val="superscript"/>
      <sz val="11"/>
      <name val="Arial"/>
      <family val="2"/>
    </font>
    <font>
      <b/>
      <i/>
      <sz val="9"/>
      <color indexed="8"/>
      <name val="Arial"/>
      <family val="2"/>
    </font>
    <font>
      <u val="single"/>
      <sz val="10"/>
      <name val="Arial"/>
      <family val="2"/>
    </font>
    <font>
      <b/>
      <sz val="8"/>
      <name val="Arial"/>
      <family val="2"/>
    </font>
    <font>
      <b/>
      <vertAlign val="superscript"/>
      <sz val="9"/>
      <color indexed="8"/>
      <name val="Arial"/>
      <family val="2"/>
    </font>
    <font>
      <b/>
      <u val="single"/>
      <sz val="9"/>
      <color indexed="8"/>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6"/>
        <bgColor indexed="64"/>
      </patternFill>
    </fill>
  </fills>
  <borders count="38">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double"/>
      <top>
        <color indexed="63"/>
      </top>
      <bottom style="thin"/>
    </border>
    <border>
      <left style="double"/>
      <right>
        <color indexed="63"/>
      </right>
      <top>
        <color indexed="63"/>
      </top>
      <bottom>
        <color indexed="63"/>
      </bottom>
    </border>
    <border>
      <left style="thin"/>
      <right style="double"/>
      <top>
        <color indexed="63"/>
      </top>
      <bottom>
        <color indexed="63"/>
      </bottom>
    </border>
    <border>
      <left style="double"/>
      <right style="double"/>
      <top>
        <color indexed="63"/>
      </top>
      <bottom>
        <color indexed="63"/>
      </bottom>
    </border>
    <border>
      <left style="thin"/>
      <right style="thin"/>
      <top>
        <color indexed="63"/>
      </top>
      <bottom style="thin"/>
    </border>
    <border>
      <left>
        <color indexed="63"/>
      </left>
      <right style="double"/>
      <top style="thin"/>
      <bottom>
        <color indexed="63"/>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style="double"/>
      <right style="double"/>
      <top style="thin"/>
      <bottom style="thin"/>
    </border>
    <border>
      <left style="double"/>
      <right style="thin"/>
      <top style="thin"/>
      <bottom style="thin"/>
    </border>
    <border>
      <left>
        <color indexed="63"/>
      </left>
      <right style="double"/>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color indexed="63"/>
      </top>
      <bottom style="thin"/>
    </border>
    <border>
      <left style="double"/>
      <right style="double"/>
      <top>
        <color indexed="63"/>
      </top>
      <bottom style="thin"/>
    </border>
    <border>
      <left style="thin"/>
      <right style="double"/>
      <top style="thin"/>
      <bottom style="thin"/>
    </border>
    <border>
      <left style="double"/>
      <right style="double"/>
      <top style="thin"/>
      <bottom>
        <color indexed="63"/>
      </bottom>
    </border>
    <border>
      <left>
        <color indexed="63"/>
      </left>
      <right style="double"/>
      <top>
        <color indexed="63"/>
      </top>
      <bottom style="double"/>
    </border>
    <border>
      <left style="double"/>
      <right>
        <color indexed="63"/>
      </right>
      <top style="thin"/>
      <bottom style="thin"/>
    </border>
    <border>
      <left style="thin"/>
      <right>
        <color indexed="63"/>
      </right>
      <top>
        <color indexed="63"/>
      </top>
      <bottom style="double"/>
    </border>
    <border>
      <left style="thin"/>
      <right>
        <color indexed="63"/>
      </right>
      <top>
        <color indexed="63"/>
      </top>
      <bottom style="thin"/>
    </border>
    <border>
      <left style="double"/>
      <right style="double"/>
      <top>
        <color indexed="63"/>
      </top>
      <bottom style="double"/>
    </border>
    <border>
      <left style="thin"/>
      <right style="double"/>
      <top>
        <color indexed="63"/>
      </top>
      <bottom style="thin"/>
    </border>
    <border>
      <left style="thin"/>
      <right style="double"/>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9" fillId="2" borderId="0" xfId="0" applyFont="1" applyFill="1" applyAlignment="1">
      <alignment horizontal="left"/>
    </xf>
    <xf numFmtId="0" fontId="0" fillId="3" borderId="0" xfId="0" applyFill="1" applyAlignment="1">
      <alignment/>
    </xf>
    <xf numFmtId="0" fontId="0" fillId="3" borderId="0" xfId="0" applyFont="1" applyFill="1" applyAlignment="1">
      <alignment/>
    </xf>
    <xf numFmtId="0" fontId="11" fillId="3" borderId="0" xfId="0" applyFont="1" applyFill="1" applyAlignment="1">
      <alignment/>
    </xf>
    <xf numFmtId="0" fontId="7" fillId="3" borderId="0" xfId="0" applyFont="1" applyFill="1" applyAlignment="1">
      <alignment/>
    </xf>
    <xf numFmtId="0" fontId="0" fillId="3" borderId="0" xfId="0" applyFill="1" applyBorder="1" applyAlignment="1">
      <alignment/>
    </xf>
    <xf numFmtId="0" fontId="9" fillId="3" borderId="0" xfId="0" applyFont="1" applyFill="1" applyAlignment="1">
      <alignment horizontal="left"/>
    </xf>
    <xf numFmtId="0" fontId="0" fillId="3" borderId="1" xfId="0" applyFont="1" applyFill="1" applyBorder="1" applyAlignment="1">
      <alignment/>
    </xf>
    <xf numFmtId="0" fontId="3" fillId="3" borderId="1" xfId="0" applyFont="1" applyFill="1" applyBorder="1" applyAlignment="1">
      <alignment/>
    </xf>
    <xf numFmtId="0" fontId="8" fillId="3" borderId="2" xfId="0" applyFont="1" applyFill="1" applyBorder="1" applyAlignment="1">
      <alignment/>
    </xf>
    <xf numFmtId="1" fontId="14" fillId="3" borderId="1" xfId="0" applyNumberFormat="1" applyFont="1" applyFill="1" applyBorder="1" applyAlignment="1">
      <alignment horizontal="center"/>
    </xf>
    <xf numFmtId="0" fontId="5" fillId="3" borderId="3" xfId="0" applyFont="1" applyFill="1" applyBorder="1" applyAlignment="1">
      <alignment horizontal="center"/>
    </xf>
    <xf numFmtId="0" fontId="5" fillId="3" borderId="0" xfId="0" applyFont="1" applyFill="1" applyBorder="1" applyAlignment="1">
      <alignment horizontal="center"/>
    </xf>
    <xf numFmtId="0" fontId="18" fillId="4" borderId="0" xfId="0" applyFont="1" applyFill="1" applyAlignment="1">
      <alignment horizontal="left"/>
    </xf>
    <xf numFmtId="17" fontId="18" fillId="4" borderId="0" xfId="0" applyNumberFormat="1" applyFont="1" applyFill="1" applyAlignment="1" quotePrefix="1">
      <alignment horizontal="right"/>
    </xf>
    <xf numFmtId="0" fontId="0" fillId="3" borderId="4" xfId="0" applyFill="1" applyBorder="1" applyAlignment="1">
      <alignment/>
    </xf>
    <xf numFmtId="0" fontId="9" fillId="2" borderId="0" xfId="0" applyFont="1" applyFill="1" applyBorder="1" applyAlignment="1">
      <alignment horizontal="left"/>
    </xf>
    <xf numFmtId="0" fontId="4"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15" fillId="3" borderId="7" xfId="0" applyNumberFormat="1" applyFont="1" applyFill="1" applyBorder="1" applyAlignment="1">
      <alignment horizontal="center"/>
    </xf>
    <xf numFmtId="1" fontId="15" fillId="3" borderId="8" xfId="0" applyNumberFormat="1" applyFont="1" applyFill="1" applyBorder="1" applyAlignment="1">
      <alignment horizontal="center"/>
    </xf>
    <xf numFmtId="0" fontId="3" fillId="3" borderId="9" xfId="0" applyFont="1" applyFill="1" applyBorder="1" applyAlignment="1">
      <alignment/>
    </xf>
    <xf numFmtId="1" fontId="14" fillId="3" borderId="10" xfId="0" applyNumberFormat="1" applyFont="1" applyFill="1" applyBorder="1" applyAlignment="1">
      <alignment horizontal="center"/>
    </xf>
    <xf numFmtId="1" fontId="5" fillId="3" borderId="1" xfId="0" applyNumberFormat="1" applyFont="1" applyFill="1" applyBorder="1" applyAlignment="1">
      <alignment horizontal="center"/>
    </xf>
    <xf numFmtId="0" fontId="8" fillId="3" borderId="0" xfId="0" applyFont="1" applyFill="1" applyBorder="1" applyAlignment="1">
      <alignment/>
    </xf>
    <xf numFmtId="0" fontId="14" fillId="3" borderId="0" xfId="0" applyFont="1" applyFill="1" applyBorder="1" applyAlignment="1">
      <alignment horizontal="center"/>
    </xf>
    <xf numFmtId="0" fontId="6" fillId="3" borderId="0" xfId="0" applyFont="1" applyFill="1" applyBorder="1" applyAlignment="1">
      <alignment wrapText="1"/>
    </xf>
    <xf numFmtId="0" fontId="0" fillId="3" borderId="0" xfId="0" applyFont="1" applyFill="1" applyBorder="1" applyAlignment="1">
      <alignment/>
    </xf>
    <xf numFmtId="0" fontId="5" fillId="3" borderId="0" xfId="0" applyFont="1" applyFill="1" applyAlignment="1">
      <alignment wrapText="1"/>
    </xf>
    <xf numFmtId="0" fontId="5" fillId="3" borderId="0" xfId="0" applyFont="1" applyFill="1" applyAlignment="1">
      <alignment horizontal="left" wrapText="1"/>
    </xf>
    <xf numFmtId="0" fontId="17" fillId="3" borderId="0" xfId="0" applyFont="1" applyFill="1" applyAlignment="1">
      <alignment horizontal="left" wrapText="1"/>
    </xf>
    <xf numFmtId="0" fontId="22" fillId="3" borderId="0" xfId="0" applyFont="1" applyFill="1" applyAlignment="1">
      <alignment horizontal="left" wrapText="1"/>
    </xf>
    <xf numFmtId="0" fontId="17" fillId="3" borderId="0" xfId="0" applyFont="1" applyFill="1" applyBorder="1" applyAlignment="1">
      <alignment horizontal="left" wrapText="1"/>
    </xf>
    <xf numFmtId="0" fontId="17" fillId="3" borderId="0" xfId="0" applyFont="1" applyFill="1" applyAlignment="1">
      <alignment wrapText="1"/>
    </xf>
    <xf numFmtId="0" fontId="17" fillId="3" borderId="0" xfId="0" applyFont="1" applyFill="1" applyAlignment="1">
      <alignment/>
    </xf>
    <xf numFmtId="0" fontId="17" fillId="3" borderId="0" xfId="0" applyFont="1" applyFill="1" applyBorder="1" applyAlignment="1">
      <alignment/>
    </xf>
    <xf numFmtId="0" fontId="8" fillId="3" borderId="0" xfId="0" applyFont="1" applyFill="1" applyAlignment="1">
      <alignment/>
    </xf>
    <xf numFmtId="1" fontId="5" fillId="3" borderId="0" xfId="0" applyNumberFormat="1" applyFont="1" applyFill="1" applyBorder="1" applyAlignment="1">
      <alignment horizontal="center"/>
    </xf>
    <xf numFmtId="1" fontId="14" fillId="3" borderId="0" xfId="0" applyNumberFormat="1" applyFont="1" applyFill="1" applyBorder="1" applyAlignment="1">
      <alignment horizontal="center"/>
    </xf>
    <xf numFmtId="0" fontId="0" fillId="3" borderId="0" xfId="0" applyFill="1" applyBorder="1" applyAlignment="1">
      <alignment wrapText="1"/>
    </xf>
    <xf numFmtId="0" fontId="5" fillId="3" borderId="11" xfId="0" applyFont="1" applyFill="1" applyBorder="1" applyAlignment="1">
      <alignment horizontal="center"/>
    </xf>
    <xf numFmtId="0" fontId="3" fillId="3" borderId="12" xfId="0" applyFont="1" applyFill="1" applyBorder="1" applyAlignment="1">
      <alignment/>
    </xf>
    <xf numFmtId="0" fontId="3" fillId="3" borderId="13" xfId="0" applyFont="1" applyFill="1" applyBorder="1" applyAlignment="1">
      <alignment horizontal="center" vertical="center" wrapText="1"/>
    </xf>
    <xf numFmtId="0" fontId="0" fillId="0" borderId="0" xfId="0" applyAlignment="1">
      <alignment wrapText="1"/>
    </xf>
    <xf numFmtId="0" fontId="0" fillId="3" borderId="13" xfId="0" applyFill="1" applyBorder="1" applyAlignment="1">
      <alignment wrapText="1"/>
    </xf>
    <xf numFmtId="0" fontId="24" fillId="0" borderId="0" xfId="0" applyFont="1" applyFill="1" applyBorder="1" applyAlignment="1">
      <alignment/>
    </xf>
    <xf numFmtId="0" fontId="5" fillId="3" borderId="9" xfId="0" applyFont="1" applyFill="1" applyBorder="1" applyAlignment="1">
      <alignment horizontal="center"/>
    </xf>
    <xf numFmtId="0" fontId="6" fillId="3" borderId="5" xfId="0" applyFont="1" applyFill="1" applyBorder="1" applyAlignment="1">
      <alignment wrapText="1"/>
    </xf>
    <xf numFmtId="0" fontId="8" fillId="3" borderId="6" xfId="0" applyFont="1" applyFill="1" applyBorder="1" applyAlignment="1">
      <alignment/>
    </xf>
    <xf numFmtId="0" fontId="3" fillId="3" borderId="5" xfId="0" applyFont="1" applyFill="1" applyBorder="1" applyAlignment="1">
      <alignment horizontal="center"/>
    </xf>
    <xf numFmtId="0" fontId="5" fillId="3" borderId="0" xfId="0" applyFont="1" applyFill="1" applyAlignment="1">
      <alignment horizontal="center"/>
    </xf>
    <xf numFmtId="0" fontId="5" fillId="3" borderId="1" xfId="0" applyFont="1" applyFill="1" applyBorder="1" applyAlignment="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1" fontId="14" fillId="3" borderId="7" xfId="0" applyNumberFormat="1" applyFont="1" applyFill="1" applyBorder="1" applyAlignment="1">
      <alignment horizontal="center"/>
    </xf>
    <xf numFmtId="0" fontId="0" fillId="3" borderId="16" xfId="0" applyFill="1" applyBorder="1" applyAlignment="1">
      <alignment/>
    </xf>
    <xf numFmtId="0" fontId="5" fillId="3" borderId="10" xfId="0" applyFont="1" applyFill="1" applyBorder="1" applyAlignment="1">
      <alignment horizontal="center"/>
    </xf>
    <xf numFmtId="0" fontId="5" fillId="3" borderId="10" xfId="0" applyFont="1" applyFill="1" applyBorder="1" applyAlignment="1">
      <alignment horizontal="center" vertical="center" wrapText="1"/>
    </xf>
    <xf numFmtId="0" fontId="5" fillId="3" borderId="7" xfId="0" applyFont="1" applyFill="1" applyBorder="1" applyAlignment="1">
      <alignment horizontal="center"/>
    </xf>
    <xf numFmtId="0" fontId="5" fillId="3" borderId="17" xfId="0" applyFont="1" applyFill="1" applyBorder="1" applyAlignment="1">
      <alignment horizontal="center"/>
    </xf>
    <xf numFmtId="1" fontId="5" fillId="3" borderId="10" xfId="0" applyNumberFormat="1"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10" xfId="0" applyFont="1" applyFill="1" applyBorder="1" applyAlignment="1">
      <alignment horizontal="center"/>
    </xf>
    <xf numFmtId="0" fontId="5" fillId="0" borderId="0" xfId="0" applyFont="1" applyFill="1" applyAlignment="1">
      <alignment horizontal="center"/>
    </xf>
    <xf numFmtId="0" fontId="5" fillId="0" borderId="10" xfId="0" applyFont="1" applyFill="1" applyBorder="1" applyAlignment="1">
      <alignment horizontal="center"/>
    </xf>
    <xf numFmtId="0" fontId="5" fillId="3" borderId="20" xfId="0" applyFont="1" applyFill="1" applyBorder="1" applyAlignment="1">
      <alignment horizontal="center"/>
    </xf>
    <xf numFmtId="0" fontId="3" fillId="3" borderId="21" xfId="0" applyFont="1" applyFill="1" applyBorder="1" applyAlignment="1">
      <alignment horizontal="center"/>
    </xf>
    <xf numFmtId="0" fontId="3" fillId="3" borderId="6" xfId="0" applyFont="1" applyFill="1" applyBorder="1" applyAlignment="1">
      <alignment horizontal="center"/>
    </xf>
    <xf numFmtId="0" fontId="3" fillId="3" borderId="22" xfId="0" applyFont="1" applyFill="1" applyBorder="1" applyAlignment="1">
      <alignment horizontal="center"/>
    </xf>
    <xf numFmtId="1" fontId="27" fillId="3" borderId="5" xfId="0" applyNumberFormat="1" applyFont="1" applyFill="1" applyBorder="1" applyAlignment="1">
      <alignment horizontal="center"/>
    </xf>
    <xf numFmtId="0" fontId="8" fillId="3" borderId="23" xfId="0" applyFont="1" applyFill="1" applyBorder="1" applyAlignment="1">
      <alignment/>
    </xf>
    <xf numFmtId="17" fontId="18" fillId="4" borderId="0" xfId="0" applyNumberFormat="1" applyFont="1" applyFill="1" applyAlignment="1">
      <alignment horizontal="right"/>
    </xf>
    <xf numFmtId="0" fontId="5" fillId="0" borderId="10" xfId="0" applyFont="1" applyFill="1" applyBorder="1" applyAlignment="1">
      <alignment horizontal="center"/>
    </xf>
    <xf numFmtId="0" fontId="5" fillId="0" borderId="0" xfId="0" applyFont="1" applyFill="1" applyBorder="1" applyAlignment="1">
      <alignment horizontal="center"/>
    </xf>
    <xf numFmtId="0" fontId="3" fillId="3" borderId="2" xfId="0" applyFont="1" applyFill="1" applyBorder="1" applyAlignment="1">
      <alignment horizontal="center"/>
    </xf>
    <xf numFmtId="0" fontId="7" fillId="3" borderId="0" xfId="0" applyFont="1" applyFill="1" applyBorder="1" applyAlignment="1">
      <alignment horizontal="right"/>
    </xf>
    <xf numFmtId="0" fontId="3" fillId="3" borderId="2" xfId="0" applyFont="1" applyFill="1" applyBorder="1" applyAlignment="1">
      <alignment horizontal="center" vertical="top" wrapText="1"/>
    </xf>
    <xf numFmtId="0" fontId="3"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0" fillId="3" borderId="0" xfId="0" applyFill="1" applyAlignment="1">
      <alignment wrapText="1"/>
    </xf>
    <xf numFmtId="0" fontId="0" fillId="3" borderId="25" xfId="0" applyFont="1" applyFill="1" applyBorder="1" applyAlignment="1">
      <alignment/>
    </xf>
    <xf numFmtId="0" fontId="0" fillId="3" borderId="7" xfId="0" applyFill="1" applyBorder="1" applyAlignment="1">
      <alignment/>
    </xf>
    <xf numFmtId="0" fontId="0" fillId="3" borderId="10" xfId="0" applyFill="1" applyBorder="1" applyAlignment="1">
      <alignment/>
    </xf>
    <xf numFmtId="0" fontId="0" fillId="3" borderId="0" xfId="0" applyFill="1" applyBorder="1" applyAlignment="1">
      <alignment horizontal="center"/>
    </xf>
    <xf numFmtId="1" fontId="14" fillId="3" borderId="18" xfId="0" applyNumberFormat="1" applyFont="1" applyFill="1" applyBorder="1" applyAlignment="1">
      <alignment horizontal="center"/>
    </xf>
    <xf numFmtId="0" fontId="3" fillId="3" borderId="3" xfId="0" applyFont="1" applyFill="1" applyBorder="1" applyAlignment="1">
      <alignment/>
    </xf>
    <xf numFmtId="0" fontId="5" fillId="3" borderId="0" xfId="0" applyFont="1" applyFill="1" applyBorder="1" applyAlignment="1">
      <alignment horizontal="center"/>
    </xf>
    <xf numFmtId="1" fontId="14" fillId="3" borderId="19" xfId="0" applyNumberFormat="1" applyFont="1" applyFill="1" applyBorder="1" applyAlignment="1">
      <alignment horizontal="center"/>
    </xf>
    <xf numFmtId="1" fontId="0" fillId="3" borderId="0" xfId="21" applyNumberFormat="1" applyFill="1" applyAlignment="1">
      <alignment/>
    </xf>
    <xf numFmtId="1" fontId="24" fillId="3" borderId="0" xfId="21" applyNumberFormat="1" applyFont="1" applyFill="1" applyAlignment="1">
      <alignment/>
    </xf>
    <xf numFmtId="0" fontId="5" fillId="3" borderId="9" xfId="0" applyFont="1" applyFill="1" applyBorder="1" applyAlignment="1">
      <alignment horizontal="center"/>
    </xf>
    <xf numFmtId="0" fontId="3" fillId="3" borderId="26" xfId="0" applyFont="1" applyFill="1" applyBorder="1" applyAlignment="1">
      <alignment/>
    </xf>
    <xf numFmtId="0" fontId="5" fillId="3" borderId="16" xfId="0" applyFont="1" applyFill="1" applyBorder="1" applyAlignment="1">
      <alignment horizontal="center"/>
    </xf>
    <xf numFmtId="0" fontId="3" fillId="3" borderId="10" xfId="0" applyFont="1" applyFill="1" applyBorder="1" applyAlignment="1">
      <alignment/>
    </xf>
    <xf numFmtId="1" fontId="27" fillId="3" borderId="27" xfId="0" applyNumberFormat="1" applyFont="1" applyFill="1" applyBorder="1" applyAlignment="1">
      <alignment horizontal="center"/>
    </xf>
    <xf numFmtId="0" fontId="16" fillId="3" borderId="0" xfId="0" applyFont="1" applyFill="1" applyAlignment="1">
      <alignment wrapText="1"/>
    </xf>
    <xf numFmtId="0" fontId="16" fillId="3" borderId="0" xfId="0" applyFont="1" applyFill="1" applyBorder="1" applyAlignment="1">
      <alignment wrapText="1"/>
    </xf>
    <xf numFmtId="0" fontId="5" fillId="3" borderId="0" xfId="0" applyFont="1" applyFill="1" applyAlignment="1">
      <alignment/>
    </xf>
    <xf numFmtId="0" fontId="6" fillId="3" borderId="0" xfId="0" applyFont="1" applyFill="1" applyAlignment="1">
      <alignment/>
    </xf>
    <xf numFmtId="0" fontId="29" fillId="3" borderId="0" xfId="0" applyFont="1" applyFill="1" applyAlignment="1">
      <alignment/>
    </xf>
    <xf numFmtId="0" fontId="6" fillId="4" borderId="0" xfId="0" applyFont="1" applyFill="1" applyAlignment="1">
      <alignment horizontal="left"/>
    </xf>
    <xf numFmtId="17" fontId="6" fillId="4" borderId="0" xfId="0" applyNumberFormat="1" applyFont="1" applyFill="1" applyAlignment="1" quotePrefix="1">
      <alignment horizontal="right"/>
    </xf>
    <xf numFmtId="17" fontId="6" fillId="4" borderId="0" xfId="0" applyNumberFormat="1" applyFont="1" applyFill="1" applyAlignment="1">
      <alignment horizontal="right"/>
    </xf>
    <xf numFmtId="1" fontId="15" fillId="3" borderId="11" xfId="0" applyNumberFormat="1" applyFont="1" applyFill="1" applyBorder="1" applyAlignment="1">
      <alignment horizontal="center"/>
    </xf>
    <xf numFmtId="1" fontId="14" fillId="3" borderId="3" xfId="0" applyNumberFormat="1" applyFont="1" applyFill="1" applyBorder="1" applyAlignment="1">
      <alignment horizontal="center"/>
    </xf>
    <xf numFmtId="1" fontId="14" fillId="3" borderId="26" xfId="0" applyNumberFormat="1" applyFont="1" applyFill="1" applyBorder="1" applyAlignment="1">
      <alignment horizontal="center"/>
    </xf>
    <xf numFmtId="0" fontId="5" fillId="3" borderId="27" xfId="0" applyFont="1" applyFill="1" applyBorder="1" applyAlignment="1">
      <alignment horizontal="center"/>
    </xf>
    <xf numFmtId="0" fontId="5" fillId="3" borderId="4" xfId="0" applyFont="1" applyFill="1" applyBorder="1" applyAlignment="1">
      <alignment horizontal="center"/>
    </xf>
    <xf numFmtId="0" fontId="5" fillId="3" borderId="28" xfId="0" applyFont="1" applyFill="1" applyBorder="1" applyAlignment="1">
      <alignment horizontal="center"/>
    </xf>
    <xf numFmtId="0" fontId="5" fillId="3" borderId="12" xfId="0" applyFont="1" applyFill="1" applyBorder="1" applyAlignment="1">
      <alignment horizontal="center"/>
    </xf>
    <xf numFmtId="0" fontId="3" fillId="3" borderId="24" xfId="0" applyFont="1" applyFill="1" applyBorder="1" applyAlignment="1">
      <alignment horizontal="center"/>
    </xf>
    <xf numFmtId="0" fontId="3" fillId="3" borderId="29" xfId="0" applyFont="1" applyFill="1" applyBorder="1" applyAlignment="1">
      <alignment horizontal="center"/>
    </xf>
    <xf numFmtId="165" fontId="0" fillId="3" borderId="0" xfId="0" applyNumberFormat="1" applyFill="1" applyAlignment="1">
      <alignment/>
    </xf>
    <xf numFmtId="165" fontId="5" fillId="3" borderId="0" xfId="0" applyNumberFormat="1" applyFont="1" applyFill="1" applyBorder="1" applyAlignment="1">
      <alignment horizontal="center"/>
    </xf>
    <xf numFmtId="0" fontId="5" fillId="3" borderId="3" xfId="0" applyFont="1" applyFill="1" applyBorder="1" applyAlignment="1">
      <alignment horizontal="center"/>
    </xf>
    <xf numFmtId="1" fontId="5" fillId="3" borderId="3" xfId="0" applyNumberFormat="1" applyFont="1" applyFill="1" applyBorder="1" applyAlignment="1">
      <alignment horizontal="center"/>
    </xf>
    <xf numFmtId="0" fontId="5" fillId="0" borderId="19" xfId="0" applyFont="1" applyFill="1" applyBorder="1" applyAlignment="1">
      <alignment horizontal="center"/>
    </xf>
    <xf numFmtId="0" fontId="5" fillId="0" borderId="3" xfId="0" applyFont="1" applyFill="1" applyBorder="1" applyAlignment="1">
      <alignment horizontal="center"/>
    </xf>
    <xf numFmtId="0" fontId="5" fillId="3" borderId="30" xfId="0" applyFont="1" applyFill="1" applyBorder="1" applyAlignment="1">
      <alignment horizontal="center"/>
    </xf>
    <xf numFmtId="0" fontId="5" fillId="3" borderId="11" xfId="0" applyFont="1" applyFill="1" applyBorder="1" applyAlignment="1">
      <alignment horizontal="center"/>
    </xf>
    <xf numFmtId="0" fontId="5" fillId="3" borderId="7" xfId="0" applyFont="1" applyFill="1" applyBorder="1" applyAlignment="1">
      <alignment horizontal="center"/>
    </xf>
    <xf numFmtId="0" fontId="5" fillId="3" borderId="25" xfId="0" applyFont="1" applyFill="1" applyBorder="1" applyAlignment="1">
      <alignment horizontal="center"/>
    </xf>
    <xf numFmtId="0" fontId="5" fillId="3" borderId="15" xfId="0" applyFont="1" applyFill="1" applyBorder="1" applyAlignment="1">
      <alignment horizontal="center"/>
    </xf>
    <xf numFmtId="0" fontId="0" fillId="0" borderId="10" xfId="0" applyFont="1" applyBorder="1" applyAlignment="1">
      <alignment vertical="top" wrapText="1"/>
    </xf>
    <xf numFmtId="0" fontId="6" fillId="3" borderId="5" xfId="0" applyFont="1" applyFill="1" applyBorder="1" applyAlignment="1">
      <alignment wrapText="1"/>
    </xf>
    <xf numFmtId="0" fontId="0" fillId="0" borderId="10" xfId="0" applyFont="1" applyBorder="1" applyAlignment="1">
      <alignment horizontal="center" vertical="top"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3" borderId="0" xfId="0" applyFont="1" applyFill="1" applyBorder="1" applyAlignment="1">
      <alignment horizontal="left" wrapText="1"/>
    </xf>
    <xf numFmtId="1" fontId="14" fillId="3" borderId="7" xfId="21" applyNumberFormat="1" applyFont="1" applyFill="1" applyBorder="1" applyAlignment="1">
      <alignment horizontal="center"/>
    </xf>
    <xf numFmtId="1" fontId="14" fillId="3" borderId="10" xfId="21" applyNumberFormat="1" applyFont="1" applyFill="1" applyBorder="1" applyAlignment="1">
      <alignment horizontal="center"/>
    </xf>
    <xf numFmtId="1" fontId="27" fillId="3" borderId="5" xfId="21" applyNumberFormat="1" applyFont="1" applyFill="1" applyBorder="1" applyAlignment="1">
      <alignment horizontal="center"/>
    </xf>
    <xf numFmtId="0" fontId="14" fillId="3" borderId="26" xfId="0" applyFont="1" applyFill="1" applyBorder="1" applyAlignment="1">
      <alignment horizontal="center"/>
    </xf>
    <xf numFmtId="0" fontId="14" fillId="3" borderId="3" xfId="0" applyFont="1" applyFill="1" applyBorder="1" applyAlignment="1">
      <alignment horizontal="center"/>
    </xf>
    <xf numFmtId="0" fontId="14" fillId="3" borderId="10" xfId="0" applyFont="1" applyFill="1" applyBorder="1" applyAlignment="1">
      <alignment horizontal="center"/>
    </xf>
    <xf numFmtId="0" fontId="14" fillId="3" borderId="1" xfId="0" applyFont="1" applyFill="1" applyBorder="1" applyAlignment="1">
      <alignment horizontal="center"/>
    </xf>
    <xf numFmtId="1" fontId="0" fillId="3" borderId="16" xfId="0" applyNumberFormat="1" applyFill="1" applyBorder="1" applyAlignment="1">
      <alignment/>
    </xf>
    <xf numFmtId="0" fontId="5" fillId="3" borderId="30" xfId="0" applyFont="1" applyFill="1" applyBorder="1" applyAlignment="1">
      <alignment horizontal="center"/>
    </xf>
    <xf numFmtId="0" fontId="3" fillId="0" borderId="24" xfId="0" applyFont="1" applyFill="1" applyBorder="1" applyAlignment="1">
      <alignment horizontal="center"/>
    </xf>
    <xf numFmtId="0" fontId="3" fillId="3" borderId="13" xfId="0" applyFont="1" applyFill="1" applyBorder="1" applyAlignment="1">
      <alignment horizontal="center"/>
    </xf>
    <xf numFmtId="1" fontId="27" fillId="3" borderId="22" xfId="0" applyNumberFormat="1" applyFont="1" applyFill="1" applyBorder="1" applyAlignment="1">
      <alignment horizontal="center"/>
    </xf>
    <xf numFmtId="0" fontId="8" fillId="3" borderId="5" xfId="0" applyFont="1" applyFill="1" applyBorder="1" applyAlignment="1">
      <alignment horizontal="center"/>
    </xf>
    <xf numFmtId="0" fontId="3" fillId="3" borderId="23" xfId="0" applyFont="1" applyFill="1" applyBorder="1" applyAlignment="1">
      <alignment horizontal="center"/>
    </xf>
    <xf numFmtId="9" fontId="0" fillId="3" borderId="0" xfId="21" applyFill="1" applyBorder="1" applyAlignment="1">
      <alignment/>
    </xf>
    <xf numFmtId="9" fontId="0" fillId="3" borderId="0" xfId="21" applyFill="1" applyAlignment="1">
      <alignment/>
    </xf>
    <xf numFmtId="10" fontId="0" fillId="3" borderId="0" xfId="21" applyNumberFormat="1" applyFill="1" applyAlignment="1">
      <alignment/>
    </xf>
    <xf numFmtId="0" fontId="0" fillId="0" borderId="0" xfId="0" applyAlignment="1">
      <alignment/>
    </xf>
    <xf numFmtId="0" fontId="5" fillId="3" borderId="0" xfId="0" applyFont="1" applyFill="1" applyAlignment="1">
      <alignment/>
    </xf>
    <xf numFmtId="0" fontId="0" fillId="3" borderId="16" xfId="21" applyNumberFormat="1" applyFill="1" applyBorder="1" applyAlignment="1">
      <alignment/>
    </xf>
    <xf numFmtId="0" fontId="3" fillId="3" borderId="31" xfId="0" applyFont="1" applyFill="1" applyBorder="1" applyAlignment="1">
      <alignment horizontal="left" vertical="center" wrapText="1"/>
    </xf>
    <xf numFmtId="0" fontId="3" fillId="3" borderId="3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 xfId="0" applyFont="1" applyFill="1" applyBorder="1" applyAlignment="1">
      <alignment horizontal="center" wrapText="1"/>
    </xf>
    <xf numFmtId="0" fontId="0" fillId="3" borderId="6" xfId="0" applyFont="1" applyFill="1" applyBorder="1" applyAlignment="1">
      <alignment horizontal="center" wrapText="1"/>
    </xf>
    <xf numFmtId="0" fontId="19" fillId="3" borderId="7"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1" fillId="3" borderId="0" xfId="0" applyFont="1" applyFill="1" applyAlignment="1">
      <alignment wrapText="1"/>
    </xf>
    <xf numFmtId="0" fontId="0" fillId="0" borderId="0" xfId="0" applyAlignment="1">
      <alignment wrapText="1"/>
    </xf>
    <xf numFmtId="0" fontId="3" fillId="3" borderId="17"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0" borderId="0" xfId="0" applyBorder="1" applyAlignment="1">
      <alignment horizontal="center" vertical="center" wrapText="1"/>
    </xf>
    <xf numFmtId="0" fontId="5" fillId="3" borderId="0" xfId="0" applyFont="1" applyFill="1" applyAlignment="1">
      <alignment wrapText="1"/>
    </xf>
    <xf numFmtId="0" fontId="0" fillId="0" borderId="0" xfId="0" applyAlignment="1">
      <alignment/>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0" fillId="0" borderId="27" xfId="0" applyBorder="1" applyAlignment="1">
      <alignment horizontal="center" vertical="center" wrapText="1"/>
    </xf>
    <xf numFmtId="0" fontId="19" fillId="3" borderId="3" xfId="0" applyFont="1" applyFill="1" applyBorder="1" applyAlignment="1">
      <alignment horizontal="center" vertical="top" wrapText="1"/>
    </xf>
    <xf numFmtId="0" fontId="0" fillId="0" borderId="26" xfId="0" applyFont="1" applyBorder="1" applyAlignment="1">
      <alignment/>
    </xf>
    <xf numFmtId="0" fontId="19" fillId="3" borderId="10" xfId="0" applyFont="1" applyFill="1" applyBorder="1" applyAlignment="1">
      <alignment horizontal="center" vertical="top" wrapText="1"/>
    </xf>
    <xf numFmtId="0" fontId="0" fillId="0" borderId="16" xfId="0" applyBorder="1" applyAlignment="1">
      <alignment horizontal="center" vertical="top" wrapText="1"/>
    </xf>
    <xf numFmtId="0" fontId="3" fillId="3" borderId="16" xfId="0" applyFont="1" applyFill="1" applyBorder="1" applyAlignment="1">
      <alignment horizontal="center" vertical="top" wrapText="1"/>
    </xf>
    <xf numFmtId="0" fontId="19" fillId="3" borderId="16" xfId="0" applyFont="1" applyFill="1" applyBorder="1" applyAlignment="1">
      <alignment horizontal="center" vertical="top" wrapText="1"/>
    </xf>
    <xf numFmtId="0" fontId="19" fillId="3" borderId="14" xfId="0" applyFont="1" applyFill="1" applyBorder="1" applyAlignment="1">
      <alignment horizontal="center" vertical="center" wrapText="1"/>
    </xf>
    <xf numFmtId="0" fontId="0" fillId="0" borderId="36" xfId="0" applyBorder="1" applyAlignment="1">
      <alignment/>
    </xf>
    <xf numFmtId="0" fontId="5" fillId="3" borderId="0" xfId="0" applyFont="1" applyFill="1" applyAlignment="1">
      <alignment horizontal="left" wrapText="1"/>
    </xf>
    <xf numFmtId="0" fontId="0" fillId="0" borderId="0" xfId="0" applyAlignment="1">
      <alignment horizontal="left" wrapText="1"/>
    </xf>
    <xf numFmtId="0" fontId="0" fillId="0" borderId="0" xfId="0" applyFont="1" applyAlignment="1">
      <alignment wrapText="1"/>
    </xf>
    <xf numFmtId="0" fontId="17" fillId="3" borderId="0" xfId="0" applyFont="1" applyFill="1" applyBorder="1" applyAlignment="1">
      <alignment horizontal="left" wrapText="1"/>
    </xf>
    <xf numFmtId="0" fontId="0" fillId="0" borderId="0" xfId="0" applyFont="1" applyAlignment="1">
      <alignment/>
    </xf>
    <xf numFmtId="0" fontId="17" fillId="3" borderId="0" xfId="0" applyFont="1" applyFill="1" applyAlignment="1">
      <alignment wrapText="1"/>
    </xf>
    <xf numFmtId="0" fontId="17" fillId="3" borderId="0" xfId="0" applyFont="1" applyFill="1" applyAlignment="1">
      <alignment horizontal="left" wrapText="1"/>
    </xf>
    <xf numFmtId="0" fontId="17" fillId="0" borderId="0" xfId="0" applyFont="1" applyFill="1" applyAlignment="1">
      <alignment horizontal="left" wrapText="1"/>
    </xf>
    <xf numFmtId="0" fontId="16" fillId="0" borderId="0" xfId="0" applyFont="1" applyFill="1" applyAlignment="1">
      <alignment/>
    </xf>
    <xf numFmtId="0" fontId="0" fillId="0" borderId="0" xfId="0" applyFont="1" applyAlignment="1">
      <alignment horizontal="left" wrapText="1"/>
    </xf>
    <xf numFmtId="0" fontId="0" fillId="0" borderId="0" xfId="0" applyAlignment="1">
      <alignment/>
    </xf>
    <xf numFmtId="0" fontId="3" fillId="3" borderId="6" xfId="0" applyFont="1" applyFill="1" applyBorder="1" applyAlignment="1">
      <alignment horizontal="center" wrapText="1"/>
    </xf>
    <xf numFmtId="0" fontId="3" fillId="3" borderId="24" xfId="0" applyFont="1" applyFill="1" applyBorder="1" applyAlignment="1">
      <alignment horizontal="center" wrapText="1"/>
    </xf>
    <xf numFmtId="0" fontId="3" fillId="3" borderId="2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9" fillId="3" borderId="7" xfId="0" applyFont="1" applyFill="1" applyBorder="1" applyAlignment="1">
      <alignment horizontal="center" vertical="top" wrapText="1"/>
    </xf>
    <xf numFmtId="0" fontId="31" fillId="3" borderId="7" xfId="0" applyFont="1" applyFill="1" applyBorder="1" applyAlignment="1">
      <alignment horizontal="center" vertical="top" wrapText="1"/>
    </xf>
    <xf numFmtId="0" fontId="31" fillId="3" borderId="16" xfId="0" applyFont="1" applyFill="1" applyBorder="1" applyAlignment="1">
      <alignment horizontal="center" vertical="top" wrapText="1"/>
    </xf>
    <xf numFmtId="0" fontId="19" fillId="3" borderId="37"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5" fillId="3" borderId="0" xfId="0" applyFont="1" applyFill="1" applyBorder="1" applyAlignment="1">
      <alignment horizontal="left" wrapText="1"/>
    </xf>
    <xf numFmtId="0" fontId="5" fillId="3" borderId="0" xfId="0" applyNumberFormat="1" applyFont="1" applyFill="1" applyAlignment="1">
      <alignment horizontal="left" wrapText="1"/>
    </xf>
    <xf numFmtId="0" fontId="5" fillId="3" borderId="0" xfId="0" applyNumberFormat="1" applyFont="1" applyFill="1" applyAlignment="1">
      <alignment wrapText="1"/>
    </xf>
    <xf numFmtId="0" fontId="3" fillId="3" borderId="1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7" fillId="3" borderId="0" xfId="0" applyNumberFormat="1" applyFont="1" applyFill="1" applyAlignment="1">
      <alignment horizontal="left" wrapText="1"/>
    </xf>
    <xf numFmtId="0" fontId="17" fillId="3" borderId="0" xfId="0" applyNumberFormat="1" applyFont="1" applyFill="1" applyAlignment="1">
      <alignment wrapText="1"/>
    </xf>
    <xf numFmtId="0" fontId="3" fillId="3" borderId="12" xfId="0" applyFont="1" applyFill="1" applyBorder="1" applyAlignment="1">
      <alignment horizontal="left" vertical="center" wrapText="1"/>
    </xf>
    <xf numFmtId="0" fontId="5" fillId="3" borderId="7"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15" xfId="0" applyBorder="1" applyAlignment="1">
      <alignment/>
    </xf>
    <xf numFmtId="0" fontId="0" fillId="0" borderId="28" xfId="0" applyBorder="1" applyAlignment="1">
      <alignment/>
    </xf>
    <xf numFmtId="0" fontId="0" fillId="3" borderId="0" xfId="0" applyFont="1" applyFill="1" applyBorder="1" applyAlignment="1">
      <alignment horizontal="left" wrapText="1"/>
    </xf>
    <xf numFmtId="0" fontId="0" fillId="0" borderId="0" xfId="0" applyFont="1" applyFill="1" applyBorder="1" applyAlignment="1">
      <alignment horizontal="left" wrapText="1"/>
    </xf>
    <xf numFmtId="0" fontId="16" fillId="3" borderId="0" xfId="0" applyFont="1" applyFill="1" applyAlignment="1">
      <alignment wrapText="1"/>
    </xf>
    <xf numFmtId="0" fontId="0" fillId="3"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Implementation%20Division\Mortgage%20Repossessions\Monitoring\Fast%20Track%20Team%20monitoring\091110_FTT%20September%202009_public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lfssc02.link.local\UserData2$\Implementation%20Division\Mortgage%20Repossessions\Monitoring\Fast%20Track%20Team%20monitoring\091110_FTT%20September%202009_pub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Rlevel"/>
      <sheetName val="LA Level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ORlevel"/>
      <sheetName val="LA Level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82"/>
  <sheetViews>
    <sheetView tabSelected="1" workbookViewId="0" topLeftCell="A1">
      <selection activeCell="J19" sqref="J19"/>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66</v>
      </c>
      <c r="B1" s="1"/>
      <c r="C1" s="1"/>
      <c r="D1" s="1"/>
      <c r="E1" s="1"/>
      <c r="F1" s="1"/>
      <c r="G1" s="1"/>
      <c r="H1" s="1"/>
      <c r="I1" s="1"/>
      <c r="J1" s="17"/>
      <c r="K1" s="1"/>
      <c r="L1" s="1"/>
      <c r="M1" s="1"/>
      <c r="N1" s="1"/>
      <c r="O1" s="1"/>
      <c r="P1" s="1"/>
      <c r="Q1" s="7"/>
      <c r="R1" s="7"/>
    </row>
    <row r="2" spans="1:18" ht="18.75">
      <c r="A2" s="1" t="s">
        <v>84</v>
      </c>
      <c r="B2" s="1"/>
      <c r="C2" s="1"/>
      <c r="D2" s="1"/>
      <c r="E2" s="1"/>
      <c r="F2" s="1"/>
      <c r="G2" s="1"/>
      <c r="H2" s="1"/>
      <c r="I2" s="1" t="s">
        <v>200</v>
      </c>
      <c r="J2" s="17"/>
      <c r="K2" s="1"/>
      <c r="L2" s="1"/>
      <c r="M2" s="1"/>
      <c r="N2" s="1"/>
      <c r="O2" s="1"/>
      <c r="P2" s="1"/>
      <c r="Q2" s="7"/>
      <c r="R2" s="7"/>
    </row>
    <row r="4" spans="1:2" ht="17.25">
      <c r="A4" s="4" t="s">
        <v>182</v>
      </c>
      <c r="B4" s="4"/>
    </row>
    <row r="5" spans="1:2" ht="15">
      <c r="A5" s="4"/>
      <c r="B5" s="4"/>
    </row>
    <row r="6" spans="1:2" ht="15">
      <c r="A6" s="4" t="s">
        <v>62</v>
      </c>
      <c r="B6" s="4"/>
    </row>
    <row r="7" spans="1:22" ht="6" customHeight="1">
      <c r="A7" s="16"/>
      <c r="B7" s="16"/>
      <c r="C7" s="6"/>
      <c r="D7" s="6"/>
      <c r="E7" s="6"/>
      <c r="F7" s="6"/>
      <c r="G7" s="6"/>
      <c r="H7" s="6"/>
      <c r="I7" s="6"/>
      <c r="K7" s="6"/>
      <c r="L7" s="6"/>
      <c r="U7" s="6"/>
      <c r="V7" s="6"/>
    </row>
    <row r="8" spans="1:19" ht="14.25" customHeight="1">
      <c r="A8" s="162" t="s">
        <v>72</v>
      </c>
      <c r="B8" s="24"/>
      <c r="C8" s="164" t="s">
        <v>123</v>
      </c>
      <c r="D8" s="166" t="s">
        <v>68</v>
      </c>
      <c r="E8" s="167"/>
      <c r="F8" s="167"/>
      <c r="G8" s="167"/>
      <c r="H8" s="168" t="s">
        <v>124</v>
      </c>
      <c r="I8" s="18"/>
      <c r="J8" s="2"/>
      <c r="R8" s="6"/>
      <c r="S8" s="6"/>
    </row>
    <row r="9" spans="1:10" ht="58.5" customHeight="1">
      <c r="A9" s="163"/>
      <c r="B9" s="44"/>
      <c r="C9" s="165"/>
      <c r="D9" s="19" t="s">
        <v>125</v>
      </c>
      <c r="E9" s="19" t="s">
        <v>126</v>
      </c>
      <c r="F9" s="19" t="s">
        <v>127</v>
      </c>
      <c r="G9" s="20" t="s">
        <v>128</v>
      </c>
      <c r="H9" s="169"/>
      <c r="I9" s="21"/>
      <c r="J9" s="2"/>
    </row>
    <row r="10" spans="1:10" ht="8.25" customHeight="1">
      <c r="A10" s="8"/>
      <c r="B10" s="24"/>
      <c r="D10" s="22"/>
      <c r="E10" s="22"/>
      <c r="F10" s="22"/>
      <c r="G10" s="108"/>
      <c r="H10" s="22"/>
      <c r="I10" s="8"/>
      <c r="J10" s="2"/>
    </row>
    <row r="11" spans="1:10" ht="12.75" customHeight="1">
      <c r="A11" s="9" t="s">
        <v>73</v>
      </c>
      <c r="B11" s="24"/>
      <c r="C11" s="66">
        <v>244</v>
      </c>
      <c r="D11" s="119">
        <v>59</v>
      </c>
      <c r="E11" s="119">
        <v>60</v>
      </c>
      <c r="F11" s="119">
        <v>118</v>
      </c>
      <c r="G11" s="119">
        <v>7</v>
      </c>
      <c r="H11" s="53">
        <v>133</v>
      </c>
      <c r="I11" s="9"/>
      <c r="J11" s="2"/>
    </row>
    <row r="12" spans="1:10" ht="6.75" customHeight="1">
      <c r="A12" s="9"/>
      <c r="B12" s="24"/>
      <c r="C12" s="66"/>
      <c r="D12" s="120"/>
      <c r="E12" s="120"/>
      <c r="F12" s="120"/>
      <c r="G12" s="120"/>
      <c r="H12" s="120"/>
      <c r="I12" s="9"/>
      <c r="J12" s="2"/>
    </row>
    <row r="13" spans="1:10" ht="12.75">
      <c r="A13" s="9" t="s">
        <v>74</v>
      </c>
      <c r="B13" s="24"/>
      <c r="C13" s="66">
        <v>932</v>
      </c>
      <c r="D13" s="119">
        <v>287</v>
      </c>
      <c r="E13" s="119">
        <v>469</v>
      </c>
      <c r="F13" s="119">
        <v>134</v>
      </c>
      <c r="G13" s="119">
        <v>42</v>
      </c>
      <c r="H13" s="53">
        <v>393</v>
      </c>
      <c r="I13" s="9"/>
      <c r="J13" s="2"/>
    </row>
    <row r="14" spans="1:10" ht="4.5" customHeight="1">
      <c r="A14" s="9"/>
      <c r="B14" s="24"/>
      <c r="C14" s="66"/>
      <c r="D14" s="120"/>
      <c r="E14" s="120"/>
      <c r="F14" s="120"/>
      <c r="G14" s="120"/>
      <c r="H14" s="120"/>
      <c r="I14" s="9"/>
      <c r="J14" s="2"/>
    </row>
    <row r="15" spans="1:10" ht="12.75">
      <c r="A15" s="9" t="s">
        <v>75</v>
      </c>
      <c r="B15" s="24"/>
      <c r="C15" s="66">
        <v>861</v>
      </c>
      <c r="D15" s="119">
        <v>400</v>
      </c>
      <c r="E15" s="119">
        <v>269</v>
      </c>
      <c r="F15" s="119">
        <v>154</v>
      </c>
      <c r="G15" s="119">
        <v>38</v>
      </c>
      <c r="H15" s="53">
        <v>292</v>
      </c>
      <c r="I15" s="9"/>
      <c r="J15" s="2"/>
    </row>
    <row r="16" spans="1:10" ht="8.25" customHeight="1">
      <c r="A16" s="9"/>
      <c r="B16" s="24"/>
      <c r="C16" s="66"/>
      <c r="D16" s="120"/>
      <c r="E16" s="120"/>
      <c r="F16" s="120"/>
      <c r="G16" s="120"/>
      <c r="H16" s="120"/>
      <c r="I16" s="9"/>
      <c r="J16" s="2"/>
    </row>
    <row r="17" spans="1:10" ht="12.75">
      <c r="A17" s="9" t="s">
        <v>76</v>
      </c>
      <c r="B17" s="24"/>
      <c r="C17" s="66">
        <v>399</v>
      </c>
      <c r="D17" s="119">
        <v>98</v>
      </c>
      <c r="E17" s="119">
        <v>152</v>
      </c>
      <c r="F17" s="119">
        <v>123</v>
      </c>
      <c r="G17" s="119">
        <v>26</v>
      </c>
      <c r="H17" s="53">
        <v>167</v>
      </c>
      <c r="I17" s="9"/>
      <c r="J17" s="2"/>
    </row>
    <row r="18" spans="1:10" ht="7.5" customHeight="1">
      <c r="A18" s="9"/>
      <c r="B18" s="24"/>
      <c r="C18" s="66"/>
      <c r="D18" s="120"/>
      <c r="E18" s="120"/>
      <c r="F18" s="120"/>
      <c r="G18" s="120"/>
      <c r="H18" s="120"/>
      <c r="I18" s="9"/>
      <c r="J18" s="2"/>
    </row>
    <row r="19" spans="1:10" ht="12.75">
      <c r="A19" s="9" t="s">
        <v>77</v>
      </c>
      <c r="B19" s="24"/>
      <c r="C19" s="66">
        <v>454</v>
      </c>
      <c r="D19" s="119">
        <v>118</v>
      </c>
      <c r="E19" s="119">
        <v>191</v>
      </c>
      <c r="F19" s="119">
        <v>137</v>
      </c>
      <c r="G19" s="119">
        <v>8</v>
      </c>
      <c r="H19" s="53">
        <v>202</v>
      </c>
      <c r="I19" s="9"/>
      <c r="J19" s="2"/>
    </row>
    <row r="20" spans="1:10" ht="7.5" customHeight="1">
      <c r="A20" s="9"/>
      <c r="B20" s="24"/>
      <c r="C20" s="66"/>
      <c r="D20" s="120"/>
      <c r="E20" s="120"/>
      <c r="F20" s="120"/>
      <c r="G20" s="120"/>
      <c r="H20" s="120"/>
      <c r="I20" s="9"/>
      <c r="J20" s="2"/>
    </row>
    <row r="21" spans="1:10" ht="12.75">
      <c r="A21" s="9" t="s">
        <v>78</v>
      </c>
      <c r="B21" s="24"/>
      <c r="C21" s="121">
        <v>621</v>
      </c>
      <c r="D21" s="122">
        <v>227</v>
      </c>
      <c r="E21" s="122">
        <v>200</v>
      </c>
      <c r="F21" s="122">
        <v>146</v>
      </c>
      <c r="G21" s="122">
        <v>48</v>
      </c>
      <c r="H21" s="68">
        <v>253</v>
      </c>
      <c r="I21" s="9"/>
      <c r="J21" s="2"/>
    </row>
    <row r="22" spans="1:10" ht="8.25" customHeight="1">
      <c r="A22" s="9"/>
      <c r="B22" s="24"/>
      <c r="C22" s="66"/>
      <c r="D22" s="120"/>
      <c r="E22" s="120"/>
      <c r="F22" s="120"/>
      <c r="G22" s="120"/>
      <c r="H22" s="120"/>
      <c r="I22" s="9"/>
      <c r="J22" s="2"/>
    </row>
    <row r="23" spans="1:10" ht="12.75">
      <c r="A23" s="9" t="s">
        <v>79</v>
      </c>
      <c r="B23" s="24"/>
      <c r="C23" s="66">
        <v>435</v>
      </c>
      <c r="D23" s="119">
        <v>193</v>
      </c>
      <c r="E23" s="119">
        <v>126</v>
      </c>
      <c r="F23" s="119">
        <v>97</v>
      </c>
      <c r="G23" s="119">
        <v>19</v>
      </c>
      <c r="H23" s="53">
        <v>203</v>
      </c>
      <c r="I23" s="9"/>
      <c r="J23" s="2"/>
    </row>
    <row r="24" spans="1:10" ht="8.25" customHeight="1">
      <c r="A24" s="9"/>
      <c r="B24" s="24"/>
      <c r="C24" s="66"/>
      <c r="D24" s="120"/>
      <c r="E24" s="120"/>
      <c r="F24" s="120"/>
      <c r="G24" s="120"/>
      <c r="H24" s="120"/>
      <c r="I24" s="9"/>
      <c r="J24" s="2"/>
    </row>
    <row r="25" spans="1:10" ht="12.75">
      <c r="A25" s="9" t="s">
        <v>80</v>
      </c>
      <c r="B25" s="24"/>
      <c r="C25" s="66">
        <v>689</v>
      </c>
      <c r="D25" s="119">
        <v>255</v>
      </c>
      <c r="E25" s="119">
        <v>262</v>
      </c>
      <c r="F25" s="119">
        <v>155</v>
      </c>
      <c r="G25" s="119">
        <v>17</v>
      </c>
      <c r="H25" s="53">
        <v>303</v>
      </c>
      <c r="I25" s="9"/>
      <c r="J25" s="2"/>
    </row>
    <row r="26" spans="1:10" ht="7.5" customHeight="1">
      <c r="A26" s="9"/>
      <c r="B26" s="24"/>
      <c r="C26" s="66"/>
      <c r="D26" s="120"/>
      <c r="E26" s="120"/>
      <c r="F26" s="120"/>
      <c r="G26" s="120"/>
      <c r="H26" s="120"/>
      <c r="I26" s="9"/>
      <c r="J26" s="2"/>
    </row>
    <row r="27" spans="1:10" ht="12.75">
      <c r="A27" s="9" t="s">
        <v>81</v>
      </c>
      <c r="B27" s="24"/>
      <c r="C27" s="66">
        <v>404</v>
      </c>
      <c r="D27" s="119">
        <v>140</v>
      </c>
      <c r="E27" s="119">
        <v>100</v>
      </c>
      <c r="F27" s="119">
        <v>120</v>
      </c>
      <c r="G27" s="119">
        <v>44</v>
      </c>
      <c r="H27" s="53">
        <v>187</v>
      </c>
      <c r="I27" s="9"/>
      <c r="J27" s="2"/>
    </row>
    <row r="28" spans="1:10" ht="7.5" customHeight="1">
      <c r="A28" s="9"/>
      <c r="B28" s="24"/>
      <c r="C28" s="111"/>
      <c r="D28" s="110"/>
      <c r="E28" s="109"/>
      <c r="F28" s="25"/>
      <c r="G28" s="11"/>
      <c r="H28" s="25"/>
      <c r="I28" s="9"/>
      <c r="J28" s="2"/>
    </row>
    <row r="29" spans="1:10" ht="12.75" customHeight="1">
      <c r="A29" s="10" t="s">
        <v>82</v>
      </c>
      <c r="B29" s="51"/>
      <c r="C29" s="73">
        <v>5039</v>
      </c>
      <c r="D29" s="52">
        <v>1777</v>
      </c>
      <c r="E29" s="52">
        <v>1829</v>
      </c>
      <c r="F29" s="52">
        <v>1184</v>
      </c>
      <c r="G29" s="52">
        <v>249</v>
      </c>
      <c r="H29" s="52">
        <v>2133</v>
      </c>
      <c r="I29" s="26"/>
      <c r="J29" s="2"/>
    </row>
    <row r="30" spans="1:10" ht="10.5" customHeight="1">
      <c r="A30" s="27"/>
      <c r="B30" s="27"/>
      <c r="C30" s="13"/>
      <c r="D30" s="40"/>
      <c r="E30" s="40"/>
      <c r="F30" s="40"/>
      <c r="G30" s="40"/>
      <c r="H30" s="41"/>
      <c r="I30" s="40"/>
      <c r="J30" s="2"/>
    </row>
    <row r="31" spans="1:3" ht="35.25" customHeight="1">
      <c r="A31" s="3"/>
      <c r="B31" s="3"/>
      <c r="C31" s="50" t="s">
        <v>196</v>
      </c>
    </row>
    <row r="32" spans="1:15" ht="45.75" customHeight="1">
      <c r="A32" s="170" t="s">
        <v>91</v>
      </c>
      <c r="B32" s="171"/>
      <c r="C32" s="171"/>
      <c r="D32" s="171"/>
      <c r="E32" s="171"/>
      <c r="F32" s="171"/>
      <c r="G32" s="171"/>
      <c r="H32" s="171"/>
      <c r="I32" s="171"/>
      <c r="J32" s="171"/>
      <c r="K32" s="171"/>
      <c r="L32" s="46"/>
      <c r="M32" s="42"/>
      <c r="N32" s="42"/>
      <c r="O32" s="6"/>
    </row>
    <row r="33" spans="5:15" ht="5.25" customHeight="1">
      <c r="E33" s="16"/>
      <c r="F33" s="16"/>
      <c r="G33" s="16"/>
      <c r="H33" s="16"/>
      <c r="I33" s="16"/>
      <c r="J33" s="16"/>
      <c r="K33" s="6"/>
      <c r="L33" s="6"/>
      <c r="M33" s="6"/>
      <c r="N33" s="48"/>
      <c r="O33" s="6"/>
    </row>
    <row r="34" spans="1:12" ht="39.75" customHeight="1">
      <c r="A34" s="162" t="s">
        <v>72</v>
      </c>
      <c r="B34" s="172"/>
      <c r="C34" s="155" t="s">
        <v>170</v>
      </c>
      <c r="D34" s="158" t="s">
        <v>171</v>
      </c>
      <c r="E34" s="159"/>
      <c r="F34" s="159"/>
      <c r="G34" s="159"/>
      <c r="H34" s="159"/>
      <c r="I34" s="174"/>
      <c r="J34" s="155" t="s">
        <v>172</v>
      </c>
      <c r="K34" s="45"/>
      <c r="L34" s="180" t="s">
        <v>173</v>
      </c>
    </row>
    <row r="35" spans="1:12" ht="27.75" customHeight="1">
      <c r="A35" s="173"/>
      <c r="B35" s="160"/>
      <c r="C35" s="156"/>
      <c r="D35" s="183" t="s">
        <v>135</v>
      </c>
      <c r="E35" s="185" t="s">
        <v>136</v>
      </c>
      <c r="F35" s="187" t="s">
        <v>174</v>
      </c>
      <c r="G35" s="187" t="s">
        <v>175</v>
      </c>
      <c r="H35" s="187" t="s">
        <v>176</v>
      </c>
      <c r="I35" s="191" t="s">
        <v>177</v>
      </c>
      <c r="J35" s="156"/>
      <c r="K35" s="45"/>
      <c r="L35" s="181"/>
    </row>
    <row r="36" spans="1:14" ht="98.25" customHeight="1" thickBot="1">
      <c r="A36" s="161"/>
      <c r="B36" s="154"/>
      <c r="C36" s="157"/>
      <c r="D36" s="184"/>
      <c r="E36" s="186"/>
      <c r="F36" s="188"/>
      <c r="G36" s="189"/>
      <c r="H36" s="190"/>
      <c r="I36" s="192"/>
      <c r="J36" s="175"/>
      <c r="K36" s="47"/>
      <c r="L36" s="182"/>
      <c r="M36" s="176"/>
      <c r="N36" s="6"/>
    </row>
    <row r="37" spans="1:13" ht="13.5" thickTop="1">
      <c r="A37" s="9" t="s">
        <v>73</v>
      </c>
      <c r="B37" s="24"/>
      <c r="C37" s="123">
        <v>46</v>
      </c>
      <c r="D37" s="65">
        <v>47</v>
      </c>
      <c r="E37" s="124">
        <v>13</v>
      </c>
      <c r="F37" s="125">
        <v>0</v>
      </c>
      <c r="G37" s="124">
        <v>15</v>
      </c>
      <c r="H37" s="125">
        <v>19</v>
      </c>
      <c r="I37" s="126">
        <v>45</v>
      </c>
      <c r="J37" s="65">
        <v>41</v>
      </c>
      <c r="K37" s="57"/>
      <c r="L37" s="58">
        <v>86</v>
      </c>
      <c r="M37" s="177"/>
    </row>
    <row r="38" spans="1:12" ht="7.5" customHeight="1">
      <c r="A38" s="9"/>
      <c r="B38" s="24"/>
      <c r="C38" s="127"/>
      <c r="D38" s="66"/>
      <c r="E38" s="13"/>
      <c r="F38" s="128"/>
      <c r="G38" s="13"/>
      <c r="H38" s="60"/>
      <c r="I38" s="49"/>
      <c r="J38" s="56"/>
      <c r="K38" s="13"/>
      <c r="L38" s="25"/>
    </row>
    <row r="39" spans="1:12" ht="12.75">
      <c r="A39" s="9" t="s">
        <v>74</v>
      </c>
      <c r="B39" s="24"/>
      <c r="C39" s="127">
        <v>148</v>
      </c>
      <c r="D39" s="66">
        <v>377</v>
      </c>
      <c r="E39" s="91">
        <v>117</v>
      </c>
      <c r="F39" s="67">
        <v>0</v>
      </c>
      <c r="G39" s="91">
        <v>148</v>
      </c>
      <c r="H39" s="67">
        <v>112</v>
      </c>
      <c r="I39" s="119">
        <v>291</v>
      </c>
      <c r="J39" s="56">
        <v>109</v>
      </c>
      <c r="K39" s="13"/>
      <c r="L39" s="25">
        <v>98</v>
      </c>
    </row>
    <row r="40" spans="1:12" ht="8.25" customHeight="1">
      <c r="A40" s="9"/>
      <c r="B40" s="24"/>
      <c r="C40" s="127"/>
      <c r="D40" s="66"/>
      <c r="E40" s="13"/>
      <c r="F40" s="60"/>
      <c r="G40" s="13"/>
      <c r="H40" s="60"/>
      <c r="I40" s="49"/>
      <c r="J40" s="56"/>
      <c r="K40" s="13"/>
      <c r="L40" s="25"/>
    </row>
    <row r="41" spans="1:12" ht="12.75">
      <c r="A41" s="9" t="s">
        <v>75</v>
      </c>
      <c r="B41" s="24"/>
      <c r="C41" s="127">
        <v>108</v>
      </c>
      <c r="D41" s="66">
        <v>337</v>
      </c>
      <c r="E41" s="91">
        <v>161</v>
      </c>
      <c r="F41" s="67">
        <v>0</v>
      </c>
      <c r="G41" s="91">
        <v>92</v>
      </c>
      <c r="H41" s="67">
        <v>84</v>
      </c>
      <c r="I41" s="95">
        <v>178</v>
      </c>
      <c r="J41" s="56">
        <v>62</v>
      </c>
      <c r="K41" s="13"/>
      <c r="L41" s="25">
        <v>98</v>
      </c>
    </row>
    <row r="42" spans="1:12" ht="8.25" customHeight="1">
      <c r="A42" s="9"/>
      <c r="B42" s="24"/>
      <c r="C42" s="127"/>
      <c r="D42" s="66"/>
      <c r="E42" s="13"/>
      <c r="F42" s="60"/>
      <c r="G42" s="13"/>
      <c r="H42" s="60"/>
      <c r="I42" s="49"/>
      <c r="J42" s="56"/>
      <c r="K42" s="13"/>
      <c r="L42" s="25"/>
    </row>
    <row r="43" spans="1:12" ht="12.75">
      <c r="A43" s="9" t="s">
        <v>76</v>
      </c>
      <c r="B43" s="24"/>
      <c r="C43" s="127">
        <v>45</v>
      </c>
      <c r="D43" s="66">
        <v>170</v>
      </c>
      <c r="E43" s="91">
        <v>66</v>
      </c>
      <c r="F43" s="67">
        <v>0</v>
      </c>
      <c r="G43" s="91">
        <v>65</v>
      </c>
      <c r="H43" s="67">
        <v>39</v>
      </c>
      <c r="I43" s="95">
        <v>124</v>
      </c>
      <c r="J43" s="56">
        <v>54</v>
      </c>
      <c r="K43" s="13"/>
      <c r="L43" s="25">
        <v>85</v>
      </c>
    </row>
    <row r="44" spans="1:12" ht="7.5" customHeight="1">
      <c r="A44" s="9"/>
      <c r="B44" s="24"/>
      <c r="C44" s="127"/>
      <c r="D44" s="66"/>
      <c r="E44" s="13"/>
      <c r="F44" s="60"/>
      <c r="G44" s="13"/>
      <c r="H44" s="60"/>
      <c r="I44" s="49"/>
      <c r="J44" s="95"/>
      <c r="K44" s="57"/>
      <c r="L44" s="25"/>
    </row>
    <row r="45" spans="1:12" ht="12.75">
      <c r="A45" s="9" t="s">
        <v>77</v>
      </c>
      <c r="B45" s="24"/>
      <c r="C45" s="127">
        <v>105</v>
      </c>
      <c r="D45" s="66">
        <v>184</v>
      </c>
      <c r="E45" s="91">
        <v>77</v>
      </c>
      <c r="F45" s="67">
        <v>0</v>
      </c>
      <c r="G45" s="91">
        <v>66</v>
      </c>
      <c r="H45" s="67">
        <v>41</v>
      </c>
      <c r="I45" s="95">
        <v>123</v>
      </c>
      <c r="J45" s="91">
        <v>99</v>
      </c>
      <c r="K45" s="57"/>
      <c r="L45" s="25">
        <v>92</v>
      </c>
    </row>
    <row r="46" spans="1:12" ht="6" customHeight="1">
      <c r="A46" s="9"/>
      <c r="B46" s="24"/>
      <c r="C46" s="127"/>
      <c r="D46" s="66"/>
      <c r="E46" s="13"/>
      <c r="F46" s="60"/>
      <c r="G46" s="13"/>
      <c r="H46" s="60"/>
      <c r="I46" s="49"/>
      <c r="J46" s="91"/>
      <c r="K46" s="57"/>
      <c r="L46" s="25"/>
    </row>
    <row r="47" spans="1:12" ht="12.75">
      <c r="A47" s="9" t="s">
        <v>78</v>
      </c>
      <c r="B47" s="24"/>
      <c r="C47" s="127">
        <v>61</v>
      </c>
      <c r="D47" s="66">
        <v>88</v>
      </c>
      <c r="E47" s="91">
        <v>39</v>
      </c>
      <c r="F47" s="67">
        <v>0</v>
      </c>
      <c r="G47" s="91">
        <v>34</v>
      </c>
      <c r="H47" s="67">
        <v>15</v>
      </c>
      <c r="I47" s="95">
        <v>57</v>
      </c>
      <c r="J47" s="91">
        <v>55</v>
      </c>
      <c r="K47" s="57"/>
      <c r="L47" s="25">
        <v>87</v>
      </c>
    </row>
    <row r="48" spans="1:12" ht="4.5" customHeight="1">
      <c r="A48" s="9"/>
      <c r="B48" s="24"/>
      <c r="C48" s="127"/>
      <c r="D48" s="66"/>
      <c r="E48" s="13"/>
      <c r="F48" s="60"/>
      <c r="G48" s="13"/>
      <c r="H48" s="60"/>
      <c r="I48" s="49"/>
      <c r="J48" s="91"/>
      <c r="K48" s="57"/>
      <c r="L48" s="25"/>
    </row>
    <row r="49" spans="1:12" ht="12.75">
      <c r="A49" s="9" t="s">
        <v>79</v>
      </c>
      <c r="B49" s="24"/>
      <c r="C49" s="127">
        <v>47</v>
      </c>
      <c r="D49" s="66">
        <v>115</v>
      </c>
      <c r="E49" s="91">
        <v>68</v>
      </c>
      <c r="F49" s="67">
        <v>0</v>
      </c>
      <c r="G49" s="91">
        <v>35</v>
      </c>
      <c r="H49" s="67">
        <v>12</v>
      </c>
      <c r="I49" s="95">
        <v>54</v>
      </c>
      <c r="J49" s="91">
        <v>19</v>
      </c>
      <c r="K49" s="57"/>
      <c r="L49" s="25">
        <v>83</v>
      </c>
    </row>
    <row r="50" spans="1:12" ht="6.75" customHeight="1">
      <c r="A50" s="9"/>
      <c r="B50" s="24"/>
      <c r="C50" s="127"/>
      <c r="D50" s="66"/>
      <c r="E50" s="13"/>
      <c r="F50" s="60"/>
      <c r="G50" s="13"/>
      <c r="H50" s="60"/>
      <c r="I50" s="49"/>
      <c r="J50" s="91"/>
      <c r="K50" s="57"/>
      <c r="L50" s="25"/>
    </row>
    <row r="51" spans="1:12" ht="12.75">
      <c r="A51" s="9" t="s">
        <v>80</v>
      </c>
      <c r="B51" s="24"/>
      <c r="C51" s="127">
        <v>98</v>
      </c>
      <c r="D51" s="66">
        <v>171</v>
      </c>
      <c r="E51" s="91">
        <v>58</v>
      </c>
      <c r="F51" s="67">
        <v>0</v>
      </c>
      <c r="G51" s="91">
        <v>78</v>
      </c>
      <c r="H51" s="67">
        <v>35</v>
      </c>
      <c r="I51" s="95">
        <v>128</v>
      </c>
      <c r="J51" s="91">
        <v>120</v>
      </c>
      <c r="K51" s="57"/>
      <c r="L51" s="25">
        <v>94</v>
      </c>
    </row>
    <row r="52" spans="1:12" ht="8.25" customHeight="1">
      <c r="A52" s="9"/>
      <c r="B52" s="24"/>
      <c r="C52" s="127"/>
      <c r="D52" s="66"/>
      <c r="E52" s="13"/>
      <c r="F52" s="60"/>
      <c r="G52" s="13"/>
      <c r="H52" s="60"/>
      <c r="I52" s="49"/>
      <c r="J52" s="91"/>
      <c r="K52" s="57"/>
      <c r="L52" s="25"/>
    </row>
    <row r="53" spans="1:12" ht="12.75">
      <c r="A53" s="9" t="s">
        <v>81</v>
      </c>
      <c r="B53" s="24"/>
      <c r="C53" s="127">
        <v>34</v>
      </c>
      <c r="D53" s="66">
        <v>105</v>
      </c>
      <c r="E53" s="91">
        <v>37</v>
      </c>
      <c r="F53" s="67">
        <v>1</v>
      </c>
      <c r="G53" s="91">
        <v>46</v>
      </c>
      <c r="H53" s="67">
        <v>21</v>
      </c>
      <c r="I53" s="95">
        <v>83</v>
      </c>
      <c r="J53" s="91">
        <v>47</v>
      </c>
      <c r="K53" s="57"/>
      <c r="L53" s="25">
        <v>93</v>
      </c>
    </row>
    <row r="54" spans="1:12" ht="4.5" customHeight="1">
      <c r="A54" s="9"/>
      <c r="B54" s="24"/>
      <c r="C54" s="113"/>
      <c r="D54" s="66"/>
      <c r="E54" s="13"/>
      <c r="F54" s="60"/>
      <c r="G54" s="13"/>
      <c r="H54" s="60"/>
      <c r="I54" s="114"/>
      <c r="J54" s="91"/>
      <c r="K54" s="57"/>
      <c r="L54" s="59"/>
    </row>
    <row r="55" spans="1:12" ht="12.75">
      <c r="A55" s="10" t="s">
        <v>83</v>
      </c>
      <c r="B55" s="75"/>
      <c r="C55" s="71">
        <v>692</v>
      </c>
      <c r="D55" s="73">
        <v>1594</v>
      </c>
      <c r="E55" s="72">
        <v>636</v>
      </c>
      <c r="F55" s="52">
        <v>1</v>
      </c>
      <c r="G55" s="72">
        <v>579</v>
      </c>
      <c r="H55" s="52">
        <v>378</v>
      </c>
      <c r="I55" s="115">
        <v>1083</v>
      </c>
      <c r="J55" s="71">
        <v>606</v>
      </c>
      <c r="K55" s="13"/>
      <c r="L55" s="74">
        <v>91</v>
      </c>
    </row>
    <row r="56" spans="1:11" ht="12.75">
      <c r="A56" s="27"/>
      <c r="B56" s="27"/>
      <c r="C56" s="13"/>
      <c r="D56" s="13"/>
      <c r="E56" s="28"/>
      <c r="F56" s="28"/>
      <c r="G56" s="28"/>
      <c r="H56" s="43"/>
      <c r="I56" s="13"/>
      <c r="J56" s="13"/>
      <c r="K56" s="13"/>
    </row>
    <row r="57" spans="1:11" ht="22.5">
      <c r="A57" s="27"/>
      <c r="B57" s="27"/>
      <c r="C57" s="13"/>
      <c r="D57" s="13"/>
      <c r="E57" s="28"/>
      <c r="F57" s="28"/>
      <c r="G57" s="28"/>
      <c r="H57" s="6"/>
      <c r="I57" s="29"/>
      <c r="J57" s="129" t="s">
        <v>197</v>
      </c>
      <c r="K57" s="29"/>
    </row>
    <row r="58" spans="1:10" s="3" customFormat="1" ht="12" customHeight="1">
      <c r="A58" s="5" t="s">
        <v>69</v>
      </c>
      <c r="J58" s="30"/>
    </row>
    <row r="59" spans="1:22" s="3" customFormat="1" ht="39.75" customHeight="1">
      <c r="A59" s="178" t="s">
        <v>34</v>
      </c>
      <c r="B59" s="179"/>
      <c r="C59" s="179"/>
      <c r="D59" s="179"/>
      <c r="E59" s="179"/>
      <c r="F59" s="179"/>
      <c r="G59" s="179"/>
      <c r="H59" s="179"/>
      <c r="I59" s="179"/>
      <c r="J59" s="179"/>
      <c r="K59" s="179"/>
      <c r="L59" s="179"/>
      <c r="M59" s="179"/>
      <c r="N59" s="179"/>
      <c r="O59" s="179"/>
      <c r="P59" s="179"/>
      <c r="Q59" s="31"/>
      <c r="R59" s="31"/>
      <c r="S59" s="31"/>
      <c r="T59" s="31"/>
      <c r="U59" s="31"/>
      <c r="V59" s="31"/>
    </row>
    <row r="60" spans="1:22" s="3" customFormat="1" ht="18" customHeight="1">
      <c r="A60" s="178" t="s">
        <v>71</v>
      </c>
      <c r="B60" s="171"/>
      <c r="C60" s="171"/>
      <c r="D60" s="171"/>
      <c r="E60" s="171"/>
      <c r="F60" s="171"/>
      <c r="G60" s="171"/>
      <c r="H60" s="171"/>
      <c r="I60" s="171"/>
      <c r="J60" s="171"/>
      <c r="K60" s="171"/>
      <c r="L60" s="171"/>
      <c r="M60" s="171"/>
      <c r="N60" s="171"/>
      <c r="O60" s="171"/>
      <c r="P60" s="171"/>
      <c r="Q60" s="31"/>
      <c r="R60" s="31"/>
      <c r="S60" s="31"/>
      <c r="T60" s="31"/>
      <c r="U60" s="31"/>
      <c r="V60" s="31"/>
    </row>
    <row r="61" spans="1:22" s="3" customFormat="1" ht="41.25" customHeight="1">
      <c r="A61" s="178" t="s">
        <v>28</v>
      </c>
      <c r="B61" s="195"/>
      <c r="C61" s="195"/>
      <c r="D61" s="195"/>
      <c r="E61" s="195"/>
      <c r="F61" s="195"/>
      <c r="G61" s="195"/>
      <c r="H61" s="195"/>
      <c r="I61" s="195"/>
      <c r="J61" s="195"/>
      <c r="K61" s="195"/>
      <c r="L61" s="195"/>
      <c r="M61" s="195"/>
      <c r="N61" s="195"/>
      <c r="O61" s="195"/>
      <c r="P61" s="46"/>
      <c r="Q61" s="31"/>
      <c r="R61" s="31"/>
      <c r="S61" s="31"/>
      <c r="T61" s="31"/>
      <c r="U61" s="31"/>
      <c r="V61" s="31"/>
    </row>
    <row r="62" spans="1:22" s="3" customFormat="1" ht="75" customHeight="1">
      <c r="A62" s="193" t="s">
        <v>6</v>
      </c>
      <c r="B62" s="194"/>
      <c r="C62" s="194"/>
      <c r="D62" s="194"/>
      <c r="E62" s="194"/>
      <c r="F62" s="194"/>
      <c r="G62" s="194"/>
      <c r="H62" s="194"/>
      <c r="I62" s="194"/>
      <c r="J62" s="194"/>
      <c r="K62" s="194"/>
      <c r="L62" s="194"/>
      <c r="M62" s="194"/>
      <c r="N62" s="194"/>
      <c r="O62" s="194"/>
      <c r="P62" s="194"/>
      <c r="Q62" s="31"/>
      <c r="R62" s="31"/>
      <c r="S62" s="31"/>
      <c r="T62" s="31"/>
      <c r="U62" s="31"/>
      <c r="V62" s="31"/>
    </row>
    <row r="63" spans="1:22" s="3" customFormat="1" ht="18.75" customHeight="1">
      <c r="A63" s="193" t="s">
        <v>178</v>
      </c>
      <c r="B63" s="171"/>
      <c r="C63" s="171"/>
      <c r="D63" s="171"/>
      <c r="E63" s="171"/>
      <c r="F63" s="171"/>
      <c r="G63" s="171"/>
      <c r="H63" s="171"/>
      <c r="I63" s="171"/>
      <c r="J63" s="171"/>
      <c r="K63" s="171"/>
      <c r="L63" s="171"/>
      <c r="M63" s="171"/>
      <c r="N63" s="171"/>
      <c r="O63" s="171"/>
      <c r="P63" s="171"/>
      <c r="Q63" s="31"/>
      <c r="R63" s="31"/>
      <c r="S63" s="31"/>
      <c r="T63" s="31"/>
      <c r="U63" s="31"/>
      <c r="V63" s="31"/>
    </row>
    <row r="64" spans="1:22" s="3" customFormat="1" ht="16.5" customHeight="1">
      <c r="A64" s="193" t="s">
        <v>142</v>
      </c>
      <c r="B64" s="179"/>
      <c r="C64" s="179"/>
      <c r="D64" s="179"/>
      <c r="E64" s="179"/>
      <c r="F64" s="179"/>
      <c r="G64" s="179"/>
      <c r="H64" s="179"/>
      <c r="I64" s="179"/>
      <c r="J64" s="179"/>
      <c r="K64" s="179"/>
      <c r="L64" s="179"/>
      <c r="M64" s="179"/>
      <c r="N64" s="179"/>
      <c r="O64" s="179"/>
      <c r="P64" s="179"/>
      <c r="Q64" s="32"/>
      <c r="R64" s="31"/>
      <c r="S64" s="31"/>
      <c r="T64" s="31"/>
      <c r="U64" s="31"/>
      <c r="V64" s="31"/>
    </row>
    <row r="65" spans="1:22" s="3" customFormat="1" ht="28.5" customHeight="1">
      <c r="A65" s="199" t="s">
        <v>143</v>
      </c>
      <c r="B65" s="179"/>
      <c r="C65" s="179"/>
      <c r="D65" s="179"/>
      <c r="E65" s="179"/>
      <c r="F65" s="179"/>
      <c r="G65" s="179"/>
      <c r="H65" s="179"/>
      <c r="I65" s="179"/>
      <c r="J65" s="179"/>
      <c r="K65" s="179"/>
      <c r="L65" s="179"/>
      <c r="M65" s="179"/>
      <c r="N65" s="179"/>
      <c r="O65" s="179"/>
      <c r="P65" s="179"/>
      <c r="Q65" s="33"/>
      <c r="R65" s="32"/>
      <c r="S65" s="32"/>
      <c r="T65" s="32"/>
      <c r="U65" s="32"/>
      <c r="V65" s="32"/>
    </row>
    <row r="66" spans="1:22" ht="30" customHeight="1">
      <c r="A66" s="199" t="s">
        <v>144</v>
      </c>
      <c r="B66" s="171"/>
      <c r="C66" s="171"/>
      <c r="D66" s="171"/>
      <c r="E66" s="171"/>
      <c r="F66" s="171"/>
      <c r="G66" s="171"/>
      <c r="H66" s="171"/>
      <c r="I66" s="171"/>
      <c r="J66" s="171"/>
      <c r="K66" s="171"/>
      <c r="L66" s="171"/>
      <c r="M66" s="171"/>
      <c r="N66" s="171"/>
      <c r="O66" s="171"/>
      <c r="P66" s="171"/>
      <c r="Q66" s="33"/>
      <c r="R66" s="33"/>
      <c r="S66" s="33"/>
      <c r="T66" s="33"/>
      <c r="U66" s="33"/>
      <c r="V66" s="33"/>
    </row>
    <row r="67" spans="1:22" ht="19.5" customHeight="1">
      <c r="A67" s="200" t="s">
        <v>145</v>
      </c>
      <c r="B67" s="201"/>
      <c r="C67" s="201"/>
      <c r="D67" s="201"/>
      <c r="E67" s="201"/>
      <c r="F67" s="201"/>
      <c r="G67" s="201"/>
      <c r="H67" s="201"/>
      <c r="I67" s="201"/>
      <c r="J67" s="201"/>
      <c r="K67" s="201"/>
      <c r="L67" s="201"/>
      <c r="M67" s="201"/>
      <c r="N67" s="201"/>
      <c r="O67" s="201"/>
      <c r="P67" s="201"/>
      <c r="Q67" s="34"/>
      <c r="R67" s="33"/>
      <c r="S67" s="33"/>
      <c r="T67" s="33"/>
      <c r="U67" s="33"/>
      <c r="V67" s="33"/>
    </row>
    <row r="68" spans="1:22" ht="31.5" customHeight="1">
      <c r="A68" s="178" t="s">
        <v>146</v>
      </c>
      <c r="B68" s="179"/>
      <c r="C68" s="179"/>
      <c r="D68" s="179"/>
      <c r="E68" s="179"/>
      <c r="F68" s="179"/>
      <c r="G68" s="179"/>
      <c r="H68" s="179"/>
      <c r="I68" s="179"/>
      <c r="J68" s="179"/>
      <c r="K68" s="179"/>
      <c r="L68" s="179"/>
      <c r="M68" s="179"/>
      <c r="N68" s="179"/>
      <c r="O68" s="179"/>
      <c r="P68" s="179"/>
      <c r="Q68" s="31"/>
      <c r="R68" s="34"/>
      <c r="S68" s="34"/>
      <c r="T68" s="34"/>
      <c r="U68" s="34"/>
      <c r="V68" s="34"/>
    </row>
    <row r="69" spans="1:22" s="3" customFormat="1" ht="19.5" customHeight="1">
      <c r="A69" s="196" t="s">
        <v>179</v>
      </c>
      <c r="B69" s="179"/>
      <c r="C69" s="179"/>
      <c r="D69" s="179"/>
      <c r="E69" s="179"/>
      <c r="F69" s="179"/>
      <c r="G69" s="179"/>
      <c r="H69" s="179"/>
      <c r="I69" s="179"/>
      <c r="J69" s="179"/>
      <c r="K69" s="179"/>
      <c r="L69" s="179"/>
      <c r="M69" s="179"/>
      <c r="N69" s="179"/>
      <c r="O69" s="179"/>
      <c r="P69" s="179"/>
      <c r="Q69" s="35"/>
      <c r="R69" s="31"/>
      <c r="S69" s="31"/>
      <c r="T69" s="31"/>
      <c r="U69" s="31"/>
      <c r="V69" s="31"/>
    </row>
    <row r="70" spans="1:22" ht="18.75" customHeight="1">
      <c r="A70" s="196" t="s">
        <v>183</v>
      </c>
      <c r="B70" s="197"/>
      <c r="C70" s="197"/>
      <c r="D70" s="197"/>
      <c r="E70" s="197"/>
      <c r="F70" s="197"/>
      <c r="G70" s="197"/>
      <c r="H70" s="197"/>
      <c r="I70" s="197"/>
      <c r="J70" s="197"/>
      <c r="K70" s="197"/>
      <c r="L70" s="197"/>
      <c r="M70" s="197"/>
      <c r="N70" s="197"/>
      <c r="O70" s="197"/>
      <c r="P70" s="197"/>
      <c r="Q70" s="35"/>
      <c r="R70" s="35"/>
      <c r="S70" s="35"/>
      <c r="T70" s="35"/>
      <c r="U70" s="35"/>
      <c r="V70" s="35"/>
    </row>
    <row r="71" spans="1:22" ht="17.25" customHeight="1">
      <c r="A71" s="198" t="s">
        <v>149</v>
      </c>
      <c r="B71" s="197"/>
      <c r="C71" s="197"/>
      <c r="D71" s="197"/>
      <c r="E71" s="197"/>
      <c r="F71" s="197"/>
      <c r="G71" s="197"/>
      <c r="H71" s="197"/>
      <c r="I71" s="197"/>
      <c r="J71" s="197"/>
      <c r="K71" s="197"/>
      <c r="L71" s="197"/>
      <c r="M71" s="197"/>
      <c r="N71" s="197"/>
      <c r="O71" s="197"/>
      <c r="P71" s="197"/>
      <c r="Q71" s="36"/>
      <c r="R71" s="35"/>
      <c r="S71" s="35"/>
      <c r="T71" s="35"/>
      <c r="U71" s="35"/>
      <c r="V71" s="35"/>
    </row>
    <row r="72" spans="1:22" ht="16.5" customHeight="1">
      <c r="A72" s="198" t="s">
        <v>184</v>
      </c>
      <c r="B72" s="179"/>
      <c r="C72" s="179"/>
      <c r="D72" s="179"/>
      <c r="E72" s="179"/>
      <c r="F72" s="179"/>
      <c r="G72" s="179"/>
      <c r="H72" s="179"/>
      <c r="I72" s="179"/>
      <c r="J72" s="179"/>
      <c r="K72" s="179"/>
      <c r="L72" s="179"/>
      <c r="M72" s="179"/>
      <c r="N72" s="179"/>
      <c r="O72" s="179"/>
      <c r="P72" s="179"/>
      <c r="Q72" s="36"/>
      <c r="R72" s="36"/>
      <c r="S72" s="36"/>
      <c r="T72" s="36"/>
      <c r="U72" s="36"/>
      <c r="V72" s="36"/>
    </row>
    <row r="73" spans="1:22" ht="17.25" customHeight="1">
      <c r="A73" s="198" t="s">
        <v>180</v>
      </c>
      <c r="B73" s="179"/>
      <c r="C73" s="179"/>
      <c r="D73" s="179"/>
      <c r="E73" s="179"/>
      <c r="F73" s="179"/>
      <c r="G73" s="179"/>
      <c r="H73" s="179"/>
      <c r="I73" s="179"/>
      <c r="J73" s="179"/>
      <c r="K73" s="179"/>
      <c r="L73" s="179"/>
      <c r="M73" s="179"/>
      <c r="N73" s="179"/>
      <c r="O73" s="179"/>
      <c r="P73" s="179"/>
      <c r="Q73" s="36"/>
      <c r="R73" s="36"/>
      <c r="S73" s="36"/>
      <c r="T73" s="36"/>
      <c r="U73" s="36"/>
      <c r="V73" s="36"/>
    </row>
    <row r="74" spans="1:22" ht="29.25" customHeight="1">
      <c r="A74" s="193" t="s">
        <v>185</v>
      </c>
      <c r="B74" s="202"/>
      <c r="C74" s="202"/>
      <c r="D74" s="202"/>
      <c r="E74" s="202"/>
      <c r="F74" s="202"/>
      <c r="G74" s="202"/>
      <c r="H74" s="202"/>
      <c r="I74" s="202"/>
      <c r="J74" s="202"/>
      <c r="K74" s="202"/>
      <c r="L74" s="202"/>
      <c r="M74" s="202"/>
      <c r="N74" s="202"/>
      <c r="O74" s="202"/>
      <c r="P74" s="202"/>
      <c r="Q74" s="151"/>
      <c r="R74" s="36"/>
      <c r="S74" s="36"/>
      <c r="T74" s="36"/>
      <c r="U74" s="36"/>
      <c r="V74" s="36"/>
    </row>
    <row r="75" spans="1:22" ht="30" customHeight="1">
      <c r="A75" s="193" t="s">
        <v>186</v>
      </c>
      <c r="B75" s="202"/>
      <c r="C75" s="202"/>
      <c r="D75" s="202"/>
      <c r="E75" s="202"/>
      <c r="F75" s="202"/>
      <c r="G75" s="202"/>
      <c r="H75" s="202"/>
      <c r="I75" s="202"/>
      <c r="J75" s="202"/>
      <c r="K75" s="202"/>
      <c r="L75" s="202"/>
      <c r="M75" s="202"/>
      <c r="N75" s="202"/>
      <c r="O75" s="202"/>
      <c r="P75" s="202"/>
      <c r="Q75" s="33"/>
      <c r="R75" s="35"/>
      <c r="S75" s="35"/>
      <c r="T75" s="35"/>
      <c r="U75" s="35"/>
      <c r="V75" s="35"/>
    </row>
    <row r="76" spans="1:22" ht="29.25" customHeight="1">
      <c r="A76" s="199" t="s">
        <v>187</v>
      </c>
      <c r="B76" s="194"/>
      <c r="C76" s="194"/>
      <c r="D76" s="194"/>
      <c r="E76" s="194"/>
      <c r="F76" s="194"/>
      <c r="G76" s="194"/>
      <c r="H76" s="194"/>
      <c r="I76" s="194"/>
      <c r="J76" s="194"/>
      <c r="K76" s="194"/>
      <c r="L76" s="194"/>
      <c r="M76" s="194"/>
      <c r="N76" s="194"/>
      <c r="O76" s="194"/>
      <c r="P76" s="194"/>
      <c r="Q76" s="194"/>
      <c r="R76" s="35"/>
      <c r="S76" s="35"/>
      <c r="T76" s="35"/>
      <c r="U76" s="35"/>
      <c r="V76" s="35"/>
    </row>
    <row r="77" spans="1:22" ht="18.75" customHeight="1">
      <c r="A77" s="196" t="s">
        <v>181</v>
      </c>
      <c r="B77" s="179"/>
      <c r="C77" s="179"/>
      <c r="D77" s="179"/>
      <c r="E77" s="179"/>
      <c r="F77" s="179"/>
      <c r="G77" s="179"/>
      <c r="H77" s="179"/>
      <c r="I77" s="179"/>
      <c r="J77" s="179"/>
      <c r="K77" s="179"/>
      <c r="L77" s="179"/>
      <c r="M77" s="179"/>
      <c r="N77" s="179"/>
      <c r="O77" s="179"/>
      <c r="P77" s="179"/>
      <c r="Q77" s="35"/>
      <c r="R77" s="35"/>
      <c r="S77" s="35"/>
      <c r="T77" s="35"/>
      <c r="U77" s="35"/>
      <c r="V77" s="35"/>
    </row>
    <row r="78" spans="1:22" ht="17.25" customHeight="1">
      <c r="A78" s="37"/>
      <c r="B78" s="37"/>
      <c r="C78" s="37"/>
      <c r="D78" s="37"/>
      <c r="E78" s="37"/>
      <c r="F78" s="37"/>
      <c r="G78" s="37"/>
      <c r="H78" s="37"/>
      <c r="I78" s="37"/>
      <c r="J78" s="38"/>
      <c r="K78" s="37"/>
      <c r="L78" s="37"/>
      <c r="M78" s="37"/>
      <c r="N78" s="37" t="s">
        <v>65</v>
      </c>
      <c r="Q78" s="37"/>
      <c r="R78" s="35"/>
      <c r="S78" s="35"/>
      <c r="T78" s="35"/>
      <c r="U78" s="35"/>
      <c r="V78" s="35"/>
    </row>
    <row r="79" spans="1:22" ht="14.25" customHeight="1">
      <c r="A79" s="37" t="s">
        <v>207</v>
      </c>
      <c r="B79" s="37"/>
      <c r="C79" s="37"/>
      <c r="D79" s="37"/>
      <c r="E79" s="37"/>
      <c r="F79" s="37"/>
      <c r="G79" s="37"/>
      <c r="H79" s="37"/>
      <c r="I79" s="37"/>
      <c r="J79" s="38"/>
      <c r="K79" s="37"/>
      <c r="L79" s="37"/>
      <c r="M79" s="37"/>
      <c r="N79" s="37" t="s">
        <v>64</v>
      </c>
      <c r="Q79" s="37"/>
      <c r="R79" s="37"/>
      <c r="S79" s="37"/>
      <c r="U79" s="39"/>
      <c r="V79" s="37"/>
    </row>
    <row r="80" spans="1:22" ht="14.25" customHeight="1">
      <c r="A80" s="37"/>
      <c r="B80" s="37"/>
      <c r="C80" s="37"/>
      <c r="D80" s="37"/>
      <c r="E80" s="37"/>
      <c r="F80" s="37"/>
      <c r="G80" s="37"/>
      <c r="H80" s="37"/>
      <c r="I80" s="37"/>
      <c r="J80" s="38"/>
      <c r="K80" s="37"/>
      <c r="L80" s="37"/>
      <c r="M80" s="37"/>
      <c r="N80" s="152" t="s">
        <v>51</v>
      </c>
      <c r="Q80" s="37"/>
      <c r="R80" s="37"/>
      <c r="S80" s="37"/>
      <c r="U80" s="39"/>
      <c r="V80" s="37"/>
    </row>
    <row r="81" spans="1:22" ht="15" customHeight="1">
      <c r="A81" s="37" t="s">
        <v>206</v>
      </c>
      <c r="B81" s="37"/>
      <c r="C81" s="37"/>
      <c r="D81" s="37"/>
      <c r="E81" s="37"/>
      <c r="F81" s="37"/>
      <c r="G81" s="37"/>
      <c r="H81" s="37"/>
      <c r="I81" s="37"/>
      <c r="J81" s="38"/>
      <c r="K81" s="37"/>
      <c r="L81" s="37"/>
      <c r="M81" s="37"/>
      <c r="N81" s="152" t="s">
        <v>52</v>
      </c>
      <c r="Q81" s="37"/>
      <c r="R81" s="37"/>
      <c r="S81" s="37"/>
      <c r="U81" s="39"/>
      <c r="V81" s="37"/>
    </row>
    <row r="82" spans="14:22" ht="15" customHeight="1">
      <c r="N82" s="14" t="s">
        <v>63</v>
      </c>
      <c r="O82" s="15">
        <v>40664</v>
      </c>
      <c r="R82" s="37"/>
      <c r="S82" s="37"/>
      <c r="U82" s="39"/>
      <c r="V82" s="37"/>
    </row>
  </sheetData>
  <mergeCells count="36">
    <mergeCell ref="A76:Q76"/>
    <mergeCell ref="A77:P77"/>
    <mergeCell ref="A72:P72"/>
    <mergeCell ref="A73:P73"/>
    <mergeCell ref="A74:P74"/>
    <mergeCell ref="A75:P75"/>
    <mergeCell ref="A69:P69"/>
    <mergeCell ref="A70:P70"/>
    <mergeCell ref="A71:P71"/>
    <mergeCell ref="A65:P65"/>
    <mergeCell ref="A66:P66"/>
    <mergeCell ref="A67:P67"/>
    <mergeCell ref="A68:P68"/>
    <mergeCell ref="A62:P62"/>
    <mergeCell ref="A64:P64"/>
    <mergeCell ref="A61:O61"/>
    <mergeCell ref="A63:P63"/>
    <mergeCell ref="M36:M37"/>
    <mergeCell ref="A59:P59"/>
    <mergeCell ref="A60:P60"/>
    <mergeCell ref="L34:L36"/>
    <mergeCell ref="D35:D36"/>
    <mergeCell ref="E35:E36"/>
    <mergeCell ref="F35:F36"/>
    <mergeCell ref="G35:G36"/>
    <mergeCell ref="H35:H36"/>
    <mergeCell ref="I35:I36"/>
    <mergeCell ref="A32:K32"/>
    <mergeCell ref="A34:B36"/>
    <mergeCell ref="C34:C36"/>
    <mergeCell ref="D34:I34"/>
    <mergeCell ref="J34:J36"/>
    <mergeCell ref="A8:A9"/>
    <mergeCell ref="C8:C9"/>
    <mergeCell ref="D8:G8"/>
    <mergeCell ref="H8:H9"/>
  </mergeCells>
  <printOptions/>
  <pageMargins left="0.75" right="0.75" top="1" bottom="1" header="0.5" footer="0.5"/>
  <pageSetup horizontalDpi="600" verticalDpi="600" orientation="landscape" paperSize="9" scale="46" r:id="rId1"/>
  <rowBreaks count="1" manualBreakCount="1">
    <brk id="57" max="16" man="1"/>
  </rowBreaks>
</worksheet>
</file>

<file path=xl/worksheets/sheet2.xml><?xml version="1.0" encoding="utf-8"?>
<worksheet xmlns="http://schemas.openxmlformats.org/spreadsheetml/2006/main" xmlns:r="http://schemas.openxmlformats.org/officeDocument/2006/relationships">
  <dimension ref="A1:V84"/>
  <sheetViews>
    <sheetView workbookViewId="0" topLeftCell="A1">
      <selection activeCell="A1" sqref="A1"/>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66</v>
      </c>
      <c r="B1" s="1"/>
      <c r="C1" s="1"/>
      <c r="D1" s="1"/>
      <c r="E1" s="1"/>
      <c r="F1" s="1"/>
      <c r="G1" s="1"/>
      <c r="H1" s="1"/>
      <c r="I1" s="1"/>
      <c r="J1" s="17"/>
      <c r="K1" s="1"/>
      <c r="L1" s="1"/>
      <c r="M1" s="1"/>
      <c r="N1" s="1"/>
      <c r="O1" s="1"/>
      <c r="P1" s="1"/>
      <c r="Q1" s="7"/>
      <c r="R1" s="7"/>
    </row>
    <row r="2" spans="1:18" ht="18.75">
      <c r="A2" s="1" t="s">
        <v>84</v>
      </c>
      <c r="B2" s="1"/>
      <c r="C2" s="1"/>
      <c r="D2" s="1"/>
      <c r="E2" s="1"/>
      <c r="F2" s="1"/>
      <c r="G2" s="1"/>
      <c r="H2" s="1"/>
      <c r="I2" s="1" t="s">
        <v>200</v>
      </c>
      <c r="J2" s="17"/>
      <c r="K2" s="1"/>
      <c r="L2" s="1"/>
      <c r="M2" s="1"/>
      <c r="N2" s="1"/>
      <c r="O2" s="1"/>
      <c r="P2" s="1"/>
      <c r="Q2" s="7"/>
      <c r="R2" s="7"/>
    </row>
    <row r="4" spans="1:2" ht="17.25">
      <c r="A4" s="4" t="s">
        <v>188</v>
      </c>
      <c r="B4" s="4"/>
    </row>
    <row r="5" spans="1:2" ht="15">
      <c r="A5" s="4"/>
      <c r="B5" s="4"/>
    </row>
    <row r="6" spans="1:2" ht="15">
      <c r="A6" s="4" t="s">
        <v>62</v>
      </c>
      <c r="B6" s="4"/>
    </row>
    <row r="7" spans="1:22" ht="6" customHeight="1">
      <c r="A7" s="16"/>
      <c r="B7" s="16"/>
      <c r="C7" s="6"/>
      <c r="D7" s="6"/>
      <c r="E7" s="6"/>
      <c r="F7" s="6"/>
      <c r="G7" s="6"/>
      <c r="H7" s="6"/>
      <c r="I7" s="6"/>
      <c r="K7" s="6"/>
      <c r="L7" s="6"/>
      <c r="U7" s="6"/>
      <c r="V7" s="6"/>
    </row>
    <row r="8" spans="1:19" ht="14.25" customHeight="1">
      <c r="A8" s="162" t="s">
        <v>72</v>
      </c>
      <c r="B8" s="24"/>
      <c r="C8" s="164" t="s">
        <v>85</v>
      </c>
      <c r="D8" s="166" t="s">
        <v>68</v>
      </c>
      <c r="E8" s="167"/>
      <c r="F8" s="167"/>
      <c r="G8" s="167"/>
      <c r="H8" s="168" t="s">
        <v>86</v>
      </c>
      <c r="I8" s="18"/>
      <c r="J8" s="2"/>
      <c r="R8" s="6"/>
      <c r="S8" s="6"/>
    </row>
    <row r="9" spans="1:10" ht="58.5" customHeight="1">
      <c r="A9" s="163"/>
      <c r="B9" s="44"/>
      <c r="C9" s="165"/>
      <c r="D9" s="19" t="s">
        <v>87</v>
      </c>
      <c r="E9" s="19" t="s">
        <v>88</v>
      </c>
      <c r="F9" s="19" t="s">
        <v>89</v>
      </c>
      <c r="G9" s="20" t="s">
        <v>90</v>
      </c>
      <c r="H9" s="169"/>
      <c r="I9" s="21"/>
      <c r="J9" s="2"/>
    </row>
    <row r="10" spans="1:10" ht="8.25" customHeight="1">
      <c r="A10" s="8"/>
      <c r="B10" s="24"/>
      <c r="D10" s="22"/>
      <c r="E10" s="22"/>
      <c r="F10" s="22"/>
      <c r="G10" s="108"/>
      <c r="H10" s="22"/>
      <c r="I10" s="8"/>
      <c r="J10" s="2"/>
    </row>
    <row r="11" spans="1:10" ht="12.75" customHeight="1">
      <c r="A11" s="9" t="s">
        <v>73</v>
      </c>
      <c r="B11" s="24"/>
      <c r="C11" s="66">
        <v>178</v>
      </c>
      <c r="D11" s="119">
        <v>48</v>
      </c>
      <c r="E11" s="119">
        <v>37</v>
      </c>
      <c r="F11" s="119">
        <v>88</v>
      </c>
      <c r="G11" s="119">
        <v>5</v>
      </c>
      <c r="H11" s="53">
        <v>90</v>
      </c>
      <c r="I11" s="9"/>
      <c r="J11" s="2"/>
    </row>
    <row r="12" spans="1:10" ht="6.75" customHeight="1">
      <c r="A12" s="9"/>
      <c r="B12" s="24"/>
      <c r="C12" s="66"/>
      <c r="D12" s="120"/>
      <c r="E12" s="120"/>
      <c r="F12" s="120"/>
      <c r="G12" s="120"/>
      <c r="H12" s="120"/>
      <c r="I12" s="9"/>
      <c r="J12" s="2"/>
    </row>
    <row r="13" spans="1:10" ht="12.75">
      <c r="A13" s="9" t="s">
        <v>74</v>
      </c>
      <c r="B13" s="24"/>
      <c r="C13" s="66">
        <v>745</v>
      </c>
      <c r="D13" s="119">
        <v>189</v>
      </c>
      <c r="E13" s="119">
        <v>367</v>
      </c>
      <c r="F13" s="119">
        <v>167</v>
      </c>
      <c r="G13" s="119">
        <v>22</v>
      </c>
      <c r="H13" s="53">
        <v>331</v>
      </c>
      <c r="I13" s="9"/>
      <c r="J13" s="2"/>
    </row>
    <row r="14" spans="1:10" ht="4.5" customHeight="1">
      <c r="A14" s="9"/>
      <c r="B14" s="24"/>
      <c r="C14" s="66"/>
      <c r="D14" s="120"/>
      <c r="E14" s="120"/>
      <c r="F14" s="120"/>
      <c r="G14" s="120"/>
      <c r="H14" s="120"/>
      <c r="I14" s="9"/>
      <c r="J14" s="2"/>
    </row>
    <row r="15" spans="1:10" ht="12.75">
      <c r="A15" s="9" t="s">
        <v>75</v>
      </c>
      <c r="B15" s="24"/>
      <c r="C15" s="66">
        <v>783</v>
      </c>
      <c r="D15" s="119">
        <v>303</v>
      </c>
      <c r="E15" s="119">
        <v>257</v>
      </c>
      <c r="F15" s="119">
        <v>163</v>
      </c>
      <c r="G15" s="119">
        <v>60</v>
      </c>
      <c r="H15" s="53">
        <v>263</v>
      </c>
      <c r="I15" s="9"/>
      <c r="J15" s="2"/>
    </row>
    <row r="16" spans="1:10" ht="8.25" customHeight="1">
      <c r="A16" s="9"/>
      <c r="B16" s="24"/>
      <c r="C16" s="66"/>
      <c r="D16" s="120"/>
      <c r="E16" s="120"/>
      <c r="F16" s="120"/>
      <c r="G16" s="120"/>
      <c r="H16" s="120"/>
      <c r="I16" s="9"/>
      <c r="J16" s="2"/>
    </row>
    <row r="17" spans="1:10" ht="12.75">
      <c r="A17" s="9" t="s">
        <v>76</v>
      </c>
      <c r="B17" s="24"/>
      <c r="C17" s="66">
        <v>357</v>
      </c>
      <c r="D17" s="119">
        <v>81</v>
      </c>
      <c r="E17" s="119">
        <v>151</v>
      </c>
      <c r="F17" s="119">
        <v>111</v>
      </c>
      <c r="G17" s="119">
        <v>14</v>
      </c>
      <c r="H17" s="53">
        <v>155</v>
      </c>
      <c r="I17" s="9"/>
      <c r="J17" s="2"/>
    </row>
    <row r="18" spans="1:10" ht="7.5" customHeight="1">
      <c r="A18" s="9"/>
      <c r="B18" s="24"/>
      <c r="C18" s="66"/>
      <c r="D18" s="120"/>
      <c r="E18" s="120"/>
      <c r="F18" s="120"/>
      <c r="G18" s="120"/>
      <c r="H18" s="120"/>
      <c r="I18" s="9"/>
      <c r="J18" s="2"/>
    </row>
    <row r="19" spans="1:10" ht="12.75">
      <c r="A19" s="9" t="s">
        <v>77</v>
      </c>
      <c r="B19" s="24"/>
      <c r="C19" s="66">
        <v>355</v>
      </c>
      <c r="D19" s="119">
        <v>118</v>
      </c>
      <c r="E19" s="119">
        <v>127</v>
      </c>
      <c r="F19" s="119">
        <v>92</v>
      </c>
      <c r="G19" s="119">
        <v>18</v>
      </c>
      <c r="H19" s="53">
        <v>140</v>
      </c>
      <c r="I19" s="9"/>
      <c r="J19" s="2"/>
    </row>
    <row r="20" spans="1:10" ht="7.5" customHeight="1">
      <c r="A20" s="9"/>
      <c r="B20" s="24"/>
      <c r="C20" s="66"/>
      <c r="D20" s="120"/>
      <c r="E20" s="120"/>
      <c r="F20" s="120"/>
      <c r="G20" s="120"/>
      <c r="H20" s="120"/>
      <c r="I20" s="9"/>
      <c r="J20" s="2"/>
    </row>
    <row r="21" spans="1:10" ht="12.75">
      <c r="A21" s="9" t="s">
        <v>78</v>
      </c>
      <c r="B21" s="24"/>
      <c r="C21" s="121">
        <v>516</v>
      </c>
      <c r="D21" s="122">
        <v>194</v>
      </c>
      <c r="E21" s="122">
        <v>174</v>
      </c>
      <c r="F21" s="122">
        <v>124</v>
      </c>
      <c r="G21" s="122">
        <v>24</v>
      </c>
      <c r="H21" s="68">
        <v>233</v>
      </c>
      <c r="I21" s="9"/>
      <c r="J21" s="2"/>
    </row>
    <row r="22" spans="1:10" ht="8.25" customHeight="1">
      <c r="A22" s="9"/>
      <c r="B22" s="24"/>
      <c r="C22" s="66"/>
      <c r="D22" s="120"/>
      <c r="E22" s="120"/>
      <c r="F22" s="120"/>
      <c r="G22" s="120"/>
      <c r="H22" s="120"/>
      <c r="I22" s="9"/>
      <c r="J22" s="2"/>
    </row>
    <row r="23" spans="1:10" ht="12.75">
      <c r="A23" s="9" t="s">
        <v>79</v>
      </c>
      <c r="B23" s="24"/>
      <c r="C23" s="66">
        <v>414</v>
      </c>
      <c r="D23" s="119">
        <v>195</v>
      </c>
      <c r="E23" s="119">
        <v>135</v>
      </c>
      <c r="F23" s="119">
        <v>69</v>
      </c>
      <c r="G23" s="119">
        <v>15</v>
      </c>
      <c r="H23" s="53">
        <v>173</v>
      </c>
      <c r="I23" s="9"/>
      <c r="J23" s="2"/>
    </row>
    <row r="24" spans="1:10" ht="8.25" customHeight="1">
      <c r="A24" s="9"/>
      <c r="B24" s="24"/>
      <c r="C24" s="66"/>
      <c r="D24" s="120"/>
      <c r="E24" s="120"/>
      <c r="F24" s="120"/>
      <c r="G24" s="120"/>
      <c r="H24" s="120"/>
      <c r="I24" s="9"/>
      <c r="J24" s="2"/>
    </row>
    <row r="25" spans="1:10" ht="12.75">
      <c r="A25" s="9" t="s">
        <v>80</v>
      </c>
      <c r="B25" s="24"/>
      <c r="C25" s="66">
        <v>538</v>
      </c>
      <c r="D25" s="119">
        <v>178</v>
      </c>
      <c r="E25" s="119">
        <v>214</v>
      </c>
      <c r="F25" s="119">
        <v>132</v>
      </c>
      <c r="G25" s="119">
        <v>14</v>
      </c>
      <c r="H25" s="53">
        <v>245</v>
      </c>
      <c r="I25" s="9"/>
      <c r="J25" s="2"/>
    </row>
    <row r="26" spans="1:10" ht="7.5" customHeight="1">
      <c r="A26" s="9"/>
      <c r="B26" s="24"/>
      <c r="C26" s="66"/>
      <c r="D26" s="120"/>
      <c r="E26" s="120"/>
      <c r="F26" s="120"/>
      <c r="G26" s="120"/>
      <c r="H26" s="120"/>
      <c r="I26" s="9"/>
      <c r="J26" s="2"/>
    </row>
    <row r="27" spans="1:10" ht="12.75">
      <c r="A27" s="9" t="s">
        <v>81</v>
      </c>
      <c r="B27" s="24"/>
      <c r="C27" s="66">
        <v>374</v>
      </c>
      <c r="D27" s="119">
        <v>159</v>
      </c>
      <c r="E27" s="119">
        <v>106</v>
      </c>
      <c r="F27" s="119">
        <v>93</v>
      </c>
      <c r="G27" s="119">
        <v>16</v>
      </c>
      <c r="H27" s="53">
        <v>120</v>
      </c>
      <c r="I27" s="9"/>
      <c r="J27" s="2"/>
    </row>
    <row r="28" spans="1:10" ht="7.5" customHeight="1">
      <c r="A28" s="9"/>
      <c r="B28" s="24"/>
      <c r="C28" s="111"/>
      <c r="D28" s="110"/>
      <c r="E28" s="109"/>
      <c r="F28" s="25"/>
      <c r="G28" s="11"/>
      <c r="H28" s="25"/>
      <c r="I28" s="9"/>
      <c r="J28" s="2"/>
    </row>
    <row r="29" spans="1:10" ht="12.75" customHeight="1">
      <c r="A29" s="10" t="s">
        <v>82</v>
      </c>
      <c r="B29" s="51"/>
      <c r="C29" s="73">
        <v>4260</v>
      </c>
      <c r="D29" s="52">
        <v>1465</v>
      </c>
      <c r="E29" s="52">
        <v>1568</v>
      </c>
      <c r="F29" s="52">
        <v>1039</v>
      </c>
      <c r="G29" s="52">
        <v>188</v>
      </c>
      <c r="H29" s="52">
        <v>1750</v>
      </c>
      <c r="I29" s="26"/>
      <c r="J29" s="2"/>
    </row>
    <row r="30" spans="1:10" ht="10.5" customHeight="1">
      <c r="A30" s="27"/>
      <c r="B30" s="27"/>
      <c r="C30" s="13"/>
      <c r="D30" s="40"/>
      <c r="E30" s="40"/>
      <c r="F30" s="40"/>
      <c r="G30" s="40"/>
      <c r="H30" s="41"/>
      <c r="I30" s="40"/>
      <c r="J30" s="2"/>
    </row>
    <row r="31" spans="1:3" ht="35.25" customHeight="1">
      <c r="A31" s="3"/>
      <c r="B31" s="3"/>
      <c r="C31" s="50" t="s">
        <v>189</v>
      </c>
    </row>
    <row r="32" spans="1:15" ht="45.75" customHeight="1">
      <c r="A32" s="170" t="s">
        <v>91</v>
      </c>
      <c r="B32" s="171"/>
      <c r="C32" s="171"/>
      <c r="D32" s="171"/>
      <c r="E32" s="171"/>
      <c r="F32" s="171"/>
      <c r="G32" s="171"/>
      <c r="H32" s="171"/>
      <c r="I32" s="171"/>
      <c r="J32" s="171"/>
      <c r="K32" s="171"/>
      <c r="L32" s="46"/>
      <c r="M32" s="42"/>
      <c r="N32" s="42"/>
      <c r="O32" s="6"/>
    </row>
    <row r="33" spans="4:14" ht="5.25" customHeight="1">
      <c r="D33" s="16"/>
      <c r="E33" s="16"/>
      <c r="F33" s="16"/>
      <c r="G33" s="16"/>
      <c r="H33" s="16"/>
      <c r="I33" s="16"/>
      <c r="J33" s="16"/>
      <c r="K33" s="6"/>
      <c r="L33" s="16"/>
      <c r="M33" s="48"/>
      <c r="N33" s="6"/>
    </row>
    <row r="34" spans="1:12" ht="39.75" customHeight="1">
      <c r="A34" s="162" t="s">
        <v>72</v>
      </c>
      <c r="B34" s="172"/>
      <c r="C34" s="155" t="s">
        <v>92</v>
      </c>
      <c r="D34" s="158" t="s">
        <v>171</v>
      </c>
      <c r="E34" s="159"/>
      <c r="F34" s="159"/>
      <c r="G34" s="159"/>
      <c r="H34" s="159"/>
      <c r="I34" s="174"/>
      <c r="J34" s="155" t="s">
        <v>190</v>
      </c>
      <c r="K34" s="45"/>
      <c r="L34" s="181" t="s">
        <v>38</v>
      </c>
    </row>
    <row r="35" spans="1:12" ht="27.75" customHeight="1">
      <c r="A35" s="173"/>
      <c r="B35" s="160"/>
      <c r="C35" s="156"/>
      <c r="D35" s="183" t="s">
        <v>41</v>
      </c>
      <c r="E35" s="185" t="s">
        <v>42</v>
      </c>
      <c r="F35" s="187" t="s">
        <v>26</v>
      </c>
      <c r="G35" s="187" t="s">
        <v>43</v>
      </c>
      <c r="H35" s="187" t="s">
        <v>44</v>
      </c>
      <c r="I35" s="191" t="s">
        <v>191</v>
      </c>
      <c r="J35" s="156"/>
      <c r="K35" s="45"/>
      <c r="L35" s="181"/>
    </row>
    <row r="36" spans="1:14" ht="98.25" customHeight="1" thickBot="1">
      <c r="A36" s="161"/>
      <c r="B36" s="154"/>
      <c r="C36" s="157"/>
      <c r="D36" s="184"/>
      <c r="E36" s="186"/>
      <c r="F36" s="188"/>
      <c r="G36" s="189"/>
      <c r="H36" s="190"/>
      <c r="I36" s="192"/>
      <c r="J36" s="175"/>
      <c r="K36" s="47"/>
      <c r="L36" s="182"/>
      <c r="M36" s="176"/>
      <c r="N36" s="6"/>
    </row>
    <row r="37" spans="1:13" ht="13.5" thickTop="1">
      <c r="A37" s="9" t="s">
        <v>73</v>
      </c>
      <c r="B37" s="24"/>
      <c r="C37" s="123">
        <v>51</v>
      </c>
      <c r="D37" s="65">
        <v>91</v>
      </c>
      <c r="E37" s="124">
        <v>33</v>
      </c>
      <c r="F37" s="125">
        <v>1</v>
      </c>
      <c r="G37" s="124">
        <v>35</v>
      </c>
      <c r="H37" s="125">
        <v>22</v>
      </c>
      <c r="I37" s="126">
        <v>79</v>
      </c>
      <c r="J37" s="65">
        <v>35</v>
      </c>
      <c r="K37" s="57"/>
      <c r="L37" s="58">
        <v>89</v>
      </c>
      <c r="M37" s="177"/>
    </row>
    <row r="38" spans="1:12" ht="7.5" customHeight="1">
      <c r="A38" s="9"/>
      <c r="B38" s="24"/>
      <c r="C38" s="127"/>
      <c r="D38" s="66"/>
      <c r="E38" s="13"/>
      <c r="F38" s="128"/>
      <c r="G38" s="13"/>
      <c r="H38" s="60"/>
      <c r="I38" s="49"/>
      <c r="J38" s="56"/>
      <c r="K38" s="13"/>
      <c r="L38" s="25"/>
    </row>
    <row r="39" spans="1:12" ht="12.75">
      <c r="A39" s="9" t="s">
        <v>74</v>
      </c>
      <c r="B39" s="24"/>
      <c r="C39" s="127">
        <v>181</v>
      </c>
      <c r="D39" s="66">
        <v>462</v>
      </c>
      <c r="E39" s="91">
        <v>178</v>
      </c>
      <c r="F39" s="67">
        <v>3</v>
      </c>
      <c r="G39" s="91">
        <v>174</v>
      </c>
      <c r="H39" s="67">
        <v>107</v>
      </c>
      <c r="I39" s="119">
        <v>311</v>
      </c>
      <c r="J39" s="56">
        <v>113</v>
      </c>
      <c r="K39" s="13"/>
      <c r="L39" s="25">
        <v>97</v>
      </c>
    </row>
    <row r="40" spans="1:12" ht="8.25" customHeight="1">
      <c r="A40" s="9"/>
      <c r="B40" s="24"/>
      <c r="C40" s="127"/>
      <c r="D40" s="66"/>
      <c r="E40" s="13"/>
      <c r="F40" s="60"/>
      <c r="G40" s="13"/>
      <c r="H40" s="60"/>
      <c r="I40" s="49"/>
      <c r="J40" s="56"/>
      <c r="K40" s="13"/>
      <c r="L40" s="25"/>
    </row>
    <row r="41" spans="1:12" ht="12.75">
      <c r="A41" s="9" t="s">
        <v>75</v>
      </c>
      <c r="B41" s="24"/>
      <c r="C41" s="127">
        <v>136</v>
      </c>
      <c r="D41" s="66">
        <v>310</v>
      </c>
      <c r="E41" s="91">
        <v>138</v>
      </c>
      <c r="F41" s="67">
        <v>9</v>
      </c>
      <c r="G41" s="91">
        <v>91</v>
      </c>
      <c r="H41" s="67">
        <v>72</v>
      </c>
      <c r="I41" s="95">
        <v>193</v>
      </c>
      <c r="J41" s="56">
        <v>78</v>
      </c>
      <c r="K41" s="13"/>
      <c r="L41" s="25">
        <v>100</v>
      </c>
    </row>
    <row r="42" spans="1:12" ht="8.25" customHeight="1">
      <c r="A42" s="9"/>
      <c r="B42" s="24"/>
      <c r="C42" s="127"/>
      <c r="D42" s="66"/>
      <c r="E42" s="13"/>
      <c r="F42" s="60"/>
      <c r="G42" s="13"/>
      <c r="H42" s="60"/>
      <c r="I42" s="49"/>
      <c r="J42" s="56"/>
      <c r="K42" s="13"/>
      <c r="L42" s="25"/>
    </row>
    <row r="43" spans="1:12" ht="12.75">
      <c r="A43" s="9" t="s">
        <v>76</v>
      </c>
      <c r="B43" s="24"/>
      <c r="C43" s="127">
        <v>64</v>
      </c>
      <c r="D43" s="66">
        <v>206</v>
      </c>
      <c r="E43" s="91">
        <v>93</v>
      </c>
      <c r="F43" s="67">
        <v>0</v>
      </c>
      <c r="G43" s="91">
        <v>68</v>
      </c>
      <c r="H43" s="67">
        <v>45</v>
      </c>
      <c r="I43" s="95">
        <v>137</v>
      </c>
      <c r="J43" s="56">
        <v>59</v>
      </c>
      <c r="K43" s="13"/>
      <c r="L43" s="25">
        <v>90</v>
      </c>
    </row>
    <row r="44" spans="1:12" ht="7.5" customHeight="1">
      <c r="A44" s="9"/>
      <c r="B44" s="24"/>
      <c r="C44" s="127"/>
      <c r="D44" s="66"/>
      <c r="E44" s="13"/>
      <c r="F44" s="60"/>
      <c r="G44" s="13"/>
      <c r="H44" s="60"/>
      <c r="I44" s="49"/>
      <c r="J44" s="95"/>
      <c r="K44" s="57"/>
      <c r="L44" s="25"/>
    </row>
    <row r="45" spans="1:12" ht="12.75">
      <c r="A45" s="9" t="s">
        <v>77</v>
      </c>
      <c r="B45" s="24"/>
      <c r="C45" s="127">
        <v>73</v>
      </c>
      <c r="D45" s="66">
        <v>225</v>
      </c>
      <c r="E45" s="91">
        <v>72</v>
      </c>
      <c r="F45" s="67">
        <v>0</v>
      </c>
      <c r="G45" s="91">
        <v>82</v>
      </c>
      <c r="H45" s="67">
        <v>71</v>
      </c>
      <c r="I45" s="95">
        <v>171</v>
      </c>
      <c r="J45" s="91">
        <v>68</v>
      </c>
      <c r="K45" s="57"/>
      <c r="L45" s="25">
        <v>92</v>
      </c>
    </row>
    <row r="46" spans="1:12" ht="6" customHeight="1">
      <c r="A46" s="9"/>
      <c r="B46" s="24"/>
      <c r="C46" s="127"/>
      <c r="D46" s="66"/>
      <c r="E46" s="13"/>
      <c r="F46" s="60"/>
      <c r="G46" s="13"/>
      <c r="H46" s="60"/>
      <c r="I46" s="49"/>
      <c r="J46" s="91"/>
      <c r="K46" s="57"/>
      <c r="L46" s="25"/>
    </row>
    <row r="47" spans="1:12" ht="12.75">
      <c r="A47" s="9" t="s">
        <v>78</v>
      </c>
      <c r="B47" s="24"/>
      <c r="C47" s="127">
        <v>59</v>
      </c>
      <c r="D47" s="66">
        <v>141</v>
      </c>
      <c r="E47" s="91">
        <v>46</v>
      </c>
      <c r="F47" s="67">
        <v>2</v>
      </c>
      <c r="G47" s="91">
        <v>67</v>
      </c>
      <c r="H47" s="67">
        <v>26</v>
      </c>
      <c r="I47" s="95">
        <v>107</v>
      </c>
      <c r="J47" s="91">
        <v>54</v>
      </c>
      <c r="K47" s="57"/>
      <c r="L47" s="25">
        <v>94</v>
      </c>
    </row>
    <row r="48" spans="1:12" ht="4.5" customHeight="1">
      <c r="A48" s="9"/>
      <c r="B48" s="24"/>
      <c r="C48" s="127"/>
      <c r="D48" s="66"/>
      <c r="E48" s="13"/>
      <c r="F48" s="60"/>
      <c r="G48" s="13"/>
      <c r="H48" s="60"/>
      <c r="I48" s="49"/>
      <c r="J48" s="91"/>
      <c r="K48" s="57"/>
      <c r="L48" s="25"/>
    </row>
    <row r="49" spans="1:12" ht="12.75">
      <c r="A49" s="9" t="s">
        <v>79</v>
      </c>
      <c r="B49" s="24"/>
      <c r="C49" s="127">
        <v>56</v>
      </c>
      <c r="D49" s="66">
        <v>141</v>
      </c>
      <c r="E49" s="91">
        <v>92</v>
      </c>
      <c r="F49" s="67">
        <v>1</v>
      </c>
      <c r="G49" s="91">
        <v>44</v>
      </c>
      <c r="H49" s="67">
        <v>4</v>
      </c>
      <c r="I49" s="95">
        <v>56</v>
      </c>
      <c r="J49" s="91">
        <v>30</v>
      </c>
      <c r="K49" s="57"/>
      <c r="L49" s="25">
        <v>89</v>
      </c>
    </row>
    <row r="50" spans="1:12" ht="6.75" customHeight="1">
      <c r="A50" s="9"/>
      <c r="B50" s="24"/>
      <c r="C50" s="127"/>
      <c r="D50" s="66"/>
      <c r="E50" s="13"/>
      <c r="F50" s="60"/>
      <c r="G50" s="13"/>
      <c r="H50" s="60"/>
      <c r="I50" s="49"/>
      <c r="J50" s="91"/>
      <c r="K50" s="57"/>
      <c r="L50" s="25"/>
    </row>
    <row r="51" spans="1:12" ht="12.75">
      <c r="A51" s="9" t="s">
        <v>80</v>
      </c>
      <c r="B51" s="24"/>
      <c r="C51" s="127">
        <v>106</v>
      </c>
      <c r="D51" s="66">
        <v>223</v>
      </c>
      <c r="E51" s="91">
        <v>54</v>
      </c>
      <c r="F51" s="67">
        <v>2</v>
      </c>
      <c r="G51" s="91">
        <v>109</v>
      </c>
      <c r="H51" s="67">
        <v>58</v>
      </c>
      <c r="I51" s="95">
        <v>176</v>
      </c>
      <c r="J51" s="91">
        <v>87</v>
      </c>
      <c r="K51" s="57"/>
      <c r="L51" s="25">
        <v>94</v>
      </c>
    </row>
    <row r="52" spans="1:12" ht="8.25" customHeight="1">
      <c r="A52" s="9"/>
      <c r="B52" s="24"/>
      <c r="C52" s="127"/>
      <c r="D52" s="66"/>
      <c r="E52" s="13"/>
      <c r="F52" s="60"/>
      <c r="G52" s="13"/>
      <c r="H52" s="60"/>
      <c r="I52" s="49"/>
      <c r="J52" s="91"/>
      <c r="K52" s="57"/>
      <c r="L52" s="25"/>
    </row>
    <row r="53" spans="1:12" ht="12.75">
      <c r="A53" s="9" t="s">
        <v>81</v>
      </c>
      <c r="B53" s="24"/>
      <c r="C53" s="127">
        <v>32</v>
      </c>
      <c r="D53" s="66">
        <v>134</v>
      </c>
      <c r="E53" s="91">
        <v>48</v>
      </c>
      <c r="F53" s="67">
        <v>3</v>
      </c>
      <c r="G53" s="91">
        <v>49</v>
      </c>
      <c r="H53" s="67">
        <v>34</v>
      </c>
      <c r="I53" s="95">
        <v>113</v>
      </c>
      <c r="J53" s="91">
        <v>26</v>
      </c>
      <c r="K53" s="57"/>
      <c r="L53" s="25">
        <v>93</v>
      </c>
    </row>
    <row r="54" spans="1:12" ht="4.5" customHeight="1">
      <c r="A54" s="9"/>
      <c r="B54" s="24"/>
      <c r="C54" s="113"/>
      <c r="D54" s="66"/>
      <c r="E54" s="13"/>
      <c r="F54" s="60"/>
      <c r="G54" s="13"/>
      <c r="H54" s="60"/>
      <c r="I54" s="114"/>
      <c r="J54" s="91"/>
      <c r="K54" s="57"/>
      <c r="L54" s="59"/>
    </row>
    <row r="55" spans="1:12" ht="12.75">
      <c r="A55" s="10" t="s">
        <v>83</v>
      </c>
      <c r="B55" s="75"/>
      <c r="C55" s="71">
        <v>758</v>
      </c>
      <c r="D55" s="73">
        <v>1933</v>
      </c>
      <c r="E55" s="72">
        <v>754</v>
      </c>
      <c r="F55" s="52">
        <v>21</v>
      </c>
      <c r="G55" s="72">
        <v>719</v>
      </c>
      <c r="H55" s="52">
        <v>439</v>
      </c>
      <c r="I55" s="115">
        <v>1343</v>
      </c>
      <c r="J55" s="71">
        <v>550</v>
      </c>
      <c r="K55" s="13"/>
      <c r="L55" s="74">
        <v>93</v>
      </c>
    </row>
    <row r="56" spans="1:11" ht="12.75">
      <c r="A56" s="27"/>
      <c r="B56" s="27"/>
      <c r="C56" s="13"/>
      <c r="D56" s="13"/>
      <c r="E56" s="28"/>
      <c r="F56" s="28"/>
      <c r="G56" s="28"/>
      <c r="H56" s="43"/>
      <c r="I56" s="13"/>
      <c r="J56" s="13"/>
      <c r="K56" s="13"/>
    </row>
    <row r="57" spans="1:11" ht="33.75">
      <c r="A57" s="27"/>
      <c r="B57" s="27"/>
      <c r="C57" s="13"/>
      <c r="D57" s="13"/>
      <c r="E57" s="28"/>
      <c r="F57" s="28"/>
      <c r="G57" s="28"/>
      <c r="H57" s="6"/>
      <c r="I57" s="29"/>
      <c r="J57" s="129" t="s">
        <v>192</v>
      </c>
      <c r="K57" s="29"/>
    </row>
    <row r="58" spans="1:10" s="3" customFormat="1" ht="12" customHeight="1">
      <c r="A58" s="5" t="s">
        <v>69</v>
      </c>
      <c r="J58" s="30"/>
    </row>
    <row r="59" spans="1:22" s="3" customFormat="1" ht="42.75" customHeight="1">
      <c r="A59" s="178" t="s">
        <v>34</v>
      </c>
      <c r="B59" s="179"/>
      <c r="C59" s="179"/>
      <c r="D59" s="179"/>
      <c r="E59" s="179"/>
      <c r="F59" s="179"/>
      <c r="G59" s="179"/>
      <c r="H59" s="179"/>
      <c r="I59" s="179"/>
      <c r="J59" s="179"/>
      <c r="K59" s="179"/>
      <c r="L59" s="179"/>
      <c r="M59" s="179"/>
      <c r="N59" s="179"/>
      <c r="O59" s="179"/>
      <c r="P59" s="179"/>
      <c r="Q59" s="31"/>
      <c r="R59" s="31"/>
      <c r="S59" s="31"/>
      <c r="T59" s="31"/>
      <c r="U59" s="31"/>
      <c r="V59" s="31"/>
    </row>
    <row r="60" spans="1:22" s="3" customFormat="1" ht="13.5" customHeight="1">
      <c r="A60" s="178" t="s">
        <v>71</v>
      </c>
      <c r="B60" s="171"/>
      <c r="C60" s="171"/>
      <c r="D60" s="171"/>
      <c r="E60" s="171"/>
      <c r="F60" s="171"/>
      <c r="G60" s="171"/>
      <c r="H60" s="171"/>
      <c r="I60" s="171"/>
      <c r="J60" s="171"/>
      <c r="K60" s="171"/>
      <c r="L60" s="171"/>
      <c r="M60" s="171"/>
      <c r="N60" s="171"/>
      <c r="O60" s="171"/>
      <c r="P60" s="171"/>
      <c r="Q60" s="31"/>
      <c r="R60" s="31"/>
      <c r="S60" s="31"/>
      <c r="T60" s="31"/>
      <c r="U60" s="31"/>
      <c r="V60" s="31"/>
    </row>
    <row r="61" spans="1:22" s="3" customFormat="1" ht="30" customHeight="1">
      <c r="A61" s="178" t="s">
        <v>194</v>
      </c>
      <c r="B61" s="171"/>
      <c r="C61" s="171"/>
      <c r="D61" s="171"/>
      <c r="E61" s="171"/>
      <c r="F61" s="171"/>
      <c r="G61" s="171"/>
      <c r="H61" s="171"/>
      <c r="I61" s="171"/>
      <c r="J61" s="171"/>
      <c r="K61" s="171"/>
      <c r="L61" s="171"/>
      <c r="M61" s="171"/>
      <c r="N61" s="171"/>
      <c r="O61" s="171"/>
      <c r="P61" s="171"/>
      <c r="Q61" s="31"/>
      <c r="R61" s="31"/>
      <c r="S61" s="31"/>
      <c r="T61" s="31"/>
      <c r="U61" s="31"/>
      <c r="V61" s="31"/>
    </row>
    <row r="62" spans="1:22" s="3" customFormat="1" ht="27.75" customHeight="1">
      <c r="A62" s="193" t="s">
        <v>110</v>
      </c>
      <c r="B62" s="194"/>
      <c r="C62" s="194"/>
      <c r="D62" s="194"/>
      <c r="E62" s="194"/>
      <c r="F62" s="194"/>
      <c r="G62" s="194"/>
      <c r="H62" s="194"/>
      <c r="I62" s="194"/>
      <c r="J62" s="194"/>
      <c r="K62" s="194"/>
      <c r="L62" s="194"/>
      <c r="M62" s="194"/>
      <c r="N62" s="194"/>
      <c r="O62" s="194"/>
      <c r="P62" s="194"/>
      <c r="Q62" s="31"/>
      <c r="R62" s="31"/>
      <c r="S62" s="31"/>
      <c r="T62" s="31"/>
      <c r="U62" s="31"/>
      <c r="V62" s="31"/>
    </row>
    <row r="63" spans="1:22" s="3" customFormat="1" ht="21.75" customHeight="1">
      <c r="A63" s="178" t="s">
        <v>193</v>
      </c>
      <c r="B63" s="179"/>
      <c r="C63" s="179"/>
      <c r="D63" s="179"/>
      <c r="E63" s="179"/>
      <c r="F63" s="179"/>
      <c r="G63" s="179"/>
      <c r="H63" s="179"/>
      <c r="I63" s="179"/>
      <c r="J63" s="179"/>
      <c r="K63" s="179"/>
      <c r="L63" s="179"/>
      <c r="M63" s="179"/>
      <c r="N63" s="179"/>
      <c r="O63" s="179"/>
      <c r="P63" s="179"/>
      <c r="Q63" s="31"/>
      <c r="R63" s="31"/>
      <c r="S63" s="31"/>
      <c r="T63" s="31"/>
      <c r="U63" s="31"/>
      <c r="V63" s="31"/>
    </row>
    <row r="64" spans="1:22" s="3" customFormat="1" ht="19.5" customHeight="1">
      <c r="A64" s="193" t="s">
        <v>55</v>
      </c>
      <c r="B64" s="171"/>
      <c r="C64" s="171"/>
      <c r="D64" s="171"/>
      <c r="E64" s="171"/>
      <c r="F64" s="171"/>
      <c r="G64" s="171"/>
      <c r="H64" s="171"/>
      <c r="I64" s="171"/>
      <c r="J64" s="171"/>
      <c r="K64" s="171"/>
      <c r="L64" s="171"/>
      <c r="M64" s="171"/>
      <c r="N64" s="171"/>
      <c r="O64" s="171"/>
      <c r="P64" s="171"/>
      <c r="Q64" s="31"/>
      <c r="R64" s="31"/>
      <c r="S64" s="31"/>
      <c r="T64" s="31"/>
      <c r="U64" s="31"/>
      <c r="V64" s="31"/>
    </row>
    <row r="65" spans="1:22" s="3" customFormat="1" ht="16.5" customHeight="1">
      <c r="A65" s="193" t="s">
        <v>102</v>
      </c>
      <c r="B65" s="179"/>
      <c r="C65" s="179"/>
      <c r="D65" s="179"/>
      <c r="E65" s="179"/>
      <c r="F65" s="179"/>
      <c r="G65" s="179"/>
      <c r="H65" s="179"/>
      <c r="I65" s="179"/>
      <c r="J65" s="179"/>
      <c r="K65" s="179"/>
      <c r="L65" s="179"/>
      <c r="M65" s="179"/>
      <c r="N65" s="179"/>
      <c r="O65" s="179"/>
      <c r="P65" s="179"/>
      <c r="Q65" s="32"/>
      <c r="R65" s="32"/>
      <c r="S65" s="32"/>
      <c r="T65" s="32"/>
      <c r="U65" s="32"/>
      <c r="V65" s="32"/>
    </row>
    <row r="66" spans="1:22" ht="30" customHeight="1">
      <c r="A66" s="199" t="s">
        <v>111</v>
      </c>
      <c r="B66" s="179"/>
      <c r="C66" s="179"/>
      <c r="D66" s="179"/>
      <c r="E66" s="179"/>
      <c r="F66" s="179"/>
      <c r="G66" s="179"/>
      <c r="H66" s="179"/>
      <c r="I66" s="179"/>
      <c r="J66" s="179"/>
      <c r="K66" s="179"/>
      <c r="L66" s="179"/>
      <c r="M66" s="179"/>
      <c r="N66" s="179"/>
      <c r="O66" s="179"/>
      <c r="P66" s="179"/>
      <c r="Q66" s="33"/>
      <c r="R66" s="33"/>
      <c r="S66" s="33"/>
      <c r="T66" s="33"/>
      <c r="U66" s="33"/>
      <c r="V66" s="33"/>
    </row>
    <row r="67" spans="1:22" ht="27" customHeight="1">
      <c r="A67" s="199" t="s">
        <v>112</v>
      </c>
      <c r="B67" s="171"/>
      <c r="C67" s="171"/>
      <c r="D67" s="171"/>
      <c r="E67" s="171"/>
      <c r="F67" s="171"/>
      <c r="G67" s="171"/>
      <c r="H67" s="171"/>
      <c r="I67" s="171"/>
      <c r="J67" s="171"/>
      <c r="K67" s="171"/>
      <c r="L67" s="171"/>
      <c r="M67" s="171"/>
      <c r="N67" s="171"/>
      <c r="O67" s="171"/>
      <c r="P67" s="171"/>
      <c r="Q67" s="33"/>
      <c r="R67" s="33"/>
      <c r="S67" s="33"/>
      <c r="T67" s="33"/>
      <c r="U67" s="33"/>
      <c r="V67" s="33"/>
    </row>
    <row r="68" spans="1:22" ht="17.25" customHeight="1">
      <c r="A68" s="200" t="s">
        <v>103</v>
      </c>
      <c r="B68" s="201"/>
      <c r="C68" s="201"/>
      <c r="D68" s="201"/>
      <c r="E68" s="201"/>
      <c r="F68" s="201"/>
      <c r="G68" s="201"/>
      <c r="H68" s="201"/>
      <c r="I68" s="201"/>
      <c r="J68" s="201"/>
      <c r="K68" s="201"/>
      <c r="L68" s="201"/>
      <c r="M68" s="201"/>
      <c r="N68" s="201"/>
      <c r="O68" s="201"/>
      <c r="P68" s="201"/>
      <c r="Q68" s="34"/>
      <c r="R68" s="34"/>
      <c r="S68" s="34"/>
      <c r="T68" s="34"/>
      <c r="U68" s="34"/>
      <c r="V68" s="34"/>
    </row>
    <row r="69" spans="1:22" s="3" customFormat="1" ht="31.5" customHeight="1">
      <c r="A69" s="178" t="s">
        <v>104</v>
      </c>
      <c r="B69" s="179"/>
      <c r="C69" s="179"/>
      <c r="D69" s="179"/>
      <c r="E69" s="179"/>
      <c r="F69" s="179"/>
      <c r="G69" s="179"/>
      <c r="H69" s="179"/>
      <c r="I69" s="179"/>
      <c r="J69" s="179"/>
      <c r="K69" s="179"/>
      <c r="L69" s="179"/>
      <c r="M69" s="179"/>
      <c r="N69" s="179"/>
      <c r="O69" s="179"/>
      <c r="P69" s="179"/>
      <c r="Q69" s="31"/>
      <c r="R69" s="31"/>
      <c r="S69" s="31"/>
      <c r="T69" s="31"/>
      <c r="U69" s="31"/>
      <c r="V69" s="31"/>
    </row>
    <row r="70" spans="1:22" ht="19.5" customHeight="1">
      <c r="A70" s="196" t="s">
        <v>105</v>
      </c>
      <c r="B70" s="179"/>
      <c r="C70" s="179"/>
      <c r="D70" s="179"/>
      <c r="E70" s="179"/>
      <c r="F70" s="179"/>
      <c r="G70" s="179"/>
      <c r="H70" s="179"/>
      <c r="I70" s="179"/>
      <c r="J70" s="179"/>
      <c r="K70" s="179"/>
      <c r="L70" s="179"/>
      <c r="M70" s="179"/>
      <c r="N70" s="179"/>
      <c r="O70" s="179"/>
      <c r="P70" s="179"/>
      <c r="Q70" s="35"/>
      <c r="R70" s="35"/>
      <c r="S70" s="35"/>
      <c r="T70" s="35"/>
      <c r="U70" s="35"/>
      <c r="V70" s="35"/>
    </row>
    <row r="71" spans="1:22" ht="17.25" customHeight="1">
      <c r="A71" s="196" t="s">
        <v>29</v>
      </c>
      <c r="B71" s="197"/>
      <c r="C71" s="197"/>
      <c r="D71" s="197"/>
      <c r="E71" s="197"/>
      <c r="F71" s="197"/>
      <c r="G71" s="197"/>
      <c r="H71" s="197"/>
      <c r="I71" s="197"/>
      <c r="J71" s="197"/>
      <c r="K71" s="197"/>
      <c r="L71" s="197"/>
      <c r="M71" s="197"/>
      <c r="N71" s="197"/>
      <c r="O71" s="197"/>
      <c r="P71" s="197"/>
      <c r="Q71" s="35"/>
      <c r="R71" s="35"/>
      <c r="S71" s="35"/>
      <c r="T71" s="35"/>
      <c r="U71" s="35"/>
      <c r="V71" s="35"/>
    </row>
    <row r="72" spans="1:22" ht="15" customHeight="1">
      <c r="A72" s="198" t="s">
        <v>27</v>
      </c>
      <c r="B72" s="197"/>
      <c r="C72" s="197"/>
      <c r="D72" s="197"/>
      <c r="E72" s="197"/>
      <c r="F72" s="197"/>
      <c r="G72" s="197"/>
      <c r="H72" s="197"/>
      <c r="I72" s="197"/>
      <c r="J72" s="197"/>
      <c r="K72" s="197"/>
      <c r="L72" s="197"/>
      <c r="M72" s="197"/>
      <c r="N72" s="197"/>
      <c r="O72" s="197"/>
      <c r="P72" s="197"/>
      <c r="Q72" s="36"/>
      <c r="R72" s="36"/>
      <c r="S72" s="36"/>
      <c r="T72" s="36"/>
      <c r="U72" s="36"/>
      <c r="V72" s="36"/>
    </row>
    <row r="73" spans="1:22" ht="16.5" customHeight="1">
      <c r="A73" s="198" t="s">
        <v>57</v>
      </c>
      <c r="B73" s="179"/>
      <c r="C73" s="179"/>
      <c r="D73" s="179"/>
      <c r="E73" s="179"/>
      <c r="F73" s="179"/>
      <c r="G73" s="179"/>
      <c r="H73" s="179"/>
      <c r="I73" s="179"/>
      <c r="J73" s="179"/>
      <c r="K73" s="179"/>
      <c r="L73" s="179"/>
      <c r="M73" s="179"/>
      <c r="N73" s="179"/>
      <c r="O73" s="179"/>
      <c r="P73" s="179"/>
      <c r="Q73" s="36"/>
      <c r="R73" s="36"/>
      <c r="S73" s="36"/>
      <c r="T73" s="36"/>
      <c r="U73" s="36"/>
      <c r="V73" s="36"/>
    </row>
    <row r="74" spans="1:22" ht="24" customHeight="1">
      <c r="A74" s="198" t="s">
        <v>7</v>
      </c>
      <c r="B74" s="179"/>
      <c r="C74" s="179"/>
      <c r="D74" s="179"/>
      <c r="E74" s="179"/>
      <c r="F74" s="179"/>
      <c r="G74" s="179"/>
      <c r="H74" s="179"/>
      <c r="I74" s="179"/>
      <c r="J74" s="179"/>
      <c r="K74" s="179"/>
      <c r="L74" s="179"/>
      <c r="M74" s="179"/>
      <c r="N74" s="179"/>
      <c r="O74" s="179"/>
      <c r="P74" s="179"/>
      <c r="Q74" s="36"/>
      <c r="R74" s="36"/>
      <c r="S74" s="36"/>
      <c r="T74" s="36"/>
      <c r="U74" s="36"/>
      <c r="V74" s="36"/>
    </row>
    <row r="75" spans="1:22" ht="36.75" customHeight="1">
      <c r="A75" s="198" t="s">
        <v>8</v>
      </c>
      <c r="B75" s="203"/>
      <c r="C75" s="203"/>
      <c r="D75" s="203"/>
      <c r="E75" s="203"/>
      <c r="F75" s="203"/>
      <c r="G75" s="203"/>
      <c r="H75" s="203"/>
      <c r="I75" s="203"/>
      <c r="J75" s="203"/>
      <c r="K75" s="203"/>
      <c r="L75" s="203"/>
      <c r="M75" s="203"/>
      <c r="N75" s="203"/>
      <c r="O75" s="203"/>
      <c r="P75" s="203"/>
      <c r="Q75" s="203"/>
      <c r="R75" s="35"/>
      <c r="S75" s="35"/>
      <c r="T75" s="35"/>
      <c r="U75" s="35"/>
      <c r="V75" s="35"/>
    </row>
    <row r="76" spans="1:22" ht="28.5" customHeight="1">
      <c r="A76" s="199" t="s">
        <v>9</v>
      </c>
      <c r="B76" s="199"/>
      <c r="C76" s="199"/>
      <c r="D76" s="199"/>
      <c r="E76" s="199"/>
      <c r="F76" s="199"/>
      <c r="G76" s="199"/>
      <c r="H76" s="199"/>
      <c r="I76" s="199"/>
      <c r="J76" s="199"/>
      <c r="K76" s="199"/>
      <c r="L76" s="199"/>
      <c r="M76" s="199"/>
      <c r="N76" s="199"/>
      <c r="O76" s="199"/>
      <c r="P76" s="199"/>
      <c r="Q76" s="199"/>
      <c r="R76" s="35"/>
      <c r="S76" s="35"/>
      <c r="T76" s="35"/>
      <c r="U76" s="35"/>
      <c r="V76" s="35"/>
    </row>
    <row r="77" spans="1:22" ht="27.75" customHeight="1">
      <c r="A77" s="199" t="s">
        <v>195</v>
      </c>
      <c r="B77" s="194"/>
      <c r="C77" s="194"/>
      <c r="D77" s="194"/>
      <c r="E77" s="194"/>
      <c r="F77" s="194"/>
      <c r="G77" s="194"/>
      <c r="H77" s="194"/>
      <c r="I77" s="194"/>
      <c r="J77" s="194"/>
      <c r="K77" s="194"/>
      <c r="L77" s="194"/>
      <c r="M77" s="194"/>
      <c r="N77" s="194"/>
      <c r="O77" s="194"/>
      <c r="P77" s="194"/>
      <c r="Q77" s="194"/>
      <c r="R77" s="35"/>
      <c r="S77" s="35"/>
      <c r="T77" s="35"/>
      <c r="U77" s="35"/>
      <c r="V77" s="35"/>
    </row>
    <row r="78" spans="1:22" ht="17.25" customHeight="1">
      <c r="A78" s="196" t="s">
        <v>50</v>
      </c>
      <c r="B78" s="179"/>
      <c r="C78" s="179"/>
      <c r="D78" s="179"/>
      <c r="E78" s="179"/>
      <c r="F78" s="179"/>
      <c r="G78" s="179"/>
      <c r="H78" s="179"/>
      <c r="I78" s="179"/>
      <c r="J78" s="179"/>
      <c r="K78" s="179"/>
      <c r="L78" s="179"/>
      <c r="M78" s="179"/>
      <c r="N78" s="179"/>
      <c r="O78" s="179"/>
      <c r="P78" s="179"/>
      <c r="Q78" s="35"/>
      <c r="R78" s="35"/>
      <c r="S78" s="35"/>
      <c r="T78" s="35"/>
      <c r="U78" s="35"/>
      <c r="V78" s="35"/>
    </row>
    <row r="79" spans="1:22" ht="14.25" customHeight="1">
      <c r="A79" s="37"/>
      <c r="B79" s="37"/>
      <c r="C79" s="37"/>
      <c r="D79" s="37"/>
      <c r="E79" s="37"/>
      <c r="F79" s="37"/>
      <c r="G79" s="37"/>
      <c r="H79" s="37"/>
      <c r="I79" s="37"/>
      <c r="J79" s="38"/>
      <c r="K79" s="37"/>
      <c r="L79" s="37"/>
      <c r="M79" s="37"/>
      <c r="N79" s="37" t="s">
        <v>65</v>
      </c>
      <c r="Q79" s="37"/>
      <c r="R79" s="37"/>
      <c r="S79" s="37"/>
      <c r="U79" s="39"/>
      <c r="V79" s="37"/>
    </row>
    <row r="80" spans="1:22" ht="15" customHeight="1">
      <c r="A80" s="37" t="s">
        <v>207</v>
      </c>
      <c r="B80" s="37"/>
      <c r="C80" s="37"/>
      <c r="D80" s="37"/>
      <c r="E80" s="37"/>
      <c r="F80" s="37"/>
      <c r="G80" s="37"/>
      <c r="H80" s="37"/>
      <c r="I80" s="37"/>
      <c r="J80" s="38"/>
      <c r="K80" s="37"/>
      <c r="L80" s="37"/>
      <c r="M80" s="37"/>
      <c r="N80" s="37" t="s">
        <v>64</v>
      </c>
      <c r="Q80" s="37"/>
      <c r="R80" s="37"/>
      <c r="S80" s="37"/>
      <c r="U80" s="39"/>
      <c r="V80" s="37"/>
    </row>
    <row r="81" spans="1:22" ht="15" customHeight="1">
      <c r="A81" s="37" t="s">
        <v>206</v>
      </c>
      <c r="B81" s="37"/>
      <c r="C81" s="37"/>
      <c r="D81" s="37"/>
      <c r="E81" s="37"/>
      <c r="F81" s="37"/>
      <c r="G81" s="37"/>
      <c r="H81" s="37"/>
      <c r="I81" s="37"/>
      <c r="J81" s="38"/>
      <c r="K81" s="37"/>
      <c r="L81" s="37"/>
      <c r="M81" s="37"/>
      <c r="N81" s="152" t="s">
        <v>51</v>
      </c>
      <c r="Q81" s="37"/>
      <c r="R81" s="37"/>
      <c r="S81" s="37"/>
      <c r="U81" s="39"/>
      <c r="V81" s="37"/>
    </row>
    <row r="82" ht="12.75">
      <c r="N82" s="152" t="s">
        <v>52</v>
      </c>
    </row>
    <row r="83" spans="14:15" ht="12.75">
      <c r="N83" s="14" t="s">
        <v>63</v>
      </c>
      <c r="O83" s="15">
        <v>40483</v>
      </c>
    </row>
    <row r="84" spans="14:15" ht="12.75">
      <c r="N84" s="14" t="s">
        <v>67</v>
      </c>
      <c r="O84" s="15">
        <v>40575</v>
      </c>
    </row>
  </sheetData>
  <mergeCells count="37">
    <mergeCell ref="A77:Q77"/>
    <mergeCell ref="A78:P78"/>
    <mergeCell ref="A72:P72"/>
    <mergeCell ref="A73:P73"/>
    <mergeCell ref="A74:P74"/>
    <mergeCell ref="A75:Q75"/>
    <mergeCell ref="A69:P69"/>
    <mergeCell ref="A70:P70"/>
    <mergeCell ref="A71:P71"/>
    <mergeCell ref="A76:Q76"/>
    <mergeCell ref="A65:P65"/>
    <mergeCell ref="A66:P66"/>
    <mergeCell ref="A67:P67"/>
    <mergeCell ref="A68:P68"/>
    <mergeCell ref="A61:P61"/>
    <mergeCell ref="A62:P62"/>
    <mergeCell ref="A63:P63"/>
    <mergeCell ref="A64:P64"/>
    <mergeCell ref="M36:M37"/>
    <mergeCell ref="A59:P59"/>
    <mergeCell ref="A60:P60"/>
    <mergeCell ref="L34:L36"/>
    <mergeCell ref="D35:D36"/>
    <mergeCell ref="E35:E36"/>
    <mergeCell ref="F35:F36"/>
    <mergeCell ref="G35:G36"/>
    <mergeCell ref="H35:H36"/>
    <mergeCell ref="I35:I36"/>
    <mergeCell ref="A32:K32"/>
    <mergeCell ref="A34:B36"/>
    <mergeCell ref="C34:C36"/>
    <mergeCell ref="D34:I34"/>
    <mergeCell ref="J34:J36"/>
    <mergeCell ref="A8:A9"/>
    <mergeCell ref="C8:C9"/>
    <mergeCell ref="D8:G8"/>
    <mergeCell ref="H8:H9"/>
  </mergeCells>
  <printOptions/>
  <pageMargins left="0.75" right="0.75" top="1" bottom="1" header="0.5" footer="0.5"/>
  <pageSetup horizontalDpi="600" verticalDpi="600" orientation="landscape" paperSize="9" scale="46" r:id="rId1"/>
  <rowBreaks count="1" manualBreakCount="1">
    <brk id="57" max="16" man="1"/>
  </rowBreaks>
</worksheet>
</file>

<file path=xl/worksheets/sheet3.xml><?xml version="1.0" encoding="utf-8"?>
<worksheet xmlns="http://schemas.openxmlformats.org/spreadsheetml/2006/main" xmlns:r="http://schemas.openxmlformats.org/officeDocument/2006/relationships">
  <sheetPr>
    <pageSetUpPr fitToPage="1"/>
  </sheetPr>
  <dimension ref="A1:V84"/>
  <sheetViews>
    <sheetView workbookViewId="0" topLeftCell="A1">
      <selection activeCell="A1" sqref="A1"/>
    </sheetView>
  </sheetViews>
  <sheetFormatPr defaultColWidth="9.140625" defaultRowHeight="12.75"/>
  <cols>
    <col min="1" max="1" width="23.00390625" style="2" customWidth="1"/>
    <col min="2" max="2" width="3.140625" style="2" customWidth="1"/>
    <col min="3" max="6" width="15.7109375" style="2" customWidth="1"/>
    <col min="7" max="7" width="16.00390625" style="2" customWidth="1"/>
    <col min="8" max="8" width="18.28125" style="2" customWidth="1"/>
    <col min="9" max="9" width="15.421875" style="6" customWidth="1"/>
    <col min="10" max="11" width="15.7109375" style="2" customWidth="1"/>
    <col min="12" max="12" width="15.57421875" style="2" customWidth="1"/>
    <col min="13" max="13" width="16.140625" style="2" customWidth="1"/>
    <col min="14" max="14" width="19.57421875" style="2" customWidth="1"/>
    <col min="15" max="15" width="15.28125" style="2" customWidth="1"/>
    <col min="16" max="17" width="15.421875" style="2" customWidth="1"/>
    <col min="18" max="18" width="15.7109375" style="2" customWidth="1"/>
    <col min="19" max="19" width="11.57421875" style="2" customWidth="1"/>
    <col min="20" max="20" width="13.00390625" style="2" customWidth="1"/>
    <col min="21" max="21" width="12.8515625" style="2" customWidth="1"/>
    <col min="22" max="22" width="12.7109375" style="2" customWidth="1"/>
    <col min="23" max="23" width="12.8515625" style="2" customWidth="1"/>
    <col min="24" max="16384" width="9.140625" style="2" customWidth="1"/>
  </cols>
  <sheetData>
    <row r="1" spans="1:17" ht="18.75">
      <c r="A1" s="1" t="s">
        <v>66</v>
      </c>
      <c r="B1" s="1"/>
      <c r="C1" s="1"/>
      <c r="D1" s="1"/>
      <c r="E1" s="1"/>
      <c r="F1" s="1"/>
      <c r="G1" s="1"/>
      <c r="H1" s="1"/>
      <c r="I1" s="1"/>
      <c r="J1" s="17"/>
      <c r="K1" s="1"/>
      <c r="L1" s="1"/>
      <c r="M1" s="1"/>
      <c r="N1" s="1"/>
      <c r="O1" s="1"/>
      <c r="P1" s="7"/>
      <c r="Q1" s="7"/>
    </row>
    <row r="2" spans="1:17" ht="18.75">
      <c r="A2" s="1" t="s">
        <v>84</v>
      </c>
      <c r="B2" s="1"/>
      <c r="C2" s="1"/>
      <c r="D2" s="1"/>
      <c r="E2" s="1"/>
      <c r="F2" s="1"/>
      <c r="G2" s="1"/>
      <c r="H2" s="1" t="s">
        <v>200</v>
      </c>
      <c r="I2" s="1"/>
      <c r="J2" s="17"/>
      <c r="K2" s="1"/>
      <c r="L2" s="1"/>
      <c r="M2" s="1"/>
      <c r="N2" s="1"/>
      <c r="O2" s="1"/>
      <c r="P2" s="7"/>
      <c r="Q2" s="7"/>
    </row>
    <row r="3" spans="9:10" ht="12.75">
      <c r="I3" s="2"/>
      <c r="J3" s="6"/>
    </row>
    <row r="4" spans="1:10" ht="17.25">
      <c r="A4" s="4" t="s">
        <v>30</v>
      </c>
      <c r="B4" s="4"/>
      <c r="I4" s="2"/>
      <c r="J4" s="6"/>
    </row>
    <row r="5" spans="1:10" ht="15">
      <c r="A5" s="4"/>
      <c r="B5" s="4"/>
      <c r="I5" s="2"/>
      <c r="J5" s="6"/>
    </row>
    <row r="6" spans="1:10" ht="15">
      <c r="A6" s="4" t="s">
        <v>62</v>
      </c>
      <c r="B6" s="4"/>
      <c r="I6" s="2"/>
      <c r="J6" s="6"/>
    </row>
    <row r="7" spans="1:21" ht="6" customHeight="1">
      <c r="A7" s="16"/>
      <c r="B7" s="16"/>
      <c r="C7" s="6"/>
      <c r="D7" s="6"/>
      <c r="E7" s="6"/>
      <c r="F7" s="6"/>
      <c r="G7" s="6"/>
      <c r="H7" s="6"/>
      <c r="J7" s="6"/>
      <c r="K7" s="6"/>
      <c r="L7" s="6"/>
      <c r="T7" s="6"/>
      <c r="U7" s="6"/>
    </row>
    <row r="8" spans="1:19" ht="14.25" customHeight="1">
      <c r="A8" s="162" t="s">
        <v>72</v>
      </c>
      <c r="B8" s="24"/>
      <c r="C8" s="183" t="s">
        <v>85</v>
      </c>
      <c r="D8" s="166" t="s">
        <v>68</v>
      </c>
      <c r="E8" s="204"/>
      <c r="F8" s="204"/>
      <c r="G8" s="205"/>
      <c r="H8" s="168" t="s">
        <v>86</v>
      </c>
      <c r="I8" s="18"/>
      <c r="R8" s="6"/>
      <c r="S8" s="6"/>
    </row>
    <row r="9" spans="1:9" ht="58.5" customHeight="1">
      <c r="A9" s="163"/>
      <c r="B9" s="44"/>
      <c r="C9" s="206"/>
      <c r="D9" s="19" t="s">
        <v>87</v>
      </c>
      <c r="E9" s="19" t="s">
        <v>88</v>
      </c>
      <c r="F9" s="19" t="s">
        <v>89</v>
      </c>
      <c r="G9" s="20" t="s">
        <v>90</v>
      </c>
      <c r="H9" s="169"/>
      <c r="I9" s="21"/>
    </row>
    <row r="10" spans="1:9" ht="8.25" customHeight="1">
      <c r="A10" s="8"/>
      <c r="B10" s="24"/>
      <c r="D10" s="22"/>
      <c r="E10" s="22"/>
      <c r="F10" s="22"/>
      <c r="G10" s="108"/>
      <c r="H10" s="22"/>
      <c r="I10" s="8"/>
    </row>
    <row r="11" spans="1:9" ht="12.75" customHeight="1">
      <c r="A11" s="9" t="s">
        <v>73</v>
      </c>
      <c r="B11" s="24"/>
      <c r="C11" s="66">
        <v>249</v>
      </c>
      <c r="D11" s="119">
        <v>44</v>
      </c>
      <c r="E11" s="119">
        <v>80</v>
      </c>
      <c r="F11" s="119">
        <v>120</v>
      </c>
      <c r="G11" s="119">
        <v>5</v>
      </c>
      <c r="H11" s="53">
        <v>130</v>
      </c>
      <c r="I11" s="9"/>
    </row>
    <row r="12" spans="1:9" ht="6.75" customHeight="1">
      <c r="A12" s="9"/>
      <c r="B12" s="24"/>
      <c r="C12" s="66"/>
      <c r="D12" s="120"/>
      <c r="E12" s="120"/>
      <c r="F12" s="120"/>
      <c r="G12" s="120"/>
      <c r="H12" s="120"/>
      <c r="I12" s="9"/>
    </row>
    <row r="13" spans="1:9" ht="12.75">
      <c r="A13" s="9" t="s">
        <v>74</v>
      </c>
      <c r="B13" s="24"/>
      <c r="C13" s="66">
        <v>826</v>
      </c>
      <c r="D13" s="119">
        <v>252</v>
      </c>
      <c r="E13" s="119">
        <v>389</v>
      </c>
      <c r="F13" s="119">
        <v>153</v>
      </c>
      <c r="G13" s="119">
        <v>32</v>
      </c>
      <c r="H13" s="53">
        <v>371</v>
      </c>
      <c r="I13" s="9"/>
    </row>
    <row r="14" spans="1:9" ht="4.5" customHeight="1">
      <c r="A14" s="9"/>
      <c r="B14" s="24"/>
      <c r="C14" s="66"/>
      <c r="D14" s="120"/>
      <c r="E14" s="120"/>
      <c r="F14" s="120"/>
      <c r="G14" s="120"/>
      <c r="H14" s="120"/>
      <c r="I14" s="9"/>
    </row>
    <row r="15" spans="1:9" ht="12.75">
      <c r="A15" s="9" t="s">
        <v>75</v>
      </c>
      <c r="B15" s="24"/>
      <c r="C15" s="66">
        <v>714</v>
      </c>
      <c r="D15" s="119">
        <v>226</v>
      </c>
      <c r="E15" s="119">
        <v>266</v>
      </c>
      <c r="F15" s="119">
        <v>166</v>
      </c>
      <c r="G15" s="119">
        <v>56</v>
      </c>
      <c r="H15" s="53">
        <v>270</v>
      </c>
      <c r="I15" s="9"/>
    </row>
    <row r="16" spans="1:9" ht="8.25" customHeight="1">
      <c r="A16" s="9"/>
      <c r="B16" s="24"/>
      <c r="C16" s="66"/>
      <c r="D16" s="120"/>
      <c r="E16" s="120"/>
      <c r="F16" s="120"/>
      <c r="G16" s="120"/>
      <c r="H16" s="120"/>
      <c r="I16" s="9"/>
    </row>
    <row r="17" spans="1:9" ht="12.75">
      <c r="A17" s="9" t="s">
        <v>76</v>
      </c>
      <c r="B17" s="24"/>
      <c r="C17" s="66">
        <v>386</v>
      </c>
      <c r="D17" s="119">
        <v>77</v>
      </c>
      <c r="E17" s="119">
        <v>156</v>
      </c>
      <c r="F17" s="119">
        <v>142</v>
      </c>
      <c r="G17" s="119">
        <v>11</v>
      </c>
      <c r="H17" s="53">
        <v>170</v>
      </c>
      <c r="I17" s="9"/>
    </row>
    <row r="18" spans="1:9" ht="7.5" customHeight="1">
      <c r="A18" s="9"/>
      <c r="B18" s="24"/>
      <c r="C18" s="66"/>
      <c r="D18" s="120"/>
      <c r="E18" s="120"/>
      <c r="F18" s="120"/>
      <c r="G18" s="120"/>
      <c r="H18" s="120"/>
      <c r="I18" s="9"/>
    </row>
    <row r="19" spans="1:9" ht="12.75">
      <c r="A19" s="9" t="s">
        <v>77</v>
      </c>
      <c r="B19" s="24"/>
      <c r="C19" s="66">
        <v>363</v>
      </c>
      <c r="D19" s="119">
        <v>93</v>
      </c>
      <c r="E19" s="119">
        <v>169</v>
      </c>
      <c r="F19" s="119">
        <v>91</v>
      </c>
      <c r="G19" s="119">
        <v>10</v>
      </c>
      <c r="H19" s="53">
        <v>143</v>
      </c>
      <c r="I19" s="9"/>
    </row>
    <row r="20" spans="1:9" ht="7.5" customHeight="1">
      <c r="A20" s="9"/>
      <c r="B20" s="24"/>
      <c r="C20" s="66"/>
      <c r="D20" s="120"/>
      <c r="E20" s="120"/>
      <c r="F20" s="120"/>
      <c r="G20" s="120"/>
      <c r="H20" s="120"/>
      <c r="I20" s="9"/>
    </row>
    <row r="21" spans="1:9" ht="12.75">
      <c r="A21" s="9" t="s">
        <v>78</v>
      </c>
      <c r="B21" s="24"/>
      <c r="C21" s="121">
        <v>508</v>
      </c>
      <c r="D21" s="122">
        <v>166</v>
      </c>
      <c r="E21" s="122">
        <v>180</v>
      </c>
      <c r="F21" s="122">
        <v>111</v>
      </c>
      <c r="G21" s="122">
        <v>51</v>
      </c>
      <c r="H21" s="68">
        <v>186</v>
      </c>
      <c r="I21" s="9"/>
    </row>
    <row r="22" spans="1:9" ht="8.25" customHeight="1">
      <c r="A22" s="9"/>
      <c r="B22" s="24"/>
      <c r="C22" s="66"/>
      <c r="D22" s="120"/>
      <c r="E22" s="120"/>
      <c r="F22" s="120"/>
      <c r="G22" s="120"/>
      <c r="H22" s="120"/>
      <c r="I22" s="9"/>
    </row>
    <row r="23" spans="1:9" ht="12.75">
      <c r="A23" s="9" t="s">
        <v>79</v>
      </c>
      <c r="B23" s="24"/>
      <c r="C23" s="66">
        <v>520</v>
      </c>
      <c r="D23" s="119">
        <v>171</v>
      </c>
      <c r="E23" s="119">
        <v>174</v>
      </c>
      <c r="F23" s="119">
        <v>99</v>
      </c>
      <c r="G23" s="119">
        <v>76</v>
      </c>
      <c r="H23" s="53">
        <v>222</v>
      </c>
      <c r="I23" s="9"/>
    </row>
    <row r="24" spans="1:9" ht="8.25" customHeight="1">
      <c r="A24" s="9"/>
      <c r="B24" s="24"/>
      <c r="C24" s="66"/>
      <c r="D24" s="120"/>
      <c r="E24" s="120"/>
      <c r="F24" s="120"/>
      <c r="G24" s="120"/>
      <c r="H24" s="120"/>
      <c r="I24" s="9"/>
    </row>
    <row r="25" spans="1:9" ht="12.75">
      <c r="A25" s="9" t="s">
        <v>80</v>
      </c>
      <c r="B25" s="24"/>
      <c r="C25" s="66">
        <v>603</v>
      </c>
      <c r="D25" s="119">
        <v>188</v>
      </c>
      <c r="E25" s="119">
        <v>233</v>
      </c>
      <c r="F25" s="119">
        <v>145</v>
      </c>
      <c r="G25" s="119">
        <v>37</v>
      </c>
      <c r="H25" s="53">
        <v>255</v>
      </c>
      <c r="I25" s="9"/>
    </row>
    <row r="26" spans="1:9" ht="7.5" customHeight="1">
      <c r="A26" s="9"/>
      <c r="B26" s="24"/>
      <c r="C26" s="66"/>
      <c r="D26" s="120"/>
      <c r="E26" s="120"/>
      <c r="F26" s="120"/>
      <c r="G26" s="120"/>
      <c r="H26" s="120"/>
      <c r="I26" s="9"/>
    </row>
    <row r="27" spans="1:9" ht="12.75">
      <c r="A27" s="9" t="s">
        <v>81</v>
      </c>
      <c r="B27" s="24"/>
      <c r="C27" s="66">
        <v>412</v>
      </c>
      <c r="D27" s="119">
        <v>160</v>
      </c>
      <c r="E27" s="119">
        <v>113</v>
      </c>
      <c r="F27" s="119">
        <v>113</v>
      </c>
      <c r="G27" s="119">
        <v>26</v>
      </c>
      <c r="H27" s="53">
        <v>147</v>
      </c>
      <c r="I27" s="9"/>
    </row>
    <row r="28" spans="1:9" ht="7.5" customHeight="1">
      <c r="A28" s="9"/>
      <c r="B28" s="24"/>
      <c r="C28" s="111"/>
      <c r="D28" s="110"/>
      <c r="E28" s="109"/>
      <c r="F28" s="25"/>
      <c r="G28" s="11"/>
      <c r="H28" s="25"/>
      <c r="I28" s="9"/>
    </row>
    <row r="29" spans="1:9" ht="12.75" customHeight="1">
      <c r="A29" s="10" t="s">
        <v>82</v>
      </c>
      <c r="B29" s="51"/>
      <c r="C29" s="73">
        <v>4581</v>
      </c>
      <c r="D29" s="52">
        <v>1377</v>
      </c>
      <c r="E29" s="52">
        <v>1760</v>
      </c>
      <c r="F29" s="52">
        <v>1140</v>
      </c>
      <c r="G29" s="52">
        <v>304</v>
      </c>
      <c r="H29" s="52">
        <v>1894</v>
      </c>
      <c r="I29" s="26"/>
    </row>
    <row r="30" spans="1:9" ht="10.5" customHeight="1">
      <c r="A30" s="27"/>
      <c r="B30" s="27"/>
      <c r="C30" s="40"/>
      <c r="D30" s="40"/>
      <c r="E30" s="40"/>
      <c r="F30" s="40"/>
      <c r="G30" s="40"/>
      <c r="H30" s="41"/>
      <c r="I30" s="40"/>
    </row>
    <row r="31" spans="1:10" ht="36" customHeight="1">
      <c r="A31" s="3"/>
      <c r="B31" s="3"/>
      <c r="C31" s="50" t="s">
        <v>31</v>
      </c>
      <c r="D31" s="149"/>
      <c r="E31" s="149"/>
      <c r="F31" s="149"/>
      <c r="G31" s="150"/>
      <c r="I31" s="2"/>
      <c r="J31" s="6"/>
    </row>
    <row r="32" spans="1:14" ht="45.75" customHeight="1">
      <c r="A32" s="170" t="s">
        <v>91</v>
      </c>
      <c r="B32" s="170"/>
      <c r="C32" s="170"/>
      <c r="D32" s="170"/>
      <c r="E32" s="170"/>
      <c r="F32" s="170"/>
      <c r="G32" s="170"/>
      <c r="H32" s="170"/>
      <c r="I32" s="170"/>
      <c r="J32" s="170"/>
      <c r="K32" s="170"/>
      <c r="L32" s="46"/>
      <c r="M32" s="42"/>
      <c r="N32" s="6"/>
    </row>
    <row r="33" spans="5:14" ht="5.25" customHeight="1">
      <c r="E33" s="16"/>
      <c r="F33" s="16"/>
      <c r="G33" s="16"/>
      <c r="H33" s="16"/>
      <c r="I33" s="16"/>
      <c r="J33" s="16"/>
      <c r="K33" s="148"/>
      <c r="L33" s="6"/>
      <c r="M33" s="48"/>
      <c r="N33" s="6"/>
    </row>
    <row r="34" spans="1:12" ht="39.75" customHeight="1">
      <c r="A34" s="162" t="s">
        <v>72</v>
      </c>
      <c r="B34" s="172"/>
      <c r="C34" s="155" t="s">
        <v>92</v>
      </c>
      <c r="D34" s="158" t="s">
        <v>94</v>
      </c>
      <c r="E34" s="159"/>
      <c r="F34" s="159"/>
      <c r="G34" s="159"/>
      <c r="H34" s="159"/>
      <c r="I34" s="174"/>
      <c r="J34" s="155" t="s">
        <v>40</v>
      </c>
      <c r="K34" s="131"/>
      <c r="L34" s="180" t="s">
        <v>38</v>
      </c>
    </row>
    <row r="35" spans="1:12" ht="27.75" customHeight="1">
      <c r="A35" s="173"/>
      <c r="B35" s="160"/>
      <c r="C35" s="156"/>
      <c r="D35" s="183" t="s">
        <v>41</v>
      </c>
      <c r="E35" s="208" t="s">
        <v>42</v>
      </c>
      <c r="F35" s="209" t="s">
        <v>53</v>
      </c>
      <c r="G35" s="208" t="s">
        <v>43</v>
      </c>
      <c r="H35" s="208" t="s">
        <v>44</v>
      </c>
      <c r="I35" s="211" t="s">
        <v>45</v>
      </c>
      <c r="J35" s="156"/>
      <c r="K35" s="132"/>
      <c r="L35" s="181"/>
    </row>
    <row r="36" spans="1:14" ht="98.25" customHeight="1" thickBot="1">
      <c r="A36" s="161"/>
      <c r="B36" s="154"/>
      <c r="C36" s="157"/>
      <c r="D36" s="206"/>
      <c r="E36" s="190"/>
      <c r="F36" s="210"/>
      <c r="G36" s="190"/>
      <c r="H36" s="190"/>
      <c r="I36" s="212"/>
      <c r="J36" s="175"/>
      <c r="K36" s="42"/>
      <c r="L36" s="182"/>
      <c r="M36" s="207"/>
      <c r="N36" s="6"/>
    </row>
    <row r="37" spans="1:13" ht="13.5" thickTop="1">
      <c r="A37" s="9" t="s">
        <v>73</v>
      </c>
      <c r="B37" s="24"/>
      <c r="C37" s="123">
        <v>51</v>
      </c>
      <c r="D37" s="65">
        <v>130</v>
      </c>
      <c r="E37" s="124">
        <v>34</v>
      </c>
      <c r="F37" s="125">
        <v>11</v>
      </c>
      <c r="G37" s="124">
        <v>59</v>
      </c>
      <c r="H37" s="125">
        <v>26</v>
      </c>
      <c r="I37" s="126">
        <v>111</v>
      </c>
      <c r="J37" s="65">
        <v>32</v>
      </c>
      <c r="K37" s="57"/>
      <c r="L37" s="134">
        <v>100</v>
      </c>
      <c r="M37" s="207"/>
    </row>
    <row r="38" spans="1:12" ht="7.5" customHeight="1">
      <c r="A38" s="9"/>
      <c r="B38" s="24"/>
      <c r="C38" s="127"/>
      <c r="D38" s="66"/>
      <c r="E38" s="13"/>
      <c r="F38" s="130"/>
      <c r="G38" s="13"/>
      <c r="H38" s="60"/>
      <c r="I38" s="49"/>
      <c r="J38" s="56"/>
      <c r="K38" s="13"/>
      <c r="L38" s="135"/>
    </row>
    <row r="39" spans="1:12" ht="12.75">
      <c r="A39" s="9" t="s">
        <v>74</v>
      </c>
      <c r="B39" s="24"/>
      <c r="C39" s="127">
        <v>184</v>
      </c>
      <c r="D39" s="66">
        <v>601</v>
      </c>
      <c r="E39" s="91">
        <v>170</v>
      </c>
      <c r="F39" s="67">
        <v>22</v>
      </c>
      <c r="G39" s="91">
        <v>253</v>
      </c>
      <c r="H39" s="67">
        <v>156</v>
      </c>
      <c r="I39" s="119">
        <v>449</v>
      </c>
      <c r="J39" s="56">
        <v>66</v>
      </c>
      <c r="K39" s="13"/>
      <c r="L39" s="135">
        <v>100</v>
      </c>
    </row>
    <row r="40" spans="1:12" ht="8.25" customHeight="1">
      <c r="A40" s="9"/>
      <c r="B40" s="24"/>
      <c r="C40" s="127"/>
      <c r="D40" s="66"/>
      <c r="E40" s="13"/>
      <c r="F40" s="60"/>
      <c r="G40" s="13"/>
      <c r="H40" s="60"/>
      <c r="I40" s="49"/>
      <c r="J40" s="56"/>
      <c r="K40" s="13"/>
      <c r="L40" s="135"/>
    </row>
    <row r="41" spans="1:12" ht="12.75">
      <c r="A41" s="9" t="s">
        <v>75</v>
      </c>
      <c r="B41" s="24"/>
      <c r="C41" s="127">
        <v>152</v>
      </c>
      <c r="D41" s="66">
        <v>367</v>
      </c>
      <c r="E41" s="91">
        <v>157</v>
      </c>
      <c r="F41" s="67">
        <v>20</v>
      </c>
      <c r="G41" s="91">
        <v>137</v>
      </c>
      <c r="H41" s="67">
        <v>53</v>
      </c>
      <c r="I41" s="95">
        <v>227</v>
      </c>
      <c r="J41" s="56">
        <v>77</v>
      </c>
      <c r="K41" s="13"/>
      <c r="L41" s="135">
        <v>98</v>
      </c>
    </row>
    <row r="42" spans="1:12" ht="8.25" customHeight="1">
      <c r="A42" s="9"/>
      <c r="B42" s="24"/>
      <c r="C42" s="127"/>
      <c r="D42" s="66"/>
      <c r="E42" s="13"/>
      <c r="F42" s="60"/>
      <c r="G42" s="13"/>
      <c r="H42" s="60"/>
      <c r="I42" s="49"/>
      <c r="J42" s="56"/>
      <c r="K42" s="13"/>
      <c r="L42" s="135"/>
    </row>
    <row r="43" spans="1:12" ht="12.75">
      <c r="A43" s="9" t="s">
        <v>76</v>
      </c>
      <c r="B43" s="24"/>
      <c r="C43" s="127">
        <v>68</v>
      </c>
      <c r="D43" s="66">
        <v>211</v>
      </c>
      <c r="E43" s="91">
        <v>78</v>
      </c>
      <c r="F43" s="67">
        <v>9</v>
      </c>
      <c r="G43" s="91">
        <v>69</v>
      </c>
      <c r="H43" s="67">
        <v>55</v>
      </c>
      <c r="I43" s="95">
        <v>138</v>
      </c>
      <c r="J43" s="56">
        <v>48</v>
      </c>
      <c r="K43" s="13"/>
      <c r="L43" s="135">
        <v>89</v>
      </c>
    </row>
    <row r="44" spans="1:12" ht="7.5" customHeight="1">
      <c r="A44" s="9"/>
      <c r="B44" s="24"/>
      <c r="C44" s="127"/>
      <c r="D44" s="66"/>
      <c r="E44" s="13"/>
      <c r="F44" s="60"/>
      <c r="G44" s="13"/>
      <c r="H44" s="60"/>
      <c r="I44" s="49"/>
      <c r="J44" s="95"/>
      <c r="K44" s="57"/>
      <c r="L44" s="135"/>
    </row>
    <row r="45" spans="1:12" ht="12.75">
      <c r="A45" s="9" t="s">
        <v>77</v>
      </c>
      <c r="B45" s="24"/>
      <c r="C45" s="127">
        <v>69</v>
      </c>
      <c r="D45" s="66">
        <v>253</v>
      </c>
      <c r="E45" s="91">
        <v>60</v>
      </c>
      <c r="F45" s="67">
        <v>10</v>
      </c>
      <c r="G45" s="91">
        <v>113</v>
      </c>
      <c r="H45" s="67">
        <v>70</v>
      </c>
      <c r="I45" s="95">
        <v>205</v>
      </c>
      <c r="J45" s="91">
        <v>58</v>
      </c>
      <c r="K45" s="57"/>
      <c r="L45" s="135">
        <v>91</v>
      </c>
    </row>
    <row r="46" spans="1:12" ht="6" customHeight="1">
      <c r="A46" s="9"/>
      <c r="B46" s="24"/>
      <c r="C46" s="127"/>
      <c r="D46" s="66"/>
      <c r="E46" s="13"/>
      <c r="F46" s="60"/>
      <c r="G46" s="13"/>
      <c r="H46" s="60"/>
      <c r="I46" s="49"/>
      <c r="J46" s="91"/>
      <c r="K46" s="57"/>
      <c r="L46" s="135"/>
    </row>
    <row r="47" spans="1:12" ht="12.75">
      <c r="A47" s="9" t="s">
        <v>78</v>
      </c>
      <c r="B47" s="24"/>
      <c r="C47" s="127">
        <v>45</v>
      </c>
      <c r="D47" s="66">
        <v>108</v>
      </c>
      <c r="E47" s="91">
        <v>32</v>
      </c>
      <c r="F47" s="67">
        <v>9</v>
      </c>
      <c r="G47" s="91">
        <v>54</v>
      </c>
      <c r="H47" s="67">
        <v>13</v>
      </c>
      <c r="I47" s="95">
        <v>92</v>
      </c>
      <c r="J47" s="91">
        <v>32</v>
      </c>
      <c r="K47" s="57"/>
      <c r="L47" s="135">
        <v>84</v>
      </c>
    </row>
    <row r="48" spans="1:12" ht="4.5" customHeight="1">
      <c r="A48" s="9"/>
      <c r="B48" s="24"/>
      <c r="C48" s="127"/>
      <c r="D48" s="66"/>
      <c r="E48" s="13"/>
      <c r="F48" s="60"/>
      <c r="G48" s="13"/>
      <c r="H48" s="60"/>
      <c r="I48" s="49"/>
      <c r="J48" s="91"/>
      <c r="K48" s="57"/>
      <c r="L48" s="135"/>
    </row>
    <row r="49" spans="1:12" ht="12.75">
      <c r="A49" s="9" t="s">
        <v>79</v>
      </c>
      <c r="B49" s="24"/>
      <c r="C49" s="127">
        <v>50</v>
      </c>
      <c r="D49" s="66">
        <v>167</v>
      </c>
      <c r="E49" s="91">
        <v>81</v>
      </c>
      <c r="F49" s="67">
        <v>8</v>
      </c>
      <c r="G49" s="91">
        <v>63</v>
      </c>
      <c r="H49" s="67">
        <v>15</v>
      </c>
      <c r="I49" s="95">
        <v>102</v>
      </c>
      <c r="J49" s="91">
        <v>28</v>
      </c>
      <c r="K49" s="57"/>
      <c r="L49" s="135">
        <v>92</v>
      </c>
    </row>
    <row r="50" spans="1:12" ht="6.75" customHeight="1">
      <c r="A50" s="9"/>
      <c r="B50" s="24"/>
      <c r="C50" s="127"/>
      <c r="D50" s="66"/>
      <c r="E50" s="13"/>
      <c r="F50" s="60"/>
      <c r="G50" s="13"/>
      <c r="H50" s="60"/>
      <c r="I50" s="49"/>
      <c r="J50" s="91"/>
      <c r="K50" s="57"/>
      <c r="L50" s="135"/>
    </row>
    <row r="51" spans="1:12" ht="12.75">
      <c r="A51" s="9" t="s">
        <v>80</v>
      </c>
      <c r="B51" s="24"/>
      <c r="C51" s="127">
        <v>125</v>
      </c>
      <c r="D51" s="66">
        <v>240</v>
      </c>
      <c r="E51" s="91">
        <v>64</v>
      </c>
      <c r="F51" s="67">
        <v>16</v>
      </c>
      <c r="G51" s="91">
        <v>104</v>
      </c>
      <c r="H51" s="67">
        <v>56</v>
      </c>
      <c r="I51" s="95">
        <v>183</v>
      </c>
      <c r="J51" s="91">
        <v>113</v>
      </c>
      <c r="K51" s="57"/>
      <c r="L51" s="135">
        <v>90</v>
      </c>
    </row>
    <row r="52" spans="1:12" ht="8.25" customHeight="1">
      <c r="A52" s="9"/>
      <c r="B52" s="24"/>
      <c r="C52" s="127"/>
      <c r="D52" s="66"/>
      <c r="E52" s="13"/>
      <c r="F52" s="60"/>
      <c r="G52" s="13"/>
      <c r="H52" s="60"/>
      <c r="I52" s="49"/>
      <c r="J52" s="91"/>
      <c r="K52" s="57"/>
      <c r="L52" s="135"/>
    </row>
    <row r="53" spans="1:12" ht="12.75">
      <c r="A53" s="9" t="s">
        <v>81</v>
      </c>
      <c r="B53" s="24"/>
      <c r="C53" s="127">
        <v>73</v>
      </c>
      <c r="D53" s="66">
        <v>129</v>
      </c>
      <c r="E53" s="91">
        <v>45</v>
      </c>
      <c r="F53" s="67">
        <v>8</v>
      </c>
      <c r="G53" s="91">
        <v>35</v>
      </c>
      <c r="H53" s="67">
        <v>41</v>
      </c>
      <c r="I53" s="95">
        <v>101</v>
      </c>
      <c r="J53" s="91">
        <v>30</v>
      </c>
      <c r="K53" s="57"/>
      <c r="L53" s="135">
        <v>95</v>
      </c>
    </row>
    <row r="54" spans="1:12" ht="4.5" customHeight="1">
      <c r="A54" s="9"/>
      <c r="B54" s="24"/>
      <c r="C54" s="113"/>
      <c r="D54" s="66"/>
      <c r="E54" s="13"/>
      <c r="F54" s="60"/>
      <c r="G54" s="13"/>
      <c r="H54" s="60"/>
      <c r="I54" s="114"/>
      <c r="J54" s="91"/>
      <c r="K54" s="57"/>
      <c r="L54" s="153"/>
    </row>
    <row r="55" spans="1:12" ht="12.75">
      <c r="A55" s="10" t="s">
        <v>83</v>
      </c>
      <c r="B55" s="75"/>
      <c r="C55" s="71">
        <v>817</v>
      </c>
      <c r="D55" s="73">
        <v>2206</v>
      </c>
      <c r="E55" s="72">
        <v>721</v>
      </c>
      <c r="F55" s="52">
        <v>113</v>
      </c>
      <c r="G55" s="72">
        <v>887</v>
      </c>
      <c r="H55" s="52">
        <v>485</v>
      </c>
      <c r="I55" s="115">
        <v>1608</v>
      </c>
      <c r="J55" s="71">
        <v>484</v>
      </c>
      <c r="K55" s="13"/>
      <c r="L55" s="136">
        <v>92</v>
      </c>
    </row>
    <row r="56" spans="1:12" ht="12.75">
      <c r="A56" s="27"/>
      <c r="B56" s="27"/>
      <c r="C56" s="13"/>
      <c r="D56" s="13"/>
      <c r="E56" s="13"/>
      <c r="F56" s="28"/>
      <c r="G56" s="28"/>
      <c r="H56" s="28"/>
      <c r="I56" s="43"/>
      <c r="J56" s="13"/>
      <c r="K56" s="118"/>
      <c r="L56" s="13"/>
    </row>
    <row r="57" spans="1:12" ht="33.75">
      <c r="A57" s="27"/>
      <c r="B57" s="27"/>
      <c r="C57" s="13"/>
      <c r="D57" s="13"/>
      <c r="E57" s="13"/>
      <c r="F57" s="28"/>
      <c r="G57" s="28"/>
      <c r="H57" s="28"/>
      <c r="J57" s="50" t="s">
        <v>32</v>
      </c>
      <c r="L57" s="29"/>
    </row>
    <row r="58" spans="1:9" s="3" customFormat="1" ht="12" customHeight="1">
      <c r="A58" s="5" t="s">
        <v>69</v>
      </c>
      <c r="I58" s="30"/>
    </row>
    <row r="59" spans="1:21" s="3" customFormat="1" ht="42.75" customHeight="1">
      <c r="A59" s="178" t="s">
        <v>34</v>
      </c>
      <c r="B59" s="178"/>
      <c r="C59" s="178"/>
      <c r="D59" s="178"/>
      <c r="E59" s="178"/>
      <c r="F59" s="178"/>
      <c r="G59" s="178"/>
      <c r="H59" s="178"/>
      <c r="I59" s="178"/>
      <c r="J59" s="178"/>
      <c r="K59" s="178"/>
      <c r="L59" s="178"/>
      <c r="M59" s="178"/>
      <c r="N59" s="178"/>
      <c r="O59" s="178"/>
      <c r="P59" s="31"/>
      <c r="Q59" s="31"/>
      <c r="R59" s="31"/>
      <c r="S59" s="31"/>
      <c r="T59" s="31"/>
      <c r="U59" s="31"/>
    </row>
    <row r="60" spans="1:21" s="3" customFormat="1" ht="15" customHeight="1">
      <c r="A60" s="178" t="s">
        <v>71</v>
      </c>
      <c r="B60" s="178"/>
      <c r="C60" s="178"/>
      <c r="D60" s="178"/>
      <c r="E60" s="178"/>
      <c r="F60" s="178"/>
      <c r="G60" s="178"/>
      <c r="H60" s="178"/>
      <c r="I60" s="178"/>
      <c r="J60" s="178"/>
      <c r="K60" s="178"/>
      <c r="L60" s="178"/>
      <c r="M60" s="178"/>
      <c r="N60" s="178"/>
      <c r="O60" s="178"/>
      <c r="P60" s="31"/>
      <c r="Q60" s="31"/>
      <c r="R60" s="31"/>
      <c r="S60" s="31"/>
      <c r="T60" s="31"/>
      <c r="U60" s="31"/>
    </row>
    <row r="61" spans="1:21" s="3" customFormat="1" ht="40.5" customHeight="1">
      <c r="A61" s="178" t="s">
        <v>54</v>
      </c>
      <c r="B61" s="178"/>
      <c r="C61" s="178"/>
      <c r="D61" s="178"/>
      <c r="E61" s="178"/>
      <c r="F61" s="178"/>
      <c r="G61" s="178"/>
      <c r="H61" s="178"/>
      <c r="I61" s="178"/>
      <c r="J61" s="178"/>
      <c r="K61" s="178"/>
      <c r="L61" s="178"/>
      <c r="M61" s="178"/>
      <c r="N61" s="178"/>
      <c r="O61" s="178"/>
      <c r="P61" s="31"/>
      <c r="Q61" s="31"/>
      <c r="R61" s="31"/>
      <c r="S61" s="31"/>
      <c r="T61" s="31"/>
      <c r="U61" s="31"/>
    </row>
    <row r="62" spans="1:21" s="3" customFormat="1" ht="28.5" customHeight="1">
      <c r="A62" s="193" t="s">
        <v>110</v>
      </c>
      <c r="B62" s="193"/>
      <c r="C62" s="193"/>
      <c r="D62" s="193"/>
      <c r="E62" s="193"/>
      <c r="F62" s="193"/>
      <c r="G62" s="193"/>
      <c r="H62" s="193"/>
      <c r="I62" s="193"/>
      <c r="J62" s="193"/>
      <c r="K62" s="193"/>
      <c r="L62" s="193"/>
      <c r="M62" s="193"/>
      <c r="N62" s="193"/>
      <c r="O62" s="193"/>
      <c r="P62" s="31"/>
      <c r="Q62" s="31"/>
      <c r="R62" s="31"/>
      <c r="S62" s="31"/>
      <c r="T62" s="31"/>
      <c r="U62" s="31"/>
    </row>
    <row r="63" spans="1:22" s="3" customFormat="1" ht="21.75" customHeight="1">
      <c r="A63" s="178" t="s">
        <v>33</v>
      </c>
      <c r="B63" s="179"/>
      <c r="C63" s="179"/>
      <c r="D63" s="179"/>
      <c r="E63" s="179"/>
      <c r="F63" s="179"/>
      <c r="G63" s="179"/>
      <c r="H63" s="179"/>
      <c r="I63" s="179"/>
      <c r="J63" s="179"/>
      <c r="K63" s="179"/>
      <c r="L63" s="179"/>
      <c r="M63" s="179"/>
      <c r="N63" s="179"/>
      <c r="O63" s="179"/>
      <c r="P63" s="179"/>
      <c r="Q63" s="31"/>
      <c r="R63" s="31"/>
      <c r="S63" s="31"/>
      <c r="T63" s="31"/>
      <c r="U63" s="31"/>
      <c r="V63" s="31"/>
    </row>
    <row r="64" spans="1:21" s="3" customFormat="1" ht="19.5" customHeight="1">
      <c r="A64" s="193" t="s">
        <v>55</v>
      </c>
      <c r="B64" s="193"/>
      <c r="C64" s="193"/>
      <c r="D64" s="193"/>
      <c r="E64" s="193"/>
      <c r="F64" s="193"/>
      <c r="G64" s="193"/>
      <c r="H64" s="193"/>
      <c r="I64" s="193"/>
      <c r="J64" s="193"/>
      <c r="K64" s="193"/>
      <c r="L64" s="193"/>
      <c r="M64" s="193"/>
      <c r="N64" s="193"/>
      <c r="O64" s="193"/>
      <c r="P64" s="31"/>
      <c r="Q64" s="31"/>
      <c r="R64" s="31"/>
      <c r="S64" s="31"/>
      <c r="T64" s="31"/>
      <c r="U64" s="31"/>
    </row>
    <row r="65" spans="1:21" s="3" customFormat="1" ht="16.5" customHeight="1">
      <c r="A65" s="193" t="s">
        <v>102</v>
      </c>
      <c r="B65" s="193"/>
      <c r="C65" s="193"/>
      <c r="D65" s="193"/>
      <c r="E65" s="193"/>
      <c r="F65" s="193"/>
      <c r="G65" s="193"/>
      <c r="H65" s="193"/>
      <c r="I65" s="193"/>
      <c r="J65" s="193"/>
      <c r="K65" s="193"/>
      <c r="L65" s="193"/>
      <c r="M65" s="193"/>
      <c r="N65" s="193"/>
      <c r="O65" s="193"/>
      <c r="P65" s="32"/>
      <c r="Q65" s="32"/>
      <c r="R65" s="32"/>
      <c r="S65" s="32"/>
      <c r="T65" s="32"/>
      <c r="U65" s="32"/>
    </row>
    <row r="66" spans="1:21" ht="30" customHeight="1">
      <c r="A66" s="199" t="s">
        <v>111</v>
      </c>
      <c r="B66" s="199"/>
      <c r="C66" s="199"/>
      <c r="D66" s="199"/>
      <c r="E66" s="199"/>
      <c r="F66" s="199"/>
      <c r="G66" s="199"/>
      <c r="H66" s="199"/>
      <c r="I66" s="199"/>
      <c r="J66" s="199"/>
      <c r="K66" s="199"/>
      <c r="L66" s="199"/>
      <c r="M66" s="199"/>
      <c r="N66" s="199"/>
      <c r="O66" s="199"/>
      <c r="P66" s="33"/>
      <c r="Q66" s="33"/>
      <c r="R66" s="33"/>
      <c r="S66" s="33"/>
      <c r="T66" s="33"/>
      <c r="U66" s="33"/>
    </row>
    <row r="67" spans="1:21" ht="27" customHeight="1">
      <c r="A67" s="199" t="s">
        <v>112</v>
      </c>
      <c r="B67" s="199"/>
      <c r="C67" s="199"/>
      <c r="D67" s="199"/>
      <c r="E67" s="199"/>
      <c r="F67" s="199"/>
      <c r="G67" s="199"/>
      <c r="H67" s="199"/>
      <c r="I67" s="199"/>
      <c r="J67" s="199"/>
      <c r="K67" s="199"/>
      <c r="L67" s="199"/>
      <c r="M67" s="199"/>
      <c r="N67" s="199"/>
      <c r="O67" s="199"/>
      <c r="P67" s="33"/>
      <c r="Q67" s="33"/>
      <c r="R67" s="33"/>
      <c r="S67" s="33"/>
      <c r="T67" s="33"/>
      <c r="U67" s="33"/>
    </row>
    <row r="68" spans="1:21" ht="17.25" customHeight="1">
      <c r="A68" s="200" t="s">
        <v>103</v>
      </c>
      <c r="B68" s="200"/>
      <c r="C68" s="200"/>
      <c r="D68" s="200"/>
      <c r="E68" s="200"/>
      <c r="F68" s="200"/>
      <c r="G68" s="200"/>
      <c r="H68" s="200"/>
      <c r="I68" s="200"/>
      <c r="J68" s="200"/>
      <c r="K68" s="200"/>
      <c r="L68" s="200"/>
      <c r="M68" s="200"/>
      <c r="N68" s="200"/>
      <c r="O68" s="200"/>
      <c r="P68" s="34"/>
      <c r="Q68" s="34"/>
      <c r="R68" s="34"/>
      <c r="S68" s="34"/>
      <c r="T68" s="34"/>
      <c r="U68" s="34"/>
    </row>
    <row r="69" spans="1:21" s="3" customFormat="1" ht="27.75" customHeight="1">
      <c r="A69" s="178" t="s">
        <v>104</v>
      </c>
      <c r="B69" s="178"/>
      <c r="C69" s="178"/>
      <c r="D69" s="178"/>
      <c r="E69" s="178"/>
      <c r="F69" s="178"/>
      <c r="G69" s="178"/>
      <c r="H69" s="178"/>
      <c r="I69" s="178"/>
      <c r="J69" s="178"/>
      <c r="K69" s="178"/>
      <c r="L69" s="178"/>
      <c r="M69" s="178"/>
      <c r="N69" s="178"/>
      <c r="O69" s="178"/>
      <c r="P69" s="31"/>
      <c r="Q69" s="31"/>
      <c r="R69" s="31"/>
      <c r="S69" s="31"/>
      <c r="T69" s="31"/>
      <c r="U69" s="31"/>
    </row>
    <row r="70" spans="1:21" ht="19.5" customHeight="1">
      <c r="A70" s="196" t="s">
        <v>105</v>
      </c>
      <c r="B70" s="196"/>
      <c r="C70" s="196"/>
      <c r="D70" s="196"/>
      <c r="E70" s="196"/>
      <c r="F70" s="196"/>
      <c r="G70" s="196"/>
      <c r="H70" s="196"/>
      <c r="I70" s="196"/>
      <c r="J70" s="196"/>
      <c r="K70" s="196"/>
      <c r="L70" s="196"/>
      <c r="M70" s="196"/>
      <c r="N70" s="196"/>
      <c r="O70" s="196"/>
      <c r="P70" s="35"/>
      <c r="Q70" s="35"/>
      <c r="R70" s="35"/>
      <c r="S70" s="35"/>
      <c r="T70" s="35"/>
      <c r="U70" s="35"/>
    </row>
    <row r="71" spans="1:21" ht="16.5" customHeight="1">
      <c r="A71" s="213" t="s">
        <v>56</v>
      </c>
      <c r="B71" s="213"/>
      <c r="C71" s="213"/>
      <c r="D71" s="213"/>
      <c r="E71" s="213"/>
      <c r="F71" s="213"/>
      <c r="G71" s="213"/>
      <c r="H71" s="213"/>
      <c r="I71" s="213"/>
      <c r="J71" s="213"/>
      <c r="K71" s="213"/>
      <c r="L71" s="213"/>
      <c r="M71" s="213"/>
      <c r="N71" s="213"/>
      <c r="O71" s="213"/>
      <c r="P71" s="133"/>
      <c r="Q71" s="35"/>
      <c r="R71" s="35"/>
      <c r="S71" s="35"/>
      <c r="T71" s="35"/>
      <c r="U71" s="35"/>
    </row>
    <row r="72" spans="1:21" ht="17.25" customHeight="1">
      <c r="A72" s="178" t="s">
        <v>49</v>
      </c>
      <c r="B72" s="178"/>
      <c r="C72" s="178"/>
      <c r="D72" s="178"/>
      <c r="E72" s="178"/>
      <c r="F72" s="178"/>
      <c r="G72" s="178"/>
      <c r="H72" s="178"/>
      <c r="I72" s="178"/>
      <c r="J72" s="178"/>
      <c r="K72" s="178"/>
      <c r="L72" s="178"/>
      <c r="M72" s="178"/>
      <c r="N72" s="178"/>
      <c r="O72" s="178"/>
      <c r="P72" s="31"/>
      <c r="Q72" s="35"/>
      <c r="R72" s="35"/>
      <c r="S72" s="35"/>
      <c r="T72" s="35"/>
      <c r="U72" s="35"/>
    </row>
    <row r="73" spans="1:21" ht="18" customHeight="1">
      <c r="A73" s="178" t="s">
        <v>57</v>
      </c>
      <c r="B73" s="178"/>
      <c r="C73" s="178"/>
      <c r="D73" s="178"/>
      <c r="E73" s="178"/>
      <c r="F73" s="178"/>
      <c r="G73" s="178"/>
      <c r="H73" s="178"/>
      <c r="I73" s="178"/>
      <c r="J73" s="178"/>
      <c r="K73" s="178"/>
      <c r="L73" s="178"/>
      <c r="M73" s="178"/>
      <c r="N73" s="178"/>
      <c r="O73" s="178"/>
      <c r="P73" s="31"/>
      <c r="Q73" s="36"/>
      <c r="R73" s="36"/>
      <c r="S73" s="36"/>
      <c r="T73" s="36"/>
      <c r="U73" s="36"/>
    </row>
    <row r="74" spans="1:21" ht="21" customHeight="1">
      <c r="A74" s="178" t="s">
        <v>10</v>
      </c>
      <c r="B74" s="178"/>
      <c r="C74" s="178"/>
      <c r="D74" s="178"/>
      <c r="E74" s="178"/>
      <c r="F74" s="178"/>
      <c r="G74" s="178"/>
      <c r="H74" s="178"/>
      <c r="I74" s="178"/>
      <c r="J74" s="178"/>
      <c r="K74" s="178"/>
      <c r="L74" s="178"/>
      <c r="M74" s="178"/>
      <c r="N74" s="178"/>
      <c r="O74" s="178"/>
      <c r="P74" s="31"/>
      <c r="Q74" s="36"/>
      <c r="R74" s="36"/>
      <c r="S74" s="36"/>
      <c r="T74" s="36"/>
      <c r="U74" s="36"/>
    </row>
    <row r="75" spans="1:21" ht="32.25" customHeight="1">
      <c r="A75" s="215" t="s">
        <v>11</v>
      </c>
      <c r="B75" s="215"/>
      <c r="C75" s="215"/>
      <c r="D75" s="215"/>
      <c r="E75" s="215"/>
      <c r="F75" s="215"/>
      <c r="G75" s="215"/>
      <c r="H75" s="215"/>
      <c r="I75" s="215"/>
      <c r="J75" s="215"/>
      <c r="K75" s="215"/>
      <c r="L75" s="215"/>
      <c r="M75" s="215"/>
      <c r="N75" s="215"/>
      <c r="O75" s="215"/>
      <c r="P75" s="215"/>
      <c r="Q75" s="36"/>
      <c r="R75" s="36"/>
      <c r="S75" s="36"/>
      <c r="T75" s="36"/>
      <c r="U75" s="36"/>
    </row>
    <row r="76" spans="1:21" ht="36.75" customHeight="1">
      <c r="A76" s="193" t="s">
        <v>12</v>
      </c>
      <c r="B76" s="193"/>
      <c r="C76" s="193"/>
      <c r="D76" s="193"/>
      <c r="E76" s="193"/>
      <c r="F76" s="193"/>
      <c r="G76" s="193"/>
      <c r="H76" s="193"/>
      <c r="I76" s="193"/>
      <c r="J76" s="193"/>
      <c r="K76" s="193"/>
      <c r="L76" s="193"/>
      <c r="M76" s="193"/>
      <c r="N76" s="193"/>
      <c r="O76" s="193"/>
      <c r="P76" s="193"/>
      <c r="Q76" s="35"/>
      <c r="R76" s="35"/>
      <c r="S76" s="35"/>
      <c r="T76" s="35"/>
      <c r="U76" s="35"/>
    </row>
    <row r="77" spans="1:21" ht="28.5" customHeight="1">
      <c r="A77" s="214" t="s">
        <v>37</v>
      </c>
      <c r="B77" s="214"/>
      <c r="C77" s="214"/>
      <c r="D77" s="214"/>
      <c r="E77" s="214"/>
      <c r="F77" s="214"/>
      <c r="G77" s="214"/>
      <c r="H77" s="214"/>
      <c r="I77" s="214"/>
      <c r="J77" s="214"/>
      <c r="K77" s="214"/>
      <c r="L77" s="214"/>
      <c r="M77" s="214"/>
      <c r="N77" s="214"/>
      <c r="O77" s="214"/>
      <c r="P77" s="214"/>
      <c r="Q77" s="35"/>
      <c r="R77" s="35"/>
      <c r="S77" s="35"/>
      <c r="T77" s="35"/>
      <c r="U77" s="35"/>
    </row>
    <row r="78" spans="1:21" ht="20.25" customHeight="1">
      <c r="A78" s="196" t="s">
        <v>50</v>
      </c>
      <c r="B78" s="196"/>
      <c r="C78" s="196"/>
      <c r="D78" s="196"/>
      <c r="E78" s="196"/>
      <c r="F78" s="196"/>
      <c r="G78" s="196"/>
      <c r="H78" s="196"/>
      <c r="I78" s="196"/>
      <c r="J78" s="196"/>
      <c r="K78" s="196"/>
      <c r="L78" s="196"/>
      <c r="M78" s="196"/>
      <c r="N78" s="196"/>
      <c r="O78" s="196"/>
      <c r="P78" s="35"/>
      <c r="Q78" s="35"/>
      <c r="R78" s="35"/>
      <c r="S78" s="35"/>
      <c r="T78" s="35"/>
      <c r="U78" s="35"/>
    </row>
    <row r="79" spans="1:21" ht="17.25" customHeight="1">
      <c r="A79" s="37"/>
      <c r="B79" s="37"/>
      <c r="C79" s="37"/>
      <c r="D79" s="37"/>
      <c r="E79" s="37"/>
      <c r="F79" s="37"/>
      <c r="G79" s="37"/>
      <c r="H79" s="37"/>
      <c r="I79" s="38"/>
      <c r="J79" s="37"/>
      <c r="K79" s="37"/>
      <c r="L79" s="37"/>
      <c r="M79" s="37" t="s">
        <v>65</v>
      </c>
      <c r="P79" s="37"/>
      <c r="Q79" s="35"/>
      <c r="R79" s="35"/>
      <c r="S79" s="35"/>
      <c r="T79" s="35"/>
      <c r="U79" s="35"/>
    </row>
    <row r="80" spans="1:21" ht="14.25" customHeight="1">
      <c r="A80" s="37" t="s">
        <v>207</v>
      </c>
      <c r="B80" s="37"/>
      <c r="C80" s="37"/>
      <c r="D80" s="37"/>
      <c r="E80" s="37"/>
      <c r="F80" s="37"/>
      <c r="G80" s="37"/>
      <c r="H80" s="37"/>
      <c r="I80" s="38"/>
      <c r="J80" s="37"/>
      <c r="K80" s="37"/>
      <c r="L80" s="37"/>
      <c r="M80" s="37" t="s">
        <v>64</v>
      </c>
      <c r="P80" s="37"/>
      <c r="Q80" s="37"/>
      <c r="R80" s="37"/>
      <c r="T80" s="39"/>
      <c r="U80" s="37"/>
    </row>
    <row r="81" spans="1:21" ht="15" customHeight="1">
      <c r="A81" s="37" t="s">
        <v>206</v>
      </c>
      <c r="B81" s="37"/>
      <c r="C81" s="37"/>
      <c r="D81" s="37"/>
      <c r="E81" s="37"/>
      <c r="F81" s="37"/>
      <c r="G81" s="37"/>
      <c r="H81" s="37"/>
      <c r="I81" s="38"/>
      <c r="J81" s="37"/>
      <c r="K81" s="37"/>
      <c r="L81" s="37"/>
      <c r="M81" s="152" t="s">
        <v>51</v>
      </c>
      <c r="P81" s="37"/>
      <c r="Q81" s="37"/>
      <c r="R81" s="37"/>
      <c r="T81" s="39"/>
      <c r="U81" s="37"/>
    </row>
    <row r="82" spans="2:21" ht="15" customHeight="1">
      <c r="B82" s="37"/>
      <c r="C82" s="37"/>
      <c r="D82" s="37"/>
      <c r="E82" s="37"/>
      <c r="F82" s="37"/>
      <c r="G82" s="37"/>
      <c r="H82" s="37"/>
      <c r="I82" s="38"/>
      <c r="J82" s="37"/>
      <c r="K82" s="37"/>
      <c r="L82" s="37"/>
      <c r="M82" s="152" t="s">
        <v>52</v>
      </c>
      <c r="P82" s="37"/>
      <c r="Q82" s="37"/>
      <c r="R82" s="37"/>
      <c r="T82" s="39"/>
      <c r="U82" s="37"/>
    </row>
    <row r="83" spans="13:14" ht="12.75">
      <c r="M83" s="14" t="s">
        <v>63</v>
      </c>
      <c r="N83" s="15">
        <v>40483</v>
      </c>
    </row>
    <row r="84" spans="13:14" ht="12.75">
      <c r="M84" s="14" t="s">
        <v>67</v>
      </c>
      <c r="N84" s="15">
        <v>40575</v>
      </c>
    </row>
  </sheetData>
  <mergeCells count="37">
    <mergeCell ref="A78:O78"/>
    <mergeCell ref="A77:P77"/>
    <mergeCell ref="A73:O73"/>
    <mergeCell ref="A74:O74"/>
    <mergeCell ref="A76:P76"/>
    <mergeCell ref="A75:P75"/>
    <mergeCell ref="A69:O69"/>
    <mergeCell ref="A70:O70"/>
    <mergeCell ref="A72:O72"/>
    <mergeCell ref="A71:O71"/>
    <mergeCell ref="A65:O65"/>
    <mergeCell ref="A66:O66"/>
    <mergeCell ref="A67:O67"/>
    <mergeCell ref="A68:O68"/>
    <mergeCell ref="A61:O61"/>
    <mergeCell ref="A62:O62"/>
    <mergeCell ref="A64:O64"/>
    <mergeCell ref="A63:P63"/>
    <mergeCell ref="M36:M37"/>
    <mergeCell ref="A59:O59"/>
    <mergeCell ref="A60:O60"/>
    <mergeCell ref="L34:L36"/>
    <mergeCell ref="D35:D36"/>
    <mergeCell ref="E35:E36"/>
    <mergeCell ref="F35:F36"/>
    <mergeCell ref="G35:G36"/>
    <mergeCell ref="H35:H36"/>
    <mergeCell ref="I35:I36"/>
    <mergeCell ref="A34:B36"/>
    <mergeCell ref="C34:C36"/>
    <mergeCell ref="D34:I34"/>
    <mergeCell ref="J34:J36"/>
    <mergeCell ref="H8:H9"/>
    <mergeCell ref="D8:G8"/>
    <mergeCell ref="A32:K32"/>
    <mergeCell ref="A8:A9"/>
    <mergeCell ref="C8:C9"/>
  </mergeCells>
  <printOptions/>
  <pageMargins left="0.75" right="0.75" top="1" bottom="1" header="0.5" footer="0.5"/>
  <pageSetup fitToHeight="2" fitToWidth="1" horizontalDpi="600" verticalDpi="600" orientation="landscape" paperSize="9" scale="52" r:id="rId1"/>
  <rowBreaks count="1" manualBreakCount="1">
    <brk id="57" max="16" man="1"/>
  </rowBreaks>
</worksheet>
</file>

<file path=xl/worksheets/sheet4.xml><?xml version="1.0" encoding="utf-8"?>
<worksheet xmlns="http://schemas.openxmlformats.org/spreadsheetml/2006/main" xmlns:r="http://schemas.openxmlformats.org/officeDocument/2006/relationships">
  <dimension ref="A1:V84"/>
  <sheetViews>
    <sheetView workbookViewId="0" topLeftCell="A1">
      <selection activeCell="A1" sqref="A1"/>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66</v>
      </c>
      <c r="B1" s="1"/>
      <c r="C1" s="1"/>
      <c r="D1" s="1"/>
      <c r="E1" s="1"/>
      <c r="F1" s="1"/>
      <c r="G1" s="1"/>
      <c r="H1" s="1"/>
      <c r="I1" s="1"/>
      <c r="J1" s="17"/>
      <c r="K1" s="1"/>
      <c r="L1" s="1"/>
      <c r="M1" s="1"/>
      <c r="N1" s="1"/>
      <c r="O1" s="1"/>
      <c r="P1" s="1"/>
      <c r="Q1" s="7"/>
      <c r="R1" s="7"/>
    </row>
    <row r="2" spans="1:18" ht="18.75">
      <c r="A2" s="1" t="s">
        <v>84</v>
      </c>
      <c r="B2" s="1"/>
      <c r="C2" s="1"/>
      <c r="D2" s="1"/>
      <c r="E2" s="1"/>
      <c r="F2" s="1"/>
      <c r="G2" s="1"/>
      <c r="H2" s="1"/>
      <c r="I2" s="1" t="s">
        <v>200</v>
      </c>
      <c r="J2" s="17"/>
      <c r="K2" s="1"/>
      <c r="L2" s="1"/>
      <c r="M2" s="1"/>
      <c r="N2" s="1"/>
      <c r="O2" s="1"/>
      <c r="P2" s="1"/>
      <c r="Q2" s="7"/>
      <c r="R2" s="7"/>
    </row>
    <row r="4" spans="1:2" ht="17.25">
      <c r="A4" s="4" t="s">
        <v>46</v>
      </c>
      <c r="B4" s="4"/>
    </row>
    <row r="5" spans="1:2" ht="15">
      <c r="A5" s="4"/>
      <c r="B5" s="4"/>
    </row>
    <row r="6" spans="1:2" ht="15">
      <c r="A6" s="4" t="s">
        <v>62</v>
      </c>
      <c r="B6" s="4"/>
    </row>
    <row r="7" spans="1:22" ht="6" customHeight="1">
      <c r="A7" s="16"/>
      <c r="B7" s="16"/>
      <c r="C7" s="6"/>
      <c r="D7" s="6"/>
      <c r="E7" s="6"/>
      <c r="F7" s="6"/>
      <c r="G7" s="6"/>
      <c r="H7" s="6"/>
      <c r="I7" s="6"/>
      <c r="K7" s="6"/>
      <c r="L7" s="6"/>
      <c r="U7" s="6"/>
      <c r="V7" s="6"/>
    </row>
    <row r="8" spans="1:19" ht="14.25" customHeight="1">
      <c r="A8" s="162" t="s">
        <v>72</v>
      </c>
      <c r="B8" s="24"/>
      <c r="C8" s="164" t="s">
        <v>85</v>
      </c>
      <c r="D8" s="166" t="s">
        <v>68</v>
      </c>
      <c r="E8" s="167"/>
      <c r="F8" s="167"/>
      <c r="G8" s="167"/>
      <c r="H8" s="168" t="s">
        <v>86</v>
      </c>
      <c r="I8" s="18"/>
      <c r="J8" s="2"/>
      <c r="R8" s="6"/>
      <c r="S8" s="6"/>
    </row>
    <row r="9" spans="1:10" ht="58.5" customHeight="1">
      <c r="A9" s="163"/>
      <c r="B9" s="44"/>
      <c r="C9" s="165"/>
      <c r="D9" s="19" t="s">
        <v>87</v>
      </c>
      <c r="E9" s="19" t="s">
        <v>88</v>
      </c>
      <c r="F9" s="19" t="s">
        <v>89</v>
      </c>
      <c r="G9" s="20" t="s">
        <v>90</v>
      </c>
      <c r="H9" s="169"/>
      <c r="I9" s="21"/>
      <c r="J9" s="2"/>
    </row>
    <row r="10" spans="1:10" ht="8.25" customHeight="1">
      <c r="A10" s="8"/>
      <c r="B10" s="24"/>
      <c r="D10" s="22"/>
      <c r="E10" s="22"/>
      <c r="F10" s="22"/>
      <c r="G10" s="108"/>
      <c r="H10" s="22"/>
      <c r="I10" s="8"/>
      <c r="J10" s="2"/>
    </row>
    <row r="11" spans="1:10" ht="12.75" customHeight="1">
      <c r="A11" s="9" t="s">
        <v>73</v>
      </c>
      <c r="B11" s="24"/>
      <c r="C11" s="66">
        <v>244</v>
      </c>
      <c r="D11" s="119">
        <v>46</v>
      </c>
      <c r="E11" s="119">
        <v>93</v>
      </c>
      <c r="F11" s="119">
        <v>93</v>
      </c>
      <c r="G11" s="119">
        <v>12</v>
      </c>
      <c r="H11" s="53">
        <v>113</v>
      </c>
      <c r="I11" s="9"/>
      <c r="J11" s="2"/>
    </row>
    <row r="12" spans="1:10" ht="6.75" customHeight="1">
      <c r="A12" s="9"/>
      <c r="B12" s="24"/>
      <c r="C12" s="66"/>
      <c r="D12" s="12"/>
      <c r="E12" s="12"/>
      <c r="F12" s="12"/>
      <c r="G12" s="12"/>
      <c r="H12" s="12"/>
      <c r="I12" s="9"/>
      <c r="J12" s="2"/>
    </row>
    <row r="13" spans="1:10" ht="12.75">
      <c r="A13" s="9" t="s">
        <v>74</v>
      </c>
      <c r="B13" s="24"/>
      <c r="C13" s="66">
        <v>827</v>
      </c>
      <c r="D13" s="119">
        <v>202</v>
      </c>
      <c r="E13" s="119">
        <v>396</v>
      </c>
      <c r="F13" s="119">
        <v>186</v>
      </c>
      <c r="G13" s="119">
        <v>43</v>
      </c>
      <c r="H13" s="53">
        <v>390</v>
      </c>
      <c r="I13" s="9"/>
      <c r="J13" s="2"/>
    </row>
    <row r="14" spans="1:10" ht="4.5" customHeight="1">
      <c r="A14" s="9"/>
      <c r="B14" s="24"/>
      <c r="C14" s="66"/>
      <c r="D14" s="12"/>
      <c r="E14" s="12"/>
      <c r="F14" s="12"/>
      <c r="G14" s="12"/>
      <c r="H14" s="12"/>
      <c r="I14" s="9"/>
      <c r="J14" s="2"/>
    </row>
    <row r="15" spans="1:10" ht="12.75">
      <c r="A15" s="9" t="s">
        <v>75</v>
      </c>
      <c r="B15" s="24"/>
      <c r="C15" s="66">
        <v>620</v>
      </c>
      <c r="D15" s="119">
        <v>204</v>
      </c>
      <c r="E15" s="119">
        <v>244</v>
      </c>
      <c r="F15" s="119">
        <v>128</v>
      </c>
      <c r="G15" s="119">
        <v>44</v>
      </c>
      <c r="H15" s="53">
        <v>213</v>
      </c>
      <c r="I15" s="9"/>
      <c r="J15" s="2"/>
    </row>
    <row r="16" spans="1:10" ht="8.25" customHeight="1">
      <c r="A16" s="9"/>
      <c r="B16" s="24"/>
      <c r="C16" s="66"/>
      <c r="D16" s="12"/>
      <c r="E16" s="12"/>
      <c r="F16" s="12"/>
      <c r="G16" s="12"/>
      <c r="H16" s="12"/>
      <c r="I16" s="9"/>
      <c r="J16" s="2"/>
    </row>
    <row r="17" spans="1:10" ht="12.75">
      <c r="A17" s="9" t="s">
        <v>76</v>
      </c>
      <c r="B17" s="24"/>
      <c r="C17" s="66">
        <v>420</v>
      </c>
      <c r="D17" s="119">
        <v>98</v>
      </c>
      <c r="E17" s="119">
        <v>186</v>
      </c>
      <c r="F17" s="119">
        <v>117</v>
      </c>
      <c r="G17" s="119">
        <v>19</v>
      </c>
      <c r="H17" s="53">
        <v>145</v>
      </c>
      <c r="I17" s="9"/>
      <c r="J17" s="2"/>
    </row>
    <row r="18" spans="1:10" ht="7.5" customHeight="1">
      <c r="A18" s="9"/>
      <c r="B18" s="24"/>
      <c r="C18" s="66"/>
      <c r="D18" s="12"/>
      <c r="E18" s="12"/>
      <c r="F18" s="12"/>
      <c r="G18" s="12"/>
      <c r="H18" s="12"/>
      <c r="I18" s="9"/>
      <c r="J18" s="2"/>
    </row>
    <row r="19" spans="1:10" ht="12.75">
      <c r="A19" s="9" t="s">
        <v>77</v>
      </c>
      <c r="B19" s="24"/>
      <c r="C19" s="66">
        <v>392</v>
      </c>
      <c r="D19" s="119">
        <v>98</v>
      </c>
      <c r="E19" s="119">
        <v>161</v>
      </c>
      <c r="F19" s="119">
        <v>125</v>
      </c>
      <c r="G19" s="119">
        <v>8</v>
      </c>
      <c r="H19" s="53">
        <v>159</v>
      </c>
      <c r="I19" s="9"/>
      <c r="J19" s="2"/>
    </row>
    <row r="20" spans="1:10" ht="7.5" customHeight="1">
      <c r="A20" s="9"/>
      <c r="B20" s="24"/>
      <c r="C20" s="66"/>
      <c r="D20" s="12"/>
      <c r="E20" s="12"/>
      <c r="F20" s="12"/>
      <c r="G20" s="12"/>
      <c r="H20" s="12"/>
      <c r="I20" s="9"/>
      <c r="J20" s="2"/>
    </row>
    <row r="21" spans="1:10" ht="12.75">
      <c r="A21" s="9" t="s">
        <v>78</v>
      </c>
      <c r="B21" s="24"/>
      <c r="C21" s="121">
        <v>550</v>
      </c>
      <c r="D21" s="122">
        <v>153</v>
      </c>
      <c r="E21" s="122">
        <v>195</v>
      </c>
      <c r="F21" s="122">
        <v>159</v>
      </c>
      <c r="G21" s="122">
        <v>43</v>
      </c>
      <c r="H21" s="68">
        <v>240</v>
      </c>
      <c r="I21" s="9"/>
      <c r="J21" s="2"/>
    </row>
    <row r="22" spans="1:10" ht="8.25" customHeight="1">
      <c r="A22" s="9"/>
      <c r="B22" s="24"/>
      <c r="C22" s="66"/>
      <c r="D22" s="12"/>
      <c r="E22" s="12"/>
      <c r="F22" s="12"/>
      <c r="G22" s="12"/>
      <c r="H22" s="12"/>
      <c r="I22" s="9"/>
      <c r="J22" s="2"/>
    </row>
    <row r="23" spans="1:10" ht="12.75">
      <c r="A23" s="9" t="s">
        <v>79</v>
      </c>
      <c r="B23" s="24"/>
      <c r="C23" s="66">
        <v>434</v>
      </c>
      <c r="D23" s="119">
        <v>112</v>
      </c>
      <c r="E23" s="119">
        <v>173</v>
      </c>
      <c r="F23" s="119">
        <v>105</v>
      </c>
      <c r="G23" s="119">
        <v>44</v>
      </c>
      <c r="H23" s="53">
        <v>201</v>
      </c>
      <c r="I23" s="9"/>
      <c r="J23" s="2"/>
    </row>
    <row r="24" spans="1:10" ht="8.25" customHeight="1">
      <c r="A24" s="9"/>
      <c r="B24" s="24"/>
      <c r="C24" s="66"/>
      <c r="D24" s="12"/>
      <c r="E24" s="12"/>
      <c r="F24" s="12"/>
      <c r="G24" s="12"/>
      <c r="H24" s="12"/>
      <c r="I24" s="9"/>
      <c r="J24" s="2"/>
    </row>
    <row r="25" spans="1:10" ht="12.75">
      <c r="A25" s="9" t="s">
        <v>80</v>
      </c>
      <c r="B25" s="24"/>
      <c r="C25" s="66">
        <v>662</v>
      </c>
      <c r="D25" s="119">
        <v>224</v>
      </c>
      <c r="E25" s="119">
        <v>249</v>
      </c>
      <c r="F25" s="119">
        <v>166</v>
      </c>
      <c r="G25" s="119">
        <v>23</v>
      </c>
      <c r="H25" s="53">
        <v>331</v>
      </c>
      <c r="I25" s="9"/>
      <c r="J25" s="2"/>
    </row>
    <row r="26" spans="1:10" ht="7.5" customHeight="1">
      <c r="A26" s="9"/>
      <c r="B26" s="24"/>
      <c r="C26" s="66"/>
      <c r="D26" s="120"/>
      <c r="E26" s="120"/>
      <c r="F26" s="120"/>
      <c r="G26" s="120"/>
      <c r="H26" s="120"/>
      <c r="I26" s="9"/>
      <c r="J26" s="2"/>
    </row>
    <row r="27" spans="1:10" ht="12.75">
      <c r="A27" s="9" t="s">
        <v>81</v>
      </c>
      <c r="B27" s="24"/>
      <c r="C27" s="66">
        <v>438</v>
      </c>
      <c r="D27" s="119">
        <v>170</v>
      </c>
      <c r="E27" s="119">
        <v>116</v>
      </c>
      <c r="F27" s="119">
        <v>126</v>
      </c>
      <c r="G27" s="119">
        <v>26</v>
      </c>
      <c r="H27" s="53">
        <v>132</v>
      </c>
      <c r="I27" s="9"/>
      <c r="J27" s="2"/>
    </row>
    <row r="28" spans="1:10" ht="7.5" customHeight="1">
      <c r="A28" s="9"/>
      <c r="B28" s="24"/>
      <c r="C28" s="111"/>
      <c r="D28" s="137"/>
      <c r="E28" s="138"/>
      <c r="F28" s="139"/>
      <c r="G28" s="140"/>
      <c r="H28" s="139"/>
      <c r="I28" s="9"/>
      <c r="J28" s="2"/>
    </row>
    <row r="29" spans="1:10" ht="12.75" customHeight="1">
      <c r="A29" s="10" t="s">
        <v>82</v>
      </c>
      <c r="B29" s="51"/>
      <c r="C29" s="73">
        <v>4587</v>
      </c>
      <c r="D29" s="52">
        <v>1307</v>
      </c>
      <c r="E29" s="52">
        <v>1813</v>
      </c>
      <c r="F29" s="52">
        <v>1205</v>
      </c>
      <c r="G29" s="52">
        <v>262</v>
      </c>
      <c r="H29" s="52">
        <v>1924</v>
      </c>
      <c r="I29" s="26"/>
      <c r="J29" s="2"/>
    </row>
    <row r="30" spans="1:10" ht="10.5" customHeight="1">
      <c r="A30" s="27"/>
      <c r="B30" s="27"/>
      <c r="C30" s="13"/>
      <c r="D30" s="40"/>
      <c r="E30" s="40"/>
      <c r="F30" s="40"/>
      <c r="G30" s="40"/>
      <c r="H30" s="41"/>
      <c r="I30" s="40"/>
      <c r="J30" s="2"/>
    </row>
    <row r="31" spans="1:3" ht="23.25" customHeight="1">
      <c r="A31" s="3"/>
      <c r="B31" s="3"/>
      <c r="C31" s="129" t="s">
        <v>47</v>
      </c>
    </row>
    <row r="32" spans="1:15" ht="45.75" customHeight="1">
      <c r="A32" s="170" t="s">
        <v>91</v>
      </c>
      <c r="B32" s="171"/>
      <c r="C32" s="171"/>
      <c r="D32" s="171"/>
      <c r="E32" s="171"/>
      <c r="F32" s="171"/>
      <c r="G32" s="171"/>
      <c r="H32" s="171"/>
      <c r="I32" s="171"/>
      <c r="J32" s="171"/>
      <c r="K32" s="171"/>
      <c r="L32" s="46"/>
      <c r="M32" s="42"/>
      <c r="N32" s="42"/>
      <c r="O32" s="6"/>
    </row>
    <row r="33" spans="5:15" ht="5.25" customHeight="1">
      <c r="E33" s="16"/>
      <c r="F33" s="16"/>
      <c r="G33" s="16"/>
      <c r="H33" s="16"/>
      <c r="I33" s="16"/>
      <c r="J33" s="16"/>
      <c r="K33" s="16"/>
      <c r="L33" s="6"/>
      <c r="M33" s="16"/>
      <c r="N33" s="48"/>
      <c r="O33" s="6"/>
    </row>
    <row r="34" spans="1:13" ht="39.75" customHeight="1">
      <c r="A34" s="162" t="s">
        <v>72</v>
      </c>
      <c r="B34" s="172"/>
      <c r="C34" s="155" t="s">
        <v>92</v>
      </c>
      <c r="D34" s="155" t="s">
        <v>93</v>
      </c>
      <c r="E34" s="158" t="s">
        <v>94</v>
      </c>
      <c r="F34" s="159"/>
      <c r="G34" s="159"/>
      <c r="H34" s="159"/>
      <c r="I34" s="159"/>
      <c r="J34" s="174"/>
      <c r="K34" s="155" t="s">
        <v>95</v>
      </c>
      <c r="L34" s="45"/>
      <c r="M34" s="181" t="s">
        <v>134</v>
      </c>
    </row>
    <row r="35" spans="1:13" ht="27.75" customHeight="1">
      <c r="A35" s="173"/>
      <c r="B35" s="160"/>
      <c r="C35" s="156"/>
      <c r="D35" s="216"/>
      <c r="E35" s="183" t="s">
        <v>94</v>
      </c>
      <c r="F35" s="185" t="s">
        <v>96</v>
      </c>
      <c r="G35" s="187" t="s">
        <v>97</v>
      </c>
      <c r="H35" s="187" t="s">
        <v>98</v>
      </c>
      <c r="I35" s="187" t="s">
        <v>99</v>
      </c>
      <c r="J35" s="191" t="s">
        <v>100</v>
      </c>
      <c r="K35" s="156"/>
      <c r="L35" s="45"/>
      <c r="M35" s="181"/>
    </row>
    <row r="36" spans="1:15" ht="98.25" customHeight="1" thickBot="1">
      <c r="A36" s="161"/>
      <c r="B36" s="154"/>
      <c r="C36" s="157"/>
      <c r="D36" s="217"/>
      <c r="E36" s="184"/>
      <c r="F36" s="186"/>
      <c r="G36" s="188"/>
      <c r="H36" s="189"/>
      <c r="I36" s="190"/>
      <c r="J36" s="192"/>
      <c r="K36" s="175"/>
      <c r="L36" s="47"/>
      <c r="M36" s="182"/>
      <c r="N36" s="176"/>
      <c r="O36" s="6"/>
    </row>
    <row r="37" spans="1:14" ht="13.5" thickTop="1">
      <c r="A37" s="9" t="s">
        <v>73</v>
      </c>
      <c r="B37" s="24"/>
      <c r="C37" s="123">
        <v>22</v>
      </c>
      <c r="D37" s="13">
        <v>42</v>
      </c>
      <c r="E37" s="65">
        <v>157</v>
      </c>
      <c r="F37" s="124">
        <v>27</v>
      </c>
      <c r="G37" s="125">
        <v>49</v>
      </c>
      <c r="H37" s="124">
        <v>61</v>
      </c>
      <c r="I37" s="125">
        <v>20</v>
      </c>
      <c r="J37" s="126">
        <v>142</v>
      </c>
      <c r="K37" s="65">
        <v>18</v>
      </c>
      <c r="L37" s="57"/>
      <c r="M37" s="58">
        <v>94.44444444444444</v>
      </c>
      <c r="N37" s="177"/>
    </row>
    <row r="38" spans="1:13" ht="7.5" customHeight="1">
      <c r="A38" s="9"/>
      <c r="B38" s="24"/>
      <c r="C38" s="127"/>
      <c r="D38" s="13"/>
      <c r="E38" s="66"/>
      <c r="F38" s="13"/>
      <c r="G38" s="128"/>
      <c r="H38" s="13"/>
      <c r="I38" s="60"/>
      <c r="J38" s="49"/>
      <c r="K38" s="56"/>
      <c r="L38" s="13"/>
      <c r="M38" s="25"/>
    </row>
    <row r="39" spans="1:13" ht="12.75">
      <c r="A39" s="9" t="s">
        <v>74</v>
      </c>
      <c r="B39" s="24"/>
      <c r="C39" s="127">
        <v>199</v>
      </c>
      <c r="D39" s="13">
        <v>93</v>
      </c>
      <c r="E39" s="66">
        <v>599</v>
      </c>
      <c r="F39" s="91">
        <v>201</v>
      </c>
      <c r="G39" s="67">
        <v>104</v>
      </c>
      <c r="H39" s="91">
        <v>211</v>
      </c>
      <c r="I39" s="67">
        <v>83</v>
      </c>
      <c r="J39" s="119">
        <v>438</v>
      </c>
      <c r="K39" s="56">
        <v>46</v>
      </c>
      <c r="L39" s="13"/>
      <c r="M39" s="25">
        <v>99.14529914529915</v>
      </c>
    </row>
    <row r="40" spans="1:13" ht="8.25" customHeight="1">
      <c r="A40" s="9"/>
      <c r="B40" s="24"/>
      <c r="C40" s="127"/>
      <c r="D40" s="13"/>
      <c r="E40" s="66"/>
      <c r="F40" s="13"/>
      <c r="G40" s="60"/>
      <c r="H40" s="13"/>
      <c r="I40" s="60"/>
      <c r="J40" s="49"/>
      <c r="K40" s="56"/>
      <c r="L40" s="13"/>
      <c r="M40" s="25"/>
    </row>
    <row r="41" spans="1:13" ht="12.75">
      <c r="A41" s="9" t="s">
        <v>75</v>
      </c>
      <c r="B41" s="24"/>
      <c r="C41" s="127">
        <v>112</v>
      </c>
      <c r="D41" s="13">
        <v>81</v>
      </c>
      <c r="E41" s="66">
        <v>397</v>
      </c>
      <c r="F41" s="91">
        <v>141</v>
      </c>
      <c r="G41" s="67">
        <v>97</v>
      </c>
      <c r="H41" s="91">
        <v>91</v>
      </c>
      <c r="I41" s="67">
        <v>68</v>
      </c>
      <c r="J41" s="95">
        <v>274</v>
      </c>
      <c r="K41" s="56">
        <v>35</v>
      </c>
      <c r="L41" s="13"/>
      <c r="M41" s="25">
        <v>100</v>
      </c>
    </row>
    <row r="42" spans="1:13" ht="8.25" customHeight="1">
      <c r="A42" s="9"/>
      <c r="B42" s="24"/>
      <c r="C42" s="127"/>
      <c r="D42" s="13"/>
      <c r="E42" s="66"/>
      <c r="F42" s="13"/>
      <c r="G42" s="60"/>
      <c r="H42" s="13"/>
      <c r="I42" s="60"/>
      <c r="J42" s="49"/>
      <c r="K42" s="56"/>
      <c r="L42" s="13"/>
      <c r="M42" s="25"/>
    </row>
    <row r="43" spans="1:13" ht="12.75">
      <c r="A43" s="9" t="s">
        <v>76</v>
      </c>
      <c r="B43" s="24"/>
      <c r="C43" s="127">
        <v>44</v>
      </c>
      <c r="D43" s="13">
        <v>66</v>
      </c>
      <c r="E43" s="66">
        <v>234</v>
      </c>
      <c r="F43" s="91">
        <v>49</v>
      </c>
      <c r="G43" s="67">
        <v>75</v>
      </c>
      <c r="H43" s="91">
        <v>50</v>
      </c>
      <c r="I43" s="67">
        <v>60</v>
      </c>
      <c r="J43" s="95">
        <v>187</v>
      </c>
      <c r="K43" s="56">
        <v>37</v>
      </c>
      <c r="L43" s="13"/>
      <c r="M43" s="25">
        <v>90</v>
      </c>
    </row>
    <row r="44" spans="1:13" ht="7.5" customHeight="1">
      <c r="A44" s="9"/>
      <c r="B44" s="24"/>
      <c r="C44" s="127"/>
      <c r="D44" s="13"/>
      <c r="E44" s="66"/>
      <c r="F44" s="13"/>
      <c r="G44" s="60"/>
      <c r="H44" s="13"/>
      <c r="I44" s="60"/>
      <c r="J44" s="49"/>
      <c r="K44" s="95"/>
      <c r="L44" s="57"/>
      <c r="M44" s="25"/>
    </row>
    <row r="45" spans="1:13" ht="12.75">
      <c r="A45" s="9" t="s">
        <v>77</v>
      </c>
      <c r="B45" s="24"/>
      <c r="C45" s="127">
        <v>81</v>
      </c>
      <c r="D45" s="13">
        <v>85</v>
      </c>
      <c r="E45" s="66">
        <v>337</v>
      </c>
      <c r="F45" s="91">
        <v>71</v>
      </c>
      <c r="G45" s="67">
        <v>80</v>
      </c>
      <c r="H45" s="91">
        <v>108</v>
      </c>
      <c r="I45" s="67">
        <v>78</v>
      </c>
      <c r="J45" s="95">
        <v>281</v>
      </c>
      <c r="K45" s="91">
        <v>62</v>
      </c>
      <c r="L45" s="57"/>
      <c r="M45" s="25">
        <v>90</v>
      </c>
    </row>
    <row r="46" spans="1:13" ht="6" customHeight="1">
      <c r="A46" s="9"/>
      <c r="B46" s="24"/>
      <c r="C46" s="127"/>
      <c r="D46" s="13"/>
      <c r="E46" s="66"/>
      <c r="F46" s="13"/>
      <c r="G46" s="60"/>
      <c r="H46" s="13"/>
      <c r="I46" s="60"/>
      <c r="J46" s="49"/>
      <c r="K46" s="91"/>
      <c r="L46" s="57"/>
      <c r="M46" s="25"/>
    </row>
    <row r="47" spans="1:13" ht="12.75">
      <c r="A47" s="9" t="s">
        <v>78</v>
      </c>
      <c r="B47" s="24"/>
      <c r="C47" s="127">
        <v>144</v>
      </c>
      <c r="D47" s="13">
        <v>55</v>
      </c>
      <c r="E47" s="66">
        <v>228</v>
      </c>
      <c r="F47" s="91">
        <v>40</v>
      </c>
      <c r="G47" s="67">
        <v>60</v>
      </c>
      <c r="H47" s="91">
        <v>91</v>
      </c>
      <c r="I47" s="67">
        <v>37</v>
      </c>
      <c r="J47" s="95">
        <v>200</v>
      </c>
      <c r="K47" s="91">
        <v>30</v>
      </c>
      <c r="L47" s="57"/>
      <c r="M47" s="25">
        <v>88.65248226950354</v>
      </c>
    </row>
    <row r="48" spans="1:13" ht="4.5" customHeight="1">
      <c r="A48" s="9"/>
      <c r="B48" s="24"/>
      <c r="C48" s="127"/>
      <c r="D48" s="13"/>
      <c r="E48" s="66"/>
      <c r="F48" s="13"/>
      <c r="G48" s="60"/>
      <c r="H48" s="13"/>
      <c r="I48" s="60"/>
      <c r="J48" s="49"/>
      <c r="K48" s="91"/>
      <c r="L48" s="57"/>
      <c r="M48" s="25"/>
    </row>
    <row r="49" spans="1:13" ht="12.75">
      <c r="A49" s="9" t="s">
        <v>79</v>
      </c>
      <c r="B49" s="24"/>
      <c r="C49" s="127">
        <v>63</v>
      </c>
      <c r="D49" s="13">
        <v>43</v>
      </c>
      <c r="E49" s="66">
        <v>219</v>
      </c>
      <c r="F49" s="91">
        <v>86</v>
      </c>
      <c r="G49" s="67">
        <v>43</v>
      </c>
      <c r="H49" s="91">
        <v>67</v>
      </c>
      <c r="I49" s="67">
        <v>23</v>
      </c>
      <c r="J49" s="95">
        <v>146</v>
      </c>
      <c r="K49" s="91">
        <v>20</v>
      </c>
      <c r="L49" s="57"/>
      <c r="M49" s="25">
        <v>90.9090909090909</v>
      </c>
    </row>
    <row r="50" spans="1:13" ht="6.75" customHeight="1">
      <c r="A50" s="9"/>
      <c r="B50" s="24"/>
      <c r="C50" s="127"/>
      <c r="D50" s="13"/>
      <c r="E50" s="66"/>
      <c r="F50" s="13"/>
      <c r="G50" s="60"/>
      <c r="H50" s="13"/>
      <c r="I50" s="60"/>
      <c r="J50" s="49"/>
      <c r="K50" s="91"/>
      <c r="L50" s="57"/>
      <c r="M50" s="25"/>
    </row>
    <row r="51" spans="1:13" ht="12.75">
      <c r="A51" s="9" t="s">
        <v>80</v>
      </c>
      <c r="B51" s="24"/>
      <c r="C51" s="127">
        <v>154</v>
      </c>
      <c r="D51" s="13">
        <v>69</v>
      </c>
      <c r="E51" s="66">
        <v>392</v>
      </c>
      <c r="F51" s="91">
        <v>131</v>
      </c>
      <c r="G51" s="67">
        <v>66</v>
      </c>
      <c r="H51" s="91">
        <v>113</v>
      </c>
      <c r="I51" s="67">
        <v>82</v>
      </c>
      <c r="J51" s="95">
        <v>304</v>
      </c>
      <c r="K51" s="91">
        <v>82</v>
      </c>
      <c r="L51" s="57"/>
      <c r="M51" s="25">
        <v>93.53233830845771</v>
      </c>
    </row>
    <row r="52" spans="1:13" ht="8.25" customHeight="1">
      <c r="A52" s="9"/>
      <c r="B52" s="24"/>
      <c r="C52" s="127"/>
      <c r="D52" s="13"/>
      <c r="E52" s="66"/>
      <c r="F52" s="13"/>
      <c r="G52" s="60"/>
      <c r="H52" s="13"/>
      <c r="I52" s="60"/>
      <c r="J52" s="49"/>
      <c r="K52" s="91"/>
      <c r="L52" s="57"/>
      <c r="M52" s="25"/>
    </row>
    <row r="53" spans="1:13" ht="12.75">
      <c r="A53" s="9" t="s">
        <v>81</v>
      </c>
      <c r="B53" s="24"/>
      <c r="C53" s="127">
        <v>60</v>
      </c>
      <c r="D53" s="13">
        <v>39</v>
      </c>
      <c r="E53" s="66">
        <v>157</v>
      </c>
      <c r="F53" s="91">
        <v>34</v>
      </c>
      <c r="G53" s="67">
        <v>40</v>
      </c>
      <c r="H53" s="91">
        <v>50</v>
      </c>
      <c r="I53" s="67">
        <v>33</v>
      </c>
      <c r="J53" s="95">
        <v>135</v>
      </c>
      <c r="K53" s="91">
        <v>22</v>
      </c>
      <c r="L53" s="57"/>
      <c r="M53" s="25">
        <v>98.1981981981982</v>
      </c>
    </row>
    <row r="54" spans="1:13" ht="4.5" customHeight="1">
      <c r="A54" s="9"/>
      <c r="B54" s="24"/>
      <c r="C54" s="113"/>
      <c r="D54" s="112"/>
      <c r="E54" s="66"/>
      <c r="F54" s="13"/>
      <c r="G54" s="60"/>
      <c r="H54" s="13"/>
      <c r="I54" s="60"/>
      <c r="J54" s="114"/>
      <c r="K54" s="91"/>
      <c r="L54" s="57"/>
      <c r="M54" s="141"/>
    </row>
    <row r="55" spans="1:13" ht="12.75">
      <c r="A55" s="10" t="s">
        <v>83</v>
      </c>
      <c r="B55" s="75"/>
      <c r="C55" s="71">
        <v>879</v>
      </c>
      <c r="D55" s="71">
        <v>573</v>
      </c>
      <c r="E55" s="73">
        <v>2720</v>
      </c>
      <c r="F55" s="72">
        <v>780</v>
      </c>
      <c r="G55" s="52">
        <v>614</v>
      </c>
      <c r="H55" s="72">
        <v>842</v>
      </c>
      <c r="I55" s="52">
        <v>484</v>
      </c>
      <c r="J55" s="115">
        <v>2107</v>
      </c>
      <c r="K55" s="71">
        <v>352</v>
      </c>
      <c r="L55" s="13"/>
      <c r="M55" s="74">
        <v>93.4560327198364</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129" t="s">
        <v>48</v>
      </c>
      <c r="L57" s="29"/>
    </row>
    <row r="58" spans="1:10" s="3" customFormat="1" ht="12" customHeight="1">
      <c r="A58" s="5" t="s">
        <v>69</v>
      </c>
      <c r="J58" s="30"/>
    </row>
    <row r="59" spans="1:22" s="3" customFormat="1" ht="42.75" customHeight="1">
      <c r="A59" s="178" t="s">
        <v>34</v>
      </c>
      <c r="B59" s="179"/>
      <c r="C59" s="179"/>
      <c r="D59" s="179"/>
      <c r="E59" s="179"/>
      <c r="F59" s="179"/>
      <c r="G59" s="179"/>
      <c r="H59" s="179"/>
      <c r="I59" s="179"/>
      <c r="J59" s="179"/>
      <c r="K59" s="179"/>
      <c r="L59" s="179"/>
      <c r="M59" s="179"/>
      <c r="N59" s="179"/>
      <c r="O59" s="179"/>
      <c r="P59" s="179"/>
      <c r="Q59" s="31"/>
      <c r="R59" s="31"/>
      <c r="S59" s="31"/>
      <c r="T59" s="31"/>
      <c r="U59" s="31"/>
      <c r="V59" s="31"/>
    </row>
    <row r="60" spans="1:22" s="3" customFormat="1" ht="15" customHeight="1">
      <c r="A60" s="178" t="s">
        <v>71</v>
      </c>
      <c r="B60" s="171"/>
      <c r="C60" s="171"/>
      <c r="D60" s="171"/>
      <c r="E60" s="171"/>
      <c r="F60" s="171"/>
      <c r="G60" s="171"/>
      <c r="H60" s="171"/>
      <c r="I60" s="171"/>
      <c r="J60" s="171"/>
      <c r="K60" s="171"/>
      <c r="L60" s="171"/>
      <c r="M60" s="171"/>
      <c r="N60" s="171"/>
      <c r="O60" s="171"/>
      <c r="P60" s="171"/>
      <c r="Q60" s="31"/>
      <c r="R60" s="31"/>
      <c r="S60" s="31"/>
      <c r="T60" s="31"/>
      <c r="U60" s="31"/>
      <c r="V60" s="31"/>
    </row>
    <row r="61" spans="1:22" s="3" customFormat="1" ht="18" customHeight="1">
      <c r="A61" s="178" t="s">
        <v>101</v>
      </c>
      <c r="B61" s="171"/>
      <c r="C61" s="171"/>
      <c r="D61" s="171"/>
      <c r="E61" s="171"/>
      <c r="F61" s="171"/>
      <c r="G61" s="171"/>
      <c r="H61" s="171"/>
      <c r="I61" s="171"/>
      <c r="J61" s="171"/>
      <c r="K61" s="171"/>
      <c r="L61" s="171"/>
      <c r="M61" s="171"/>
      <c r="N61" s="171"/>
      <c r="O61" s="171"/>
      <c r="P61" s="171"/>
      <c r="Q61" s="31"/>
      <c r="R61" s="31"/>
      <c r="S61" s="31"/>
      <c r="T61" s="31"/>
      <c r="U61" s="31"/>
      <c r="V61" s="31"/>
    </row>
    <row r="62" spans="1:22" s="3" customFormat="1" ht="30" customHeight="1">
      <c r="A62" s="193" t="s">
        <v>110</v>
      </c>
      <c r="B62" s="194"/>
      <c r="C62" s="194"/>
      <c r="D62" s="194"/>
      <c r="E62" s="194"/>
      <c r="F62" s="194"/>
      <c r="G62" s="194"/>
      <c r="H62" s="194"/>
      <c r="I62" s="194"/>
      <c r="J62" s="194"/>
      <c r="K62" s="194"/>
      <c r="L62" s="194"/>
      <c r="M62" s="194"/>
      <c r="N62" s="194"/>
      <c r="O62" s="194"/>
      <c r="P62" s="194"/>
      <c r="Q62" s="31"/>
      <c r="R62" s="31"/>
      <c r="S62" s="31"/>
      <c r="T62" s="31"/>
      <c r="U62" s="31"/>
      <c r="V62" s="31"/>
    </row>
    <row r="63" spans="1:22" s="3" customFormat="1" ht="24" customHeight="1">
      <c r="A63" s="178" t="s">
        <v>35</v>
      </c>
      <c r="B63" s="179"/>
      <c r="C63" s="179"/>
      <c r="D63" s="179"/>
      <c r="E63" s="179"/>
      <c r="F63" s="179"/>
      <c r="G63" s="179"/>
      <c r="H63" s="179"/>
      <c r="I63" s="179"/>
      <c r="J63" s="179"/>
      <c r="K63" s="179"/>
      <c r="L63" s="179"/>
      <c r="M63" s="179"/>
      <c r="N63" s="179"/>
      <c r="O63" s="179"/>
      <c r="P63" s="179"/>
      <c r="Q63" s="31"/>
      <c r="R63" s="31"/>
      <c r="S63" s="31"/>
      <c r="T63" s="31"/>
      <c r="U63" s="31"/>
      <c r="V63" s="31"/>
    </row>
    <row r="64" spans="1:22" s="3" customFormat="1" ht="31.5" customHeight="1">
      <c r="A64" s="193" t="s">
        <v>208</v>
      </c>
      <c r="B64" s="171"/>
      <c r="C64" s="171"/>
      <c r="D64" s="171"/>
      <c r="E64" s="171"/>
      <c r="F64" s="171"/>
      <c r="G64" s="171"/>
      <c r="H64" s="171"/>
      <c r="I64" s="171"/>
      <c r="J64" s="171"/>
      <c r="K64" s="171"/>
      <c r="L64" s="171"/>
      <c r="M64" s="171"/>
      <c r="N64" s="171"/>
      <c r="O64" s="171"/>
      <c r="P64" s="171"/>
      <c r="Q64" s="31"/>
      <c r="R64" s="31"/>
      <c r="S64" s="31"/>
      <c r="T64" s="31"/>
      <c r="U64" s="31"/>
      <c r="V64" s="31"/>
    </row>
    <row r="65" spans="1:22" s="3" customFormat="1" ht="18.75" customHeight="1">
      <c r="A65" s="193" t="s">
        <v>102</v>
      </c>
      <c r="B65" s="179"/>
      <c r="C65" s="179"/>
      <c r="D65" s="179"/>
      <c r="E65" s="179"/>
      <c r="F65" s="179"/>
      <c r="G65" s="179"/>
      <c r="H65" s="179"/>
      <c r="I65" s="179"/>
      <c r="J65" s="179"/>
      <c r="K65" s="179"/>
      <c r="L65" s="179"/>
      <c r="M65" s="179"/>
      <c r="N65" s="179"/>
      <c r="O65" s="179"/>
      <c r="P65" s="179"/>
      <c r="Q65" s="32"/>
      <c r="R65" s="32"/>
      <c r="S65" s="32"/>
      <c r="T65" s="32"/>
      <c r="U65" s="32"/>
      <c r="V65" s="32"/>
    </row>
    <row r="66" spans="1:22" ht="29.25" customHeight="1">
      <c r="A66" s="199" t="s">
        <v>111</v>
      </c>
      <c r="B66" s="179"/>
      <c r="C66" s="179"/>
      <c r="D66" s="179"/>
      <c r="E66" s="179"/>
      <c r="F66" s="179"/>
      <c r="G66" s="179"/>
      <c r="H66" s="179"/>
      <c r="I66" s="179"/>
      <c r="J66" s="179"/>
      <c r="K66" s="179"/>
      <c r="L66" s="179"/>
      <c r="M66" s="179"/>
      <c r="N66" s="179"/>
      <c r="O66" s="179"/>
      <c r="P66" s="179"/>
      <c r="Q66" s="33"/>
      <c r="R66" s="33"/>
      <c r="S66" s="33"/>
      <c r="T66" s="33"/>
      <c r="U66" s="33"/>
      <c r="V66" s="33"/>
    </row>
    <row r="67" spans="1:22" ht="27" customHeight="1">
      <c r="A67" s="199" t="s">
        <v>112</v>
      </c>
      <c r="B67" s="171"/>
      <c r="C67" s="171"/>
      <c r="D67" s="171"/>
      <c r="E67" s="171"/>
      <c r="F67" s="171"/>
      <c r="G67" s="171"/>
      <c r="H67" s="171"/>
      <c r="I67" s="171"/>
      <c r="J67" s="171"/>
      <c r="K67" s="171"/>
      <c r="L67" s="171"/>
      <c r="M67" s="171"/>
      <c r="N67" s="171"/>
      <c r="O67" s="171"/>
      <c r="P67" s="171"/>
      <c r="Q67" s="33"/>
      <c r="R67" s="33"/>
      <c r="S67" s="33"/>
      <c r="T67" s="33"/>
      <c r="U67" s="33"/>
      <c r="V67" s="33"/>
    </row>
    <row r="68" spans="1:22" ht="18" customHeight="1">
      <c r="A68" s="200" t="s">
        <v>103</v>
      </c>
      <c r="B68" s="201"/>
      <c r="C68" s="201"/>
      <c r="D68" s="201"/>
      <c r="E68" s="201"/>
      <c r="F68" s="201"/>
      <c r="G68" s="201"/>
      <c r="H68" s="201"/>
      <c r="I68" s="201"/>
      <c r="J68" s="201"/>
      <c r="K68" s="201"/>
      <c r="L68" s="201"/>
      <c r="M68" s="201"/>
      <c r="N68" s="201"/>
      <c r="O68" s="201"/>
      <c r="P68" s="201"/>
      <c r="Q68" s="34"/>
      <c r="R68" s="34"/>
      <c r="S68" s="34"/>
      <c r="T68" s="34"/>
      <c r="U68" s="34"/>
      <c r="V68" s="34"/>
    </row>
    <row r="69" spans="1:22" s="3" customFormat="1" ht="29.25" customHeight="1">
      <c r="A69" s="178" t="s">
        <v>104</v>
      </c>
      <c r="B69" s="179"/>
      <c r="C69" s="179"/>
      <c r="D69" s="179"/>
      <c r="E69" s="179"/>
      <c r="F69" s="179"/>
      <c r="G69" s="179"/>
      <c r="H69" s="179"/>
      <c r="I69" s="179"/>
      <c r="J69" s="179"/>
      <c r="K69" s="179"/>
      <c r="L69" s="179"/>
      <c r="M69" s="179"/>
      <c r="N69" s="179"/>
      <c r="O69" s="179"/>
      <c r="P69" s="179"/>
      <c r="Q69" s="31"/>
      <c r="R69" s="31"/>
      <c r="S69" s="31"/>
      <c r="T69" s="31"/>
      <c r="U69" s="31"/>
      <c r="V69" s="31"/>
    </row>
    <row r="70" spans="1:22" ht="18.75" customHeight="1">
      <c r="A70" s="196" t="s">
        <v>105</v>
      </c>
      <c r="B70" s="179"/>
      <c r="C70" s="179"/>
      <c r="D70" s="179"/>
      <c r="E70" s="179"/>
      <c r="F70" s="179"/>
      <c r="G70" s="179"/>
      <c r="H70" s="179"/>
      <c r="I70" s="179"/>
      <c r="J70" s="179"/>
      <c r="K70" s="179"/>
      <c r="L70" s="179"/>
      <c r="M70" s="179"/>
      <c r="N70" s="179"/>
      <c r="O70" s="179"/>
      <c r="P70" s="179"/>
      <c r="Q70" s="35"/>
      <c r="R70" s="35"/>
      <c r="S70" s="35"/>
      <c r="T70" s="35"/>
      <c r="U70" s="35"/>
      <c r="V70" s="35"/>
    </row>
    <row r="71" spans="1:22" ht="16.5" customHeight="1">
      <c r="A71" s="196" t="s">
        <v>106</v>
      </c>
      <c r="B71" s="203"/>
      <c r="C71" s="203"/>
      <c r="D71" s="203"/>
      <c r="E71" s="203"/>
      <c r="F71" s="203"/>
      <c r="G71" s="203"/>
      <c r="J71" s="2"/>
      <c r="Q71" s="35"/>
      <c r="R71" s="35"/>
      <c r="S71" s="35"/>
      <c r="T71" s="35"/>
      <c r="U71" s="35"/>
      <c r="V71" s="35"/>
    </row>
    <row r="72" spans="1:22" ht="22.5" customHeight="1">
      <c r="A72" s="196" t="s">
        <v>36</v>
      </c>
      <c r="B72" s="197"/>
      <c r="C72" s="197"/>
      <c r="D72" s="197"/>
      <c r="E72" s="197"/>
      <c r="F72" s="197"/>
      <c r="G72" s="197"/>
      <c r="H72" s="197"/>
      <c r="I72" s="197"/>
      <c r="J72" s="197"/>
      <c r="K72" s="197"/>
      <c r="L72" s="197"/>
      <c r="M72" s="197"/>
      <c r="N72" s="197"/>
      <c r="O72" s="197"/>
      <c r="P72" s="197"/>
      <c r="Q72" s="35"/>
      <c r="R72" s="35"/>
      <c r="S72" s="35"/>
      <c r="T72" s="35"/>
      <c r="U72" s="35"/>
      <c r="V72" s="35"/>
    </row>
    <row r="73" spans="1:22" ht="24" customHeight="1">
      <c r="A73" s="198" t="s">
        <v>107</v>
      </c>
      <c r="B73" s="197"/>
      <c r="C73" s="197"/>
      <c r="D73" s="197"/>
      <c r="E73" s="197"/>
      <c r="F73" s="197"/>
      <c r="G73" s="197"/>
      <c r="H73" s="197"/>
      <c r="I73" s="197"/>
      <c r="J73" s="197"/>
      <c r="K73" s="197"/>
      <c r="L73" s="197"/>
      <c r="M73" s="197"/>
      <c r="N73" s="197"/>
      <c r="O73" s="197"/>
      <c r="P73" s="197"/>
      <c r="Q73" s="36"/>
      <c r="R73" s="36"/>
      <c r="S73" s="36"/>
      <c r="T73" s="36"/>
      <c r="U73" s="36"/>
      <c r="V73" s="36"/>
    </row>
    <row r="74" spans="1:22" ht="22.5" customHeight="1">
      <c r="A74" s="198" t="s">
        <v>108</v>
      </c>
      <c r="B74" s="179"/>
      <c r="C74" s="179"/>
      <c r="D74" s="179"/>
      <c r="E74" s="179"/>
      <c r="F74" s="179"/>
      <c r="G74" s="179"/>
      <c r="H74" s="179"/>
      <c r="I74" s="179"/>
      <c r="J74" s="179"/>
      <c r="K74" s="179"/>
      <c r="L74" s="179"/>
      <c r="M74" s="179"/>
      <c r="N74" s="179"/>
      <c r="O74" s="179"/>
      <c r="P74" s="179"/>
      <c r="Q74" s="36"/>
      <c r="R74" s="36"/>
      <c r="S74" s="36"/>
      <c r="T74" s="36"/>
      <c r="U74" s="36"/>
      <c r="V74" s="36"/>
    </row>
    <row r="75" spans="1:22" ht="24" customHeight="1">
      <c r="A75" s="198" t="s">
        <v>13</v>
      </c>
      <c r="B75" s="179"/>
      <c r="C75" s="179"/>
      <c r="D75" s="179"/>
      <c r="E75" s="179"/>
      <c r="F75" s="179"/>
      <c r="G75" s="179"/>
      <c r="H75" s="179"/>
      <c r="I75" s="179"/>
      <c r="J75" s="179"/>
      <c r="K75" s="179"/>
      <c r="L75" s="179"/>
      <c r="M75" s="179"/>
      <c r="N75" s="179"/>
      <c r="O75" s="179"/>
      <c r="P75" s="179"/>
      <c r="Q75" s="36"/>
      <c r="R75" s="36"/>
      <c r="S75" s="36"/>
      <c r="T75" s="36"/>
      <c r="U75" s="36"/>
      <c r="V75" s="36"/>
    </row>
    <row r="76" spans="1:22" ht="36.75" customHeight="1">
      <c r="A76" s="219" t="s">
        <v>14</v>
      </c>
      <c r="B76" s="203"/>
      <c r="C76" s="203"/>
      <c r="D76" s="203"/>
      <c r="E76" s="203"/>
      <c r="F76" s="203"/>
      <c r="G76" s="203"/>
      <c r="H76" s="203"/>
      <c r="I76" s="203"/>
      <c r="J76" s="203"/>
      <c r="K76" s="203"/>
      <c r="L76" s="203"/>
      <c r="M76" s="203"/>
      <c r="N76" s="203"/>
      <c r="O76" s="203"/>
      <c r="P76" s="203"/>
      <c r="Q76" s="203"/>
      <c r="R76" s="35"/>
      <c r="S76" s="35"/>
      <c r="T76" s="35"/>
      <c r="U76" s="35"/>
      <c r="V76" s="35"/>
    </row>
    <row r="77" spans="1:22" ht="36.75" customHeight="1">
      <c r="A77" s="199" t="s">
        <v>15</v>
      </c>
      <c r="B77" s="199"/>
      <c r="C77" s="199"/>
      <c r="D77" s="199"/>
      <c r="E77" s="199"/>
      <c r="F77" s="199"/>
      <c r="G77" s="199"/>
      <c r="H77" s="199"/>
      <c r="I77" s="199"/>
      <c r="J77" s="199"/>
      <c r="K77" s="199"/>
      <c r="L77" s="199"/>
      <c r="M77" s="199"/>
      <c r="N77" s="199"/>
      <c r="O77" s="199"/>
      <c r="P77" s="199"/>
      <c r="Q77" s="199"/>
      <c r="R77" s="35"/>
      <c r="S77" s="35"/>
      <c r="T77" s="35"/>
      <c r="U77" s="35"/>
      <c r="V77" s="35"/>
    </row>
    <row r="78" spans="1:22" ht="42" customHeight="1">
      <c r="A78" s="218" t="s">
        <v>39</v>
      </c>
      <c r="B78" s="194"/>
      <c r="C78" s="194"/>
      <c r="D78" s="194"/>
      <c r="E78" s="194"/>
      <c r="F78" s="194"/>
      <c r="G78" s="194"/>
      <c r="H78" s="194"/>
      <c r="I78" s="194"/>
      <c r="J78" s="194"/>
      <c r="K78" s="194"/>
      <c r="L78" s="194"/>
      <c r="M78" s="194"/>
      <c r="N78" s="194"/>
      <c r="O78" s="194"/>
      <c r="P78" s="194"/>
      <c r="Q78" s="194"/>
      <c r="R78" s="35"/>
      <c r="S78" s="35"/>
      <c r="T78" s="35"/>
      <c r="U78" s="35"/>
      <c r="V78" s="35"/>
    </row>
    <row r="79" spans="1:22" ht="30.75" customHeight="1">
      <c r="A79" s="196" t="s">
        <v>109</v>
      </c>
      <c r="B79" s="179"/>
      <c r="C79" s="179"/>
      <c r="D79" s="179"/>
      <c r="E79" s="179"/>
      <c r="F79" s="179"/>
      <c r="G79" s="179"/>
      <c r="H79" s="179"/>
      <c r="I79" s="179"/>
      <c r="J79" s="179"/>
      <c r="K79" s="179"/>
      <c r="L79" s="179"/>
      <c r="M79" s="179"/>
      <c r="N79" s="179"/>
      <c r="O79" s="179"/>
      <c r="P79" s="179"/>
      <c r="Q79" s="35"/>
      <c r="R79" s="35"/>
      <c r="S79" s="35"/>
      <c r="T79" s="35"/>
      <c r="U79" s="35"/>
      <c r="V79" s="35"/>
    </row>
    <row r="80" spans="1:22" ht="14.25" customHeight="1">
      <c r="A80" s="37"/>
      <c r="B80" s="37"/>
      <c r="C80" s="37"/>
      <c r="D80" s="37"/>
      <c r="E80" s="37"/>
      <c r="F80" s="37"/>
      <c r="G80" s="37"/>
      <c r="H80" s="37"/>
      <c r="I80" s="37"/>
      <c r="J80" s="38"/>
      <c r="K80" s="37"/>
      <c r="L80" s="37"/>
      <c r="M80" s="37"/>
      <c r="N80" s="37" t="s">
        <v>65</v>
      </c>
      <c r="Q80" s="37"/>
      <c r="R80" s="37"/>
      <c r="S80" s="37"/>
      <c r="U80" s="39"/>
      <c r="V80" s="37"/>
    </row>
    <row r="81" spans="1:22" ht="15" customHeight="1">
      <c r="A81" s="37" t="s">
        <v>207</v>
      </c>
      <c r="B81" s="37"/>
      <c r="C81" s="37"/>
      <c r="D81" s="37"/>
      <c r="E81" s="37"/>
      <c r="F81" s="37"/>
      <c r="G81" s="37"/>
      <c r="H81" s="37"/>
      <c r="I81" s="37"/>
      <c r="J81" s="38"/>
      <c r="K81" s="37"/>
      <c r="L81" s="37"/>
      <c r="M81" s="37"/>
      <c r="N81" s="37" t="s">
        <v>64</v>
      </c>
      <c r="Q81" s="37"/>
      <c r="R81" s="37"/>
      <c r="S81" s="37"/>
      <c r="U81" s="39"/>
      <c r="V81" s="37"/>
    </row>
    <row r="82" spans="1:22" ht="15" customHeight="1">
      <c r="A82" s="37" t="s">
        <v>206</v>
      </c>
      <c r="B82" s="37"/>
      <c r="C82" s="37"/>
      <c r="D82" s="37"/>
      <c r="E82" s="37"/>
      <c r="F82" s="37"/>
      <c r="G82" s="37"/>
      <c r="H82" s="37"/>
      <c r="I82" s="37"/>
      <c r="J82" s="38"/>
      <c r="K82" s="37"/>
      <c r="L82" s="37"/>
      <c r="M82" s="37"/>
      <c r="N82" s="37" t="s">
        <v>113</v>
      </c>
      <c r="Q82" s="37"/>
      <c r="R82" s="37"/>
      <c r="S82" s="37"/>
      <c r="U82" s="39"/>
      <c r="V82" s="37"/>
    </row>
    <row r="83" spans="14:15" ht="12.75">
      <c r="N83" s="14" t="s">
        <v>63</v>
      </c>
      <c r="O83" s="15">
        <v>40391</v>
      </c>
    </row>
    <row r="84" spans="14:15" ht="12.75">
      <c r="N84" s="14" t="s">
        <v>67</v>
      </c>
      <c r="O84" s="15">
        <v>40483</v>
      </c>
    </row>
  </sheetData>
  <mergeCells count="39">
    <mergeCell ref="A78:Q78"/>
    <mergeCell ref="A79:P79"/>
    <mergeCell ref="A74:P74"/>
    <mergeCell ref="A75:P75"/>
    <mergeCell ref="A76:Q76"/>
    <mergeCell ref="A77:Q77"/>
    <mergeCell ref="A70:P70"/>
    <mergeCell ref="A71:G71"/>
    <mergeCell ref="A72:P72"/>
    <mergeCell ref="A73:P73"/>
    <mergeCell ref="A66:P66"/>
    <mergeCell ref="A67:P67"/>
    <mergeCell ref="A68:P68"/>
    <mergeCell ref="A69:P69"/>
    <mergeCell ref="A62:P62"/>
    <mergeCell ref="A63:P63"/>
    <mergeCell ref="A64:P64"/>
    <mergeCell ref="A65:P65"/>
    <mergeCell ref="N36:N37"/>
    <mergeCell ref="A59:P59"/>
    <mergeCell ref="A60:P60"/>
    <mergeCell ref="A61:P61"/>
    <mergeCell ref="M34:M36"/>
    <mergeCell ref="E35:E36"/>
    <mergeCell ref="F35:F36"/>
    <mergeCell ref="G35:G36"/>
    <mergeCell ref="H35:H36"/>
    <mergeCell ref="I35:I36"/>
    <mergeCell ref="J35:J36"/>
    <mergeCell ref="A32:K32"/>
    <mergeCell ref="A34:B36"/>
    <mergeCell ref="C34:C36"/>
    <mergeCell ref="D34:D36"/>
    <mergeCell ref="E34:J34"/>
    <mergeCell ref="K34:K36"/>
    <mergeCell ref="A8:A9"/>
    <mergeCell ref="C8:C9"/>
    <mergeCell ref="D8:G8"/>
    <mergeCell ref="H8:H9"/>
  </mergeCells>
  <printOptions/>
  <pageMargins left="0.75" right="0.75" top="1" bottom="1" header="0.5" footer="0.5"/>
  <pageSetup fitToHeight="2" horizontalDpi="600" verticalDpi="600" orientation="landscape" paperSize="9" scale="52" r:id="rId1"/>
  <rowBreaks count="1" manualBreakCount="1">
    <brk id="57" max="15" man="1"/>
  </rowBreaks>
</worksheet>
</file>

<file path=xl/worksheets/sheet5.xml><?xml version="1.0" encoding="utf-8"?>
<worksheet xmlns="http://schemas.openxmlformats.org/spreadsheetml/2006/main" xmlns:r="http://schemas.openxmlformats.org/officeDocument/2006/relationships">
  <dimension ref="A1:V84"/>
  <sheetViews>
    <sheetView workbookViewId="0" topLeftCell="A1">
      <selection activeCell="A1" sqref="A1"/>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66</v>
      </c>
      <c r="B1" s="1"/>
      <c r="C1" s="1"/>
      <c r="D1" s="1"/>
      <c r="E1" s="1"/>
      <c r="F1" s="1"/>
      <c r="G1" s="1"/>
      <c r="H1" s="1"/>
      <c r="I1" s="1"/>
      <c r="J1" s="17"/>
      <c r="K1" s="1"/>
      <c r="L1" s="1"/>
      <c r="M1" s="1"/>
      <c r="N1" s="1"/>
      <c r="O1" s="1"/>
      <c r="P1" s="1"/>
      <c r="Q1" s="7"/>
      <c r="R1" s="7"/>
    </row>
    <row r="2" spans="1:18" ht="18.75">
      <c r="A2" s="1" t="s">
        <v>84</v>
      </c>
      <c r="B2" s="1"/>
      <c r="C2" s="1"/>
      <c r="D2" s="1"/>
      <c r="E2" s="1"/>
      <c r="F2" s="1"/>
      <c r="G2" s="1"/>
      <c r="H2" s="1"/>
      <c r="I2" s="1" t="s">
        <v>200</v>
      </c>
      <c r="J2" s="17"/>
      <c r="K2" s="1"/>
      <c r="L2" s="1"/>
      <c r="M2" s="1"/>
      <c r="N2" s="1"/>
      <c r="O2" s="1"/>
      <c r="P2" s="1"/>
      <c r="Q2" s="7"/>
      <c r="R2" s="7"/>
    </row>
    <row r="4" spans="1:2" ht="17.25">
      <c r="A4" s="4" t="s">
        <v>2</v>
      </c>
      <c r="B4" s="4"/>
    </row>
    <row r="5" spans="1:2" ht="15">
      <c r="A5" s="4"/>
      <c r="B5" s="4"/>
    </row>
    <row r="6" spans="1:2" ht="15">
      <c r="A6" s="4" t="s">
        <v>62</v>
      </c>
      <c r="B6" s="4"/>
    </row>
    <row r="7" spans="1:22" ht="6" customHeight="1">
      <c r="A7" s="16"/>
      <c r="B7" s="16"/>
      <c r="C7" s="6"/>
      <c r="D7" s="6"/>
      <c r="E7" s="6"/>
      <c r="F7" s="6"/>
      <c r="G7" s="6"/>
      <c r="H7" s="6"/>
      <c r="I7" s="6"/>
      <c r="K7" s="6"/>
      <c r="L7" s="6"/>
      <c r="U7" s="6"/>
      <c r="V7" s="6"/>
    </row>
    <row r="8" spans="1:19" ht="14.25" customHeight="1">
      <c r="A8" s="162" t="s">
        <v>72</v>
      </c>
      <c r="B8" s="24"/>
      <c r="C8" s="164" t="s">
        <v>85</v>
      </c>
      <c r="D8" s="166" t="s">
        <v>68</v>
      </c>
      <c r="E8" s="167"/>
      <c r="F8" s="167"/>
      <c r="G8" s="167"/>
      <c r="H8" s="168" t="s">
        <v>86</v>
      </c>
      <c r="I8" s="18"/>
      <c r="J8" s="2"/>
      <c r="R8" s="6"/>
      <c r="S8" s="6"/>
    </row>
    <row r="9" spans="1:10" ht="58.5" customHeight="1">
      <c r="A9" s="163"/>
      <c r="B9" s="44"/>
      <c r="C9" s="165"/>
      <c r="D9" s="19" t="s">
        <v>87</v>
      </c>
      <c r="E9" s="19" t="s">
        <v>88</v>
      </c>
      <c r="F9" s="19" t="s">
        <v>89</v>
      </c>
      <c r="G9" s="20" t="s">
        <v>90</v>
      </c>
      <c r="H9" s="169"/>
      <c r="I9" s="21"/>
      <c r="J9" s="2"/>
    </row>
    <row r="10" spans="1:10" ht="8.25" customHeight="1">
      <c r="A10" s="8"/>
      <c r="B10" s="24"/>
      <c r="D10" s="22"/>
      <c r="E10" s="22"/>
      <c r="F10" s="22"/>
      <c r="G10" s="108"/>
      <c r="H10" s="22"/>
      <c r="I10" s="8"/>
      <c r="J10" s="2"/>
    </row>
    <row r="11" spans="1:10" ht="12.75" customHeight="1">
      <c r="A11" s="9" t="s">
        <v>73</v>
      </c>
      <c r="B11" s="24"/>
      <c r="C11" s="66">
        <v>208</v>
      </c>
      <c r="D11" s="119">
        <v>60</v>
      </c>
      <c r="E11" s="119">
        <v>70</v>
      </c>
      <c r="F11" s="119">
        <v>74</v>
      </c>
      <c r="G11" s="119">
        <v>4</v>
      </c>
      <c r="H11" s="53">
        <v>101</v>
      </c>
      <c r="I11" s="9"/>
      <c r="J11" s="2"/>
    </row>
    <row r="12" spans="1:10" ht="6.75" customHeight="1">
      <c r="A12" s="9"/>
      <c r="B12" s="24"/>
      <c r="C12" s="66"/>
      <c r="D12" s="120"/>
      <c r="E12" s="120"/>
      <c r="F12" s="120"/>
      <c r="G12" s="120"/>
      <c r="H12" s="120"/>
      <c r="I12" s="9"/>
      <c r="J12" s="2"/>
    </row>
    <row r="13" spans="1:10" ht="12.75">
      <c r="A13" s="9" t="s">
        <v>74</v>
      </c>
      <c r="B13" s="24"/>
      <c r="C13" s="66">
        <v>949</v>
      </c>
      <c r="D13" s="119">
        <v>194</v>
      </c>
      <c r="E13" s="119">
        <v>501</v>
      </c>
      <c r="F13" s="119">
        <v>203</v>
      </c>
      <c r="G13" s="119">
        <v>51</v>
      </c>
      <c r="H13" s="53">
        <v>438</v>
      </c>
      <c r="I13" s="9"/>
      <c r="J13" s="2"/>
    </row>
    <row r="14" spans="1:10" ht="4.5" customHeight="1">
      <c r="A14" s="9"/>
      <c r="B14" s="24"/>
      <c r="C14" s="66"/>
      <c r="D14" s="120"/>
      <c r="E14" s="120"/>
      <c r="F14" s="120"/>
      <c r="G14" s="120"/>
      <c r="H14" s="120"/>
      <c r="I14" s="9"/>
      <c r="J14" s="2"/>
    </row>
    <row r="15" spans="1:10" ht="12.75">
      <c r="A15" s="9" t="s">
        <v>75</v>
      </c>
      <c r="B15" s="24"/>
      <c r="C15" s="66">
        <v>605</v>
      </c>
      <c r="D15" s="119">
        <v>105</v>
      </c>
      <c r="E15" s="119">
        <v>326</v>
      </c>
      <c r="F15" s="119">
        <v>136</v>
      </c>
      <c r="G15" s="119">
        <v>38</v>
      </c>
      <c r="H15" s="53">
        <v>293</v>
      </c>
      <c r="I15" s="9"/>
      <c r="J15" s="2"/>
    </row>
    <row r="16" spans="1:10" ht="8.25" customHeight="1">
      <c r="A16" s="9"/>
      <c r="B16" s="24"/>
      <c r="C16" s="66"/>
      <c r="D16" s="120"/>
      <c r="E16" s="120"/>
      <c r="F16" s="120"/>
      <c r="G16" s="120"/>
      <c r="H16" s="120"/>
      <c r="I16" s="9"/>
      <c r="J16" s="2"/>
    </row>
    <row r="17" spans="1:10" ht="12.75">
      <c r="A17" s="9" t="s">
        <v>76</v>
      </c>
      <c r="B17" s="24"/>
      <c r="C17" s="66">
        <v>474</v>
      </c>
      <c r="D17" s="119">
        <v>94</v>
      </c>
      <c r="E17" s="119">
        <v>216</v>
      </c>
      <c r="F17" s="119">
        <v>143</v>
      </c>
      <c r="G17" s="119">
        <v>21</v>
      </c>
      <c r="H17" s="53">
        <v>174</v>
      </c>
      <c r="I17" s="9"/>
      <c r="J17" s="2"/>
    </row>
    <row r="18" spans="1:10" ht="7.5" customHeight="1">
      <c r="A18" s="9"/>
      <c r="B18" s="24"/>
      <c r="C18" s="66"/>
      <c r="D18" s="120"/>
      <c r="E18" s="120"/>
      <c r="F18" s="120"/>
      <c r="G18" s="120"/>
      <c r="H18" s="120"/>
      <c r="I18" s="9"/>
      <c r="J18" s="2"/>
    </row>
    <row r="19" spans="1:10" ht="12.75">
      <c r="A19" s="9" t="s">
        <v>77</v>
      </c>
      <c r="B19" s="24"/>
      <c r="C19" s="66">
        <v>539</v>
      </c>
      <c r="D19" s="119">
        <v>166</v>
      </c>
      <c r="E19" s="119">
        <v>209</v>
      </c>
      <c r="F19" s="119">
        <v>146</v>
      </c>
      <c r="G19" s="119">
        <v>18</v>
      </c>
      <c r="H19" s="53">
        <v>220</v>
      </c>
      <c r="I19" s="9"/>
      <c r="J19" s="2"/>
    </row>
    <row r="20" spans="1:10" ht="7.5" customHeight="1">
      <c r="A20" s="9"/>
      <c r="B20" s="24"/>
      <c r="C20" s="66"/>
      <c r="D20" s="120"/>
      <c r="E20" s="120"/>
      <c r="F20" s="120"/>
      <c r="G20" s="120"/>
      <c r="H20" s="120"/>
      <c r="I20" s="9"/>
      <c r="J20" s="2"/>
    </row>
    <row r="21" spans="1:10" ht="12.75">
      <c r="A21" s="9" t="s">
        <v>78</v>
      </c>
      <c r="B21" s="24"/>
      <c r="C21" s="121">
        <v>589</v>
      </c>
      <c r="D21" s="122">
        <v>204</v>
      </c>
      <c r="E21" s="122">
        <v>235</v>
      </c>
      <c r="F21" s="122">
        <v>124</v>
      </c>
      <c r="G21" s="122">
        <v>26</v>
      </c>
      <c r="H21" s="68">
        <v>255</v>
      </c>
      <c r="I21" s="9"/>
      <c r="J21" s="2"/>
    </row>
    <row r="22" spans="1:10" ht="8.25" customHeight="1">
      <c r="A22" s="9"/>
      <c r="B22" s="24"/>
      <c r="C22" s="66"/>
      <c r="D22" s="120"/>
      <c r="E22" s="120"/>
      <c r="F22" s="120"/>
      <c r="G22" s="120"/>
      <c r="H22" s="120"/>
      <c r="I22" s="9"/>
      <c r="J22" s="2"/>
    </row>
    <row r="23" spans="1:10" ht="12.75">
      <c r="A23" s="9" t="s">
        <v>79</v>
      </c>
      <c r="B23" s="24"/>
      <c r="C23" s="66">
        <v>469</v>
      </c>
      <c r="D23" s="119">
        <v>175</v>
      </c>
      <c r="E23" s="119">
        <v>143</v>
      </c>
      <c r="F23" s="119">
        <v>105</v>
      </c>
      <c r="G23" s="119">
        <v>46</v>
      </c>
      <c r="H23" s="53">
        <v>177</v>
      </c>
      <c r="I23" s="9"/>
      <c r="J23" s="2"/>
    </row>
    <row r="24" spans="1:10" ht="8.25" customHeight="1">
      <c r="A24" s="9"/>
      <c r="B24" s="24"/>
      <c r="C24" s="66"/>
      <c r="D24" s="120"/>
      <c r="E24" s="120"/>
      <c r="F24" s="120"/>
      <c r="G24" s="120"/>
      <c r="H24" s="120"/>
      <c r="I24" s="9"/>
      <c r="J24" s="2"/>
    </row>
    <row r="25" spans="1:10" ht="12.75">
      <c r="A25" s="9" t="s">
        <v>80</v>
      </c>
      <c r="B25" s="24"/>
      <c r="C25" s="66">
        <v>753</v>
      </c>
      <c r="D25" s="119">
        <v>225</v>
      </c>
      <c r="E25" s="119">
        <v>269</v>
      </c>
      <c r="F25" s="119">
        <v>217</v>
      </c>
      <c r="G25" s="119">
        <v>42</v>
      </c>
      <c r="H25" s="53">
        <v>375</v>
      </c>
      <c r="I25" s="9"/>
      <c r="J25" s="2"/>
    </row>
    <row r="26" spans="1:10" ht="7.5" customHeight="1">
      <c r="A26" s="9"/>
      <c r="B26" s="24"/>
      <c r="C26" s="66"/>
      <c r="D26" s="120"/>
      <c r="E26" s="120"/>
      <c r="F26" s="120"/>
      <c r="G26" s="120"/>
      <c r="H26" s="120"/>
      <c r="I26" s="9"/>
      <c r="J26" s="2"/>
    </row>
    <row r="27" spans="1:10" ht="12.75">
      <c r="A27" s="9" t="s">
        <v>81</v>
      </c>
      <c r="B27" s="24"/>
      <c r="C27" s="66">
        <v>484</v>
      </c>
      <c r="D27" s="119">
        <v>192</v>
      </c>
      <c r="E27" s="119">
        <v>157</v>
      </c>
      <c r="F27" s="119">
        <v>97</v>
      </c>
      <c r="G27" s="119">
        <v>38</v>
      </c>
      <c r="H27" s="53">
        <v>180</v>
      </c>
      <c r="I27" s="9"/>
      <c r="J27" s="2"/>
    </row>
    <row r="28" spans="1:10" ht="7.5" customHeight="1">
      <c r="A28" s="9"/>
      <c r="B28" s="24"/>
      <c r="C28" s="111"/>
      <c r="D28" s="110"/>
      <c r="E28" s="109"/>
      <c r="F28" s="25"/>
      <c r="G28" s="11"/>
      <c r="H28" s="25"/>
      <c r="I28" s="9"/>
      <c r="J28" s="2"/>
    </row>
    <row r="29" spans="1:10" ht="12.75" customHeight="1">
      <c r="A29" s="10" t="s">
        <v>82</v>
      </c>
      <c r="B29" s="51"/>
      <c r="C29" s="73">
        <v>5070</v>
      </c>
      <c r="D29" s="52">
        <v>1415</v>
      </c>
      <c r="E29" s="52">
        <v>2126</v>
      </c>
      <c r="F29" s="52">
        <v>1245</v>
      </c>
      <c r="G29" s="52">
        <v>284</v>
      </c>
      <c r="H29" s="52">
        <v>2213</v>
      </c>
      <c r="I29" s="26"/>
      <c r="J29" s="2"/>
    </row>
    <row r="30" spans="1:10" ht="10.5" customHeight="1">
      <c r="A30" s="27"/>
      <c r="B30" s="27"/>
      <c r="C30" s="13"/>
      <c r="D30" s="40"/>
      <c r="E30" s="40"/>
      <c r="F30" s="40"/>
      <c r="G30" s="40"/>
      <c r="H30" s="41"/>
      <c r="I30" s="40"/>
      <c r="J30" s="2"/>
    </row>
    <row r="31" spans="1:3" ht="23.25" customHeight="1">
      <c r="A31" s="3"/>
      <c r="B31" s="3"/>
      <c r="C31" s="50" t="s">
        <v>3</v>
      </c>
    </row>
    <row r="32" spans="1:15" ht="45.75" customHeight="1">
      <c r="A32" s="170" t="s">
        <v>91</v>
      </c>
      <c r="B32" s="171"/>
      <c r="C32" s="171"/>
      <c r="D32" s="171"/>
      <c r="E32" s="171"/>
      <c r="F32" s="171"/>
      <c r="G32" s="171"/>
      <c r="H32" s="171"/>
      <c r="I32" s="171"/>
      <c r="J32" s="171"/>
      <c r="K32" s="171"/>
      <c r="L32" s="46"/>
      <c r="M32" s="42"/>
      <c r="N32" s="42"/>
      <c r="O32" s="6"/>
    </row>
    <row r="33" spans="5:15" ht="5.25" customHeight="1">
      <c r="E33" s="16"/>
      <c r="F33" s="16"/>
      <c r="G33" s="16"/>
      <c r="H33" s="16"/>
      <c r="I33" s="16"/>
      <c r="J33" s="16"/>
      <c r="K33" s="16"/>
      <c r="L33" s="6"/>
      <c r="M33" s="16"/>
      <c r="N33" s="48"/>
      <c r="O33" s="6"/>
    </row>
    <row r="34" spans="1:13" ht="39.75" customHeight="1">
      <c r="A34" s="162" t="s">
        <v>72</v>
      </c>
      <c r="B34" s="172"/>
      <c r="C34" s="155" t="s">
        <v>92</v>
      </c>
      <c r="D34" s="155" t="s">
        <v>93</v>
      </c>
      <c r="E34" s="158" t="s">
        <v>94</v>
      </c>
      <c r="F34" s="159"/>
      <c r="G34" s="159"/>
      <c r="H34" s="159"/>
      <c r="I34" s="159"/>
      <c r="J34" s="174"/>
      <c r="K34" s="155" t="s">
        <v>95</v>
      </c>
      <c r="L34" s="45"/>
      <c r="M34" s="181" t="s">
        <v>205</v>
      </c>
    </row>
    <row r="35" spans="1:13" ht="27.75" customHeight="1">
      <c r="A35" s="173"/>
      <c r="B35" s="160"/>
      <c r="C35" s="156"/>
      <c r="D35" s="216"/>
      <c r="E35" s="183" t="s">
        <v>94</v>
      </c>
      <c r="F35" s="185" t="s">
        <v>96</v>
      </c>
      <c r="G35" s="187" t="s">
        <v>97</v>
      </c>
      <c r="H35" s="187" t="s">
        <v>98</v>
      </c>
      <c r="I35" s="187" t="s">
        <v>99</v>
      </c>
      <c r="J35" s="191" t="s">
        <v>100</v>
      </c>
      <c r="K35" s="156"/>
      <c r="L35" s="45"/>
      <c r="M35" s="181"/>
    </row>
    <row r="36" spans="1:15" ht="98.25" customHeight="1" thickBot="1">
      <c r="A36" s="161"/>
      <c r="B36" s="154"/>
      <c r="C36" s="157"/>
      <c r="D36" s="217"/>
      <c r="E36" s="184"/>
      <c r="F36" s="186"/>
      <c r="G36" s="188"/>
      <c r="H36" s="189"/>
      <c r="I36" s="190"/>
      <c r="J36" s="192"/>
      <c r="K36" s="175"/>
      <c r="L36" s="47"/>
      <c r="M36" s="182"/>
      <c r="N36" s="176"/>
      <c r="O36" s="6"/>
    </row>
    <row r="37" spans="1:14" ht="13.5" thickTop="1">
      <c r="A37" s="9" t="s">
        <v>73</v>
      </c>
      <c r="B37" s="24"/>
      <c r="C37" s="123">
        <v>33</v>
      </c>
      <c r="D37" s="13">
        <v>42</v>
      </c>
      <c r="E37" s="65">
        <v>132</v>
      </c>
      <c r="F37" s="124">
        <v>16</v>
      </c>
      <c r="G37" s="125">
        <v>50</v>
      </c>
      <c r="H37" s="124">
        <v>57</v>
      </c>
      <c r="I37" s="125">
        <v>9</v>
      </c>
      <c r="J37" s="126">
        <v>126</v>
      </c>
      <c r="K37" s="65">
        <v>7</v>
      </c>
      <c r="L37" s="57"/>
      <c r="M37" s="58">
        <v>94</v>
      </c>
      <c r="N37" s="177"/>
    </row>
    <row r="38" spans="1:13" ht="7.5" customHeight="1">
      <c r="A38" s="9"/>
      <c r="B38" s="24"/>
      <c r="C38" s="127"/>
      <c r="D38" s="13"/>
      <c r="E38" s="66"/>
      <c r="F38" s="13"/>
      <c r="G38" s="128"/>
      <c r="H38" s="13"/>
      <c r="I38" s="60"/>
      <c r="J38" s="49"/>
      <c r="K38" s="56"/>
      <c r="L38" s="13"/>
      <c r="M38" s="25"/>
    </row>
    <row r="39" spans="1:13" ht="12.75">
      <c r="A39" s="9" t="s">
        <v>74</v>
      </c>
      <c r="B39" s="24"/>
      <c r="C39" s="127">
        <v>190</v>
      </c>
      <c r="D39" s="13">
        <v>98</v>
      </c>
      <c r="E39" s="66">
        <v>431</v>
      </c>
      <c r="F39" s="91">
        <v>138</v>
      </c>
      <c r="G39" s="67">
        <v>81</v>
      </c>
      <c r="H39" s="91">
        <v>131</v>
      </c>
      <c r="I39" s="67">
        <v>81</v>
      </c>
      <c r="J39" s="119">
        <v>318</v>
      </c>
      <c r="K39" s="56">
        <v>59</v>
      </c>
      <c r="L39" s="13"/>
      <c r="M39" s="25">
        <v>97</v>
      </c>
    </row>
    <row r="40" spans="1:13" ht="8.25" customHeight="1">
      <c r="A40" s="9"/>
      <c r="B40" s="24"/>
      <c r="C40" s="127"/>
      <c r="D40" s="13"/>
      <c r="E40" s="66"/>
      <c r="F40" s="13"/>
      <c r="G40" s="60"/>
      <c r="H40" s="13"/>
      <c r="I40" s="60"/>
      <c r="J40" s="49"/>
      <c r="K40" s="56"/>
      <c r="L40" s="13"/>
      <c r="M40" s="25"/>
    </row>
    <row r="41" spans="1:13" ht="12.75">
      <c r="A41" s="9" t="s">
        <v>75</v>
      </c>
      <c r="B41" s="24"/>
      <c r="C41" s="127">
        <v>144</v>
      </c>
      <c r="D41" s="13">
        <v>90</v>
      </c>
      <c r="E41" s="66">
        <v>395</v>
      </c>
      <c r="F41" s="91">
        <v>148</v>
      </c>
      <c r="G41" s="67">
        <v>92</v>
      </c>
      <c r="H41" s="91">
        <v>124</v>
      </c>
      <c r="I41" s="67">
        <v>31</v>
      </c>
      <c r="J41" s="95">
        <v>278</v>
      </c>
      <c r="K41" s="56">
        <v>39</v>
      </c>
      <c r="L41" s="13"/>
      <c r="M41" s="25">
        <v>100</v>
      </c>
    </row>
    <row r="42" spans="1:13" ht="8.25" customHeight="1">
      <c r="A42" s="9"/>
      <c r="B42" s="24"/>
      <c r="C42" s="127"/>
      <c r="D42" s="13"/>
      <c r="E42" s="66"/>
      <c r="F42" s="13"/>
      <c r="G42" s="60"/>
      <c r="H42" s="13"/>
      <c r="I42" s="60"/>
      <c r="J42" s="49"/>
      <c r="K42" s="56"/>
      <c r="L42" s="13"/>
      <c r="M42" s="25"/>
    </row>
    <row r="43" spans="1:13" ht="12.75">
      <c r="A43" s="9" t="s">
        <v>76</v>
      </c>
      <c r="B43" s="24"/>
      <c r="C43" s="127">
        <v>94</v>
      </c>
      <c r="D43" s="13">
        <v>57</v>
      </c>
      <c r="E43" s="66">
        <v>221</v>
      </c>
      <c r="F43" s="91">
        <v>41</v>
      </c>
      <c r="G43" s="67">
        <v>58</v>
      </c>
      <c r="H43" s="91">
        <v>75</v>
      </c>
      <c r="I43" s="67">
        <v>47</v>
      </c>
      <c r="J43" s="95">
        <v>187</v>
      </c>
      <c r="K43" s="56">
        <v>23</v>
      </c>
      <c r="L43" s="13"/>
      <c r="M43" s="25">
        <v>95</v>
      </c>
    </row>
    <row r="44" spans="1:13" ht="7.5" customHeight="1">
      <c r="A44" s="9"/>
      <c r="B44" s="24"/>
      <c r="C44" s="127"/>
      <c r="D44" s="13"/>
      <c r="E44" s="66"/>
      <c r="F44" s="13"/>
      <c r="G44" s="60"/>
      <c r="H44" s="13"/>
      <c r="I44" s="60"/>
      <c r="J44" s="49"/>
      <c r="K44" s="95"/>
      <c r="L44" s="57"/>
      <c r="M44" s="25"/>
    </row>
    <row r="45" spans="1:13" ht="12.75">
      <c r="A45" s="9" t="s">
        <v>77</v>
      </c>
      <c r="B45" s="24"/>
      <c r="C45" s="127">
        <v>99</v>
      </c>
      <c r="D45" s="13">
        <v>73</v>
      </c>
      <c r="E45" s="66">
        <v>347</v>
      </c>
      <c r="F45" s="91">
        <v>86</v>
      </c>
      <c r="G45" s="67">
        <v>61</v>
      </c>
      <c r="H45" s="91">
        <v>141</v>
      </c>
      <c r="I45" s="67">
        <v>59</v>
      </c>
      <c r="J45" s="95">
        <v>278</v>
      </c>
      <c r="K45" s="91">
        <v>57</v>
      </c>
      <c r="L45" s="57"/>
      <c r="M45" s="25">
        <v>97</v>
      </c>
    </row>
    <row r="46" spans="1:13" ht="6" customHeight="1">
      <c r="A46" s="9"/>
      <c r="B46" s="24"/>
      <c r="C46" s="127"/>
      <c r="D46" s="13"/>
      <c r="E46" s="66"/>
      <c r="F46" s="13"/>
      <c r="G46" s="60"/>
      <c r="H46" s="13"/>
      <c r="I46" s="60"/>
      <c r="J46" s="49"/>
      <c r="K46" s="91"/>
      <c r="L46" s="57"/>
      <c r="M46" s="25"/>
    </row>
    <row r="47" spans="1:13" ht="12.75">
      <c r="A47" s="9" t="s">
        <v>78</v>
      </c>
      <c r="B47" s="24"/>
      <c r="C47" s="127">
        <v>70</v>
      </c>
      <c r="D47" s="13">
        <v>54</v>
      </c>
      <c r="E47" s="66">
        <v>181</v>
      </c>
      <c r="F47" s="91">
        <v>41</v>
      </c>
      <c r="G47" s="67">
        <v>51</v>
      </c>
      <c r="H47" s="91">
        <v>67</v>
      </c>
      <c r="I47" s="67">
        <v>22</v>
      </c>
      <c r="J47" s="95">
        <v>151</v>
      </c>
      <c r="K47" s="91">
        <v>29</v>
      </c>
      <c r="L47" s="57"/>
      <c r="M47" s="25">
        <v>91</v>
      </c>
    </row>
    <row r="48" spans="1:13" ht="4.5" customHeight="1">
      <c r="A48" s="9"/>
      <c r="B48" s="24"/>
      <c r="C48" s="127"/>
      <c r="D48" s="13"/>
      <c r="E48" s="66"/>
      <c r="F48" s="13"/>
      <c r="G48" s="60"/>
      <c r="H48" s="13"/>
      <c r="I48" s="60"/>
      <c r="J48" s="49"/>
      <c r="K48" s="91"/>
      <c r="L48" s="57"/>
      <c r="M48" s="25"/>
    </row>
    <row r="49" spans="1:13" ht="12.75">
      <c r="A49" s="9" t="s">
        <v>79</v>
      </c>
      <c r="B49" s="24"/>
      <c r="C49" s="127">
        <v>57</v>
      </c>
      <c r="D49" s="13">
        <v>61</v>
      </c>
      <c r="E49" s="66">
        <v>222</v>
      </c>
      <c r="F49" s="91">
        <v>83</v>
      </c>
      <c r="G49" s="67">
        <v>54</v>
      </c>
      <c r="H49" s="91">
        <v>67</v>
      </c>
      <c r="I49" s="67">
        <v>18</v>
      </c>
      <c r="J49" s="95">
        <v>149</v>
      </c>
      <c r="K49" s="91">
        <v>40</v>
      </c>
      <c r="L49" s="57"/>
      <c r="M49" s="25">
        <v>90</v>
      </c>
    </row>
    <row r="50" spans="1:13" ht="6.75" customHeight="1">
      <c r="A50" s="9"/>
      <c r="B50" s="24"/>
      <c r="C50" s="127"/>
      <c r="D50" s="13"/>
      <c r="E50" s="66"/>
      <c r="F50" s="13"/>
      <c r="G50" s="60"/>
      <c r="H50" s="13"/>
      <c r="I50" s="60"/>
      <c r="J50" s="49"/>
      <c r="K50" s="91"/>
      <c r="L50" s="57"/>
      <c r="M50" s="25"/>
    </row>
    <row r="51" spans="1:13" ht="12.75">
      <c r="A51" s="9" t="s">
        <v>80</v>
      </c>
      <c r="B51" s="24"/>
      <c r="C51" s="127">
        <v>176</v>
      </c>
      <c r="D51" s="13">
        <v>55</v>
      </c>
      <c r="E51" s="66">
        <v>361</v>
      </c>
      <c r="F51" s="91">
        <v>131</v>
      </c>
      <c r="G51" s="67">
        <v>49</v>
      </c>
      <c r="H51" s="91">
        <v>106</v>
      </c>
      <c r="I51" s="67">
        <v>75</v>
      </c>
      <c r="J51" s="95">
        <v>256</v>
      </c>
      <c r="K51" s="91">
        <v>89</v>
      </c>
      <c r="L51" s="57"/>
      <c r="M51" s="25">
        <v>95</v>
      </c>
    </row>
    <row r="52" spans="1:13" ht="8.25" customHeight="1">
      <c r="A52" s="9"/>
      <c r="B52" s="24"/>
      <c r="C52" s="127"/>
      <c r="D52" s="13"/>
      <c r="E52" s="66"/>
      <c r="F52" s="13"/>
      <c r="G52" s="60"/>
      <c r="H52" s="13"/>
      <c r="I52" s="60"/>
      <c r="J52" s="49"/>
      <c r="K52" s="91"/>
      <c r="L52" s="57"/>
      <c r="M52" s="25"/>
    </row>
    <row r="53" spans="1:13" ht="12.75">
      <c r="A53" s="9" t="s">
        <v>81</v>
      </c>
      <c r="B53" s="24"/>
      <c r="C53" s="127">
        <v>40</v>
      </c>
      <c r="D53" s="13">
        <v>49</v>
      </c>
      <c r="E53" s="66">
        <v>138</v>
      </c>
      <c r="F53" s="91">
        <v>27</v>
      </c>
      <c r="G53" s="67">
        <v>34</v>
      </c>
      <c r="H53" s="91">
        <v>52</v>
      </c>
      <c r="I53" s="67">
        <v>25</v>
      </c>
      <c r="J53" s="95">
        <v>117</v>
      </c>
      <c r="K53" s="91">
        <v>10</v>
      </c>
      <c r="L53" s="57"/>
      <c r="M53" s="25">
        <v>97</v>
      </c>
    </row>
    <row r="54" spans="1:13" ht="4.5" customHeight="1">
      <c r="A54" s="9"/>
      <c r="B54" s="24"/>
      <c r="C54" s="113"/>
      <c r="D54" s="112"/>
      <c r="E54" s="66"/>
      <c r="F54" s="13"/>
      <c r="G54" s="60"/>
      <c r="H54" s="13"/>
      <c r="I54" s="60"/>
      <c r="J54" s="114"/>
      <c r="K54" s="91"/>
      <c r="L54" s="57"/>
      <c r="M54" s="59"/>
    </row>
    <row r="55" spans="1:13" ht="12.75">
      <c r="A55" s="10" t="s">
        <v>83</v>
      </c>
      <c r="B55" s="75"/>
      <c r="C55" s="71">
        <v>903</v>
      </c>
      <c r="D55" s="71">
        <v>579</v>
      </c>
      <c r="E55" s="73">
        <v>2428</v>
      </c>
      <c r="F55" s="72">
        <v>711</v>
      </c>
      <c r="G55" s="52">
        <v>530</v>
      </c>
      <c r="H55" s="72">
        <v>820</v>
      </c>
      <c r="I55" s="52">
        <v>367</v>
      </c>
      <c r="J55" s="115">
        <v>1860</v>
      </c>
      <c r="K55" s="71">
        <v>353</v>
      </c>
      <c r="L55" s="13"/>
      <c r="M55" s="74">
        <v>95</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50" t="s">
        <v>1</v>
      </c>
      <c r="L57" s="29"/>
    </row>
    <row r="58" spans="1:10" s="3" customFormat="1" ht="12" customHeight="1">
      <c r="A58" s="5" t="s">
        <v>69</v>
      </c>
      <c r="J58" s="30"/>
    </row>
    <row r="59" spans="1:22" s="3" customFormat="1" ht="42.75" customHeight="1">
      <c r="A59" s="178" t="s">
        <v>70</v>
      </c>
      <c r="B59" s="179"/>
      <c r="C59" s="179"/>
      <c r="D59" s="179"/>
      <c r="E59" s="179"/>
      <c r="F59" s="179"/>
      <c r="G59" s="179"/>
      <c r="H59" s="179"/>
      <c r="I59" s="179"/>
      <c r="J59" s="179"/>
      <c r="K59" s="179"/>
      <c r="L59" s="179"/>
      <c r="M59" s="179"/>
      <c r="N59" s="179"/>
      <c r="O59" s="179"/>
      <c r="P59" s="179"/>
      <c r="Q59" s="31"/>
      <c r="R59" s="31"/>
      <c r="S59" s="31"/>
      <c r="T59" s="31"/>
      <c r="U59" s="31"/>
      <c r="V59" s="31"/>
    </row>
    <row r="60" spans="1:22" s="3" customFormat="1" ht="15" customHeight="1">
      <c r="A60" s="178" t="s">
        <v>71</v>
      </c>
      <c r="B60" s="171"/>
      <c r="C60" s="171"/>
      <c r="D60" s="171"/>
      <c r="E60" s="171"/>
      <c r="F60" s="171"/>
      <c r="G60" s="171"/>
      <c r="H60" s="171"/>
      <c r="I60" s="171"/>
      <c r="J60" s="171"/>
      <c r="K60" s="171"/>
      <c r="L60" s="171"/>
      <c r="M60" s="171"/>
      <c r="N60" s="171"/>
      <c r="O60" s="171"/>
      <c r="P60" s="171"/>
      <c r="Q60" s="31"/>
      <c r="R60" s="31"/>
      <c r="S60" s="31"/>
      <c r="T60" s="31"/>
      <c r="U60" s="31"/>
      <c r="V60" s="31"/>
    </row>
    <row r="61" spans="1:22" s="3" customFormat="1" ht="18" customHeight="1">
      <c r="A61" s="178" t="s">
        <v>101</v>
      </c>
      <c r="B61" s="171"/>
      <c r="C61" s="171"/>
      <c r="D61" s="171"/>
      <c r="E61" s="171"/>
      <c r="F61" s="171"/>
      <c r="G61" s="171"/>
      <c r="H61" s="171"/>
      <c r="I61" s="171"/>
      <c r="J61" s="171"/>
      <c r="K61" s="171"/>
      <c r="L61" s="171"/>
      <c r="M61" s="171"/>
      <c r="N61" s="171"/>
      <c r="O61" s="171"/>
      <c r="P61" s="171"/>
      <c r="Q61" s="31"/>
      <c r="R61" s="31"/>
      <c r="S61" s="31"/>
      <c r="T61" s="31"/>
      <c r="U61" s="31"/>
      <c r="V61" s="31"/>
    </row>
    <row r="62" spans="1:22" s="3" customFormat="1" ht="30" customHeight="1">
      <c r="A62" s="193" t="s">
        <v>110</v>
      </c>
      <c r="B62" s="194"/>
      <c r="C62" s="194"/>
      <c r="D62" s="194"/>
      <c r="E62" s="194"/>
      <c r="F62" s="194"/>
      <c r="G62" s="194"/>
      <c r="H62" s="194"/>
      <c r="I62" s="194"/>
      <c r="J62" s="194"/>
      <c r="K62" s="194"/>
      <c r="L62" s="194"/>
      <c r="M62" s="194"/>
      <c r="N62" s="194"/>
      <c r="O62" s="194"/>
      <c r="P62" s="194"/>
      <c r="Q62" s="31"/>
      <c r="R62" s="31"/>
      <c r="S62" s="31"/>
      <c r="T62" s="31"/>
      <c r="U62" s="31"/>
      <c r="V62" s="31"/>
    </row>
    <row r="63" spans="1:22" s="3" customFormat="1" ht="24" customHeight="1">
      <c r="A63" s="178" t="s">
        <v>4</v>
      </c>
      <c r="B63" s="179"/>
      <c r="C63" s="179"/>
      <c r="D63" s="179"/>
      <c r="E63" s="179"/>
      <c r="F63" s="179"/>
      <c r="G63" s="179"/>
      <c r="H63" s="179"/>
      <c r="I63" s="179"/>
      <c r="J63" s="179"/>
      <c r="K63" s="179"/>
      <c r="L63" s="179"/>
      <c r="M63" s="179"/>
      <c r="N63" s="179"/>
      <c r="O63" s="179"/>
      <c r="P63" s="179"/>
      <c r="Q63" s="31"/>
      <c r="R63" s="31"/>
      <c r="S63" s="31"/>
      <c r="T63" s="31"/>
      <c r="U63" s="31"/>
      <c r="V63" s="31"/>
    </row>
    <row r="64" spans="1:22" s="3" customFormat="1" ht="31.5" customHeight="1">
      <c r="A64" s="193" t="s">
        <v>208</v>
      </c>
      <c r="B64" s="171"/>
      <c r="C64" s="171"/>
      <c r="D64" s="171"/>
      <c r="E64" s="171"/>
      <c r="F64" s="171"/>
      <c r="G64" s="171"/>
      <c r="H64" s="171"/>
      <c r="I64" s="171"/>
      <c r="J64" s="171"/>
      <c r="K64" s="171"/>
      <c r="L64" s="171"/>
      <c r="M64" s="171"/>
      <c r="N64" s="171"/>
      <c r="O64" s="171"/>
      <c r="P64" s="171"/>
      <c r="Q64" s="31"/>
      <c r="R64" s="31"/>
      <c r="S64" s="31"/>
      <c r="T64" s="31"/>
      <c r="U64" s="31"/>
      <c r="V64" s="31"/>
    </row>
    <row r="65" spans="1:22" s="3" customFormat="1" ht="18.75" customHeight="1">
      <c r="A65" s="193" t="s">
        <v>102</v>
      </c>
      <c r="B65" s="179"/>
      <c r="C65" s="179"/>
      <c r="D65" s="179"/>
      <c r="E65" s="179"/>
      <c r="F65" s="179"/>
      <c r="G65" s="179"/>
      <c r="H65" s="179"/>
      <c r="I65" s="179"/>
      <c r="J65" s="179"/>
      <c r="K65" s="179"/>
      <c r="L65" s="179"/>
      <c r="M65" s="179"/>
      <c r="N65" s="179"/>
      <c r="O65" s="179"/>
      <c r="P65" s="179"/>
      <c r="Q65" s="32"/>
      <c r="R65" s="32"/>
      <c r="S65" s="32"/>
      <c r="T65" s="32"/>
      <c r="U65" s="32"/>
      <c r="V65" s="32"/>
    </row>
    <row r="66" spans="1:22" ht="29.25" customHeight="1">
      <c r="A66" s="199" t="s">
        <v>111</v>
      </c>
      <c r="B66" s="179"/>
      <c r="C66" s="179"/>
      <c r="D66" s="179"/>
      <c r="E66" s="179"/>
      <c r="F66" s="179"/>
      <c r="G66" s="179"/>
      <c r="H66" s="179"/>
      <c r="I66" s="179"/>
      <c r="J66" s="179"/>
      <c r="K66" s="179"/>
      <c r="L66" s="179"/>
      <c r="M66" s="179"/>
      <c r="N66" s="179"/>
      <c r="O66" s="179"/>
      <c r="P66" s="179"/>
      <c r="Q66" s="33"/>
      <c r="R66" s="33"/>
      <c r="S66" s="33"/>
      <c r="T66" s="33"/>
      <c r="U66" s="33"/>
      <c r="V66" s="33"/>
    </row>
    <row r="67" spans="1:22" ht="27" customHeight="1">
      <c r="A67" s="199" t="s">
        <v>112</v>
      </c>
      <c r="B67" s="171"/>
      <c r="C67" s="171"/>
      <c r="D67" s="171"/>
      <c r="E67" s="171"/>
      <c r="F67" s="171"/>
      <c r="G67" s="171"/>
      <c r="H67" s="171"/>
      <c r="I67" s="171"/>
      <c r="J67" s="171"/>
      <c r="K67" s="171"/>
      <c r="L67" s="171"/>
      <c r="M67" s="171"/>
      <c r="N67" s="171"/>
      <c r="O67" s="171"/>
      <c r="P67" s="171"/>
      <c r="Q67" s="33"/>
      <c r="R67" s="33"/>
      <c r="S67" s="33"/>
      <c r="T67" s="33"/>
      <c r="U67" s="33"/>
      <c r="V67" s="33"/>
    </row>
    <row r="68" spans="1:22" ht="18" customHeight="1">
      <c r="A68" s="200" t="s">
        <v>103</v>
      </c>
      <c r="B68" s="201"/>
      <c r="C68" s="201"/>
      <c r="D68" s="201"/>
      <c r="E68" s="201"/>
      <c r="F68" s="201"/>
      <c r="G68" s="201"/>
      <c r="H68" s="201"/>
      <c r="I68" s="201"/>
      <c r="J68" s="201"/>
      <c r="K68" s="201"/>
      <c r="L68" s="201"/>
      <c r="M68" s="201"/>
      <c r="N68" s="201"/>
      <c r="O68" s="201"/>
      <c r="P68" s="201"/>
      <c r="Q68" s="34"/>
      <c r="R68" s="34"/>
      <c r="S68" s="34"/>
      <c r="T68" s="34"/>
      <c r="U68" s="34"/>
      <c r="V68" s="34"/>
    </row>
    <row r="69" spans="1:22" s="3" customFormat="1" ht="29.25" customHeight="1">
      <c r="A69" s="178" t="s">
        <v>104</v>
      </c>
      <c r="B69" s="179"/>
      <c r="C69" s="179"/>
      <c r="D69" s="179"/>
      <c r="E69" s="179"/>
      <c r="F69" s="179"/>
      <c r="G69" s="179"/>
      <c r="H69" s="179"/>
      <c r="I69" s="179"/>
      <c r="J69" s="179"/>
      <c r="K69" s="179"/>
      <c r="L69" s="179"/>
      <c r="M69" s="179"/>
      <c r="N69" s="179"/>
      <c r="O69" s="179"/>
      <c r="P69" s="179"/>
      <c r="Q69" s="31"/>
      <c r="R69" s="31"/>
      <c r="S69" s="31"/>
      <c r="T69" s="31"/>
      <c r="U69" s="31"/>
      <c r="V69" s="31"/>
    </row>
    <row r="70" spans="1:22" ht="18.75" customHeight="1">
      <c r="A70" s="196" t="s">
        <v>105</v>
      </c>
      <c r="B70" s="179"/>
      <c r="C70" s="179"/>
      <c r="D70" s="179"/>
      <c r="E70" s="179"/>
      <c r="F70" s="179"/>
      <c r="G70" s="179"/>
      <c r="H70" s="179"/>
      <c r="I70" s="179"/>
      <c r="J70" s="179"/>
      <c r="K70" s="179"/>
      <c r="L70" s="179"/>
      <c r="M70" s="179"/>
      <c r="N70" s="179"/>
      <c r="O70" s="179"/>
      <c r="P70" s="179"/>
      <c r="Q70" s="35"/>
      <c r="R70" s="35"/>
      <c r="S70" s="35"/>
      <c r="T70" s="35"/>
      <c r="U70" s="35"/>
      <c r="V70" s="35"/>
    </row>
    <row r="71" spans="1:22" ht="16.5" customHeight="1">
      <c r="A71" s="196" t="s">
        <v>106</v>
      </c>
      <c r="B71" s="203"/>
      <c r="C71" s="203"/>
      <c r="D71" s="203"/>
      <c r="E71" s="203"/>
      <c r="F71" s="203"/>
      <c r="G71" s="203"/>
      <c r="J71" s="2"/>
      <c r="Q71" s="35"/>
      <c r="R71" s="35"/>
      <c r="S71" s="35"/>
      <c r="T71" s="35"/>
      <c r="U71" s="35"/>
      <c r="V71" s="35"/>
    </row>
    <row r="72" spans="1:22" ht="22.5" customHeight="1">
      <c r="A72" s="196" t="s">
        <v>5</v>
      </c>
      <c r="B72" s="197"/>
      <c r="C72" s="197"/>
      <c r="D72" s="197"/>
      <c r="E72" s="197"/>
      <c r="F72" s="197"/>
      <c r="G72" s="197"/>
      <c r="H72" s="197"/>
      <c r="I72" s="197"/>
      <c r="J72" s="197"/>
      <c r="K72" s="197"/>
      <c r="L72" s="197"/>
      <c r="M72" s="197"/>
      <c r="N72" s="197"/>
      <c r="O72" s="197"/>
      <c r="P72" s="197"/>
      <c r="Q72" s="35"/>
      <c r="R72" s="35"/>
      <c r="S72" s="35"/>
      <c r="T72" s="35"/>
      <c r="U72" s="35"/>
      <c r="V72" s="35"/>
    </row>
    <row r="73" spans="1:22" ht="24" customHeight="1">
      <c r="A73" s="198" t="s">
        <v>107</v>
      </c>
      <c r="B73" s="197"/>
      <c r="C73" s="197"/>
      <c r="D73" s="197"/>
      <c r="E73" s="197"/>
      <c r="F73" s="197"/>
      <c r="G73" s="197"/>
      <c r="H73" s="197"/>
      <c r="I73" s="197"/>
      <c r="J73" s="197"/>
      <c r="K73" s="197"/>
      <c r="L73" s="197"/>
      <c r="M73" s="197"/>
      <c r="N73" s="197"/>
      <c r="O73" s="197"/>
      <c r="P73" s="197"/>
      <c r="Q73" s="36"/>
      <c r="R73" s="36"/>
      <c r="S73" s="36"/>
      <c r="T73" s="36"/>
      <c r="U73" s="36"/>
      <c r="V73" s="36"/>
    </row>
    <row r="74" spans="1:22" ht="22.5" customHeight="1">
      <c r="A74" s="198" t="s">
        <v>108</v>
      </c>
      <c r="B74" s="179"/>
      <c r="C74" s="179"/>
      <c r="D74" s="179"/>
      <c r="E74" s="179"/>
      <c r="F74" s="179"/>
      <c r="G74" s="179"/>
      <c r="H74" s="179"/>
      <c r="I74" s="179"/>
      <c r="J74" s="179"/>
      <c r="K74" s="179"/>
      <c r="L74" s="179"/>
      <c r="M74" s="179"/>
      <c r="N74" s="179"/>
      <c r="O74" s="179"/>
      <c r="P74" s="179"/>
      <c r="Q74" s="36"/>
      <c r="R74" s="36"/>
      <c r="S74" s="36"/>
      <c r="T74" s="36"/>
      <c r="U74" s="36"/>
      <c r="V74" s="36"/>
    </row>
    <row r="75" spans="1:22" ht="24" customHeight="1">
      <c r="A75" s="198" t="s">
        <v>16</v>
      </c>
      <c r="B75" s="179"/>
      <c r="C75" s="179"/>
      <c r="D75" s="179"/>
      <c r="E75" s="179"/>
      <c r="F75" s="179"/>
      <c r="G75" s="179"/>
      <c r="H75" s="179"/>
      <c r="I75" s="179"/>
      <c r="J75" s="179"/>
      <c r="K75" s="179"/>
      <c r="L75" s="179"/>
      <c r="M75" s="179"/>
      <c r="N75" s="179"/>
      <c r="O75" s="179"/>
      <c r="P75" s="179"/>
      <c r="Q75" s="36"/>
      <c r="R75" s="36"/>
      <c r="S75" s="36"/>
      <c r="T75" s="36"/>
      <c r="U75" s="36"/>
      <c r="V75" s="36"/>
    </row>
    <row r="76" spans="1:22" ht="36.75" customHeight="1">
      <c r="A76" s="219" t="s">
        <v>17</v>
      </c>
      <c r="B76" s="203"/>
      <c r="C76" s="203"/>
      <c r="D76" s="203"/>
      <c r="E76" s="203"/>
      <c r="F76" s="203"/>
      <c r="G76" s="203"/>
      <c r="H76" s="203"/>
      <c r="I76" s="203"/>
      <c r="J76" s="203"/>
      <c r="K76" s="203"/>
      <c r="L76" s="203"/>
      <c r="M76" s="203"/>
      <c r="N76" s="203"/>
      <c r="O76" s="203"/>
      <c r="P76" s="203"/>
      <c r="Q76" s="203"/>
      <c r="R76" s="35"/>
      <c r="S76" s="35"/>
      <c r="T76" s="35"/>
      <c r="U76" s="35"/>
      <c r="V76" s="35"/>
    </row>
    <row r="77" spans="1:22" ht="36.75" customHeight="1">
      <c r="A77" s="199" t="s">
        <v>18</v>
      </c>
      <c r="B77" s="199"/>
      <c r="C77" s="199"/>
      <c r="D77" s="199"/>
      <c r="E77" s="199"/>
      <c r="F77" s="199"/>
      <c r="G77" s="199"/>
      <c r="H77" s="199"/>
      <c r="I77" s="199"/>
      <c r="J77" s="199"/>
      <c r="K77" s="199"/>
      <c r="L77" s="199"/>
      <c r="M77" s="199"/>
      <c r="N77" s="199"/>
      <c r="O77" s="199"/>
      <c r="P77" s="199"/>
      <c r="Q77" s="199"/>
      <c r="R77" s="35"/>
      <c r="S77" s="35"/>
      <c r="T77" s="35"/>
      <c r="U77" s="35"/>
      <c r="V77" s="35"/>
    </row>
    <row r="78" spans="1:22" ht="42" customHeight="1">
      <c r="A78" s="218" t="s">
        <v>25</v>
      </c>
      <c r="B78" s="194"/>
      <c r="C78" s="194"/>
      <c r="D78" s="194"/>
      <c r="E78" s="194"/>
      <c r="F78" s="194"/>
      <c r="G78" s="194"/>
      <c r="H78" s="194"/>
      <c r="I78" s="194"/>
      <c r="J78" s="194"/>
      <c r="K78" s="194"/>
      <c r="L78" s="194"/>
      <c r="M78" s="194"/>
      <c r="N78" s="194"/>
      <c r="O78" s="194"/>
      <c r="P78" s="194"/>
      <c r="Q78" s="194"/>
      <c r="R78" s="35"/>
      <c r="S78" s="35"/>
      <c r="T78" s="35"/>
      <c r="U78" s="35"/>
      <c r="V78" s="35"/>
    </row>
    <row r="79" spans="1:22" ht="30.75" customHeight="1">
      <c r="A79" s="196" t="s">
        <v>109</v>
      </c>
      <c r="B79" s="179"/>
      <c r="C79" s="179"/>
      <c r="D79" s="179"/>
      <c r="E79" s="179"/>
      <c r="F79" s="179"/>
      <c r="G79" s="179"/>
      <c r="H79" s="179"/>
      <c r="I79" s="179"/>
      <c r="J79" s="179"/>
      <c r="K79" s="179"/>
      <c r="L79" s="179"/>
      <c r="M79" s="179"/>
      <c r="N79" s="179"/>
      <c r="O79" s="179"/>
      <c r="P79" s="179"/>
      <c r="Q79" s="35"/>
      <c r="R79" s="35"/>
      <c r="S79" s="35"/>
      <c r="T79" s="35"/>
      <c r="U79" s="35"/>
      <c r="V79" s="35"/>
    </row>
    <row r="80" spans="1:22" ht="14.25" customHeight="1">
      <c r="A80" s="37"/>
      <c r="B80" s="37"/>
      <c r="C80" s="37"/>
      <c r="D80" s="37"/>
      <c r="E80" s="37"/>
      <c r="F80" s="37"/>
      <c r="G80" s="37"/>
      <c r="H80" s="37"/>
      <c r="I80" s="37"/>
      <c r="J80" s="38"/>
      <c r="K80" s="37"/>
      <c r="L80" s="37"/>
      <c r="M80" s="37"/>
      <c r="N80" s="37" t="s">
        <v>65</v>
      </c>
      <c r="Q80" s="37"/>
      <c r="R80" s="37"/>
      <c r="S80" s="37"/>
      <c r="U80" s="39"/>
      <c r="V80" s="37"/>
    </row>
    <row r="81" spans="1:22" ht="15" customHeight="1">
      <c r="A81" s="37" t="s">
        <v>207</v>
      </c>
      <c r="B81" s="37"/>
      <c r="C81" s="37"/>
      <c r="D81" s="37"/>
      <c r="E81" s="37"/>
      <c r="F81" s="37"/>
      <c r="G81" s="37"/>
      <c r="H81" s="37"/>
      <c r="I81" s="37"/>
      <c r="J81" s="38"/>
      <c r="K81" s="37"/>
      <c r="L81" s="37"/>
      <c r="M81" s="37"/>
      <c r="N81" s="37" t="s">
        <v>64</v>
      </c>
      <c r="Q81" s="37"/>
      <c r="R81" s="37"/>
      <c r="S81" s="37"/>
      <c r="U81" s="39"/>
      <c r="V81" s="37"/>
    </row>
    <row r="82" spans="1:22" ht="15" customHeight="1">
      <c r="A82" s="37" t="s">
        <v>206</v>
      </c>
      <c r="B82" s="37"/>
      <c r="C82" s="37"/>
      <c r="D82" s="37"/>
      <c r="E82" s="37"/>
      <c r="F82" s="37"/>
      <c r="G82" s="37"/>
      <c r="H82" s="37"/>
      <c r="I82" s="37"/>
      <c r="J82" s="38"/>
      <c r="K82" s="37"/>
      <c r="L82" s="37"/>
      <c r="M82" s="37"/>
      <c r="N82" s="37" t="s">
        <v>113</v>
      </c>
      <c r="Q82" s="37"/>
      <c r="R82" s="37"/>
      <c r="S82" s="37"/>
      <c r="U82" s="39"/>
      <c r="V82" s="37"/>
    </row>
    <row r="83" spans="14:15" ht="12.75">
      <c r="N83" s="14" t="s">
        <v>63</v>
      </c>
      <c r="O83" s="15">
        <v>40299</v>
      </c>
    </row>
    <row r="84" spans="14:15" ht="12.75">
      <c r="N84" s="14" t="s">
        <v>67</v>
      </c>
      <c r="O84" s="15">
        <v>40391</v>
      </c>
    </row>
  </sheetData>
  <mergeCells count="39">
    <mergeCell ref="A78:Q78"/>
    <mergeCell ref="A79:P79"/>
    <mergeCell ref="A74:P74"/>
    <mergeCell ref="A75:P75"/>
    <mergeCell ref="A76:Q76"/>
    <mergeCell ref="A77:Q77"/>
    <mergeCell ref="A70:P70"/>
    <mergeCell ref="A71:G71"/>
    <mergeCell ref="A72:P72"/>
    <mergeCell ref="A73:P73"/>
    <mergeCell ref="A66:P66"/>
    <mergeCell ref="A67:P67"/>
    <mergeCell ref="A68:P68"/>
    <mergeCell ref="A69:P69"/>
    <mergeCell ref="A62:P62"/>
    <mergeCell ref="A63:P63"/>
    <mergeCell ref="A64:P64"/>
    <mergeCell ref="A65:P65"/>
    <mergeCell ref="N36:N37"/>
    <mergeCell ref="A59:P59"/>
    <mergeCell ref="A60:P60"/>
    <mergeCell ref="A61:P61"/>
    <mergeCell ref="M34:M36"/>
    <mergeCell ref="E35:E36"/>
    <mergeCell ref="F35:F36"/>
    <mergeCell ref="G35:G36"/>
    <mergeCell ref="H35:H36"/>
    <mergeCell ref="I35:I36"/>
    <mergeCell ref="J35:J36"/>
    <mergeCell ref="A32:K32"/>
    <mergeCell ref="A34:B36"/>
    <mergeCell ref="C34:C36"/>
    <mergeCell ref="D34:D36"/>
    <mergeCell ref="E34:J34"/>
    <mergeCell ref="K34:K36"/>
    <mergeCell ref="A8:A9"/>
    <mergeCell ref="C8:C9"/>
    <mergeCell ref="D8:G8"/>
    <mergeCell ref="H8:H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84"/>
  <sheetViews>
    <sheetView workbookViewId="0" topLeftCell="A1">
      <selection activeCell="A1" sqref="A1"/>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66</v>
      </c>
      <c r="B1" s="1"/>
      <c r="C1" s="1"/>
      <c r="D1" s="1"/>
      <c r="E1" s="1"/>
      <c r="F1" s="1"/>
      <c r="G1" s="1"/>
      <c r="H1" s="1"/>
      <c r="I1" s="1"/>
      <c r="J1" s="17"/>
      <c r="K1" s="1"/>
      <c r="L1" s="1"/>
      <c r="M1" s="1"/>
      <c r="N1" s="1"/>
      <c r="O1" s="1"/>
      <c r="P1" s="1"/>
      <c r="Q1" s="7"/>
      <c r="R1" s="7"/>
    </row>
    <row r="2" spans="1:18" ht="18.75">
      <c r="A2" s="1" t="s">
        <v>84</v>
      </c>
      <c r="B2" s="1"/>
      <c r="C2" s="1"/>
      <c r="D2" s="1"/>
      <c r="E2" s="1"/>
      <c r="F2" s="1"/>
      <c r="G2" s="1"/>
      <c r="H2" s="1"/>
      <c r="I2" s="1"/>
      <c r="J2" s="17"/>
      <c r="K2" s="1"/>
      <c r="L2" s="1"/>
      <c r="M2" s="1"/>
      <c r="N2" s="1"/>
      <c r="O2" s="1"/>
      <c r="P2" s="1"/>
      <c r="Q2" s="7"/>
      <c r="R2" s="7"/>
    </row>
    <row r="4" spans="1:2" ht="17.25">
      <c r="A4" s="4" t="s">
        <v>202</v>
      </c>
      <c r="B4" s="4"/>
    </row>
    <row r="5" spans="1:2" ht="15">
      <c r="A5" s="4"/>
      <c r="B5" s="4"/>
    </row>
    <row r="6" spans="1:2" ht="15">
      <c r="A6" s="4" t="s">
        <v>62</v>
      </c>
      <c r="B6" s="4"/>
    </row>
    <row r="7" spans="1:22" ht="6" customHeight="1">
      <c r="A7" s="16"/>
      <c r="B7" s="16"/>
      <c r="C7" s="6"/>
      <c r="D7" s="6"/>
      <c r="E7" s="6"/>
      <c r="F7" s="6"/>
      <c r="G7" s="6"/>
      <c r="H7" s="6"/>
      <c r="I7" s="6"/>
      <c r="K7" s="6"/>
      <c r="L7" s="6"/>
      <c r="U7" s="6"/>
      <c r="V7" s="6"/>
    </row>
    <row r="8" spans="1:19" ht="14.25" customHeight="1">
      <c r="A8" s="162" t="s">
        <v>72</v>
      </c>
      <c r="B8" s="24"/>
      <c r="C8" s="164" t="s">
        <v>85</v>
      </c>
      <c r="D8" s="166" t="s">
        <v>68</v>
      </c>
      <c r="E8" s="167"/>
      <c r="F8" s="167"/>
      <c r="G8" s="167"/>
      <c r="H8" s="168" t="s">
        <v>86</v>
      </c>
      <c r="I8" s="18"/>
      <c r="J8" s="2"/>
      <c r="R8" s="6"/>
      <c r="S8" s="6"/>
    </row>
    <row r="9" spans="1:10" ht="58.5" customHeight="1">
      <c r="A9" s="163"/>
      <c r="B9" s="44"/>
      <c r="C9" s="165"/>
      <c r="D9" s="19" t="s">
        <v>87</v>
      </c>
      <c r="E9" s="19" t="s">
        <v>88</v>
      </c>
      <c r="F9" s="19" t="s">
        <v>89</v>
      </c>
      <c r="G9" s="20" t="s">
        <v>90</v>
      </c>
      <c r="H9" s="169"/>
      <c r="I9" s="21"/>
      <c r="J9" s="2"/>
    </row>
    <row r="10" spans="1:10" ht="8.25" customHeight="1">
      <c r="A10" s="8"/>
      <c r="B10" s="24"/>
      <c r="D10" s="22"/>
      <c r="E10" s="22"/>
      <c r="F10" s="22"/>
      <c r="G10" s="108"/>
      <c r="H10" s="22"/>
      <c r="I10" s="8"/>
      <c r="J10" s="2"/>
    </row>
    <row r="11" spans="1:10" ht="12.75" customHeight="1">
      <c r="A11" s="9" t="s">
        <v>73</v>
      </c>
      <c r="B11" s="24"/>
      <c r="C11" s="66">
        <v>195</v>
      </c>
      <c r="D11" s="119">
        <v>48</v>
      </c>
      <c r="E11" s="119">
        <v>67</v>
      </c>
      <c r="F11" s="119">
        <v>76</v>
      </c>
      <c r="G11" s="119">
        <v>4</v>
      </c>
      <c r="H11" s="53">
        <v>91</v>
      </c>
      <c r="I11" s="9"/>
      <c r="J11" s="2"/>
    </row>
    <row r="12" spans="1:10" ht="6.75" customHeight="1">
      <c r="A12" s="9"/>
      <c r="B12" s="24"/>
      <c r="C12" s="66"/>
      <c r="D12" s="120"/>
      <c r="E12" s="120"/>
      <c r="F12" s="120"/>
      <c r="G12" s="120"/>
      <c r="H12" s="120"/>
      <c r="I12" s="9"/>
      <c r="J12" s="2"/>
    </row>
    <row r="13" spans="1:10" ht="12.75">
      <c r="A13" s="9" t="s">
        <v>74</v>
      </c>
      <c r="B13" s="24"/>
      <c r="C13" s="66">
        <v>767</v>
      </c>
      <c r="D13" s="119">
        <v>243</v>
      </c>
      <c r="E13" s="119">
        <v>319</v>
      </c>
      <c r="F13" s="119">
        <v>139</v>
      </c>
      <c r="G13" s="119">
        <v>66</v>
      </c>
      <c r="H13" s="53">
        <v>325</v>
      </c>
      <c r="I13" s="9"/>
      <c r="J13" s="2"/>
    </row>
    <row r="14" spans="1:10" ht="4.5" customHeight="1">
      <c r="A14" s="9"/>
      <c r="B14" s="24"/>
      <c r="C14" s="66"/>
      <c r="D14" s="120"/>
      <c r="E14" s="120"/>
      <c r="F14" s="120"/>
      <c r="G14" s="120"/>
      <c r="H14" s="120"/>
      <c r="I14" s="9"/>
      <c r="J14" s="2"/>
    </row>
    <row r="15" spans="1:10" ht="12.75">
      <c r="A15" s="9" t="s">
        <v>75</v>
      </c>
      <c r="B15" s="24"/>
      <c r="C15" s="66">
        <v>511</v>
      </c>
      <c r="D15" s="119">
        <v>74</v>
      </c>
      <c r="E15" s="119">
        <v>279</v>
      </c>
      <c r="F15" s="119">
        <v>124</v>
      </c>
      <c r="G15" s="119">
        <v>34</v>
      </c>
      <c r="H15" s="53">
        <v>217</v>
      </c>
      <c r="I15" s="9"/>
      <c r="J15" s="2"/>
    </row>
    <row r="16" spans="1:10" ht="8.25" customHeight="1">
      <c r="A16" s="9"/>
      <c r="B16" s="24"/>
      <c r="C16" s="66"/>
      <c r="D16" s="120"/>
      <c r="E16" s="120"/>
      <c r="F16" s="120"/>
      <c r="G16" s="120"/>
      <c r="H16" s="120"/>
      <c r="I16" s="9"/>
      <c r="J16" s="2"/>
    </row>
    <row r="17" spans="1:10" ht="12.75">
      <c r="A17" s="9" t="s">
        <v>76</v>
      </c>
      <c r="B17" s="24"/>
      <c r="C17" s="66">
        <v>409</v>
      </c>
      <c r="D17" s="119">
        <v>96</v>
      </c>
      <c r="E17" s="119">
        <v>193</v>
      </c>
      <c r="F17" s="119">
        <v>93</v>
      </c>
      <c r="G17" s="119">
        <v>27</v>
      </c>
      <c r="H17" s="53">
        <v>156</v>
      </c>
      <c r="I17" s="9"/>
      <c r="J17" s="2"/>
    </row>
    <row r="18" spans="1:10" ht="7.5" customHeight="1">
      <c r="A18" s="9"/>
      <c r="B18" s="24"/>
      <c r="C18" s="66"/>
      <c r="D18" s="120"/>
      <c r="E18" s="120"/>
      <c r="F18" s="120"/>
      <c r="G18" s="120"/>
      <c r="H18" s="120"/>
      <c r="I18" s="9"/>
      <c r="J18" s="2"/>
    </row>
    <row r="19" spans="1:10" ht="12.75">
      <c r="A19" s="9" t="s">
        <v>77</v>
      </c>
      <c r="B19" s="24"/>
      <c r="C19" s="66">
        <v>412</v>
      </c>
      <c r="D19" s="119">
        <v>98</v>
      </c>
      <c r="E19" s="119">
        <v>175</v>
      </c>
      <c r="F19" s="119">
        <v>128</v>
      </c>
      <c r="G19" s="119">
        <v>11</v>
      </c>
      <c r="H19" s="53">
        <v>188</v>
      </c>
      <c r="I19" s="9"/>
      <c r="J19" s="2"/>
    </row>
    <row r="20" spans="1:10" ht="7.5" customHeight="1">
      <c r="A20" s="9"/>
      <c r="B20" s="24"/>
      <c r="C20" s="66"/>
      <c r="D20" s="120"/>
      <c r="E20" s="120"/>
      <c r="F20" s="120"/>
      <c r="G20" s="120"/>
      <c r="H20" s="120"/>
      <c r="I20" s="9"/>
      <c r="J20" s="2"/>
    </row>
    <row r="21" spans="1:10" ht="12.75">
      <c r="A21" s="9" t="s">
        <v>78</v>
      </c>
      <c r="B21" s="24"/>
      <c r="C21" s="121">
        <v>553</v>
      </c>
      <c r="D21" s="122">
        <v>185</v>
      </c>
      <c r="E21" s="122">
        <v>185</v>
      </c>
      <c r="F21" s="122">
        <v>134</v>
      </c>
      <c r="G21" s="122">
        <v>49</v>
      </c>
      <c r="H21" s="68">
        <v>243</v>
      </c>
      <c r="I21" s="9"/>
      <c r="J21" s="2"/>
    </row>
    <row r="22" spans="1:10" ht="8.25" customHeight="1">
      <c r="A22" s="9"/>
      <c r="B22" s="24"/>
      <c r="C22" s="66"/>
      <c r="D22" s="120"/>
      <c r="E22" s="120"/>
      <c r="F22" s="120"/>
      <c r="G22" s="120"/>
      <c r="H22" s="120"/>
      <c r="I22" s="9"/>
      <c r="J22" s="2"/>
    </row>
    <row r="23" spans="1:10" ht="12.75">
      <c r="A23" s="9" t="s">
        <v>79</v>
      </c>
      <c r="B23" s="24"/>
      <c r="C23" s="66">
        <v>415</v>
      </c>
      <c r="D23" s="119">
        <v>139</v>
      </c>
      <c r="E23" s="119">
        <v>140</v>
      </c>
      <c r="F23" s="119">
        <v>82</v>
      </c>
      <c r="G23" s="119">
        <v>54</v>
      </c>
      <c r="H23" s="53">
        <v>179</v>
      </c>
      <c r="I23" s="9"/>
      <c r="J23" s="2"/>
    </row>
    <row r="24" spans="1:10" ht="8.25" customHeight="1">
      <c r="A24" s="9"/>
      <c r="B24" s="24"/>
      <c r="C24" s="66"/>
      <c r="D24" s="120"/>
      <c r="E24" s="120"/>
      <c r="F24" s="120"/>
      <c r="G24" s="120"/>
      <c r="H24" s="120"/>
      <c r="I24" s="9"/>
      <c r="J24" s="2"/>
    </row>
    <row r="25" spans="1:10" ht="12.75">
      <c r="A25" s="9" t="s">
        <v>80</v>
      </c>
      <c r="B25" s="24"/>
      <c r="C25" s="66">
        <v>673</v>
      </c>
      <c r="D25" s="119">
        <v>162</v>
      </c>
      <c r="E25" s="119">
        <v>320</v>
      </c>
      <c r="F25" s="119">
        <v>153</v>
      </c>
      <c r="G25" s="119">
        <v>38</v>
      </c>
      <c r="H25" s="53">
        <v>346</v>
      </c>
      <c r="I25" s="9"/>
      <c r="J25" s="2"/>
    </row>
    <row r="26" spans="1:10" ht="7.5" customHeight="1">
      <c r="A26" s="9"/>
      <c r="B26" s="24"/>
      <c r="C26" s="66"/>
      <c r="D26" s="120"/>
      <c r="E26" s="120"/>
      <c r="F26" s="120"/>
      <c r="G26" s="120"/>
      <c r="H26" s="120"/>
      <c r="I26" s="9"/>
      <c r="J26" s="2"/>
    </row>
    <row r="27" spans="1:10" ht="12.75">
      <c r="A27" s="9" t="s">
        <v>81</v>
      </c>
      <c r="B27" s="24"/>
      <c r="C27" s="66">
        <v>375</v>
      </c>
      <c r="D27" s="119">
        <v>115</v>
      </c>
      <c r="E27" s="119">
        <v>90</v>
      </c>
      <c r="F27" s="119">
        <v>121</v>
      </c>
      <c r="G27" s="119">
        <v>49</v>
      </c>
      <c r="H27" s="53">
        <v>144</v>
      </c>
      <c r="I27" s="9"/>
      <c r="J27" s="2"/>
    </row>
    <row r="28" spans="1:10" ht="7.5" customHeight="1">
      <c r="A28" s="9"/>
      <c r="B28" s="24"/>
      <c r="C28" s="111"/>
      <c r="D28" s="110"/>
      <c r="E28" s="109"/>
      <c r="F28" s="25"/>
      <c r="G28" s="11"/>
      <c r="H28" s="25"/>
      <c r="I28" s="9"/>
      <c r="J28" s="2"/>
    </row>
    <row r="29" spans="1:10" ht="12.75" customHeight="1">
      <c r="A29" s="10" t="s">
        <v>82</v>
      </c>
      <c r="B29" s="51"/>
      <c r="C29" s="73">
        <v>4310</v>
      </c>
      <c r="D29" s="52">
        <v>1160</v>
      </c>
      <c r="E29" s="52">
        <v>1768</v>
      </c>
      <c r="F29" s="52">
        <v>1050</v>
      </c>
      <c r="G29" s="52">
        <v>332</v>
      </c>
      <c r="H29" s="52">
        <v>1889</v>
      </c>
      <c r="I29" s="26"/>
      <c r="J29" s="2"/>
    </row>
    <row r="30" spans="1:10" ht="10.5" customHeight="1">
      <c r="A30" s="27"/>
      <c r="B30" s="27"/>
      <c r="C30" s="13"/>
      <c r="D30" s="40"/>
      <c r="E30" s="40"/>
      <c r="F30" s="40"/>
      <c r="G30" s="40"/>
      <c r="H30" s="41"/>
      <c r="I30" s="40"/>
      <c r="J30" s="2"/>
    </row>
    <row r="31" spans="1:4" ht="23.25" customHeight="1">
      <c r="A31" s="3"/>
      <c r="B31" s="3"/>
      <c r="C31" s="50" t="s">
        <v>59</v>
      </c>
      <c r="D31" s="117"/>
    </row>
    <row r="32" spans="1:15" ht="45.75" customHeight="1">
      <c r="A32" s="170" t="s">
        <v>91</v>
      </c>
      <c r="B32" s="171"/>
      <c r="C32" s="171"/>
      <c r="D32" s="171"/>
      <c r="E32" s="171"/>
      <c r="F32" s="171"/>
      <c r="G32" s="171"/>
      <c r="H32" s="171"/>
      <c r="I32" s="171"/>
      <c r="J32" s="171"/>
      <c r="K32" s="171"/>
      <c r="L32" s="46"/>
      <c r="M32" s="42"/>
      <c r="N32" s="42"/>
      <c r="O32" s="6"/>
    </row>
    <row r="33" spans="5:15" ht="5.25" customHeight="1">
      <c r="E33" s="16"/>
      <c r="F33" s="16"/>
      <c r="G33" s="16"/>
      <c r="H33" s="16"/>
      <c r="I33" s="16"/>
      <c r="J33" s="16"/>
      <c r="K33" s="16"/>
      <c r="L33" s="6"/>
      <c r="M33" s="16"/>
      <c r="N33" s="48"/>
      <c r="O33" s="6"/>
    </row>
    <row r="34" spans="1:13" ht="39.75" customHeight="1">
      <c r="A34" s="162" t="s">
        <v>72</v>
      </c>
      <c r="B34" s="172"/>
      <c r="C34" s="155" t="s">
        <v>92</v>
      </c>
      <c r="D34" s="155" t="s">
        <v>93</v>
      </c>
      <c r="E34" s="158" t="s">
        <v>94</v>
      </c>
      <c r="F34" s="159"/>
      <c r="G34" s="159"/>
      <c r="H34" s="159"/>
      <c r="I34" s="159"/>
      <c r="J34" s="174"/>
      <c r="K34" s="155" t="s">
        <v>95</v>
      </c>
      <c r="L34" s="45"/>
      <c r="M34" s="181" t="s">
        <v>114</v>
      </c>
    </row>
    <row r="35" spans="1:13" ht="27.75" customHeight="1">
      <c r="A35" s="173"/>
      <c r="B35" s="160"/>
      <c r="C35" s="156"/>
      <c r="D35" s="216"/>
      <c r="E35" s="183" t="s">
        <v>94</v>
      </c>
      <c r="F35" s="185" t="s">
        <v>96</v>
      </c>
      <c r="G35" s="187" t="s">
        <v>97</v>
      </c>
      <c r="H35" s="187" t="s">
        <v>98</v>
      </c>
      <c r="I35" s="187" t="s">
        <v>99</v>
      </c>
      <c r="J35" s="191" t="s">
        <v>100</v>
      </c>
      <c r="K35" s="156"/>
      <c r="L35" s="45"/>
      <c r="M35" s="181"/>
    </row>
    <row r="36" spans="1:15" ht="98.25" customHeight="1">
      <c r="A36" s="163"/>
      <c r="B36" s="220"/>
      <c r="C36" s="157"/>
      <c r="D36" s="217"/>
      <c r="E36" s="184"/>
      <c r="F36" s="186"/>
      <c r="G36" s="188"/>
      <c r="H36" s="189"/>
      <c r="I36" s="190"/>
      <c r="J36" s="192"/>
      <c r="K36" s="156"/>
      <c r="L36" s="47"/>
      <c r="M36" s="182"/>
      <c r="N36" s="176"/>
      <c r="O36" s="6"/>
    </row>
    <row r="37" spans="1:14" ht="12.75">
      <c r="A37" s="9" t="s">
        <v>73</v>
      </c>
      <c r="B37" s="24"/>
      <c r="C37" s="123">
        <v>33</v>
      </c>
      <c r="D37" s="13">
        <v>46</v>
      </c>
      <c r="E37" s="65">
        <v>81</v>
      </c>
      <c r="F37" s="124">
        <v>4</v>
      </c>
      <c r="G37" s="125">
        <v>34</v>
      </c>
      <c r="H37" s="124">
        <v>40</v>
      </c>
      <c r="I37" s="125">
        <v>3</v>
      </c>
      <c r="J37" s="126">
        <v>78</v>
      </c>
      <c r="K37" s="142">
        <v>3</v>
      </c>
      <c r="L37" s="57"/>
      <c r="M37" s="58">
        <v>94</v>
      </c>
      <c r="N37" s="177"/>
    </row>
    <row r="38" spans="1:13" ht="7.5" customHeight="1">
      <c r="A38" s="9"/>
      <c r="B38" s="24"/>
      <c r="C38" s="127"/>
      <c r="D38" s="13"/>
      <c r="E38" s="66"/>
      <c r="F38" s="13"/>
      <c r="G38" s="130"/>
      <c r="H38" s="13"/>
      <c r="I38" s="60"/>
      <c r="J38" s="49"/>
      <c r="K38" s="56"/>
      <c r="L38" s="13"/>
      <c r="M38" s="25"/>
    </row>
    <row r="39" spans="1:13" ht="12.75">
      <c r="A39" s="9" t="s">
        <v>74</v>
      </c>
      <c r="B39" s="24"/>
      <c r="C39" s="127">
        <v>137</v>
      </c>
      <c r="D39" s="13">
        <v>84</v>
      </c>
      <c r="E39" s="66">
        <v>329</v>
      </c>
      <c r="F39" s="91">
        <v>114</v>
      </c>
      <c r="G39" s="67">
        <v>49</v>
      </c>
      <c r="H39" s="91">
        <v>102</v>
      </c>
      <c r="I39" s="67">
        <v>64</v>
      </c>
      <c r="J39" s="119">
        <v>235</v>
      </c>
      <c r="K39" s="56">
        <v>51</v>
      </c>
      <c r="L39" s="13"/>
      <c r="M39" s="25">
        <v>99</v>
      </c>
    </row>
    <row r="40" spans="1:13" ht="8.25" customHeight="1">
      <c r="A40" s="9"/>
      <c r="B40" s="24"/>
      <c r="C40" s="127"/>
      <c r="D40" s="13"/>
      <c r="E40" s="66"/>
      <c r="F40" s="13"/>
      <c r="G40" s="60"/>
      <c r="H40" s="13"/>
      <c r="I40" s="60"/>
      <c r="J40" s="49"/>
      <c r="K40" s="56"/>
      <c r="L40" s="13"/>
      <c r="M40" s="25"/>
    </row>
    <row r="41" spans="1:13" ht="12.75">
      <c r="A41" s="9" t="s">
        <v>75</v>
      </c>
      <c r="B41" s="24"/>
      <c r="C41" s="127">
        <v>90</v>
      </c>
      <c r="D41" s="13">
        <v>104</v>
      </c>
      <c r="E41" s="66">
        <v>259</v>
      </c>
      <c r="F41" s="91">
        <v>99</v>
      </c>
      <c r="G41" s="67">
        <v>73</v>
      </c>
      <c r="H41" s="91">
        <v>66</v>
      </c>
      <c r="I41" s="67">
        <v>21</v>
      </c>
      <c r="J41" s="95">
        <v>171</v>
      </c>
      <c r="K41" s="56">
        <v>14</v>
      </c>
      <c r="L41" s="13"/>
      <c r="M41" s="25">
        <v>100</v>
      </c>
    </row>
    <row r="42" spans="1:13" ht="8.25" customHeight="1">
      <c r="A42" s="9"/>
      <c r="B42" s="24"/>
      <c r="C42" s="127"/>
      <c r="D42" s="13"/>
      <c r="E42" s="66"/>
      <c r="F42" s="13"/>
      <c r="G42" s="60"/>
      <c r="H42" s="13"/>
      <c r="I42" s="60"/>
      <c r="J42" s="49"/>
      <c r="K42" s="56"/>
      <c r="L42" s="13"/>
      <c r="M42" s="25"/>
    </row>
    <row r="43" spans="1:13" ht="12.75">
      <c r="A43" s="9" t="s">
        <v>76</v>
      </c>
      <c r="B43" s="24"/>
      <c r="C43" s="127">
        <v>67</v>
      </c>
      <c r="D43" s="13">
        <v>65</v>
      </c>
      <c r="E43" s="66">
        <v>121</v>
      </c>
      <c r="F43" s="91">
        <v>28</v>
      </c>
      <c r="G43" s="67">
        <v>41</v>
      </c>
      <c r="H43" s="91">
        <v>39</v>
      </c>
      <c r="I43" s="67">
        <v>13</v>
      </c>
      <c r="J43" s="95">
        <v>97</v>
      </c>
      <c r="K43" s="56">
        <v>16</v>
      </c>
      <c r="L43" s="13"/>
      <c r="M43" s="25">
        <v>91</v>
      </c>
    </row>
    <row r="44" spans="1:13" ht="7.5" customHeight="1">
      <c r="A44" s="9"/>
      <c r="B44" s="24"/>
      <c r="C44" s="127"/>
      <c r="D44" s="13"/>
      <c r="E44" s="66"/>
      <c r="F44" s="13"/>
      <c r="G44" s="60"/>
      <c r="H44" s="13"/>
      <c r="I44" s="60"/>
      <c r="J44" s="49"/>
      <c r="K44" s="95"/>
      <c r="L44" s="57"/>
      <c r="M44" s="25"/>
    </row>
    <row r="45" spans="1:13" ht="12.75">
      <c r="A45" s="9" t="s">
        <v>77</v>
      </c>
      <c r="B45" s="24"/>
      <c r="C45" s="127">
        <v>114</v>
      </c>
      <c r="D45" s="13">
        <v>60</v>
      </c>
      <c r="E45" s="66">
        <v>253</v>
      </c>
      <c r="F45" s="91">
        <v>75</v>
      </c>
      <c r="G45" s="67">
        <v>40</v>
      </c>
      <c r="H45" s="91">
        <v>96</v>
      </c>
      <c r="I45" s="67">
        <v>42</v>
      </c>
      <c r="J45" s="95">
        <v>200</v>
      </c>
      <c r="K45" s="91">
        <v>17</v>
      </c>
      <c r="L45" s="57"/>
      <c r="M45" s="25">
        <v>88</v>
      </c>
    </row>
    <row r="46" spans="1:13" ht="6" customHeight="1">
      <c r="A46" s="9"/>
      <c r="B46" s="24"/>
      <c r="C46" s="127"/>
      <c r="D46" s="13"/>
      <c r="E46" s="66"/>
      <c r="F46" s="13"/>
      <c r="G46" s="60"/>
      <c r="H46" s="13"/>
      <c r="I46" s="60"/>
      <c r="J46" s="49"/>
      <c r="K46" s="91"/>
      <c r="L46" s="57"/>
      <c r="M46" s="25"/>
    </row>
    <row r="47" spans="1:13" ht="12.75">
      <c r="A47" s="9" t="s">
        <v>78</v>
      </c>
      <c r="B47" s="24"/>
      <c r="C47" s="127">
        <v>31</v>
      </c>
      <c r="D47" s="13">
        <v>51</v>
      </c>
      <c r="E47" s="66">
        <v>131</v>
      </c>
      <c r="F47" s="91">
        <v>32</v>
      </c>
      <c r="G47" s="67">
        <v>34</v>
      </c>
      <c r="H47" s="91">
        <v>47</v>
      </c>
      <c r="I47" s="67">
        <v>18</v>
      </c>
      <c r="J47" s="95">
        <v>103</v>
      </c>
      <c r="K47" s="91">
        <v>17</v>
      </c>
      <c r="L47" s="57"/>
      <c r="M47" s="25">
        <v>92</v>
      </c>
    </row>
    <row r="48" spans="1:13" ht="4.5" customHeight="1">
      <c r="A48" s="9"/>
      <c r="B48" s="24"/>
      <c r="C48" s="127"/>
      <c r="D48" s="13"/>
      <c r="E48" s="66"/>
      <c r="F48" s="13"/>
      <c r="G48" s="60"/>
      <c r="H48" s="13"/>
      <c r="I48" s="60"/>
      <c r="J48" s="49"/>
      <c r="K48" s="91"/>
      <c r="L48" s="57"/>
      <c r="M48" s="25"/>
    </row>
    <row r="49" spans="1:13" ht="12.75">
      <c r="A49" s="9" t="s">
        <v>79</v>
      </c>
      <c r="B49" s="24"/>
      <c r="C49" s="127">
        <v>65</v>
      </c>
      <c r="D49" s="13">
        <v>70</v>
      </c>
      <c r="E49" s="66">
        <v>218</v>
      </c>
      <c r="F49" s="91">
        <v>91</v>
      </c>
      <c r="G49" s="67">
        <v>46</v>
      </c>
      <c r="H49" s="91">
        <v>64</v>
      </c>
      <c r="I49" s="67">
        <v>17</v>
      </c>
      <c r="J49" s="95">
        <v>138</v>
      </c>
      <c r="K49" s="91">
        <v>19</v>
      </c>
      <c r="L49" s="57"/>
      <c r="M49" s="25">
        <v>91</v>
      </c>
    </row>
    <row r="50" spans="1:13" ht="6.75" customHeight="1">
      <c r="A50" s="9"/>
      <c r="B50" s="24"/>
      <c r="C50" s="127"/>
      <c r="D50" s="13"/>
      <c r="E50" s="66"/>
      <c r="F50" s="13"/>
      <c r="G50" s="60"/>
      <c r="H50" s="13"/>
      <c r="I50" s="60"/>
      <c r="J50" s="49"/>
      <c r="K50" s="91"/>
      <c r="L50" s="57"/>
      <c r="M50" s="25"/>
    </row>
    <row r="51" spans="1:13" ht="12.75">
      <c r="A51" s="9" t="s">
        <v>80</v>
      </c>
      <c r="B51" s="24"/>
      <c r="C51" s="127">
        <v>120</v>
      </c>
      <c r="D51" s="13">
        <v>76</v>
      </c>
      <c r="E51" s="66">
        <v>287</v>
      </c>
      <c r="F51" s="91">
        <v>129</v>
      </c>
      <c r="G51" s="67">
        <v>57</v>
      </c>
      <c r="H51" s="91">
        <v>49</v>
      </c>
      <c r="I51" s="67">
        <v>52</v>
      </c>
      <c r="J51" s="95">
        <v>191</v>
      </c>
      <c r="K51" s="91">
        <v>41</v>
      </c>
      <c r="L51" s="57"/>
      <c r="M51" s="25">
        <v>96</v>
      </c>
    </row>
    <row r="52" spans="1:13" ht="8.25" customHeight="1">
      <c r="A52" s="9"/>
      <c r="B52" s="24"/>
      <c r="C52" s="127"/>
      <c r="D52" s="13"/>
      <c r="E52" s="66"/>
      <c r="F52" s="13"/>
      <c r="G52" s="60"/>
      <c r="H52" s="13"/>
      <c r="I52" s="60"/>
      <c r="J52" s="49"/>
      <c r="K52" s="91"/>
      <c r="L52" s="57"/>
      <c r="M52" s="25"/>
    </row>
    <row r="53" spans="1:13" ht="12.75">
      <c r="A53" s="9" t="s">
        <v>81</v>
      </c>
      <c r="B53" s="24"/>
      <c r="C53" s="127">
        <v>37</v>
      </c>
      <c r="D53" s="13">
        <v>31</v>
      </c>
      <c r="E53" s="66">
        <v>106</v>
      </c>
      <c r="F53" s="91">
        <v>31</v>
      </c>
      <c r="G53" s="67">
        <v>21</v>
      </c>
      <c r="H53" s="91">
        <v>41</v>
      </c>
      <c r="I53" s="67">
        <v>13</v>
      </c>
      <c r="J53" s="95">
        <v>81</v>
      </c>
      <c r="K53" s="91">
        <v>4</v>
      </c>
      <c r="L53" s="57"/>
      <c r="M53" s="25">
        <v>96</v>
      </c>
    </row>
    <row r="54" spans="1:13" ht="4.5" customHeight="1">
      <c r="A54" s="9"/>
      <c r="B54" s="24"/>
      <c r="C54" s="113"/>
      <c r="D54" s="112"/>
      <c r="E54" s="66"/>
      <c r="F54" s="13"/>
      <c r="G54" s="60"/>
      <c r="H54" s="13"/>
      <c r="I54" s="60"/>
      <c r="J54" s="114"/>
      <c r="K54" s="91"/>
      <c r="L54" s="57"/>
      <c r="M54" s="59"/>
    </row>
    <row r="55" spans="1:13" ht="12.75">
      <c r="A55" s="10" t="s">
        <v>83</v>
      </c>
      <c r="B55" s="75"/>
      <c r="C55" s="71">
        <v>694</v>
      </c>
      <c r="D55" s="72">
        <v>587</v>
      </c>
      <c r="E55" s="73">
        <v>1785</v>
      </c>
      <c r="F55" s="115">
        <v>603</v>
      </c>
      <c r="G55" s="52">
        <v>395</v>
      </c>
      <c r="H55" s="52">
        <v>544</v>
      </c>
      <c r="I55" s="52">
        <v>243</v>
      </c>
      <c r="J55" s="116">
        <v>1294</v>
      </c>
      <c r="K55" s="71">
        <v>182</v>
      </c>
      <c r="L55" s="13"/>
      <c r="M55" s="74">
        <v>94</v>
      </c>
    </row>
    <row r="56" spans="1:12" ht="12.75">
      <c r="A56" s="27"/>
      <c r="B56" s="27"/>
      <c r="C56" s="13"/>
      <c r="D56" s="13"/>
      <c r="E56" s="13"/>
      <c r="F56" s="28"/>
      <c r="G56" s="28"/>
      <c r="H56" s="28"/>
      <c r="I56" s="43"/>
      <c r="J56" s="13"/>
      <c r="K56" s="118"/>
      <c r="L56" s="13"/>
    </row>
    <row r="57" spans="1:12" ht="22.5">
      <c r="A57" s="27"/>
      <c r="B57" s="27"/>
      <c r="C57" s="13"/>
      <c r="D57" s="13"/>
      <c r="E57" s="13"/>
      <c r="F57" s="28"/>
      <c r="G57" s="28"/>
      <c r="H57" s="28"/>
      <c r="I57" s="6"/>
      <c r="J57" s="29"/>
      <c r="K57" s="50" t="s">
        <v>60</v>
      </c>
      <c r="L57" s="29"/>
    </row>
    <row r="58" spans="1:10" s="3" customFormat="1" ht="12" customHeight="1">
      <c r="A58" s="5" t="s">
        <v>69</v>
      </c>
      <c r="J58" s="30"/>
    </row>
    <row r="59" spans="1:22" s="3" customFormat="1" ht="42.75" customHeight="1">
      <c r="A59" s="178" t="s">
        <v>70</v>
      </c>
      <c r="B59" s="179"/>
      <c r="C59" s="179"/>
      <c r="D59" s="179"/>
      <c r="E59" s="179"/>
      <c r="F59" s="179"/>
      <c r="G59" s="179"/>
      <c r="H59" s="179"/>
      <c r="I59" s="179"/>
      <c r="J59" s="179"/>
      <c r="K59" s="179"/>
      <c r="L59" s="179"/>
      <c r="M59" s="179"/>
      <c r="N59" s="179"/>
      <c r="O59" s="179"/>
      <c r="P59" s="179"/>
      <c r="Q59" s="31"/>
      <c r="R59" s="31"/>
      <c r="S59" s="31"/>
      <c r="T59" s="31"/>
      <c r="U59" s="31"/>
      <c r="V59" s="31"/>
    </row>
    <row r="60" spans="1:22" s="3" customFormat="1" ht="15" customHeight="1">
      <c r="A60" s="178" t="s">
        <v>71</v>
      </c>
      <c r="B60" s="171"/>
      <c r="C60" s="171"/>
      <c r="D60" s="171"/>
      <c r="E60" s="171"/>
      <c r="F60" s="171"/>
      <c r="G60" s="171"/>
      <c r="H60" s="171"/>
      <c r="I60" s="171"/>
      <c r="J60" s="171"/>
      <c r="K60" s="171"/>
      <c r="L60" s="171"/>
      <c r="M60" s="171"/>
      <c r="N60" s="171"/>
      <c r="O60" s="171"/>
      <c r="P60" s="171"/>
      <c r="Q60" s="31"/>
      <c r="R60" s="31"/>
      <c r="S60" s="31"/>
      <c r="T60" s="31"/>
      <c r="U60" s="31"/>
      <c r="V60" s="31"/>
    </row>
    <row r="61" spans="1:22" s="3" customFormat="1" ht="18" customHeight="1">
      <c r="A61" s="178" t="s">
        <v>101</v>
      </c>
      <c r="B61" s="171"/>
      <c r="C61" s="171"/>
      <c r="D61" s="171"/>
      <c r="E61" s="171"/>
      <c r="F61" s="171"/>
      <c r="G61" s="171"/>
      <c r="H61" s="171"/>
      <c r="I61" s="171"/>
      <c r="J61" s="171"/>
      <c r="K61" s="171"/>
      <c r="L61" s="171"/>
      <c r="M61" s="171"/>
      <c r="N61" s="171"/>
      <c r="O61" s="171"/>
      <c r="P61" s="171"/>
      <c r="Q61" s="31"/>
      <c r="R61" s="31"/>
      <c r="S61" s="31"/>
      <c r="T61" s="31"/>
      <c r="U61" s="31"/>
      <c r="V61" s="31"/>
    </row>
    <row r="62" spans="1:22" s="3" customFormat="1" ht="30" customHeight="1">
      <c r="A62" s="193" t="s">
        <v>110</v>
      </c>
      <c r="B62" s="194"/>
      <c r="C62" s="194"/>
      <c r="D62" s="194"/>
      <c r="E62" s="194"/>
      <c r="F62" s="194"/>
      <c r="G62" s="194"/>
      <c r="H62" s="194"/>
      <c r="I62" s="194"/>
      <c r="J62" s="194"/>
      <c r="K62" s="194"/>
      <c r="L62" s="194"/>
      <c r="M62" s="194"/>
      <c r="N62" s="194"/>
      <c r="O62" s="194"/>
      <c r="P62" s="194"/>
      <c r="Q62" s="31"/>
      <c r="R62" s="31"/>
      <c r="S62" s="31"/>
      <c r="T62" s="31"/>
      <c r="U62" s="31"/>
      <c r="V62" s="31"/>
    </row>
    <row r="63" spans="1:22" s="3" customFormat="1" ht="22.5" customHeight="1">
      <c r="A63" s="178" t="s">
        <v>209</v>
      </c>
      <c r="B63" s="179"/>
      <c r="C63" s="179"/>
      <c r="D63" s="179"/>
      <c r="E63" s="179"/>
      <c r="F63" s="179"/>
      <c r="G63" s="179"/>
      <c r="H63" s="179"/>
      <c r="I63" s="179"/>
      <c r="J63" s="179"/>
      <c r="K63" s="179"/>
      <c r="L63" s="179"/>
      <c r="M63" s="179"/>
      <c r="N63" s="179"/>
      <c r="O63" s="179"/>
      <c r="P63" s="179"/>
      <c r="Q63" s="31"/>
      <c r="R63" s="31"/>
      <c r="S63" s="31"/>
      <c r="T63" s="31"/>
      <c r="U63" s="31"/>
      <c r="V63" s="31"/>
    </row>
    <row r="64" spans="1:22" s="3" customFormat="1" ht="31.5" customHeight="1">
      <c r="A64" s="193" t="s">
        <v>208</v>
      </c>
      <c r="B64" s="171"/>
      <c r="C64" s="171"/>
      <c r="D64" s="171"/>
      <c r="E64" s="171"/>
      <c r="F64" s="171"/>
      <c r="G64" s="171"/>
      <c r="H64" s="171"/>
      <c r="I64" s="171"/>
      <c r="J64" s="171"/>
      <c r="K64" s="171"/>
      <c r="L64" s="171"/>
      <c r="M64" s="171"/>
      <c r="N64" s="171"/>
      <c r="O64" s="171"/>
      <c r="P64" s="171"/>
      <c r="Q64" s="31"/>
      <c r="R64" s="31"/>
      <c r="S64" s="31"/>
      <c r="T64" s="31"/>
      <c r="U64" s="31"/>
      <c r="V64" s="31"/>
    </row>
    <row r="65" spans="1:22" s="3" customFormat="1" ht="18.75" customHeight="1">
      <c r="A65" s="193" t="s">
        <v>102</v>
      </c>
      <c r="B65" s="179"/>
      <c r="C65" s="179"/>
      <c r="D65" s="179"/>
      <c r="E65" s="179"/>
      <c r="F65" s="179"/>
      <c r="G65" s="179"/>
      <c r="H65" s="179"/>
      <c r="I65" s="179"/>
      <c r="J65" s="179"/>
      <c r="K65" s="179"/>
      <c r="L65" s="179"/>
      <c r="M65" s="179"/>
      <c r="N65" s="179"/>
      <c r="O65" s="179"/>
      <c r="P65" s="179"/>
      <c r="Q65" s="32"/>
      <c r="R65" s="32"/>
      <c r="S65" s="32"/>
      <c r="T65" s="32"/>
      <c r="U65" s="32"/>
      <c r="V65" s="32"/>
    </row>
    <row r="66" spans="1:22" ht="29.25" customHeight="1">
      <c r="A66" s="199" t="s">
        <v>111</v>
      </c>
      <c r="B66" s="179"/>
      <c r="C66" s="179"/>
      <c r="D66" s="179"/>
      <c r="E66" s="179"/>
      <c r="F66" s="179"/>
      <c r="G66" s="179"/>
      <c r="H66" s="179"/>
      <c r="I66" s="179"/>
      <c r="J66" s="179"/>
      <c r="K66" s="179"/>
      <c r="L66" s="179"/>
      <c r="M66" s="179"/>
      <c r="N66" s="179"/>
      <c r="O66" s="179"/>
      <c r="P66" s="179"/>
      <c r="Q66" s="33"/>
      <c r="R66" s="33"/>
      <c r="S66" s="33"/>
      <c r="T66" s="33"/>
      <c r="U66" s="33"/>
      <c r="V66" s="33"/>
    </row>
    <row r="67" spans="1:22" ht="27" customHeight="1">
      <c r="A67" s="199" t="s">
        <v>112</v>
      </c>
      <c r="B67" s="171"/>
      <c r="C67" s="171"/>
      <c r="D67" s="171"/>
      <c r="E67" s="171"/>
      <c r="F67" s="171"/>
      <c r="G67" s="171"/>
      <c r="H67" s="171"/>
      <c r="I67" s="171"/>
      <c r="J67" s="171"/>
      <c r="K67" s="171"/>
      <c r="L67" s="171"/>
      <c r="M67" s="171"/>
      <c r="N67" s="171"/>
      <c r="O67" s="171"/>
      <c r="P67" s="171"/>
      <c r="Q67" s="33"/>
      <c r="R67" s="33"/>
      <c r="S67" s="33"/>
      <c r="T67" s="33"/>
      <c r="U67" s="33"/>
      <c r="V67" s="33"/>
    </row>
    <row r="68" spans="1:22" ht="18" customHeight="1">
      <c r="A68" s="200" t="s">
        <v>103</v>
      </c>
      <c r="B68" s="201"/>
      <c r="C68" s="201"/>
      <c r="D68" s="201"/>
      <c r="E68" s="201"/>
      <c r="F68" s="201"/>
      <c r="G68" s="201"/>
      <c r="H68" s="201"/>
      <c r="I68" s="201"/>
      <c r="J68" s="201"/>
      <c r="K68" s="201"/>
      <c r="L68" s="201"/>
      <c r="M68" s="201"/>
      <c r="N68" s="201"/>
      <c r="O68" s="201"/>
      <c r="P68" s="201"/>
      <c r="Q68" s="34"/>
      <c r="R68" s="34"/>
      <c r="S68" s="34"/>
      <c r="T68" s="34"/>
      <c r="U68" s="34"/>
      <c r="V68" s="34"/>
    </row>
    <row r="69" spans="1:22" s="3" customFormat="1" ht="29.25" customHeight="1">
      <c r="A69" s="178" t="s">
        <v>104</v>
      </c>
      <c r="B69" s="179"/>
      <c r="C69" s="179"/>
      <c r="D69" s="179"/>
      <c r="E69" s="179"/>
      <c r="F69" s="179"/>
      <c r="G69" s="179"/>
      <c r="H69" s="179"/>
      <c r="I69" s="179"/>
      <c r="J69" s="179"/>
      <c r="K69" s="179"/>
      <c r="L69" s="179"/>
      <c r="M69" s="179"/>
      <c r="N69" s="179"/>
      <c r="O69" s="179"/>
      <c r="P69" s="179"/>
      <c r="Q69" s="31"/>
      <c r="R69" s="31"/>
      <c r="S69" s="31"/>
      <c r="T69" s="31"/>
      <c r="U69" s="31"/>
      <c r="V69" s="31"/>
    </row>
    <row r="70" spans="1:22" ht="18.75" customHeight="1">
      <c r="A70" s="196" t="s">
        <v>105</v>
      </c>
      <c r="B70" s="179"/>
      <c r="C70" s="179"/>
      <c r="D70" s="179"/>
      <c r="E70" s="179"/>
      <c r="F70" s="179"/>
      <c r="G70" s="179"/>
      <c r="H70" s="179"/>
      <c r="I70" s="179"/>
      <c r="J70" s="179"/>
      <c r="K70" s="179"/>
      <c r="L70" s="179"/>
      <c r="M70" s="179"/>
      <c r="N70" s="179"/>
      <c r="O70" s="179"/>
      <c r="P70" s="179"/>
      <c r="Q70" s="35"/>
      <c r="R70" s="35"/>
      <c r="S70" s="35"/>
      <c r="T70" s="35"/>
      <c r="U70" s="35"/>
      <c r="V70" s="35"/>
    </row>
    <row r="71" spans="1:22" ht="16.5" customHeight="1">
      <c r="A71" s="196" t="s">
        <v>203</v>
      </c>
      <c r="B71" s="203"/>
      <c r="C71" s="203"/>
      <c r="D71" s="203"/>
      <c r="E71" s="203"/>
      <c r="F71" s="203"/>
      <c r="G71" s="203"/>
      <c r="J71" s="2"/>
      <c r="Q71" s="35"/>
      <c r="R71" s="35"/>
      <c r="S71" s="35"/>
      <c r="T71" s="35"/>
      <c r="U71" s="35"/>
      <c r="V71" s="35"/>
    </row>
    <row r="72" spans="1:22" ht="22.5" customHeight="1">
      <c r="A72" s="196" t="s">
        <v>61</v>
      </c>
      <c r="B72" s="197"/>
      <c r="C72" s="197"/>
      <c r="D72" s="197"/>
      <c r="E72" s="197"/>
      <c r="F72" s="197"/>
      <c r="G72" s="197"/>
      <c r="H72" s="197"/>
      <c r="I72" s="197"/>
      <c r="J72" s="197"/>
      <c r="K72" s="197"/>
      <c r="L72" s="197"/>
      <c r="M72" s="197"/>
      <c r="N72" s="197"/>
      <c r="O72" s="197"/>
      <c r="P72" s="197"/>
      <c r="Q72" s="35"/>
      <c r="R72" s="35"/>
      <c r="S72" s="35"/>
      <c r="T72" s="35"/>
      <c r="U72" s="35"/>
      <c r="V72" s="35"/>
    </row>
    <row r="73" spans="1:22" ht="24" customHeight="1">
      <c r="A73" s="198" t="s">
        <v>107</v>
      </c>
      <c r="B73" s="197"/>
      <c r="C73" s="197"/>
      <c r="D73" s="197"/>
      <c r="E73" s="197"/>
      <c r="F73" s="197"/>
      <c r="G73" s="197"/>
      <c r="H73" s="197"/>
      <c r="I73" s="197"/>
      <c r="J73" s="197"/>
      <c r="K73" s="197"/>
      <c r="L73" s="197"/>
      <c r="M73" s="197"/>
      <c r="N73" s="197"/>
      <c r="O73" s="197"/>
      <c r="P73" s="197"/>
      <c r="Q73" s="36"/>
      <c r="R73" s="36"/>
      <c r="S73" s="36"/>
      <c r="T73" s="36"/>
      <c r="U73" s="36"/>
      <c r="V73" s="36"/>
    </row>
    <row r="74" spans="1:22" ht="22.5" customHeight="1">
      <c r="A74" s="198" t="s">
        <v>108</v>
      </c>
      <c r="B74" s="179"/>
      <c r="C74" s="179"/>
      <c r="D74" s="179"/>
      <c r="E74" s="179"/>
      <c r="F74" s="179"/>
      <c r="G74" s="179"/>
      <c r="H74" s="179"/>
      <c r="I74" s="179"/>
      <c r="J74" s="179"/>
      <c r="K74" s="179"/>
      <c r="L74" s="179"/>
      <c r="M74" s="179"/>
      <c r="N74" s="179"/>
      <c r="O74" s="179"/>
      <c r="P74" s="179"/>
      <c r="Q74" s="36"/>
      <c r="R74" s="36"/>
      <c r="S74" s="36"/>
      <c r="T74" s="36"/>
      <c r="U74" s="36"/>
      <c r="V74" s="36"/>
    </row>
    <row r="75" spans="1:22" ht="24" customHeight="1">
      <c r="A75" s="198" t="s">
        <v>19</v>
      </c>
      <c r="B75" s="179"/>
      <c r="C75" s="179"/>
      <c r="D75" s="179"/>
      <c r="E75" s="179"/>
      <c r="F75" s="179"/>
      <c r="G75" s="179"/>
      <c r="H75" s="179"/>
      <c r="I75" s="179"/>
      <c r="J75" s="179"/>
      <c r="K75" s="179"/>
      <c r="L75" s="179"/>
      <c r="M75" s="179"/>
      <c r="N75" s="179"/>
      <c r="O75" s="179"/>
      <c r="P75" s="179"/>
      <c r="Q75" s="36"/>
      <c r="R75" s="36"/>
      <c r="S75" s="36"/>
      <c r="T75" s="36"/>
      <c r="U75" s="36"/>
      <c r="V75" s="36"/>
    </row>
    <row r="76" spans="1:22" ht="36.75" customHeight="1">
      <c r="A76" s="219" t="s">
        <v>20</v>
      </c>
      <c r="B76" s="203"/>
      <c r="C76" s="203"/>
      <c r="D76" s="203"/>
      <c r="E76" s="203"/>
      <c r="F76" s="203"/>
      <c r="G76" s="203"/>
      <c r="H76" s="203"/>
      <c r="I76" s="203"/>
      <c r="J76" s="203"/>
      <c r="K76" s="203"/>
      <c r="L76" s="203"/>
      <c r="M76" s="203"/>
      <c r="N76" s="203"/>
      <c r="O76" s="203"/>
      <c r="P76" s="203"/>
      <c r="Q76" s="203"/>
      <c r="R76" s="35"/>
      <c r="S76" s="35"/>
      <c r="T76" s="35"/>
      <c r="U76" s="35"/>
      <c r="V76" s="35"/>
    </row>
    <row r="77" spans="1:22" ht="36.75" customHeight="1">
      <c r="A77" s="199" t="s">
        <v>21</v>
      </c>
      <c r="B77" s="199"/>
      <c r="C77" s="199"/>
      <c r="D77" s="199"/>
      <c r="E77" s="199"/>
      <c r="F77" s="199"/>
      <c r="G77" s="199"/>
      <c r="H77" s="199"/>
      <c r="I77" s="199"/>
      <c r="J77" s="199"/>
      <c r="K77" s="199"/>
      <c r="L77" s="199"/>
      <c r="M77" s="199"/>
      <c r="N77" s="199"/>
      <c r="O77" s="199"/>
      <c r="P77" s="199"/>
      <c r="Q77" s="199"/>
      <c r="R77" s="35"/>
      <c r="S77" s="35"/>
      <c r="T77" s="35"/>
      <c r="U77" s="35"/>
      <c r="V77" s="35"/>
    </row>
    <row r="78" spans="1:22" ht="42" customHeight="1">
      <c r="A78" s="218" t="s">
        <v>204</v>
      </c>
      <c r="B78" s="194"/>
      <c r="C78" s="194"/>
      <c r="D78" s="194"/>
      <c r="E78" s="194"/>
      <c r="F78" s="194"/>
      <c r="G78" s="194"/>
      <c r="H78" s="194"/>
      <c r="I78" s="194"/>
      <c r="J78" s="194"/>
      <c r="K78" s="194"/>
      <c r="L78" s="194"/>
      <c r="M78" s="194"/>
      <c r="N78" s="194"/>
      <c r="O78" s="194"/>
      <c r="P78" s="194"/>
      <c r="Q78" s="194"/>
      <c r="R78" s="35"/>
      <c r="S78" s="35"/>
      <c r="T78" s="35"/>
      <c r="U78" s="35"/>
      <c r="V78" s="35"/>
    </row>
    <row r="79" spans="1:22" ht="30.75" customHeight="1">
      <c r="A79" s="196" t="s">
        <v>109</v>
      </c>
      <c r="B79" s="179"/>
      <c r="C79" s="179"/>
      <c r="D79" s="179"/>
      <c r="E79" s="179"/>
      <c r="F79" s="179"/>
      <c r="G79" s="179"/>
      <c r="H79" s="179"/>
      <c r="I79" s="179"/>
      <c r="J79" s="179"/>
      <c r="K79" s="179"/>
      <c r="L79" s="179"/>
      <c r="M79" s="179"/>
      <c r="N79" s="179"/>
      <c r="O79" s="179"/>
      <c r="P79" s="179"/>
      <c r="Q79" s="35"/>
      <c r="R79" s="35"/>
      <c r="S79" s="35"/>
      <c r="T79" s="35"/>
      <c r="U79" s="35"/>
      <c r="V79" s="35"/>
    </row>
    <row r="80" spans="1:22" ht="14.25" customHeight="1">
      <c r="A80" s="37"/>
      <c r="B80" s="37"/>
      <c r="C80" s="37"/>
      <c r="D80" s="37"/>
      <c r="E80" s="37"/>
      <c r="F80" s="37"/>
      <c r="G80" s="37"/>
      <c r="H80" s="37"/>
      <c r="I80" s="37"/>
      <c r="J80" s="38"/>
      <c r="K80" s="37"/>
      <c r="L80" s="37"/>
      <c r="M80" s="37"/>
      <c r="N80" s="37" t="s">
        <v>65</v>
      </c>
      <c r="Q80" s="37"/>
      <c r="R80" s="37"/>
      <c r="S80" s="37"/>
      <c r="U80" s="39"/>
      <c r="V80" s="37"/>
    </row>
    <row r="81" spans="1:22" ht="15" customHeight="1">
      <c r="A81" s="37" t="s">
        <v>207</v>
      </c>
      <c r="B81" s="37"/>
      <c r="C81" s="37"/>
      <c r="D81" s="37"/>
      <c r="E81" s="37"/>
      <c r="F81" s="37"/>
      <c r="G81" s="37"/>
      <c r="H81" s="37"/>
      <c r="I81" s="37"/>
      <c r="J81" s="38"/>
      <c r="K81" s="37"/>
      <c r="L81" s="37"/>
      <c r="M81" s="37"/>
      <c r="N81" s="37" t="s">
        <v>64</v>
      </c>
      <c r="Q81" s="37"/>
      <c r="R81" s="37"/>
      <c r="S81" s="37"/>
      <c r="U81" s="39"/>
      <c r="V81" s="37"/>
    </row>
    <row r="82" spans="1:22" ht="15" customHeight="1">
      <c r="A82" s="37" t="s">
        <v>206</v>
      </c>
      <c r="B82" s="37"/>
      <c r="C82" s="37"/>
      <c r="D82" s="37"/>
      <c r="E82" s="37"/>
      <c r="F82" s="37"/>
      <c r="G82" s="37"/>
      <c r="H82" s="37"/>
      <c r="I82" s="37"/>
      <c r="J82" s="38"/>
      <c r="K82" s="37"/>
      <c r="L82" s="37"/>
      <c r="M82" s="37"/>
      <c r="N82" s="37" t="s">
        <v>113</v>
      </c>
      <c r="Q82" s="37"/>
      <c r="R82" s="37"/>
      <c r="S82" s="37"/>
      <c r="U82" s="39"/>
      <c r="V82" s="37"/>
    </row>
    <row r="83" spans="14:15" ht="12.75">
      <c r="N83" s="14" t="s">
        <v>63</v>
      </c>
      <c r="O83" s="15">
        <v>40299</v>
      </c>
    </row>
    <row r="84" spans="14:15" ht="12.75">
      <c r="N84" s="14" t="s">
        <v>67</v>
      </c>
      <c r="O84" s="76" t="s">
        <v>120</v>
      </c>
    </row>
  </sheetData>
  <mergeCells count="39">
    <mergeCell ref="A77:Q77"/>
    <mergeCell ref="A78:Q78"/>
    <mergeCell ref="A79:P79"/>
    <mergeCell ref="A73:P73"/>
    <mergeCell ref="A74:P74"/>
    <mergeCell ref="A75:P75"/>
    <mergeCell ref="A76:Q76"/>
    <mergeCell ref="A69:P69"/>
    <mergeCell ref="A70:P70"/>
    <mergeCell ref="A71:G71"/>
    <mergeCell ref="A72:P72"/>
    <mergeCell ref="A65:P65"/>
    <mergeCell ref="A66:P66"/>
    <mergeCell ref="A67:P67"/>
    <mergeCell ref="A68:P68"/>
    <mergeCell ref="A61:P61"/>
    <mergeCell ref="A62:P62"/>
    <mergeCell ref="A63:P63"/>
    <mergeCell ref="A64:P64"/>
    <mergeCell ref="N36:N37"/>
    <mergeCell ref="A59:P59"/>
    <mergeCell ref="A60:P60"/>
    <mergeCell ref="M34:M36"/>
    <mergeCell ref="E35:E36"/>
    <mergeCell ref="F35:F36"/>
    <mergeCell ref="G35:G36"/>
    <mergeCell ref="H35:H36"/>
    <mergeCell ref="I35:I36"/>
    <mergeCell ref="J35:J36"/>
    <mergeCell ref="A32:K32"/>
    <mergeCell ref="A34:B36"/>
    <mergeCell ref="C34:C36"/>
    <mergeCell ref="D34:D36"/>
    <mergeCell ref="E34:J34"/>
    <mergeCell ref="K34:K36"/>
    <mergeCell ref="A8:A9"/>
    <mergeCell ref="C8:C9"/>
    <mergeCell ref="D8:G8"/>
    <mergeCell ref="H8:H9"/>
  </mergeCells>
  <printOptions/>
  <pageMargins left="0.75" right="0.75" top="1" bottom="1" header="0.5" footer="0.5"/>
  <pageSetup horizontalDpi="600" verticalDpi="600" orientation="landscape" paperSize="9" scale="46" r:id="rId1"/>
  <rowBreaks count="1" manualBreakCount="1">
    <brk id="57" max="16" man="1"/>
  </rowBreaks>
</worksheet>
</file>

<file path=xl/worksheets/sheet7.xml><?xml version="1.0" encoding="utf-8"?>
<worksheet xmlns="http://schemas.openxmlformats.org/spreadsheetml/2006/main" xmlns:r="http://schemas.openxmlformats.org/officeDocument/2006/relationships">
  <dimension ref="A1:V84"/>
  <sheetViews>
    <sheetView workbookViewId="0" topLeftCell="A1">
      <selection activeCell="A1" sqref="A1"/>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66</v>
      </c>
      <c r="B1" s="1"/>
      <c r="C1" s="1"/>
      <c r="D1" s="1"/>
      <c r="E1" s="1"/>
      <c r="F1" s="1"/>
      <c r="G1" s="1"/>
      <c r="H1" s="1"/>
      <c r="I1" s="1"/>
      <c r="J1" s="17"/>
      <c r="K1" s="1"/>
      <c r="L1" s="1"/>
      <c r="M1" s="1"/>
      <c r="N1" s="1"/>
      <c r="O1" s="1"/>
      <c r="P1" s="1"/>
      <c r="Q1" s="7"/>
      <c r="R1" s="7"/>
    </row>
    <row r="2" spans="1:18" ht="18.75">
      <c r="A2" s="1" t="s">
        <v>84</v>
      </c>
      <c r="B2" s="1"/>
      <c r="C2" s="1"/>
      <c r="D2" s="1"/>
      <c r="E2" s="1"/>
      <c r="F2" s="1"/>
      <c r="G2" s="1"/>
      <c r="H2" s="1"/>
      <c r="I2" s="1"/>
      <c r="J2" s="17"/>
      <c r="K2" s="1"/>
      <c r="L2" s="1"/>
      <c r="M2" s="1"/>
      <c r="N2" s="1"/>
      <c r="O2" s="1"/>
      <c r="P2" s="1"/>
      <c r="Q2" s="7"/>
      <c r="R2" s="7"/>
    </row>
    <row r="4" spans="1:2" ht="17.25">
      <c r="A4" s="4" t="s">
        <v>118</v>
      </c>
      <c r="B4" s="4"/>
    </row>
    <row r="5" spans="1:2" ht="15">
      <c r="A5" s="4"/>
      <c r="B5" s="4"/>
    </row>
    <row r="6" spans="1:2" ht="15">
      <c r="A6" s="4" t="s">
        <v>62</v>
      </c>
      <c r="B6" s="4"/>
    </row>
    <row r="7" spans="1:22" ht="6" customHeight="1">
      <c r="A7" s="16"/>
      <c r="B7" s="16"/>
      <c r="C7" s="6"/>
      <c r="D7" s="6"/>
      <c r="E7" s="6"/>
      <c r="F7" s="6"/>
      <c r="G7" s="6"/>
      <c r="H7" s="6"/>
      <c r="I7" s="6"/>
      <c r="K7" s="6"/>
      <c r="L7" s="6"/>
      <c r="U7" s="6"/>
      <c r="V7" s="6"/>
    </row>
    <row r="8" spans="1:19" ht="14.25" customHeight="1">
      <c r="A8" s="162" t="s">
        <v>72</v>
      </c>
      <c r="B8" s="24"/>
      <c r="C8" s="164" t="s">
        <v>85</v>
      </c>
      <c r="D8" s="166" t="s">
        <v>68</v>
      </c>
      <c r="E8" s="167"/>
      <c r="F8" s="167"/>
      <c r="G8" s="167"/>
      <c r="H8" s="168" t="s">
        <v>86</v>
      </c>
      <c r="I8" s="18"/>
      <c r="J8" s="2"/>
      <c r="R8" s="6"/>
      <c r="S8" s="6"/>
    </row>
    <row r="9" spans="1:10" ht="58.5" customHeight="1">
      <c r="A9" s="163"/>
      <c r="B9" s="44"/>
      <c r="C9" s="165"/>
      <c r="D9" s="19" t="s">
        <v>87</v>
      </c>
      <c r="E9" s="19" t="s">
        <v>88</v>
      </c>
      <c r="F9" s="19" t="s">
        <v>89</v>
      </c>
      <c r="G9" s="20" t="s">
        <v>90</v>
      </c>
      <c r="H9" s="169"/>
      <c r="I9" s="21"/>
      <c r="J9" s="2"/>
    </row>
    <row r="10" spans="1:10" ht="8.25" customHeight="1">
      <c r="A10" s="8"/>
      <c r="B10" s="24"/>
      <c r="D10" s="22"/>
      <c r="E10" s="22"/>
      <c r="F10" s="22"/>
      <c r="G10" s="23"/>
      <c r="H10" s="22"/>
      <c r="I10" s="8"/>
      <c r="J10" s="2"/>
    </row>
    <row r="11" spans="1:10" ht="12.75" customHeight="1">
      <c r="A11" s="9" t="s">
        <v>73</v>
      </c>
      <c r="B11" s="24"/>
      <c r="C11" s="53">
        <v>225</v>
      </c>
      <c r="D11" s="64">
        <v>46</v>
      </c>
      <c r="E11" s="64">
        <v>72</v>
      </c>
      <c r="F11" s="64">
        <v>107</v>
      </c>
      <c r="G11" s="26">
        <v>0</v>
      </c>
      <c r="H11" s="64">
        <v>126</v>
      </c>
      <c r="I11" s="9"/>
      <c r="J11" s="2"/>
    </row>
    <row r="12" spans="1:10" ht="6.75" customHeight="1">
      <c r="A12" s="9"/>
      <c r="B12" s="24"/>
      <c r="C12" s="53"/>
      <c r="D12" s="64"/>
      <c r="E12" s="64"/>
      <c r="F12" s="64"/>
      <c r="G12" s="26"/>
      <c r="H12" s="64"/>
      <c r="I12" s="9"/>
      <c r="J12" s="2"/>
    </row>
    <row r="13" spans="1:10" ht="12.75">
      <c r="A13" s="9" t="s">
        <v>74</v>
      </c>
      <c r="B13" s="24"/>
      <c r="C13" s="53">
        <v>692</v>
      </c>
      <c r="D13" s="64">
        <v>155</v>
      </c>
      <c r="E13" s="64">
        <v>322</v>
      </c>
      <c r="F13" s="64">
        <v>169</v>
      </c>
      <c r="G13" s="26">
        <v>46</v>
      </c>
      <c r="H13" s="64">
        <v>327</v>
      </c>
      <c r="I13" s="9"/>
      <c r="J13" s="2"/>
    </row>
    <row r="14" spans="1:10" ht="4.5" customHeight="1">
      <c r="A14" s="9"/>
      <c r="B14" s="24"/>
      <c r="C14" s="53"/>
      <c r="D14" s="64"/>
      <c r="E14" s="64"/>
      <c r="F14" s="64"/>
      <c r="G14" s="26"/>
      <c r="H14" s="64"/>
      <c r="I14" s="9"/>
      <c r="J14" s="2"/>
    </row>
    <row r="15" spans="1:10" ht="12.75">
      <c r="A15" s="9" t="s">
        <v>75</v>
      </c>
      <c r="B15" s="24"/>
      <c r="C15" s="53">
        <v>499</v>
      </c>
      <c r="D15" s="64">
        <v>81</v>
      </c>
      <c r="E15" s="64">
        <v>280</v>
      </c>
      <c r="F15" s="64">
        <v>96</v>
      </c>
      <c r="G15" s="26">
        <v>42</v>
      </c>
      <c r="H15" s="64">
        <v>219</v>
      </c>
      <c r="I15" s="9"/>
      <c r="J15" s="2"/>
    </row>
    <row r="16" spans="1:10" ht="8.25" customHeight="1">
      <c r="A16" s="9"/>
      <c r="B16" s="24"/>
      <c r="C16" s="53"/>
      <c r="D16" s="64"/>
      <c r="E16" s="64"/>
      <c r="F16" s="64"/>
      <c r="G16" s="26"/>
      <c r="H16" s="64"/>
      <c r="I16" s="9"/>
      <c r="J16" s="2"/>
    </row>
    <row r="17" spans="1:10" ht="12.75">
      <c r="A17" s="9" t="s">
        <v>76</v>
      </c>
      <c r="B17" s="24"/>
      <c r="C17" s="53">
        <v>400</v>
      </c>
      <c r="D17" s="64">
        <v>73</v>
      </c>
      <c r="E17" s="64">
        <v>193</v>
      </c>
      <c r="F17" s="64">
        <v>111</v>
      </c>
      <c r="G17" s="26">
        <v>23</v>
      </c>
      <c r="H17" s="64">
        <v>175</v>
      </c>
      <c r="I17" s="9"/>
      <c r="J17" s="2"/>
    </row>
    <row r="18" spans="1:10" ht="7.5" customHeight="1">
      <c r="A18" s="9"/>
      <c r="B18" s="24"/>
      <c r="C18" s="53"/>
      <c r="D18" s="64"/>
      <c r="E18" s="64"/>
      <c r="F18" s="64"/>
      <c r="G18" s="26"/>
      <c r="H18" s="64"/>
      <c r="I18" s="9"/>
      <c r="J18" s="2"/>
    </row>
    <row r="19" spans="1:10" ht="12.75">
      <c r="A19" s="9" t="s">
        <v>77</v>
      </c>
      <c r="B19" s="24"/>
      <c r="C19" s="53">
        <v>402</v>
      </c>
      <c r="D19" s="64">
        <v>40</v>
      </c>
      <c r="E19" s="64">
        <v>193</v>
      </c>
      <c r="F19" s="64">
        <v>145</v>
      </c>
      <c r="G19" s="26">
        <v>24</v>
      </c>
      <c r="H19" s="64">
        <v>200</v>
      </c>
      <c r="I19" s="9"/>
      <c r="J19" s="2"/>
    </row>
    <row r="20" spans="1:10" ht="7.5" customHeight="1">
      <c r="A20" s="9"/>
      <c r="B20" s="24"/>
      <c r="C20" s="53"/>
      <c r="D20" s="64"/>
      <c r="E20" s="64"/>
      <c r="F20" s="64"/>
      <c r="G20" s="26"/>
      <c r="H20" s="64"/>
      <c r="I20" s="9"/>
      <c r="J20" s="2"/>
    </row>
    <row r="21" spans="1:10" ht="12.75">
      <c r="A21" s="9" t="s">
        <v>78</v>
      </c>
      <c r="B21" s="24"/>
      <c r="C21" s="68">
        <v>525</v>
      </c>
      <c r="D21" s="69">
        <v>150</v>
      </c>
      <c r="E21" s="68">
        <v>205</v>
      </c>
      <c r="F21" s="67">
        <v>143</v>
      </c>
      <c r="G21" s="68">
        <v>27</v>
      </c>
      <c r="H21" s="64">
        <v>234</v>
      </c>
      <c r="I21" s="9"/>
      <c r="J21" s="2"/>
    </row>
    <row r="22" spans="1:10" ht="8.25" customHeight="1">
      <c r="A22" s="9"/>
      <c r="B22" s="24"/>
      <c r="C22" s="53"/>
      <c r="D22" s="64"/>
      <c r="E22" s="64"/>
      <c r="F22" s="64"/>
      <c r="G22" s="26"/>
      <c r="H22" s="64"/>
      <c r="I22" s="9"/>
      <c r="J22" s="2"/>
    </row>
    <row r="23" spans="1:10" ht="12.75">
      <c r="A23" s="9" t="s">
        <v>79</v>
      </c>
      <c r="B23" s="24"/>
      <c r="C23" s="53">
        <v>343</v>
      </c>
      <c r="D23" s="64">
        <v>69</v>
      </c>
      <c r="E23" s="64">
        <v>153</v>
      </c>
      <c r="F23" s="64">
        <v>103</v>
      </c>
      <c r="G23" s="26">
        <v>18</v>
      </c>
      <c r="H23" s="64">
        <v>216</v>
      </c>
      <c r="I23" s="9"/>
      <c r="J23" s="2"/>
    </row>
    <row r="24" spans="1:10" ht="8.25" customHeight="1">
      <c r="A24" s="9"/>
      <c r="B24" s="24"/>
      <c r="C24" s="53"/>
      <c r="D24" s="64"/>
      <c r="E24" s="64"/>
      <c r="F24" s="64"/>
      <c r="G24" s="26"/>
      <c r="H24" s="64"/>
      <c r="I24" s="9"/>
      <c r="J24" s="2"/>
    </row>
    <row r="25" spans="1:10" ht="12.75">
      <c r="A25" s="9" t="s">
        <v>80</v>
      </c>
      <c r="B25" s="24"/>
      <c r="C25" s="53">
        <v>585</v>
      </c>
      <c r="D25" s="64">
        <v>123</v>
      </c>
      <c r="E25" s="64">
        <v>277</v>
      </c>
      <c r="F25" s="64">
        <v>153</v>
      </c>
      <c r="G25" s="26">
        <v>32</v>
      </c>
      <c r="H25" s="64">
        <v>326</v>
      </c>
      <c r="I25" s="9"/>
      <c r="J25" s="2"/>
    </row>
    <row r="26" spans="1:10" ht="7.5" customHeight="1">
      <c r="A26" s="9"/>
      <c r="B26" s="24"/>
      <c r="C26" s="53"/>
      <c r="D26" s="64"/>
      <c r="E26" s="64"/>
      <c r="F26" s="64"/>
      <c r="G26" s="26"/>
      <c r="H26" s="64"/>
      <c r="I26" s="9"/>
      <c r="J26" s="2"/>
    </row>
    <row r="27" spans="1:10" ht="12.75">
      <c r="A27" s="9" t="s">
        <v>81</v>
      </c>
      <c r="B27" s="24"/>
      <c r="C27" s="53">
        <v>335</v>
      </c>
      <c r="D27" s="64">
        <v>73</v>
      </c>
      <c r="E27" s="64">
        <v>139</v>
      </c>
      <c r="F27" s="64">
        <v>88</v>
      </c>
      <c r="G27" s="26">
        <v>35</v>
      </c>
      <c r="H27" s="64">
        <v>149</v>
      </c>
      <c r="I27" s="9"/>
      <c r="J27" s="2"/>
    </row>
    <row r="28" spans="1:10" ht="7.5" customHeight="1">
      <c r="A28" s="9"/>
      <c r="B28" s="24"/>
      <c r="C28" s="13"/>
      <c r="D28" s="25"/>
      <c r="E28" s="25"/>
      <c r="F28" s="25"/>
      <c r="G28" s="11"/>
      <c r="H28" s="25"/>
      <c r="I28" s="9"/>
      <c r="J28" s="2"/>
    </row>
    <row r="29" spans="1:10" ht="12.75" customHeight="1">
      <c r="A29" s="10" t="s">
        <v>82</v>
      </c>
      <c r="B29" s="75"/>
      <c r="C29" s="115">
        <f>SUM(C11:C27)</f>
        <v>4006</v>
      </c>
      <c r="D29" s="52">
        <f>SUM(D11:D27)</f>
        <v>810</v>
      </c>
      <c r="E29" s="52">
        <f>SUM(E11:E27)</f>
        <v>1834</v>
      </c>
      <c r="F29" s="52">
        <f>SUM(F11:F27)</f>
        <v>1115</v>
      </c>
      <c r="G29" s="52">
        <f>SUM(G11:G27)</f>
        <v>247</v>
      </c>
      <c r="H29" s="52">
        <v>1972</v>
      </c>
      <c r="I29" s="26"/>
      <c r="J29" s="2"/>
    </row>
    <row r="30" spans="1:10" ht="10.5" customHeight="1">
      <c r="A30" s="27"/>
      <c r="B30" s="27"/>
      <c r="C30" s="13"/>
      <c r="D30" s="40"/>
      <c r="E30" s="40"/>
      <c r="F30" s="40"/>
      <c r="G30" s="40"/>
      <c r="H30" s="41"/>
      <c r="I30" s="40"/>
      <c r="J30" s="2"/>
    </row>
    <row r="31" spans="1:3" ht="23.25" customHeight="1">
      <c r="A31" s="3"/>
      <c r="B31" s="3"/>
      <c r="C31" s="50" t="s">
        <v>115</v>
      </c>
    </row>
    <row r="32" spans="1:15" ht="45.75" customHeight="1">
      <c r="A32" s="170" t="s">
        <v>91</v>
      </c>
      <c r="B32" s="171"/>
      <c r="C32" s="171"/>
      <c r="D32" s="171"/>
      <c r="E32" s="171"/>
      <c r="F32" s="171"/>
      <c r="G32" s="171"/>
      <c r="H32" s="171"/>
      <c r="I32" s="171"/>
      <c r="J32" s="171"/>
      <c r="K32" s="171"/>
      <c r="L32" s="46"/>
      <c r="M32" s="42"/>
      <c r="N32" s="42"/>
      <c r="O32" s="6"/>
    </row>
    <row r="33" spans="5:15" ht="5.25" customHeight="1">
      <c r="E33" s="16"/>
      <c r="F33" s="16"/>
      <c r="G33" s="16"/>
      <c r="H33" s="16"/>
      <c r="I33" s="16"/>
      <c r="J33" s="16"/>
      <c r="K33" s="16"/>
      <c r="L33" s="6"/>
      <c r="M33" s="16"/>
      <c r="N33" s="48"/>
      <c r="O33" s="6"/>
    </row>
    <row r="34" spans="1:13" ht="39.75" customHeight="1">
      <c r="A34" s="162" t="s">
        <v>72</v>
      </c>
      <c r="B34" s="172"/>
      <c r="C34" s="155" t="s">
        <v>92</v>
      </c>
      <c r="D34" s="155" t="s">
        <v>93</v>
      </c>
      <c r="E34" s="158" t="s">
        <v>94</v>
      </c>
      <c r="F34" s="159"/>
      <c r="G34" s="159"/>
      <c r="H34" s="159"/>
      <c r="I34" s="159"/>
      <c r="J34" s="174"/>
      <c r="K34" s="155" t="s">
        <v>95</v>
      </c>
      <c r="L34" s="45"/>
      <c r="M34" s="181" t="s">
        <v>116</v>
      </c>
    </row>
    <row r="35" spans="1:13" ht="27.75" customHeight="1">
      <c r="A35" s="173"/>
      <c r="B35" s="160"/>
      <c r="C35" s="156"/>
      <c r="D35" s="216"/>
      <c r="E35" s="183" t="s">
        <v>94</v>
      </c>
      <c r="F35" s="185" t="s">
        <v>96</v>
      </c>
      <c r="G35" s="187" t="s">
        <v>97</v>
      </c>
      <c r="H35" s="187" t="s">
        <v>98</v>
      </c>
      <c r="I35" s="187" t="s">
        <v>99</v>
      </c>
      <c r="J35" s="191" t="s">
        <v>100</v>
      </c>
      <c r="K35" s="156"/>
      <c r="L35" s="45"/>
      <c r="M35" s="181"/>
    </row>
    <row r="36" spans="1:15" ht="98.25" customHeight="1">
      <c r="A36" s="163"/>
      <c r="B36" s="220"/>
      <c r="C36" s="157"/>
      <c r="D36" s="217"/>
      <c r="E36" s="184"/>
      <c r="F36" s="186"/>
      <c r="G36" s="188"/>
      <c r="H36" s="189"/>
      <c r="I36" s="190"/>
      <c r="J36" s="192"/>
      <c r="K36" s="157"/>
      <c r="L36" s="47"/>
      <c r="M36" s="182"/>
      <c r="N36" s="176"/>
      <c r="O36" s="6"/>
    </row>
    <row r="37" spans="1:14" ht="12.75">
      <c r="A37" s="9" t="s">
        <v>73</v>
      </c>
      <c r="B37" s="24"/>
      <c r="C37" s="13">
        <v>19</v>
      </c>
      <c r="D37" s="57">
        <v>7</v>
      </c>
      <c r="E37" s="65">
        <v>37</v>
      </c>
      <c r="F37" s="12">
        <v>9</v>
      </c>
      <c r="G37" s="221">
        <v>2</v>
      </c>
      <c r="H37" s="12">
        <v>24</v>
      </c>
      <c r="I37" s="62">
        <v>2</v>
      </c>
      <c r="J37" s="63">
        <v>28</v>
      </c>
      <c r="K37" s="54">
        <v>0</v>
      </c>
      <c r="L37" s="57"/>
      <c r="M37" s="58">
        <v>100</v>
      </c>
      <c r="N37" s="177"/>
    </row>
    <row r="38" spans="1:13" ht="7.5" customHeight="1">
      <c r="A38" s="9"/>
      <c r="B38" s="24"/>
      <c r="C38" s="13"/>
      <c r="D38" s="57"/>
      <c r="E38" s="66"/>
      <c r="F38" s="12"/>
      <c r="G38" s="222"/>
      <c r="H38" s="12"/>
      <c r="I38" s="60"/>
      <c r="J38" s="49"/>
      <c r="K38" s="56"/>
      <c r="L38" s="13"/>
      <c r="M38" s="25"/>
    </row>
    <row r="39" spans="1:13" ht="12.75">
      <c r="A39" s="9" t="s">
        <v>74</v>
      </c>
      <c r="B39" s="24"/>
      <c r="C39" s="13">
        <v>129</v>
      </c>
      <c r="D39" s="57">
        <v>31</v>
      </c>
      <c r="E39" s="66">
        <v>195</v>
      </c>
      <c r="F39" s="12">
        <v>82</v>
      </c>
      <c r="G39" s="61">
        <v>14</v>
      </c>
      <c r="H39" s="61">
        <v>66</v>
      </c>
      <c r="I39" s="61">
        <v>33</v>
      </c>
      <c r="J39" s="49">
        <v>125</v>
      </c>
      <c r="K39" s="56">
        <v>14</v>
      </c>
      <c r="L39" s="13"/>
      <c r="M39" s="25">
        <v>95</v>
      </c>
    </row>
    <row r="40" spans="1:13" ht="8.25" customHeight="1">
      <c r="A40" s="9"/>
      <c r="B40" s="24"/>
      <c r="C40" s="13"/>
      <c r="D40" s="57"/>
      <c r="E40" s="66"/>
      <c r="F40" s="12"/>
      <c r="G40" s="60"/>
      <c r="H40" s="60"/>
      <c r="I40" s="60"/>
      <c r="J40" s="49"/>
      <c r="K40" s="56"/>
      <c r="L40" s="13"/>
      <c r="M40" s="25"/>
    </row>
    <row r="41" spans="1:13" ht="12.75">
      <c r="A41" s="9" t="s">
        <v>75</v>
      </c>
      <c r="B41" s="24"/>
      <c r="C41" s="13">
        <v>94</v>
      </c>
      <c r="D41" s="57">
        <v>20</v>
      </c>
      <c r="E41" s="66">
        <v>155</v>
      </c>
      <c r="F41" s="12">
        <v>107</v>
      </c>
      <c r="G41" s="60">
        <v>11</v>
      </c>
      <c r="H41" s="60">
        <v>27</v>
      </c>
      <c r="I41" s="60">
        <v>10</v>
      </c>
      <c r="J41" s="49">
        <v>59</v>
      </c>
      <c r="K41" s="56">
        <v>4</v>
      </c>
      <c r="L41" s="13"/>
      <c r="M41" s="25">
        <v>97</v>
      </c>
    </row>
    <row r="42" spans="1:13" ht="8.25" customHeight="1">
      <c r="A42" s="9"/>
      <c r="B42" s="24"/>
      <c r="C42" s="13"/>
      <c r="D42" s="57"/>
      <c r="E42" s="66"/>
      <c r="F42" s="12"/>
      <c r="G42" s="60"/>
      <c r="H42" s="60"/>
      <c r="I42" s="60"/>
      <c r="J42" s="49"/>
      <c r="K42" s="54"/>
      <c r="L42" s="57"/>
      <c r="M42" s="25"/>
    </row>
    <row r="43" spans="1:13" ht="12.75">
      <c r="A43" s="9" t="s">
        <v>76</v>
      </c>
      <c r="B43" s="24"/>
      <c r="C43" s="13">
        <v>54</v>
      </c>
      <c r="D43" s="57">
        <v>16</v>
      </c>
      <c r="E43" s="66">
        <v>79</v>
      </c>
      <c r="F43" s="12">
        <v>32</v>
      </c>
      <c r="G43" s="60">
        <v>12</v>
      </c>
      <c r="H43" s="60">
        <v>21</v>
      </c>
      <c r="I43" s="60">
        <v>14</v>
      </c>
      <c r="J43" s="49">
        <v>52</v>
      </c>
      <c r="K43" s="54">
        <v>4</v>
      </c>
      <c r="L43" s="57"/>
      <c r="M43" s="25">
        <v>88</v>
      </c>
    </row>
    <row r="44" spans="1:13" ht="7.5" customHeight="1">
      <c r="A44" s="9"/>
      <c r="B44" s="24"/>
      <c r="C44" s="13"/>
      <c r="D44" s="57"/>
      <c r="E44" s="66"/>
      <c r="F44" s="12"/>
      <c r="G44" s="60"/>
      <c r="H44" s="60"/>
      <c r="I44" s="60"/>
      <c r="J44" s="49"/>
      <c r="K44" s="55"/>
      <c r="L44" s="57"/>
      <c r="M44" s="25"/>
    </row>
    <row r="45" spans="1:13" ht="12.75">
      <c r="A45" s="9" t="s">
        <v>77</v>
      </c>
      <c r="B45" s="24"/>
      <c r="C45" s="13">
        <v>134</v>
      </c>
      <c r="D45" s="57">
        <v>24</v>
      </c>
      <c r="E45" s="66">
        <v>164</v>
      </c>
      <c r="F45" s="12">
        <v>61</v>
      </c>
      <c r="G45" s="60">
        <v>12</v>
      </c>
      <c r="H45" s="60">
        <v>73</v>
      </c>
      <c r="I45" s="60">
        <v>18</v>
      </c>
      <c r="J45" s="49">
        <v>119</v>
      </c>
      <c r="K45" s="54">
        <v>25</v>
      </c>
      <c r="L45" s="57"/>
      <c r="M45" s="25">
        <v>88</v>
      </c>
    </row>
    <row r="46" spans="1:13" ht="6" customHeight="1">
      <c r="A46" s="9"/>
      <c r="B46" s="24"/>
      <c r="C46" s="13"/>
      <c r="D46" s="57"/>
      <c r="E46" s="66"/>
      <c r="F46" s="12"/>
      <c r="G46" s="60"/>
      <c r="H46" s="60"/>
      <c r="I46" s="60"/>
      <c r="J46" s="49"/>
      <c r="K46" s="54"/>
      <c r="L46" s="57"/>
      <c r="M46" s="25"/>
    </row>
    <row r="47" spans="1:13" ht="12.75">
      <c r="A47" s="9" t="s">
        <v>78</v>
      </c>
      <c r="B47" s="24"/>
      <c r="C47" s="13">
        <v>51</v>
      </c>
      <c r="D47" s="57">
        <v>13</v>
      </c>
      <c r="E47" s="66">
        <v>72</v>
      </c>
      <c r="F47" s="12">
        <v>36</v>
      </c>
      <c r="G47" s="60">
        <v>5</v>
      </c>
      <c r="H47" s="60">
        <v>20</v>
      </c>
      <c r="I47" s="60">
        <v>11</v>
      </c>
      <c r="J47" s="49">
        <v>48</v>
      </c>
      <c r="K47" s="54">
        <v>13</v>
      </c>
      <c r="L47" s="57"/>
      <c r="M47" s="25">
        <v>91</v>
      </c>
    </row>
    <row r="48" spans="1:13" ht="4.5" customHeight="1">
      <c r="A48" s="9"/>
      <c r="B48" s="24"/>
      <c r="C48" s="13"/>
      <c r="D48" s="57"/>
      <c r="E48" s="66"/>
      <c r="F48" s="12"/>
      <c r="G48" s="60"/>
      <c r="H48" s="60"/>
      <c r="I48" s="60"/>
      <c r="J48" s="49"/>
      <c r="K48" s="54"/>
      <c r="L48" s="57"/>
      <c r="M48" s="25"/>
    </row>
    <row r="49" spans="1:13" ht="12.75">
      <c r="A49" s="9" t="s">
        <v>79</v>
      </c>
      <c r="B49" s="24"/>
      <c r="C49" s="13">
        <v>75</v>
      </c>
      <c r="D49" s="57">
        <v>24</v>
      </c>
      <c r="E49" s="66">
        <v>151</v>
      </c>
      <c r="F49" s="12">
        <v>76</v>
      </c>
      <c r="G49" s="60">
        <v>12</v>
      </c>
      <c r="H49" s="60">
        <v>60</v>
      </c>
      <c r="I49" s="60">
        <v>3</v>
      </c>
      <c r="J49" s="49">
        <v>93</v>
      </c>
      <c r="K49" s="54">
        <v>6</v>
      </c>
      <c r="L49" s="57"/>
      <c r="M49" s="25">
        <v>93</v>
      </c>
    </row>
    <row r="50" spans="1:13" ht="6.75" customHeight="1">
      <c r="A50" s="9"/>
      <c r="B50" s="24"/>
      <c r="C50" s="13"/>
      <c r="D50" s="57"/>
      <c r="E50" s="66"/>
      <c r="F50" s="12"/>
      <c r="G50" s="60"/>
      <c r="H50" s="60"/>
      <c r="I50" s="60"/>
      <c r="J50" s="49"/>
      <c r="K50" s="54"/>
      <c r="L50" s="57"/>
      <c r="M50" s="25"/>
    </row>
    <row r="51" spans="1:13" ht="12.75">
      <c r="A51" s="9" t="s">
        <v>80</v>
      </c>
      <c r="B51" s="24"/>
      <c r="C51" s="13">
        <v>113</v>
      </c>
      <c r="D51" s="57">
        <v>27</v>
      </c>
      <c r="E51" s="66">
        <v>177</v>
      </c>
      <c r="F51" s="12">
        <v>73</v>
      </c>
      <c r="G51" s="60">
        <v>21</v>
      </c>
      <c r="H51" s="60">
        <v>59</v>
      </c>
      <c r="I51" s="60">
        <v>24</v>
      </c>
      <c r="J51" s="49">
        <v>116</v>
      </c>
      <c r="K51" s="54">
        <v>8</v>
      </c>
      <c r="L51" s="57"/>
      <c r="M51" s="25">
        <v>96</v>
      </c>
    </row>
    <row r="52" spans="1:13" ht="8.25" customHeight="1">
      <c r="A52" s="9"/>
      <c r="B52" s="24"/>
      <c r="C52" s="13"/>
      <c r="D52" s="57"/>
      <c r="E52" s="66"/>
      <c r="F52" s="12"/>
      <c r="G52" s="60"/>
      <c r="H52" s="60"/>
      <c r="I52" s="60"/>
      <c r="J52" s="49"/>
      <c r="K52" s="54"/>
      <c r="L52" s="57"/>
      <c r="M52" s="25"/>
    </row>
    <row r="53" spans="1:13" ht="12.75">
      <c r="A53" s="9" t="s">
        <v>81</v>
      </c>
      <c r="B53" s="24"/>
      <c r="C53" s="13">
        <v>45</v>
      </c>
      <c r="D53" s="57">
        <v>20</v>
      </c>
      <c r="E53" s="66">
        <v>79</v>
      </c>
      <c r="F53" s="12">
        <v>34</v>
      </c>
      <c r="G53" s="60">
        <v>8</v>
      </c>
      <c r="H53" s="60">
        <v>30</v>
      </c>
      <c r="I53" s="60">
        <v>7</v>
      </c>
      <c r="J53" s="49">
        <v>48</v>
      </c>
      <c r="K53" s="54">
        <v>2</v>
      </c>
      <c r="L53" s="57"/>
      <c r="M53" s="25">
        <v>99</v>
      </c>
    </row>
    <row r="54" spans="1:13" ht="4.5" customHeight="1">
      <c r="A54" s="9"/>
      <c r="B54" s="24"/>
      <c r="C54" s="13"/>
      <c r="D54" s="70"/>
      <c r="E54" s="66"/>
      <c r="F54" s="12"/>
      <c r="G54" s="60"/>
      <c r="H54" s="60"/>
      <c r="I54" s="60"/>
      <c r="J54" s="49"/>
      <c r="K54" s="54"/>
      <c r="L54" s="57"/>
      <c r="M54" s="59"/>
    </row>
    <row r="55" spans="1:13" ht="12.75">
      <c r="A55" s="10" t="s">
        <v>83</v>
      </c>
      <c r="B55" s="75"/>
      <c r="C55" s="71">
        <v>714</v>
      </c>
      <c r="D55" s="72">
        <v>182</v>
      </c>
      <c r="E55" s="73">
        <v>1109</v>
      </c>
      <c r="F55" s="115">
        <v>510</v>
      </c>
      <c r="G55" s="52">
        <v>97</v>
      </c>
      <c r="H55" s="52">
        <v>380</v>
      </c>
      <c r="I55" s="52">
        <v>122</v>
      </c>
      <c r="J55" s="116">
        <v>688</v>
      </c>
      <c r="K55" s="71">
        <v>76</v>
      </c>
      <c r="L55" s="13"/>
      <c r="M55" s="74">
        <v>94</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50" t="s">
        <v>119</v>
      </c>
      <c r="L57" s="29"/>
    </row>
    <row r="58" spans="1:10" s="3" customFormat="1" ht="12" customHeight="1">
      <c r="A58" s="5" t="s">
        <v>69</v>
      </c>
      <c r="J58" s="30"/>
    </row>
    <row r="59" spans="1:22" s="3" customFormat="1" ht="42.75" customHeight="1">
      <c r="A59" s="178" t="s">
        <v>70</v>
      </c>
      <c r="B59" s="179"/>
      <c r="C59" s="179"/>
      <c r="D59" s="179"/>
      <c r="E59" s="179"/>
      <c r="F59" s="179"/>
      <c r="G59" s="179"/>
      <c r="H59" s="179"/>
      <c r="I59" s="179"/>
      <c r="J59" s="179"/>
      <c r="K59" s="179"/>
      <c r="L59" s="179"/>
      <c r="M59" s="179"/>
      <c r="N59" s="179"/>
      <c r="O59" s="179"/>
      <c r="P59" s="179"/>
      <c r="Q59" s="31"/>
      <c r="R59" s="31"/>
      <c r="S59" s="31"/>
      <c r="T59" s="31"/>
      <c r="U59" s="31"/>
      <c r="V59" s="31"/>
    </row>
    <row r="60" spans="1:22" s="3" customFormat="1" ht="15" customHeight="1">
      <c r="A60" s="178" t="s">
        <v>71</v>
      </c>
      <c r="B60" s="171"/>
      <c r="C60" s="171"/>
      <c r="D60" s="171"/>
      <c r="E60" s="171"/>
      <c r="F60" s="171"/>
      <c r="G60" s="171"/>
      <c r="H60" s="171"/>
      <c r="I60" s="171"/>
      <c r="J60" s="171"/>
      <c r="K60" s="171"/>
      <c r="L60" s="171"/>
      <c r="M60" s="171"/>
      <c r="N60" s="171"/>
      <c r="O60" s="171"/>
      <c r="P60" s="171"/>
      <c r="Q60" s="31"/>
      <c r="R60" s="31"/>
      <c r="S60" s="31"/>
      <c r="T60" s="31"/>
      <c r="U60" s="31"/>
      <c r="V60" s="31"/>
    </row>
    <row r="61" spans="1:22" s="3" customFormat="1" ht="18" customHeight="1">
      <c r="A61" s="178" t="s">
        <v>101</v>
      </c>
      <c r="B61" s="171"/>
      <c r="C61" s="171"/>
      <c r="D61" s="171"/>
      <c r="E61" s="171"/>
      <c r="F61" s="171"/>
      <c r="G61" s="171"/>
      <c r="H61" s="171"/>
      <c r="I61" s="171"/>
      <c r="J61" s="171"/>
      <c r="K61" s="171"/>
      <c r="L61" s="171"/>
      <c r="M61" s="171"/>
      <c r="N61" s="171"/>
      <c r="O61" s="171"/>
      <c r="P61" s="171"/>
      <c r="Q61" s="31"/>
      <c r="R61" s="31"/>
      <c r="S61" s="31"/>
      <c r="T61" s="31"/>
      <c r="U61" s="31"/>
      <c r="V61" s="31"/>
    </row>
    <row r="62" spans="1:22" s="3" customFormat="1" ht="30" customHeight="1">
      <c r="A62" s="193" t="s">
        <v>110</v>
      </c>
      <c r="B62" s="194"/>
      <c r="C62" s="194"/>
      <c r="D62" s="194"/>
      <c r="E62" s="194"/>
      <c r="F62" s="194"/>
      <c r="G62" s="194"/>
      <c r="H62" s="194"/>
      <c r="I62" s="194"/>
      <c r="J62" s="194"/>
      <c r="K62" s="194"/>
      <c r="L62" s="194"/>
      <c r="M62" s="194"/>
      <c r="N62" s="194"/>
      <c r="O62" s="194"/>
      <c r="P62" s="194"/>
      <c r="Q62" s="31"/>
      <c r="R62" s="31"/>
      <c r="S62" s="31"/>
      <c r="T62" s="31"/>
      <c r="U62" s="31"/>
      <c r="V62" s="31"/>
    </row>
    <row r="63" spans="1:22" s="3" customFormat="1" ht="15" customHeight="1">
      <c r="A63" s="178" t="s">
        <v>210</v>
      </c>
      <c r="B63" s="179"/>
      <c r="C63" s="179"/>
      <c r="D63" s="179"/>
      <c r="E63" s="179"/>
      <c r="F63" s="179"/>
      <c r="G63" s="179"/>
      <c r="H63" s="179"/>
      <c r="I63" s="179"/>
      <c r="J63" s="179"/>
      <c r="K63" s="179"/>
      <c r="L63" s="179"/>
      <c r="M63" s="179"/>
      <c r="N63" s="179"/>
      <c r="O63" s="179"/>
      <c r="P63" s="179"/>
      <c r="Q63" s="31"/>
      <c r="R63" s="31"/>
      <c r="S63" s="31"/>
      <c r="T63" s="31"/>
      <c r="U63" s="31"/>
      <c r="V63" s="31"/>
    </row>
    <row r="64" spans="1:22" s="3" customFormat="1" ht="31.5" customHeight="1">
      <c r="A64" s="193" t="s">
        <v>208</v>
      </c>
      <c r="B64" s="171"/>
      <c r="C64" s="171"/>
      <c r="D64" s="171"/>
      <c r="E64" s="171"/>
      <c r="F64" s="171"/>
      <c r="G64" s="171"/>
      <c r="H64" s="171"/>
      <c r="I64" s="171"/>
      <c r="J64" s="171"/>
      <c r="K64" s="171"/>
      <c r="L64" s="171"/>
      <c r="M64" s="171"/>
      <c r="N64" s="171"/>
      <c r="O64" s="171"/>
      <c r="P64" s="171"/>
      <c r="Q64" s="31"/>
      <c r="R64" s="31"/>
      <c r="S64" s="31"/>
      <c r="T64" s="31"/>
      <c r="U64" s="31"/>
      <c r="V64" s="31"/>
    </row>
    <row r="65" spans="1:22" s="3" customFormat="1" ht="18.75" customHeight="1">
      <c r="A65" s="193" t="s">
        <v>102</v>
      </c>
      <c r="B65" s="179"/>
      <c r="C65" s="179"/>
      <c r="D65" s="179"/>
      <c r="E65" s="179"/>
      <c r="F65" s="179"/>
      <c r="G65" s="179"/>
      <c r="H65" s="179"/>
      <c r="I65" s="179"/>
      <c r="J65" s="179"/>
      <c r="K65" s="179"/>
      <c r="L65" s="179"/>
      <c r="M65" s="179"/>
      <c r="N65" s="179"/>
      <c r="O65" s="179"/>
      <c r="P65" s="179"/>
      <c r="Q65" s="32"/>
      <c r="R65" s="32"/>
      <c r="S65" s="32"/>
      <c r="T65" s="32"/>
      <c r="U65" s="32"/>
      <c r="V65" s="32"/>
    </row>
    <row r="66" spans="1:22" ht="29.25" customHeight="1">
      <c r="A66" s="199" t="s">
        <v>111</v>
      </c>
      <c r="B66" s="179"/>
      <c r="C66" s="179"/>
      <c r="D66" s="179"/>
      <c r="E66" s="179"/>
      <c r="F66" s="179"/>
      <c r="G66" s="179"/>
      <c r="H66" s="179"/>
      <c r="I66" s="179"/>
      <c r="J66" s="179"/>
      <c r="K66" s="179"/>
      <c r="L66" s="179"/>
      <c r="M66" s="179"/>
      <c r="N66" s="179"/>
      <c r="O66" s="179"/>
      <c r="P66" s="179"/>
      <c r="Q66" s="33"/>
      <c r="R66" s="33"/>
      <c r="S66" s="33"/>
      <c r="T66" s="33"/>
      <c r="U66" s="33"/>
      <c r="V66" s="33"/>
    </row>
    <row r="67" spans="1:22" ht="27" customHeight="1">
      <c r="A67" s="199" t="s">
        <v>112</v>
      </c>
      <c r="B67" s="171"/>
      <c r="C67" s="171"/>
      <c r="D67" s="171"/>
      <c r="E67" s="171"/>
      <c r="F67" s="171"/>
      <c r="G67" s="171"/>
      <c r="H67" s="171"/>
      <c r="I67" s="171"/>
      <c r="J67" s="171"/>
      <c r="K67" s="171"/>
      <c r="L67" s="171"/>
      <c r="M67" s="171"/>
      <c r="N67" s="171"/>
      <c r="O67" s="171"/>
      <c r="P67" s="171"/>
      <c r="Q67" s="33"/>
      <c r="R67" s="33"/>
      <c r="S67" s="33"/>
      <c r="T67" s="33"/>
      <c r="U67" s="33"/>
      <c r="V67" s="33"/>
    </row>
    <row r="68" spans="1:22" ht="18" customHeight="1">
      <c r="A68" s="200" t="s">
        <v>103</v>
      </c>
      <c r="B68" s="201"/>
      <c r="C68" s="201"/>
      <c r="D68" s="201"/>
      <c r="E68" s="201"/>
      <c r="F68" s="201"/>
      <c r="G68" s="201"/>
      <c r="H68" s="201"/>
      <c r="I68" s="201"/>
      <c r="J68" s="201"/>
      <c r="K68" s="201"/>
      <c r="L68" s="201"/>
      <c r="M68" s="201"/>
      <c r="N68" s="201"/>
      <c r="O68" s="201"/>
      <c r="P68" s="201"/>
      <c r="Q68" s="34"/>
      <c r="R68" s="34"/>
      <c r="S68" s="34"/>
      <c r="T68" s="34"/>
      <c r="U68" s="34"/>
      <c r="V68" s="34"/>
    </row>
    <row r="69" spans="1:22" s="3" customFormat="1" ht="29.25" customHeight="1">
      <c r="A69" s="178" t="s">
        <v>104</v>
      </c>
      <c r="B69" s="179"/>
      <c r="C69" s="179"/>
      <c r="D69" s="179"/>
      <c r="E69" s="179"/>
      <c r="F69" s="179"/>
      <c r="G69" s="179"/>
      <c r="H69" s="179"/>
      <c r="I69" s="179"/>
      <c r="J69" s="179"/>
      <c r="K69" s="179"/>
      <c r="L69" s="179"/>
      <c r="M69" s="179"/>
      <c r="N69" s="179"/>
      <c r="O69" s="179"/>
      <c r="P69" s="179"/>
      <c r="Q69" s="31"/>
      <c r="R69" s="31"/>
      <c r="S69" s="31"/>
      <c r="T69" s="31"/>
      <c r="U69" s="31"/>
      <c r="V69" s="31"/>
    </row>
    <row r="70" spans="1:22" ht="18.75" customHeight="1">
      <c r="A70" s="196" t="s">
        <v>105</v>
      </c>
      <c r="B70" s="179"/>
      <c r="C70" s="179"/>
      <c r="D70" s="179"/>
      <c r="E70" s="179"/>
      <c r="F70" s="179"/>
      <c r="G70" s="179"/>
      <c r="H70" s="179"/>
      <c r="I70" s="179"/>
      <c r="J70" s="179"/>
      <c r="K70" s="179"/>
      <c r="L70" s="179"/>
      <c r="M70" s="179"/>
      <c r="N70" s="179"/>
      <c r="O70" s="179"/>
      <c r="P70" s="179"/>
      <c r="Q70" s="35"/>
      <c r="R70" s="35"/>
      <c r="S70" s="35"/>
      <c r="T70" s="35"/>
      <c r="U70" s="35"/>
      <c r="V70" s="35"/>
    </row>
    <row r="71" spans="1:22" ht="16.5" customHeight="1">
      <c r="A71" s="196" t="s">
        <v>106</v>
      </c>
      <c r="B71" s="203"/>
      <c r="C71" s="203"/>
      <c r="D71" s="203"/>
      <c r="E71" s="203"/>
      <c r="F71" s="203"/>
      <c r="G71" s="203"/>
      <c r="J71" s="2"/>
      <c r="Q71" s="35"/>
      <c r="R71" s="35"/>
      <c r="S71" s="35"/>
      <c r="T71" s="35"/>
      <c r="U71" s="35"/>
      <c r="V71" s="35"/>
    </row>
    <row r="72" spans="1:22" ht="22.5" customHeight="1">
      <c r="A72" s="196" t="s">
        <v>117</v>
      </c>
      <c r="B72" s="197"/>
      <c r="C72" s="197"/>
      <c r="D72" s="197"/>
      <c r="E72" s="197"/>
      <c r="F72" s="197"/>
      <c r="G72" s="197"/>
      <c r="H72" s="197"/>
      <c r="I72" s="197"/>
      <c r="J72" s="197"/>
      <c r="K72" s="197"/>
      <c r="L72" s="197"/>
      <c r="M72" s="197"/>
      <c r="N72" s="197"/>
      <c r="O72" s="197"/>
      <c r="P72" s="197"/>
      <c r="Q72" s="35"/>
      <c r="R72" s="35"/>
      <c r="S72" s="35"/>
      <c r="T72" s="35"/>
      <c r="U72" s="35"/>
      <c r="V72" s="35"/>
    </row>
    <row r="73" spans="1:22" ht="24" customHeight="1">
      <c r="A73" s="198" t="s">
        <v>107</v>
      </c>
      <c r="B73" s="197"/>
      <c r="C73" s="197"/>
      <c r="D73" s="197"/>
      <c r="E73" s="197"/>
      <c r="F73" s="197"/>
      <c r="G73" s="197"/>
      <c r="H73" s="197"/>
      <c r="I73" s="197"/>
      <c r="J73" s="197"/>
      <c r="K73" s="197"/>
      <c r="L73" s="197"/>
      <c r="M73" s="197"/>
      <c r="N73" s="197"/>
      <c r="O73" s="197"/>
      <c r="P73" s="197"/>
      <c r="Q73" s="36"/>
      <c r="R73" s="36"/>
      <c r="S73" s="36"/>
      <c r="T73" s="36"/>
      <c r="U73" s="36"/>
      <c r="V73" s="36"/>
    </row>
    <row r="74" spans="1:22" ht="22.5" customHeight="1">
      <c r="A74" s="198" t="s">
        <v>108</v>
      </c>
      <c r="B74" s="179"/>
      <c r="C74" s="179"/>
      <c r="D74" s="179"/>
      <c r="E74" s="179"/>
      <c r="F74" s="179"/>
      <c r="G74" s="179"/>
      <c r="H74" s="179"/>
      <c r="I74" s="179"/>
      <c r="J74" s="179"/>
      <c r="K74" s="179"/>
      <c r="L74" s="179"/>
      <c r="M74" s="179"/>
      <c r="N74" s="179"/>
      <c r="O74" s="179"/>
      <c r="P74" s="179"/>
      <c r="Q74" s="36"/>
      <c r="R74" s="36"/>
      <c r="S74" s="36"/>
      <c r="T74" s="36"/>
      <c r="U74" s="36"/>
      <c r="V74" s="36"/>
    </row>
    <row r="75" spans="1:22" ht="24" customHeight="1">
      <c r="A75" s="198" t="s">
        <v>22</v>
      </c>
      <c r="B75" s="179"/>
      <c r="C75" s="179"/>
      <c r="D75" s="179"/>
      <c r="E75" s="179"/>
      <c r="F75" s="179"/>
      <c r="G75" s="179"/>
      <c r="H75" s="179"/>
      <c r="I75" s="179"/>
      <c r="J75" s="179"/>
      <c r="K75" s="179"/>
      <c r="L75" s="179"/>
      <c r="M75" s="179"/>
      <c r="N75" s="179"/>
      <c r="O75" s="179"/>
      <c r="P75" s="179"/>
      <c r="Q75" s="36"/>
      <c r="R75" s="36"/>
      <c r="S75" s="36"/>
      <c r="T75" s="36"/>
      <c r="U75" s="36"/>
      <c r="V75" s="36"/>
    </row>
    <row r="76" spans="1:22" ht="36.75" customHeight="1">
      <c r="A76" s="219" t="s">
        <v>23</v>
      </c>
      <c r="B76" s="203"/>
      <c r="C76" s="203"/>
      <c r="D76" s="203"/>
      <c r="E76" s="203"/>
      <c r="F76" s="203"/>
      <c r="G76" s="203"/>
      <c r="H76" s="203"/>
      <c r="I76" s="203"/>
      <c r="J76" s="203"/>
      <c r="K76" s="203"/>
      <c r="L76" s="203"/>
      <c r="M76" s="203"/>
      <c r="N76" s="203"/>
      <c r="O76" s="203"/>
      <c r="P76" s="203"/>
      <c r="Q76" s="203"/>
      <c r="R76" s="35"/>
      <c r="S76" s="35"/>
      <c r="T76" s="35"/>
      <c r="U76" s="35"/>
      <c r="V76" s="35"/>
    </row>
    <row r="77" spans="1:22" ht="36.75" customHeight="1">
      <c r="A77" s="199" t="s">
        <v>24</v>
      </c>
      <c r="B77" s="199"/>
      <c r="C77" s="199"/>
      <c r="D77" s="199"/>
      <c r="E77" s="199"/>
      <c r="F77" s="199"/>
      <c r="G77" s="199"/>
      <c r="H77" s="199"/>
      <c r="I77" s="199"/>
      <c r="J77" s="199"/>
      <c r="K77" s="199"/>
      <c r="L77" s="199"/>
      <c r="M77" s="199"/>
      <c r="N77" s="199"/>
      <c r="O77" s="199"/>
      <c r="P77" s="199"/>
      <c r="Q77" s="199"/>
      <c r="R77" s="35"/>
      <c r="S77" s="35"/>
      <c r="T77" s="35"/>
      <c r="U77" s="35"/>
      <c r="V77" s="35"/>
    </row>
    <row r="78" spans="1:22" ht="35.25" customHeight="1">
      <c r="A78" s="199" t="s">
        <v>201</v>
      </c>
      <c r="B78" s="199"/>
      <c r="C78" s="199"/>
      <c r="D78" s="199"/>
      <c r="E78" s="199"/>
      <c r="F78" s="199"/>
      <c r="G78" s="199"/>
      <c r="H78" s="199"/>
      <c r="I78" s="199"/>
      <c r="J78" s="199"/>
      <c r="K78" s="199"/>
      <c r="L78" s="199"/>
      <c r="M78" s="199"/>
      <c r="N78" s="199"/>
      <c r="O78" s="199"/>
      <c r="P78" s="199"/>
      <c r="Q78" s="199"/>
      <c r="R78" s="35"/>
      <c r="S78" s="35"/>
      <c r="T78" s="35"/>
      <c r="U78" s="35"/>
      <c r="V78" s="35"/>
    </row>
    <row r="79" spans="1:22" ht="24" customHeight="1">
      <c r="A79" s="196" t="s">
        <v>109</v>
      </c>
      <c r="B79" s="179"/>
      <c r="C79" s="179"/>
      <c r="D79" s="179"/>
      <c r="E79" s="179"/>
      <c r="F79" s="179"/>
      <c r="G79" s="179"/>
      <c r="H79" s="179"/>
      <c r="I79" s="179"/>
      <c r="J79" s="179"/>
      <c r="K79" s="179"/>
      <c r="L79" s="179"/>
      <c r="M79" s="179"/>
      <c r="N79" s="179"/>
      <c r="O79" s="179"/>
      <c r="P79" s="179"/>
      <c r="Q79" s="35"/>
      <c r="R79" s="35"/>
      <c r="S79" s="35"/>
      <c r="T79" s="35"/>
      <c r="U79" s="35"/>
      <c r="V79" s="35"/>
    </row>
    <row r="80" spans="1:22" ht="14.25" customHeight="1">
      <c r="A80" s="37"/>
      <c r="B80" s="37"/>
      <c r="C80" s="37"/>
      <c r="D80" s="37"/>
      <c r="E80" s="37"/>
      <c r="F80" s="37"/>
      <c r="G80" s="37"/>
      <c r="H80" s="37"/>
      <c r="I80" s="37"/>
      <c r="J80" s="38"/>
      <c r="K80" s="37"/>
      <c r="L80" s="37"/>
      <c r="M80" s="37"/>
      <c r="N80" s="37" t="s">
        <v>65</v>
      </c>
      <c r="Q80" s="37"/>
      <c r="R80" s="37"/>
      <c r="S80" s="37"/>
      <c r="U80" s="39"/>
      <c r="V80" s="37"/>
    </row>
    <row r="81" spans="1:22" ht="15" customHeight="1">
      <c r="A81" s="37" t="s">
        <v>207</v>
      </c>
      <c r="B81" s="37"/>
      <c r="C81" s="37"/>
      <c r="D81" s="37"/>
      <c r="E81" s="37"/>
      <c r="F81" s="37"/>
      <c r="G81" s="37"/>
      <c r="H81" s="37"/>
      <c r="I81" s="37"/>
      <c r="J81" s="38"/>
      <c r="K81" s="37"/>
      <c r="L81" s="37"/>
      <c r="M81" s="37"/>
      <c r="N81" s="37" t="s">
        <v>64</v>
      </c>
      <c r="Q81" s="37"/>
      <c r="R81" s="37"/>
      <c r="S81" s="37"/>
      <c r="U81" s="39"/>
      <c r="V81" s="37"/>
    </row>
    <row r="82" spans="1:22" ht="15" customHeight="1">
      <c r="A82" s="37" t="s">
        <v>206</v>
      </c>
      <c r="B82" s="37"/>
      <c r="C82" s="37"/>
      <c r="D82" s="37"/>
      <c r="E82" s="37"/>
      <c r="F82" s="37"/>
      <c r="G82" s="37"/>
      <c r="H82" s="37"/>
      <c r="I82" s="37"/>
      <c r="J82" s="38"/>
      <c r="K82" s="37"/>
      <c r="L82" s="37"/>
      <c r="M82" s="37"/>
      <c r="N82" s="37" t="s">
        <v>113</v>
      </c>
      <c r="Q82" s="37"/>
      <c r="R82" s="37"/>
      <c r="S82" s="37"/>
      <c r="U82" s="39"/>
      <c r="V82" s="37"/>
    </row>
    <row r="83" spans="14:15" ht="12.75">
      <c r="N83" s="14" t="s">
        <v>63</v>
      </c>
      <c r="O83" s="15">
        <v>40210</v>
      </c>
    </row>
    <row r="84" spans="14:15" ht="12.75">
      <c r="N84" s="14" t="s">
        <v>67</v>
      </c>
      <c r="O84" s="76" t="s">
        <v>120</v>
      </c>
    </row>
  </sheetData>
  <mergeCells count="40">
    <mergeCell ref="A77:Q77"/>
    <mergeCell ref="A78:Q78"/>
    <mergeCell ref="A79:P79"/>
    <mergeCell ref="A73:P73"/>
    <mergeCell ref="A74:P74"/>
    <mergeCell ref="A75:P75"/>
    <mergeCell ref="A76:Q76"/>
    <mergeCell ref="A69:P69"/>
    <mergeCell ref="A70:P70"/>
    <mergeCell ref="A71:G71"/>
    <mergeCell ref="A72:P72"/>
    <mergeCell ref="A65:P65"/>
    <mergeCell ref="A66:P66"/>
    <mergeCell ref="A67:P67"/>
    <mergeCell ref="A68:P68"/>
    <mergeCell ref="A61:P61"/>
    <mergeCell ref="A62:P62"/>
    <mergeCell ref="A63:P63"/>
    <mergeCell ref="A64:P64"/>
    <mergeCell ref="N36:N37"/>
    <mergeCell ref="G37:G38"/>
    <mergeCell ref="A59:P59"/>
    <mergeCell ref="A60:P60"/>
    <mergeCell ref="M34:M36"/>
    <mergeCell ref="E35:E36"/>
    <mergeCell ref="F35:F36"/>
    <mergeCell ref="G35:G36"/>
    <mergeCell ref="H35:H36"/>
    <mergeCell ref="I35:I36"/>
    <mergeCell ref="J35:J36"/>
    <mergeCell ref="A32:K32"/>
    <mergeCell ref="A34:B36"/>
    <mergeCell ref="C34:C36"/>
    <mergeCell ref="D34:D36"/>
    <mergeCell ref="E34:J34"/>
    <mergeCell ref="K34:K36"/>
    <mergeCell ref="A8:A9"/>
    <mergeCell ref="C8:C9"/>
    <mergeCell ref="D8:G8"/>
    <mergeCell ref="H8:H9"/>
  </mergeCells>
  <printOptions/>
  <pageMargins left="0.75" right="0.75" top="1" bottom="1" header="0.5" footer="0.5"/>
  <pageSetup horizontalDpi="600" verticalDpi="600" orientation="landscape" paperSize="9" scale="46" r:id="rId1"/>
  <rowBreaks count="1" manualBreakCount="1">
    <brk id="57" max="255" man="1"/>
  </rowBreaks>
  <colBreaks count="1" manualBreakCount="1">
    <brk id="18" max="65535" man="1"/>
  </colBreaks>
</worksheet>
</file>

<file path=xl/worksheets/sheet8.xml><?xml version="1.0" encoding="utf-8"?>
<worksheet xmlns="http://schemas.openxmlformats.org/spreadsheetml/2006/main" xmlns:r="http://schemas.openxmlformats.org/officeDocument/2006/relationships">
  <dimension ref="A1:V80"/>
  <sheetViews>
    <sheetView workbookViewId="0" topLeftCell="A1">
      <selection activeCell="K57" sqref="K57"/>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66</v>
      </c>
      <c r="B1" s="1"/>
      <c r="C1" s="1"/>
      <c r="D1" s="1"/>
      <c r="E1" s="1"/>
      <c r="F1" s="1"/>
      <c r="G1" s="1"/>
      <c r="H1" s="1"/>
      <c r="I1" s="1"/>
      <c r="J1" s="17"/>
      <c r="K1" s="1"/>
      <c r="L1" s="1"/>
      <c r="M1" s="1"/>
      <c r="N1" s="1"/>
      <c r="O1" s="1"/>
      <c r="P1" s="1"/>
      <c r="Q1" s="7"/>
      <c r="R1" s="7"/>
    </row>
    <row r="2" spans="1:18" ht="18.75">
      <c r="A2" s="1" t="s">
        <v>121</v>
      </c>
      <c r="B2" s="1"/>
      <c r="C2" s="1"/>
      <c r="D2" s="1"/>
      <c r="E2" s="1"/>
      <c r="F2" s="1"/>
      <c r="G2" s="1"/>
      <c r="H2" s="1"/>
      <c r="I2" s="1"/>
      <c r="J2" s="17"/>
      <c r="K2" s="1"/>
      <c r="L2" s="1"/>
      <c r="M2" s="1"/>
      <c r="N2" s="1"/>
      <c r="O2" s="1"/>
      <c r="P2" s="1"/>
      <c r="Q2" s="7"/>
      <c r="R2" s="7"/>
    </row>
    <row r="4" spans="1:2" ht="17.25">
      <c r="A4" s="4" t="s">
        <v>122</v>
      </c>
      <c r="B4" s="4"/>
    </row>
    <row r="5" spans="1:2" ht="15">
      <c r="A5" s="4"/>
      <c r="B5" s="4"/>
    </row>
    <row r="6" spans="1:2" ht="15">
      <c r="A6" s="4" t="s">
        <v>62</v>
      </c>
      <c r="B6" s="4"/>
    </row>
    <row r="7" spans="1:22" ht="6" customHeight="1">
      <c r="A7" s="16"/>
      <c r="B7" s="16"/>
      <c r="C7" s="6"/>
      <c r="D7" s="6"/>
      <c r="E7" s="6"/>
      <c r="F7" s="6"/>
      <c r="G7" s="6"/>
      <c r="H7" s="6"/>
      <c r="I7" s="6"/>
      <c r="K7" s="6"/>
      <c r="L7" s="6"/>
      <c r="U7" s="6"/>
      <c r="V7" s="6"/>
    </row>
    <row r="8" spans="1:19" ht="14.25" customHeight="1">
      <c r="A8" s="162" t="s">
        <v>72</v>
      </c>
      <c r="B8" s="24"/>
      <c r="C8" s="164" t="s">
        <v>123</v>
      </c>
      <c r="D8" s="166" t="s">
        <v>68</v>
      </c>
      <c r="E8" s="167"/>
      <c r="F8" s="167"/>
      <c r="G8" s="167"/>
      <c r="H8" s="168" t="s">
        <v>124</v>
      </c>
      <c r="I8" s="18"/>
      <c r="J8" s="2"/>
      <c r="R8" s="6"/>
      <c r="S8" s="6"/>
    </row>
    <row r="9" spans="1:10" ht="58.5" customHeight="1">
      <c r="A9" s="163"/>
      <c r="B9" s="44"/>
      <c r="C9" s="165"/>
      <c r="D9" s="19" t="s">
        <v>125</v>
      </c>
      <c r="E9" s="19" t="s">
        <v>126</v>
      </c>
      <c r="F9" s="19" t="s">
        <v>127</v>
      </c>
      <c r="G9" s="20" t="s">
        <v>128</v>
      </c>
      <c r="H9" s="169"/>
      <c r="I9" s="21"/>
      <c r="J9" s="2"/>
    </row>
    <row r="10" spans="1:10" ht="8.25" customHeight="1">
      <c r="A10" s="8"/>
      <c r="B10" s="24"/>
      <c r="D10" s="22"/>
      <c r="E10" s="22"/>
      <c r="F10" s="22"/>
      <c r="G10" s="23"/>
      <c r="H10" s="22"/>
      <c r="I10" s="8"/>
      <c r="J10" s="2"/>
    </row>
    <row r="11" spans="1:10" ht="12.75" customHeight="1">
      <c r="A11" s="9" t="s">
        <v>73</v>
      </c>
      <c r="B11" s="24"/>
      <c r="C11" s="53">
        <v>210</v>
      </c>
      <c r="D11" s="64">
        <v>50</v>
      </c>
      <c r="E11" s="64">
        <v>55</v>
      </c>
      <c r="F11" s="64">
        <v>104</v>
      </c>
      <c r="G11" s="26">
        <v>1</v>
      </c>
      <c r="H11" s="25">
        <v>126</v>
      </c>
      <c r="I11" s="9"/>
      <c r="J11" s="2"/>
    </row>
    <row r="12" spans="1:10" ht="6.75" customHeight="1">
      <c r="A12" s="9"/>
      <c r="B12" s="24"/>
      <c r="C12" s="53"/>
      <c r="D12" s="64"/>
      <c r="E12" s="64"/>
      <c r="F12" s="64"/>
      <c r="G12" s="26"/>
      <c r="H12" s="25"/>
      <c r="I12" s="9"/>
      <c r="J12" s="2"/>
    </row>
    <row r="13" spans="1:10" ht="12.75">
      <c r="A13" s="9" t="s">
        <v>74</v>
      </c>
      <c r="B13" s="24"/>
      <c r="C13" s="53">
        <v>560</v>
      </c>
      <c r="D13" s="64">
        <v>92</v>
      </c>
      <c r="E13" s="64">
        <v>302</v>
      </c>
      <c r="F13" s="64">
        <v>130</v>
      </c>
      <c r="G13" s="26">
        <v>36</v>
      </c>
      <c r="H13" s="25">
        <v>266</v>
      </c>
      <c r="I13" s="9"/>
      <c r="J13" s="2"/>
    </row>
    <row r="14" spans="1:10" ht="4.5" customHeight="1">
      <c r="A14" s="9"/>
      <c r="B14" s="24"/>
      <c r="C14" s="53"/>
      <c r="D14" s="64"/>
      <c r="E14" s="64"/>
      <c r="F14" s="64"/>
      <c r="G14" s="26"/>
      <c r="H14" s="25"/>
      <c r="I14" s="9"/>
      <c r="J14" s="2"/>
    </row>
    <row r="15" spans="1:10" ht="12.75">
      <c r="A15" s="9" t="s">
        <v>75</v>
      </c>
      <c r="B15" s="24"/>
      <c r="C15" s="53">
        <v>454</v>
      </c>
      <c r="D15" s="64">
        <v>69</v>
      </c>
      <c r="E15" s="64">
        <v>242</v>
      </c>
      <c r="F15" s="64">
        <v>102</v>
      </c>
      <c r="G15" s="26">
        <v>41</v>
      </c>
      <c r="H15" s="25">
        <v>188</v>
      </c>
      <c r="I15" s="9"/>
      <c r="J15" s="2"/>
    </row>
    <row r="16" spans="1:10" ht="8.25" customHeight="1">
      <c r="A16" s="9"/>
      <c r="B16" s="24"/>
      <c r="C16" s="53"/>
      <c r="D16" s="64"/>
      <c r="E16" s="64"/>
      <c r="F16" s="64"/>
      <c r="G16" s="26"/>
      <c r="H16" s="25"/>
      <c r="I16" s="9"/>
      <c r="J16" s="2"/>
    </row>
    <row r="17" spans="1:10" ht="12.75">
      <c r="A17" s="9" t="s">
        <v>76</v>
      </c>
      <c r="B17" s="24"/>
      <c r="C17" s="53">
        <v>348</v>
      </c>
      <c r="D17" s="64">
        <v>63</v>
      </c>
      <c r="E17" s="64">
        <v>141</v>
      </c>
      <c r="F17" s="64">
        <v>123</v>
      </c>
      <c r="G17" s="26">
        <v>21</v>
      </c>
      <c r="H17" s="25">
        <v>137</v>
      </c>
      <c r="I17" s="9"/>
      <c r="J17" s="2"/>
    </row>
    <row r="18" spans="1:10" ht="7.5" customHeight="1">
      <c r="A18" s="9"/>
      <c r="B18" s="24"/>
      <c r="C18" s="53"/>
      <c r="D18" s="64"/>
      <c r="E18" s="64"/>
      <c r="F18" s="64"/>
      <c r="G18" s="26"/>
      <c r="H18" s="25"/>
      <c r="I18" s="9"/>
      <c r="J18" s="2"/>
    </row>
    <row r="19" spans="1:10" ht="12.75">
      <c r="A19" s="9" t="s">
        <v>77</v>
      </c>
      <c r="B19" s="24"/>
      <c r="C19" s="53">
        <v>430</v>
      </c>
      <c r="D19" s="64">
        <v>65</v>
      </c>
      <c r="E19" s="64">
        <v>176</v>
      </c>
      <c r="F19" s="64">
        <v>143</v>
      </c>
      <c r="G19" s="26">
        <v>46</v>
      </c>
      <c r="H19" s="25">
        <v>222</v>
      </c>
      <c r="I19" s="9"/>
      <c r="J19" s="2"/>
    </row>
    <row r="20" spans="1:10" ht="7.5" customHeight="1">
      <c r="A20" s="9"/>
      <c r="B20" s="24"/>
      <c r="C20" s="53"/>
      <c r="D20" s="64"/>
      <c r="E20" s="64"/>
      <c r="F20" s="64"/>
      <c r="G20" s="26"/>
      <c r="H20" s="25"/>
      <c r="I20" s="9"/>
      <c r="J20" s="2"/>
    </row>
    <row r="21" spans="1:10" ht="12.75">
      <c r="A21" s="9" t="s">
        <v>78</v>
      </c>
      <c r="B21" s="24"/>
      <c r="C21" s="53">
        <v>589</v>
      </c>
      <c r="D21" s="77">
        <v>161</v>
      </c>
      <c r="E21" s="78">
        <v>186</v>
      </c>
      <c r="F21" s="77">
        <v>203</v>
      </c>
      <c r="G21" s="78">
        <v>39</v>
      </c>
      <c r="H21" s="25">
        <v>249</v>
      </c>
      <c r="I21" s="9"/>
      <c r="J21" s="2"/>
    </row>
    <row r="22" spans="1:10" ht="8.25" customHeight="1">
      <c r="A22" s="9"/>
      <c r="B22" s="24"/>
      <c r="C22" s="53"/>
      <c r="D22" s="64"/>
      <c r="E22" s="64"/>
      <c r="F22" s="64"/>
      <c r="G22" s="26"/>
      <c r="H22" s="25"/>
      <c r="I22" s="9"/>
      <c r="J22" s="2"/>
    </row>
    <row r="23" spans="1:10" ht="12.75">
      <c r="A23" s="9" t="s">
        <v>79</v>
      </c>
      <c r="B23" s="24"/>
      <c r="C23" s="53">
        <v>308</v>
      </c>
      <c r="D23" s="64">
        <v>63</v>
      </c>
      <c r="E23" s="64">
        <v>163</v>
      </c>
      <c r="F23" s="64">
        <v>66</v>
      </c>
      <c r="G23" s="26">
        <v>16</v>
      </c>
      <c r="H23" s="25">
        <v>182</v>
      </c>
      <c r="I23" s="9"/>
      <c r="J23" s="2"/>
    </row>
    <row r="24" spans="1:10" ht="8.25" customHeight="1">
      <c r="A24" s="9"/>
      <c r="B24" s="24"/>
      <c r="C24" s="53"/>
      <c r="D24" s="64"/>
      <c r="E24" s="64"/>
      <c r="F24" s="64"/>
      <c r="G24" s="26"/>
      <c r="H24" s="25"/>
      <c r="I24" s="9"/>
      <c r="J24" s="2"/>
    </row>
    <row r="25" spans="1:10" ht="12.75">
      <c r="A25" s="9" t="s">
        <v>80</v>
      </c>
      <c r="B25" s="24"/>
      <c r="C25" s="53">
        <v>578</v>
      </c>
      <c r="D25" s="64">
        <v>146</v>
      </c>
      <c r="E25" s="64">
        <v>282</v>
      </c>
      <c r="F25" s="64">
        <v>140</v>
      </c>
      <c r="G25" s="26">
        <v>10</v>
      </c>
      <c r="H25" s="25">
        <v>281</v>
      </c>
      <c r="I25" s="9"/>
      <c r="J25" s="2"/>
    </row>
    <row r="26" spans="1:10" ht="7.5" customHeight="1">
      <c r="A26" s="9"/>
      <c r="B26" s="24"/>
      <c r="C26" s="53"/>
      <c r="D26" s="64"/>
      <c r="E26" s="64"/>
      <c r="F26" s="64"/>
      <c r="G26" s="26"/>
      <c r="H26" s="25"/>
      <c r="I26" s="9"/>
      <c r="J26" s="2"/>
    </row>
    <row r="27" spans="1:10" ht="12.75">
      <c r="A27" s="9" t="s">
        <v>81</v>
      </c>
      <c r="B27" s="24"/>
      <c r="C27" s="53">
        <v>321</v>
      </c>
      <c r="D27" s="64">
        <v>78</v>
      </c>
      <c r="E27" s="64">
        <v>130</v>
      </c>
      <c r="F27" s="64">
        <v>84</v>
      </c>
      <c r="G27" s="26">
        <v>29</v>
      </c>
      <c r="H27" s="25">
        <v>148</v>
      </c>
      <c r="I27" s="9"/>
      <c r="J27" s="2"/>
    </row>
    <row r="28" spans="1:10" ht="7.5" customHeight="1">
      <c r="A28" s="9"/>
      <c r="B28" s="24"/>
      <c r="C28" s="13"/>
      <c r="D28" s="25"/>
      <c r="E28" s="25"/>
      <c r="F28" s="25"/>
      <c r="G28" s="11"/>
      <c r="H28" s="25"/>
      <c r="I28" s="9"/>
      <c r="J28" s="2"/>
    </row>
    <row r="29" spans="1:10" ht="12.75" customHeight="1">
      <c r="A29" s="10" t="s">
        <v>82</v>
      </c>
      <c r="B29" s="51"/>
      <c r="C29" s="73">
        <v>3798</v>
      </c>
      <c r="D29" s="79">
        <v>787</v>
      </c>
      <c r="E29" s="79">
        <v>1677</v>
      </c>
      <c r="F29" s="79">
        <v>1095</v>
      </c>
      <c r="G29" s="79">
        <v>239</v>
      </c>
      <c r="H29" s="52">
        <v>1799</v>
      </c>
      <c r="I29" s="9"/>
      <c r="J29" s="2"/>
    </row>
    <row r="30" spans="1:10" ht="10.5" customHeight="1">
      <c r="A30" s="27"/>
      <c r="B30" s="27"/>
      <c r="C30" s="13"/>
      <c r="D30" s="40"/>
      <c r="E30" s="40"/>
      <c r="F30" s="40"/>
      <c r="G30" s="40"/>
      <c r="H30" s="41"/>
      <c r="I30" s="40"/>
      <c r="J30" s="2"/>
    </row>
    <row r="31" spans="1:3" ht="23.25" customHeight="1">
      <c r="A31" s="3"/>
      <c r="B31" s="3"/>
      <c r="C31" s="50" t="s">
        <v>129</v>
      </c>
    </row>
    <row r="32" spans="1:15" ht="45.75" customHeight="1">
      <c r="A32" s="170" t="s">
        <v>130</v>
      </c>
      <c r="B32" s="171"/>
      <c r="C32" s="171"/>
      <c r="D32" s="171"/>
      <c r="E32" s="171"/>
      <c r="F32" s="171"/>
      <c r="G32" s="171"/>
      <c r="H32" s="171"/>
      <c r="I32" s="171"/>
      <c r="J32" s="171"/>
      <c r="K32" s="171"/>
      <c r="L32" s="46"/>
      <c r="M32" s="42"/>
      <c r="N32" s="42"/>
      <c r="O32" s="6"/>
    </row>
    <row r="33" spans="5:15" ht="5.25" customHeight="1">
      <c r="E33" s="16"/>
      <c r="F33" s="16"/>
      <c r="G33" s="16"/>
      <c r="H33" s="16"/>
      <c r="I33" s="16"/>
      <c r="K33" s="16"/>
      <c r="L33" s="6"/>
      <c r="M33" s="6"/>
      <c r="N33" s="48"/>
      <c r="O33" s="6"/>
    </row>
    <row r="34" spans="1:13" ht="39.75" customHeight="1">
      <c r="A34" s="162" t="s">
        <v>72</v>
      </c>
      <c r="B34" s="172"/>
      <c r="C34" s="155" t="s">
        <v>131</v>
      </c>
      <c r="D34" s="158" t="s">
        <v>132</v>
      </c>
      <c r="E34" s="159"/>
      <c r="F34" s="159"/>
      <c r="G34" s="159"/>
      <c r="H34" s="174"/>
      <c r="I34" s="155" t="s">
        <v>133</v>
      </c>
      <c r="J34" s="45"/>
      <c r="K34" s="181" t="s">
        <v>134</v>
      </c>
      <c r="M34" s="6"/>
    </row>
    <row r="35" spans="1:11" ht="27.75" customHeight="1">
      <c r="A35" s="173"/>
      <c r="B35" s="160"/>
      <c r="C35" s="156"/>
      <c r="D35" s="183" t="s">
        <v>135</v>
      </c>
      <c r="E35" s="185" t="s">
        <v>136</v>
      </c>
      <c r="F35" s="187" t="s">
        <v>137</v>
      </c>
      <c r="G35" s="187" t="s">
        <v>138</v>
      </c>
      <c r="H35" s="191" t="s">
        <v>139</v>
      </c>
      <c r="I35" s="223"/>
      <c r="J35" s="45"/>
      <c r="K35" s="181"/>
    </row>
    <row r="36" spans="1:13" ht="98.25" customHeight="1">
      <c r="A36" s="163"/>
      <c r="B36" s="220"/>
      <c r="C36" s="157"/>
      <c r="D36" s="184"/>
      <c r="E36" s="186"/>
      <c r="F36" s="189"/>
      <c r="G36" s="190"/>
      <c r="H36" s="192"/>
      <c r="I36" s="224"/>
      <c r="J36" s="47"/>
      <c r="K36" s="182"/>
      <c r="L36" s="176"/>
      <c r="M36" s="6"/>
    </row>
    <row r="37" spans="1:12" ht="12.75">
      <c r="A37" s="9" t="s">
        <v>73</v>
      </c>
      <c r="B37" s="24"/>
      <c r="C37" s="13">
        <v>20</v>
      </c>
      <c r="D37" s="65">
        <v>24</v>
      </c>
      <c r="E37" s="12">
        <v>18</v>
      </c>
      <c r="F37" s="12">
        <v>6</v>
      </c>
      <c r="G37" s="62">
        <v>0</v>
      </c>
      <c r="H37" s="63">
        <v>8</v>
      </c>
      <c r="I37" s="54">
        <v>0</v>
      </c>
      <c r="J37" s="57"/>
      <c r="K37" s="58">
        <v>89</v>
      </c>
      <c r="L37" s="177"/>
    </row>
    <row r="38" spans="1:11" ht="7.5" customHeight="1">
      <c r="A38" s="9"/>
      <c r="B38" s="24"/>
      <c r="C38" s="13"/>
      <c r="D38" s="66"/>
      <c r="E38" s="12"/>
      <c r="F38" s="12"/>
      <c r="G38" s="60"/>
      <c r="H38" s="49"/>
      <c r="I38" s="56"/>
      <c r="J38" s="57"/>
      <c r="K38" s="25"/>
    </row>
    <row r="39" spans="1:11" ht="12.75">
      <c r="A39" s="9" t="s">
        <v>74</v>
      </c>
      <c r="B39" s="24"/>
      <c r="C39" s="13">
        <v>116</v>
      </c>
      <c r="D39" s="66">
        <v>163</v>
      </c>
      <c r="E39" s="12">
        <v>109</v>
      </c>
      <c r="F39" s="61">
        <v>39</v>
      </c>
      <c r="G39" s="61">
        <v>15</v>
      </c>
      <c r="H39" s="49">
        <v>72</v>
      </c>
      <c r="I39" s="56">
        <v>0</v>
      </c>
      <c r="J39" s="57"/>
      <c r="K39" s="25">
        <v>89</v>
      </c>
    </row>
    <row r="40" spans="1:11" ht="8.25" customHeight="1">
      <c r="A40" s="9"/>
      <c r="B40" s="24"/>
      <c r="C40" s="13"/>
      <c r="D40" s="66"/>
      <c r="E40" s="12"/>
      <c r="F40" s="60"/>
      <c r="G40" s="60"/>
      <c r="H40" s="49"/>
      <c r="I40" s="56"/>
      <c r="J40" s="57"/>
      <c r="K40" s="25"/>
    </row>
    <row r="41" spans="1:11" ht="12.75">
      <c r="A41" s="9" t="s">
        <v>75</v>
      </c>
      <c r="B41" s="24"/>
      <c r="C41" s="13">
        <v>57</v>
      </c>
      <c r="D41" s="66">
        <v>74</v>
      </c>
      <c r="E41" s="12">
        <v>65</v>
      </c>
      <c r="F41" s="60">
        <v>8</v>
      </c>
      <c r="G41" s="60">
        <v>1</v>
      </c>
      <c r="H41" s="49">
        <v>12</v>
      </c>
      <c r="I41" s="56">
        <v>0</v>
      </c>
      <c r="J41" s="57"/>
      <c r="K41" s="25">
        <v>94</v>
      </c>
    </row>
    <row r="42" spans="1:11" ht="8.25" customHeight="1">
      <c r="A42" s="9"/>
      <c r="B42" s="24"/>
      <c r="C42" s="13"/>
      <c r="D42" s="66"/>
      <c r="E42" s="12"/>
      <c r="F42" s="60"/>
      <c r="G42" s="60"/>
      <c r="H42" s="49"/>
      <c r="I42" s="54"/>
      <c r="J42" s="57"/>
      <c r="K42" s="25"/>
    </row>
    <row r="43" spans="1:11" ht="12.75">
      <c r="A43" s="9" t="s">
        <v>76</v>
      </c>
      <c r="B43" s="24"/>
      <c r="C43" s="13">
        <v>27</v>
      </c>
      <c r="D43" s="66">
        <v>43</v>
      </c>
      <c r="E43" s="12">
        <v>29</v>
      </c>
      <c r="F43" s="60">
        <v>11</v>
      </c>
      <c r="G43" s="60">
        <v>3</v>
      </c>
      <c r="H43" s="49">
        <v>22</v>
      </c>
      <c r="I43" s="54">
        <v>0</v>
      </c>
      <c r="J43" s="57"/>
      <c r="K43" s="25">
        <v>87</v>
      </c>
    </row>
    <row r="44" spans="1:11" ht="7.5" customHeight="1">
      <c r="A44" s="9"/>
      <c r="B44" s="24"/>
      <c r="C44" s="13"/>
      <c r="D44" s="66"/>
      <c r="E44" s="12"/>
      <c r="F44" s="60"/>
      <c r="G44" s="60"/>
      <c r="H44" s="49"/>
      <c r="I44" s="55"/>
      <c r="J44" s="57"/>
      <c r="K44" s="25"/>
    </row>
    <row r="45" spans="1:11" ht="12.75">
      <c r="A45" s="9" t="s">
        <v>77</v>
      </c>
      <c r="B45" s="24"/>
      <c r="C45" s="13">
        <v>84</v>
      </c>
      <c r="D45" s="66">
        <v>74</v>
      </c>
      <c r="E45" s="12">
        <v>39</v>
      </c>
      <c r="F45" s="60">
        <v>22</v>
      </c>
      <c r="G45" s="60">
        <v>13</v>
      </c>
      <c r="H45" s="49">
        <v>42</v>
      </c>
      <c r="I45" s="54">
        <v>6</v>
      </c>
      <c r="J45" s="57"/>
      <c r="K45" s="25">
        <v>84</v>
      </c>
    </row>
    <row r="46" spans="1:11" ht="6" customHeight="1">
      <c r="A46" s="9"/>
      <c r="B46" s="24"/>
      <c r="C46" s="13"/>
      <c r="D46" s="66"/>
      <c r="E46" s="12"/>
      <c r="F46" s="60"/>
      <c r="G46" s="60"/>
      <c r="H46" s="49"/>
      <c r="I46" s="54"/>
      <c r="J46" s="57"/>
      <c r="K46" s="25"/>
    </row>
    <row r="47" spans="1:11" ht="12.75">
      <c r="A47" s="9" t="s">
        <v>78</v>
      </c>
      <c r="B47" s="24"/>
      <c r="C47" s="13">
        <v>55</v>
      </c>
      <c r="D47" s="66">
        <v>42</v>
      </c>
      <c r="E47" s="12">
        <v>27</v>
      </c>
      <c r="F47" s="60">
        <v>6</v>
      </c>
      <c r="G47" s="60">
        <v>9</v>
      </c>
      <c r="H47" s="49">
        <v>17</v>
      </c>
      <c r="I47" s="54">
        <v>7</v>
      </c>
      <c r="J47" s="57"/>
      <c r="K47" s="25">
        <v>82</v>
      </c>
    </row>
    <row r="48" spans="1:11" ht="4.5" customHeight="1">
      <c r="A48" s="9"/>
      <c r="B48" s="24"/>
      <c r="C48" s="13"/>
      <c r="D48" s="66"/>
      <c r="E48" s="12"/>
      <c r="F48" s="60"/>
      <c r="G48" s="60"/>
      <c r="H48" s="49"/>
      <c r="I48" s="54"/>
      <c r="J48" s="57"/>
      <c r="K48" s="25"/>
    </row>
    <row r="49" spans="1:11" ht="12.75">
      <c r="A49" s="9" t="s">
        <v>79</v>
      </c>
      <c r="B49" s="24"/>
      <c r="C49" s="13">
        <v>81</v>
      </c>
      <c r="D49" s="66">
        <v>141</v>
      </c>
      <c r="E49" s="12">
        <v>105</v>
      </c>
      <c r="F49" s="60">
        <v>36</v>
      </c>
      <c r="G49" s="60">
        <v>0</v>
      </c>
      <c r="H49" s="49">
        <v>44</v>
      </c>
      <c r="I49" s="54">
        <v>1</v>
      </c>
      <c r="J49" s="57"/>
      <c r="K49" s="25">
        <v>79</v>
      </c>
    </row>
    <row r="50" spans="1:11" ht="6.75" customHeight="1">
      <c r="A50" s="9"/>
      <c r="B50" s="24"/>
      <c r="C50" s="13"/>
      <c r="D50" s="66"/>
      <c r="E50" s="12"/>
      <c r="F50" s="60"/>
      <c r="G50" s="60"/>
      <c r="H50" s="49"/>
      <c r="I50" s="54"/>
      <c r="J50" s="57"/>
      <c r="K50" s="25"/>
    </row>
    <row r="51" spans="1:11" ht="12.75">
      <c r="A51" s="9" t="s">
        <v>80</v>
      </c>
      <c r="B51" s="24"/>
      <c r="C51" s="13">
        <v>116</v>
      </c>
      <c r="D51" s="66">
        <v>116</v>
      </c>
      <c r="E51" s="12">
        <v>83</v>
      </c>
      <c r="F51" s="60">
        <v>31</v>
      </c>
      <c r="G51" s="60">
        <v>2</v>
      </c>
      <c r="H51" s="49">
        <v>45</v>
      </c>
      <c r="I51" s="54">
        <v>2</v>
      </c>
      <c r="J51" s="57"/>
      <c r="K51" s="25">
        <v>90</v>
      </c>
    </row>
    <row r="52" spans="1:11" ht="8.25" customHeight="1">
      <c r="A52" s="9"/>
      <c r="B52" s="24"/>
      <c r="C52" s="13"/>
      <c r="D52" s="66"/>
      <c r="E52" s="12"/>
      <c r="F52" s="60"/>
      <c r="G52" s="60"/>
      <c r="H52" s="49"/>
      <c r="I52" s="54"/>
      <c r="J52" s="57"/>
      <c r="K52" s="25"/>
    </row>
    <row r="53" spans="1:11" ht="12.75">
      <c r="A53" s="9" t="s">
        <v>81</v>
      </c>
      <c r="B53" s="24"/>
      <c r="C53" s="13">
        <v>39</v>
      </c>
      <c r="D53" s="66">
        <v>36</v>
      </c>
      <c r="E53" s="12">
        <v>20</v>
      </c>
      <c r="F53" s="60">
        <v>14</v>
      </c>
      <c r="G53" s="60">
        <v>2</v>
      </c>
      <c r="H53" s="49">
        <v>22</v>
      </c>
      <c r="I53" s="54">
        <v>1</v>
      </c>
      <c r="J53" s="57"/>
      <c r="K53" s="25">
        <v>90</v>
      </c>
    </row>
    <row r="54" spans="1:11" ht="4.5" customHeight="1">
      <c r="A54" s="9"/>
      <c r="B54" s="24"/>
      <c r="C54" s="13"/>
      <c r="D54" s="66"/>
      <c r="E54" s="12"/>
      <c r="F54" s="60"/>
      <c r="G54" s="60"/>
      <c r="H54" s="49"/>
      <c r="I54" s="54"/>
      <c r="J54" s="57"/>
      <c r="K54" s="59"/>
    </row>
    <row r="55" spans="1:11" ht="12.75">
      <c r="A55" s="10" t="s">
        <v>83</v>
      </c>
      <c r="B55" s="51"/>
      <c r="C55" s="71">
        <v>595</v>
      </c>
      <c r="D55" s="73">
        <v>713</v>
      </c>
      <c r="E55" s="143">
        <v>495</v>
      </c>
      <c r="F55" s="52">
        <v>173</v>
      </c>
      <c r="G55" s="52">
        <v>45</v>
      </c>
      <c r="H55" s="116">
        <v>284</v>
      </c>
      <c r="I55" s="71">
        <v>17</v>
      </c>
      <c r="J55" s="144"/>
      <c r="K55" s="145">
        <v>87</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50" t="s">
        <v>140</v>
      </c>
      <c r="J57" s="29"/>
      <c r="K57" s="29"/>
      <c r="L57" s="29"/>
    </row>
    <row r="58" spans="1:10" s="3" customFormat="1" ht="12" customHeight="1">
      <c r="A58" s="5" t="s">
        <v>69</v>
      </c>
      <c r="J58" s="30"/>
    </row>
    <row r="59" spans="1:22" s="3" customFormat="1" ht="42.75" customHeight="1">
      <c r="A59" s="178" t="s">
        <v>70</v>
      </c>
      <c r="B59" s="179"/>
      <c r="C59" s="179"/>
      <c r="D59" s="179"/>
      <c r="E59" s="179"/>
      <c r="F59" s="179"/>
      <c r="G59" s="179"/>
      <c r="H59" s="179"/>
      <c r="I59" s="179"/>
      <c r="J59" s="179"/>
      <c r="K59" s="179"/>
      <c r="L59" s="179"/>
      <c r="M59" s="179"/>
      <c r="N59" s="179"/>
      <c r="O59" s="179"/>
      <c r="P59" s="179"/>
      <c r="Q59" s="31"/>
      <c r="R59" s="31"/>
      <c r="S59" s="31"/>
      <c r="T59" s="31"/>
      <c r="U59" s="31"/>
      <c r="V59" s="31"/>
    </row>
    <row r="60" spans="1:22" s="3" customFormat="1" ht="15" customHeight="1">
      <c r="A60" s="178" t="s">
        <v>71</v>
      </c>
      <c r="B60" s="171"/>
      <c r="C60" s="171"/>
      <c r="D60" s="171"/>
      <c r="E60" s="171"/>
      <c r="F60" s="171"/>
      <c r="G60" s="171"/>
      <c r="H60" s="171"/>
      <c r="I60" s="171"/>
      <c r="J60" s="171"/>
      <c r="K60" s="171"/>
      <c r="L60" s="171"/>
      <c r="M60" s="171"/>
      <c r="N60" s="171"/>
      <c r="O60" s="171"/>
      <c r="P60" s="171"/>
      <c r="Q60" s="31"/>
      <c r="R60" s="31"/>
      <c r="S60" s="31"/>
      <c r="T60" s="31"/>
      <c r="U60" s="31"/>
      <c r="V60" s="31"/>
    </row>
    <row r="61" spans="1:22" s="3" customFormat="1" ht="30" customHeight="1">
      <c r="A61" s="193" t="s">
        <v>141</v>
      </c>
      <c r="B61" s="194"/>
      <c r="C61" s="194"/>
      <c r="D61" s="194"/>
      <c r="E61" s="194"/>
      <c r="F61" s="194"/>
      <c r="G61" s="194"/>
      <c r="H61" s="194"/>
      <c r="I61" s="194"/>
      <c r="J61" s="194"/>
      <c r="K61" s="194"/>
      <c r="L61" s="194"/>
      <c r="M61" s="194"/>
      <c r="N61" s="194"/>
      <c r="O61" s="194"/>
      <c r="P61" s="194"/>
      <c r="Q61" s="31"/>
      <c r="R61" s="31"/>
      <c r="S61" s="31"/>
      <c r="T61" s="31"/>
      <c r="U61" s="31"/>
      <c r="V61" s="31"/>
    </row>
    <row r="62" spans="1:22" s="3" customFormat="1" ht="20.25" customHeight="1">
      <c r="A62" s="178" t="s">
        <v>211</v>
      </c>
      <c r="B62" s="179"/>
      <c r="C62" s="179"/>
      <c r="D62" s="179"/>
      <c r="E62" s="179"/>
      <c r="F62" s="179"/>
      <c r="G62" s="179"/>
      <c r="H62" s="179"/>
      <c r="I62" s="179"/>
      <c r="J62" s="179"/>
      <c r="K62" s="179"/>
      <c r="L62" s="179"/>
      <c r="M62" s="179"/>
      <c r="N62" s="179"/>
      <c r="O62" s="179"/>
      <c r="P62" s="179"/>
      <c r="Q62" s="31"/>
      <c r="R62" s="31"/>
      <c r="S62" s="31"/>
      <c r="T62" s="31"/>
      <c r="U62" s="31"/>
      <c r="V62" s="31"/>
    </row>
    <row r="63" spans="1:22" s="3" customFormat="1" ht="31.5" customHeight="1">
      <c r="A63" s="193" t="s">
        <v>0</v>
      </c>
      <c r="B63" s="171"/>
      <c r="C63" s="171"/>
      <c r="D63" s="171"/>
      <c r="E63" s="171"/>
      <c r="F63" s="171"/>
      <c r="G63" s="171"/>
      <c r="H63" s="171"/>
      <c r="I63" s="171"/>
      <c r="J63" s="171"/>
      <c r="K63" s="171"/>
      <c r="L63" s="171"/>
      <c r="M63" s="171"/>
      <c r="N63" s="171"/>
      <c r="O63" s="171"/>
      <c r="P63" s="171"/>
      <c r="Q63" s="31"/>
      <c r="R63" s="31"/>
      <c r="S63" s="31"/>
      <c r="T63" s="31"/>
      <c r="U63" s="31"/>
      <c r="V63" s="31"/>
    </row>
    <row r="64" spans="1:22" s="3" customFormat="1" ht="18.75" customHeight="1">
      <c r="A64" s="193" t="s">
        <v>142</v>
      </c>
      <c r="B64" s="179"/>
      <c r="C64" s="179"/>
      <c r="D64" s="179"/>
      <c r="E64" s="179"/>
      <c r="F64" s="179"/>
      <c r="G64" s="179"/>
      <c r="H64" s="179"/>
      <c r="I64" s="179"/>
      <c r="J64" s="179"/>
      <c r="K64" s="179"/>
      <c r="L64" s="179"/>
      <c r="M64" s="179"/>
      <c r="N64" s="179"/>
      <c r="O64" s="179"/>
      <c r="P64" s="179"/>
      <c r="Q64" s="32"/>
      <c r="R64" s="32"/>
      <c r="S64" s="32"/>
      <c r="T64" s="32"/>
      <c r="U64" s="32"/>
      <c r="V64" s="32"/>
    </row>
    <row r="65" spans="1:22" ht="29.25" customHeight="1">
      <c r="A65" s="199" t="s">
        <v>143</v>
      </c>
      <c r="B65" s="179"/>
      <c r="C65" s="179"/>
      <c r="D65" s="179"/>
      <c r="E65" s="179"/>
      <c r="F65" s="179"/>
      <c r="G65" s="179"/>
      <c r="H65" s="179"/>
      <c r="I65" s="179"/>
      <c r="J65" s="179"/>
      <c r="K65" s="179"/>
      <c r="L65" s="179"/>
      <c r="M65" s="179"/>
      <c r="N65" s="179"/>
      <c r="O65" s="179"/>
      <c r="P65" s="179"/>
      <c r="Q65" s="33"/>
      <c r="R65" s="33"/>
      <c r="S65" s="33"/>
      <c r="T65" s="33"/>
      <c r="U65" s="33"/>
      <c r="V65" s="33"/>
    </row>
    <row r="66" spans="1:22" ht="27" customHeight="1">
      <c r="A66" s="199" t="s">
        <v>144</v>
      </c>
      <c r="B66" s="171"/>
      <c r="C66" s="171"/>
      <c r="D66" s="171"/>
      <c r="E66" s="171"/>
      <c r="F66" s="171"/>
      <c r="G66" s="171"/>
      <c r="H66" s="171"/>
      <c r="I66" s="171"/>
      <c r="J66" s="171"/>
      <c r="K66" s="171"/>
      <c r="L66" s="171"/>
      <c r="M66" s="171"/>
      <c r="N66" s="171"/>
      <c r="O66" s="171"/>
      <c r="P66" s="171"/>
      <c r="Q66" s="33"/>
      <c r="R66" s="33"/>
      <c r="S66" s="33"/>
      <c r="T66" s="33"/>
      <c r="U66" s="33"/>
      <c r="V66" s="33"/>
    </row>
    <row r="67" spans="1:22" ht="18" customHeight="1">
      <c r="A67" s="200" t="s">
        <v>145</v>
      </c>
      <c r="B67" s="201"/>
      <c r="C67" s="201"/>
      <c r="D67" s="201"/>
      <c r="E67" s="201"/>
      <c r="F67" s="201"/>
      <c r="G67" s="201"/>
      <c r="H67" s="201"/>
      <c r="I67" s="201"/>
      <c r="J67" s="201"/>
      <c r="K67" s="201"/>
      <c r="L67" s="201"/>
      <c r="M67" s="201"/>
      <c r="N67" s="201"/>
      <c r="O67" s="201"/>
      <c r="P67" s="201"/>
      <c r="Q67" s="34"/>
      <c r="R67" s="34"/>
      <c r="S67" s="34"/>
      <c r="T67" s="34"/>
      <c r="U67" s="34"/>
      <c r="V67" s="34"/>
    </row>
    <row r="68" spans="1:22" s="3" customFormat="1" ht="29.25" customHeight="1">
      <c r="A68" s="178" t="s">
        <v>146</v>
      </c>
      <c r="B68" s="179"/>
      <c r="C68" s="179"/>
      <c r="D68" s="179"/>
      <c r="E68" s="179"/>
      <c r="F68" s="179"/>
      <c r="G68" s="179"/>
      <c r="H68" s="179"/>
      <c r="I68" s="179"/>
      <c r="J68" s="179"/>
      <c r="K68" s="179"/>
      <c r="L68" s="179"/>
      <c r="M68" s="179"/>
      <c r="N68" s="179"/>
      <c r="O68" s="179"/>
      <c r="P68" s="179"/>
      <c r="Q68" s="31"/>
      <c r="R68" s="31"/>
      <c r="S68" s="31"/>
      <c r="T68" s="31"/>
      <c r="U68" s="31"/>
      <c r="V68" s="31"/>
    </row>
    <row r="69" spans="1:22" ht="18.75" customHeight="1">
      <c r="A69" s="196" t="s">
        <v>147</v>
      </c>
      <c r="B69" s="179"/>
      <c r="C69" s="179"/>
      <c r="D69" s="179"/>
      <c r="E69" s="179"/>
      <c r="F69" s="179"/>
      <c r="G69" s="179"/>
      <c r="H69" s="179"/>
      <c r="I69" s="179"/>
      <c r="J69" s="179"/>
      <c r="K69" s="179"/>
      <c r="L69" s="179"/>
      <c r="M69" s="179"/>
      <c r="N69" s="179"/>
      <c r="O69" s="179"/>
      <c r="P69" s="179"/>
      <c r="Q69" s="35"/>
      <c r="R69" s="35"/>
      <c r="S69" s="35"/>
      <c r="T69" s="35"/>
      <c r="U69" s="35"/>
      <c r="V69" s="35"/>
    </row>
    <row r="70" spans="1:22" ht="22.5" customHeight="1">
      <c r="A70" s="196" t="s">
        <v>148</v>
      </c>
      <c r="B70" s="197"/>
      <c r="C70" s="197"/>
      <c r="D70" s="197"/>
      <c r="E70" s="197"/>
      <c r="F70" s="197"/>
      <c r="G70" s="197"/>
      <c r="H70" s="197"/>
      <c r="I70" s="197"/>
      <c r="J70" s="197"/>
      <c r="K70" s="197"/>
      <c r="L70" s="197"/>
      <c r="M70" s="197"/>
      <c r="N70" s="197"/>
      <c r="O70" s="197"/>
      <c r="P70" s="197"/>
      <c r="Q70" s="35"/>
      <c r="R70" s="35"/>
      <c r="S70" s="35"/>
      <c r="T70" s="35"/>
      <c r="U70" s="35"/>
      <c r="V70" s="35"/>
    </row>
    <row r="71" spans="1:22" ht="24" customHeight="1">
      <c r="A71" s="198" t="s">
        <v>149</v>
      </c>
      <c r="B71" s="197"/>
      <c r="C71" s="197"/>
      <c r="D71" s="197"/>
      <c r="E71" s="197"/>
      <c r="F71" s="197"/>
      <c r="G71" s="197"/>
      <c r="H71" s="197"/>
      <c r="I71" s="197"/>
      <c r="J71" s="197"/>
      <c r="K71" s="197"/>
      <c r="L71" s="197"/>
      <c r="M71" s="197"/>
      <c r="N71" s="197"/>
      <c r="O71" s="197"/>
      <c r="P71" s="197"/>
      <c r="Q71" s="36"/>
      <c r="R71" s="36"/>
      <c r="S71" s="36"/>
      <c r="T71" s="36"/>
      <c r="U71" s="36"/>
      <c r="V71" s="36"/>
    </row>
    <row r="72" spans="1:22" ht="36.75" customHeight="1">
      <c r="A72" s="198" t="s">
        <v>198</v>
      </c>
      <c r="B72" s="179"/>
      <c r="C72" s="179"/>
      <c r="D72" s="179"/>
      <c r="E72" s="179"/>
      <c r="F72" s="179"/>
      <c r="G72" s="179"/>
      <c r="H72" s="179"/>
      <c r="I72" s="179"/>
      <c r="J72" s="179"/>
      <c r="K72" s="179"/>
      <c r="L72" s="179"/>
      <c r="M72" s="179"/>
      <c r="N72" s="179"/>
      <c r="O72" s="179"/>
      <c r="P72" s="179"/>
      <c r="Q72" s="35"/>
      <c r="R72" s="35"/>
      <c r="S72" s="35"/>
      <c r="T72" s="35"/>
      <c r="U72" s="35"/>
      <c r="V72" s="35"/>
    </row>
    <row r="73" spans="1:22" ht="24" customHeight="1">
      <c r="A73" s="199" t="s">
        <v>169</v>
      </c>
      <c r="B73" s="199"/>
      <c r="C73" s="199"/>
      <c r="D73" s="199"/>
      <c r="E73" s="199"/>
      <c r="F73" s="199"/>
      <c r="G73" s="199"/>
      <c r="H73" s="199"/>
      <c r="I73" s="199"/>
      <c r="J73" s="199"/>
      <c r="K73" s="199"/>
      <c r="L73" s="199"/>
      <c r="M73" s="199"/>
      <c r="N73" s="199"/>
      <c r="O73" s="199"/>
      <c r="P73" s="199"/>
      <c r="Q73" s="199"/>
      <c r="R73" s="35"/>
      <c r="S73" s="35"/>
      <c r="T73" s="35"/>
      <c r="U73" s="35"/>
      <c r="V73" s="35"/>
    </row>
    <row r="74" spans="1:22" ht="34.5" customHeight="1">
      <c r="A74" s="199" t="s">
        <v>58</v>
      </c>
      <c r="B74" s="199"/>
      <c r="C74" s="199"/>
      <c r="D74" s="199"/>
      <c r="E74" s="199"/>
      <c r="F74" s="199"/>
      <c r="G74" s="199"/>
      <c r="H74" s="199"/>
      <c r="I74" s="199"/>
      <c r="J74" s="199"/>
      <c r="K74" s="199"/>
      <c r="L74" s="199"/>
      <c r="M74" s="199"/>
      <c r="N74" s="199"/>
      <c r="O74" s="199"/>
      <c r="P74" s="199"/>
      <c r="Q74" s="199"/>
      <c r="R74" s="35"/>
      <c r="S74" s="35"/>
      <c r="T74" s="35"/>
      <c r="U74" s="35"/>
      <c r="V74" s="35"/>
    </row>
    <row r="75" spans="1:22" ht="38.25" customHeight="1">
      <c r="A75" s="196" t="s">
        <v>150</v>
      </c>
      <c r="B75" s="179"/>
      <c r="C75" s="179"/>
      <c r="D75" s="179"/>
      <c r="E75" s="179"/>
      <c r="F75" s="179"/>
      <c r="G75" s="179"/>
      <c r="H75" s="179"/>
      <c r="I75" s="179"/>
      <c r="J75" s="179"/>
      <c r="K75" s="179"/>
      <c r="L75" s="179"/>
      <c r="M75" s="179"/>
      <c r="N75" s="179"/>
      <c r="O75" s="179"/>
      <c r="P75" s="179"/>
      <c r="Q75" s="35"/>
      <c r="R75" s="35"/>
      <c r="S75" s="35"/>
      <c r="T75" s="35"/>
      <c r="U75" s="35"/>
      <c r="V75" s="35"/>
    </row>
    <row r="76" spans="1:22" ht="14.25" customHeight="1">
      <c r="A76" s="37"/>
      <c r="B76" s="37"/>
      <c r="C76" s="37"/>
      <c r="D76" s="37"/>
      <c r="E76" s="37"/>
      <c r="F76" s="37"/>
      <c r="G76" s="37"/>
      <c r="H76" s="37"/>
      <c r="I76" s="37"/>
      <c r="J76" s="38"/>
      <c r="K76" s="37"/>
      <c r="L76" s="37"/>
      <c r="M76" s="37"/>
      <c r="N76" s="37" t="s">
        <v>65</v>
      </c>
      <c r="Q76" s="37"/>
      <c r="R76" s="37"/>
      <c r="S76" s="37"/>
      <c r="U76" s="39"/>
      <c r="V76" s="37"/>
    </row>
    <row r="77" spans="1:22" ht="15" customHeight="1">
      <c r="A77" s="37" t="s">
        <v>207</v>
      </c>
      <c r="B77" s="37"/>
      <c r="C77" s="37"/>
      <c r="D77" s="37"/>
      <c r="E77" s="37"/>
      <c r="F77" s="37"/>
      <c r="G77" s="37"/>
      <c r="H77" s="37"/>
      <c r="I77" s="37"/>
      <c r="J77" s="38"/>
      <c r="K77" s="37"/>
      <c r="L77" s="37"/>
      <c r="M77" s="37"/>
      <c r="N77" s="37" t="s">
        <v>64</v>
      </c>
      <c r="Q77" s="37"/>
      <c r="R77" s="37"/>
      <c r="S77" s="37"/>
      <c r="U77" s="39"/>
      <c r="V77" s="37"/>
    </row>
    <row r="78" spans="1:22" ht="15" customHeight="1">
      <c r="A78" s="37" t="s">
        <v>206</v>
      </c>
      <c r="B78" s="37"/>
      <c r="C78" s="37"/>
      <c r="D78" s="37"/>
      <c r="E78" s="37"/>
      <c r="F78" s="37"/>
      <c r="G78" s="37"/>
      <c r="H78" s="37"/>
      <c r="I78" s="37"/>
      <c r="J78" s="38"/>
      <c r="K78" s="37"/>
      <c r="L78" s="37"/>
      <c r="M78" s="37"/>
      <c r="N78" s="37"/>
      <c r="Q78" s="37"/>
      <c r="R78" s="37"/>
      <c r="S78" s="37"/>
      <c r="U78" s="39"/>
      <c r="V78" s="37"/>
    </row>
    <row r="79" spans="14:15" ht="12.75">
      <c r="N79" s="14" t="s">
        <v>63</v>
      </c>
      <c r="O79" s="15">
        <v>40118</v>
      </c>
    </row>
    <row r="80" spans="14:15" ht="12.75">
      <c r="N80" s="14" t="s">
        <v>67</v>
      </c>
      <c r="O80" s="76" t="s">
        <v>151</v>
      </c>
    </row>
  </sheetData>
  <mergeCells count="33">
    <mergeCell ref="A8:A9"/>
    <mergeCell ref="C8:C9"/>
    <mergeCell ref="D8:G8"/>
    <mergeCell ref="H8:H9"/>
    <mergeCell ref="A32:K32"/>
    <mergeCell ref="A34:B36"/>
    <mergeCell ref="C34:C36"/>
    <mergeCell ref="D34:H34"/>
    <mergeCell ref="I34:I36"/>
    <mergeCell ref="K34:K36"/>
    <mergeCell ref="D35:D36"/>
    <mergeCell ref="E35:E36"/>
    <mergeCell ref="F35:F36"/>
    <mergeCell ref="G35:G36"/>
    <mergeCell ref="H35:H36"/>
    <mergeCell ref="L36:L37"/>
    <mergeCell ref="A59:P59"/>
    <mergeCell ref="A60:P60"/>
    <mergeCell ref="A61:P61"/>
    <mergeCell ref="A62:P62"/>
    <mergeCell ref="A63:P63"/>
    <mergeCell ref="A64:P64"/>
    <mergeCell ref="A65:P65"/>
    <mergeCell ref="A66:P66"/>
    <mergeCell ref="A67:P67"/>
    <mergeCell ref="A68:P68"/>
    <mergeCell ref="A73:Q73"/>
    <mergeCell ref="A74:Q74"/>
    <mergeCell ref="A75:P75"/>
    <mergeCell ref="A69:P69"/>
    <mergeCell ref="A70:P70"/>
    <mergeCell ref="A71:P71"/>
    <mergeCell ref="A72:P72"/>
  </mergeCells>
  <printOptions/>
  <pageMargins left="0.75" right="0.75" top="1" bottom="1" header="0.5" footer="0.5"/>
  <pageSetup horizontalDpi="600" verticalDpi="600" orientation="landscape" paperSize="9" scale="46" r:id="rId1"/>
  <rowBreaks count="1" manualBreakCount="1">
    <brk id="57" max="255" man="1"/>
  </rowBreaks>
  <colBreaks count="1" manualBreakCount="1">
    <brk id="17" max="65535" man="1"/>
  </colBreaks>
</worksheet>
</file>

<file path=xl/worksheets/sheet9.xml><?xml version="1.0" encoding="utf-8"?>
<worksheet xmlns="http://schemas.openxmlformats.org/spreadsheetml/2006/main" xmlns:r="http://schemas.openxmlformats.org/officeDocument/2006/relationships">
  <dimension ref="A1:M41"/>
  <sheetViews>
    <sheetView workbookViewId="0" topLeftCell="A1">
      <selection activeCell="C26" sqref="C26:F26"/>
    </sheetView>
  </sheetViews>
  <sheetFormatPr defaultColWidth="9.140625" defaultRowHeight="12.75"/>
  <cols>
    <col min="1" max="1" width="23.00390625" style="2" customWidth="1"/>
    <col min="2" max="2" width="6.8515625" style="2" customWidth="1"/>
    <col min="3" max="3" width="21.57421875" style="2" customWidth="1"/>
    <col min="4" max="4" width="14.7109375" style="2" customWidth="1"/>
    <col min="5" max="5" width="18.8515625" style="2" customWidth="1"/>
    <col min="6" max="6" width="15.8515625" style="2" customWidth="1"/>
    <col min="7" max="7" width="12.8515625" style="2" customWidth="1"/>
    <col min="8" max="8" width="12.7109375" style="2" customWidth="1"/>
    <col min="9" max="9" width="12.8515625" style="2" customWidth="1"/>
    <col min="10" max="16384" width="9.140625" style="2" customWidth="1"/>
  </cols>
  <sheetData>
    <row r="1" spans="1:9" ht="18.75">
      <c r="A1" s="1" t="s">
        <v>152</v>
      </c>
      <c r="B1" s="1"/>
      <c r="C1" s="1"/>
      <c r="D1" s="1"/>
      <c r="E1" s="1"/>
      <c r="F1" s="1"/>
      <c r="G1" s="1"/>
      <c r="H1" s="1"/>
      <c r="I1" s="7"/>
    </row>
    <row r="2" spans="1:9" ht="18.75">
      <c r="A2" s="1" t="s">
        <v>153</v>
      </c>
      <c r="B2" s="1"/>
      <c r="C2" s="1"/>
      <c r="D2" s="1"/>
      <c r="E2" s="1"/>
      <c r="F2" s="1"/>
      <c r="G2" s="1"/>
      <c r="H2" s="1"/>
      <c r="I2" s="7"/>
    </row>
    <row r="4" spans="1:2" ht="17.25">
      <c r="A4" s="4" t="s">
        <v>154</v>
      </c>
      <c r="B4" s="4"/>
    </row>
    <row r="5" spans="1:9" ht="12.75">
      <c r="A5" s="6"/>
      <c r="B5" s="6"/>
      <c r="C5" s="6"/>
      <c r="D5" s="6"/>
      <c r="E5" s="6"/>
      <c r="F5" s="80" t="s">
        <v>155</v>
      </c>
      <c r="G5" s="6"/>
      <c r="H5" s="80"/>
      <c r="I5" s="6"/>
    </row>
    <row r="6" spans="1:8" ht="96" customHeight="1">
      <c r="A6" s="81" t="s">
        <v>156</v>
      </c>
      <c r="B6" s="82"/>
      <c r="C6" s="19" t="s">
        <v>157</v>
      </c>
      <c r="D6" s="19" t="s">
        <v>158</v>
      </c>
      <c r="E6" s="20" t="s">
        <v>159</v>
      </c>
      <c r="F6" s="83" t="s">
        <v>160</v>
      </c>
      <c r="H6" s="84"/>
    </row>
    <row r="7" spans="1:6" ht="12.75">
      <c r="A7" s="8"/>
      <c r="B7" s="85"/>
      <c r="C7" s="86"/>
      <c r="D7" s="87"/>
      <c r="E7" s="88"/>
      <c r="F7" s="89"/>
    </row>
    <row r="8" spans="1:8" ht="12.75">
      <c r="A8" s="9" t="s">
        <v>73</v>
      </c>
      <c r="B8" s="90"/>
      <c r="C8" s="67">
        <f>77+57</f>
        <v>134</v>
      </c>
      <c r="D8" s="60">
        <v>9</v>
      </c>
      <c r="E8" s="91">
        <v>0</v>
      </c>
      <c r="F8" s="92">
        <v>85</v>
      </c>
      <c r="G8" s="93"/>
      <c r="H8" s="94"/>
    </row>
    <row r="9" spans="1:8" ht="12.75">
      <c r="A9" s="9"/>
      <c r="B9" s="90"/>
      <c r="C9" s="67"/>
      <c r="D9" s="60"/>
      <c r="E9" s="95"/>
      <c r="F9" s="92"/>
      <c r="G9" s="93"/>
      <c r="H9" s="93"/>
    </row>
    <row r="10" spans="1:8" ht="12.75">
      <c r="A10" s="9" t="s">
        <v>74</v>
      </c>
      <c r="B10" s="90"/>
      <c r="C10" s="67">
        <f>151+228</f>
        <v>379</v>
      </c>
      <c r="D10" s="60">
        <v>73</v>
      </c>
      <c r="E10" s="95">
        <v>0</v>
      </c>
      <c r="F10" s="92">
        <v>76</v>
      </c>
      <c r="G10" s="93"/>
      <c r="H10" s="93"/>
    </row>
    <row r="11" spans="1:8" ht="12.75">
      <c r="A11" s="9"/>
      <c r="B11" s="90"/>
      <c r="C11" s="67"/>
      <c r="D11" s="60"/>
      <c r="E11" s="95"/>
      <c r="F11" s="92"/>
      <c r="G11" s="93"/>
      <c r="H11" s="93"/>
    </row>
    <row r="12" spans="1:8" ht="12.75">
      <c r="A12" s="9" t="s">
        <v>75</v>
      </c>
      <c r="B12" s="90"/>
      <c r="C12" s="67">
        <f>173+361</f>
        <v>534</v>
      </c>
      <c r="D12" s="60">
        <v>110</v>
      </c>
      <c r="E12" s="95">
        <v>0</v>
      </c>
      <c r="F12" s="92">
        <v>85</v>
      </c>
      <c r="G12" s="93"/>
      <c r="H12" s="93"/>
    </row>
    <row r="13" spans="1:8" ht="12.75">
      <c r="A13" s="9"/>
      <c r="B13" s="90"/>
      <c r="C13" s="67"/>
      <c r="D13" s="60"/>
      <c r="E13" s="91"/>
      <c r="F13" s="92"/>
      <c r="G13" s="93"/>
      <c r="H13" s="93"/>
    </row>
    <row r="14" spans="1:8" ht="12.75">
      <c r="A14" s="9" t="s">
        <v>76</v>
      </c>
      <c r="B14" s="90"/>
      <c r="C14" s="67">
        <f>110+200</f>
        <v>310</v>
      </c>
      <c r="D14" s="60">
        <v>13</v>
      </c>
      <c r="E14" s="91">
        <v>0</v>
      </c>
      <c r="F14" s="92">
        <v>70</v>
      </c>
      <c r="G14" s="93"/>
      <c r="H14" s="93"/>
    </row>
    <row r="15" spans="1:8" ht="12.75">
      <c r="A15" s="9"/>
      <c r="B15" s="90"/>
      <c r="C15" s="67"/>
      <c r="D15" s="60"/>
      <c r="E15" s="95"/>
      <c r="F15" s="92"/>
      <c r="G15" s="93"/>
      <c r="H15" s="93"/>
    </row>
    <row r="16" spans="1:8" ht="12.75">
      <c r="A16" s="9" t="s">
        <v>77</v>
      </c>
      <c r="B16" s="90"/>
      <c r="C16" s="67">
        <f>102+139</f>
        <v>241</v>
      </c>
      <c r="D16" s="60">
        <v>48</v>
      </c>
      <c r="E16" s="91">
        <v>0</v>
      </c>
      <c r="F16" s="92">
        <v>65</v>
      </c>
      <c r="G16" s="93"/>
      <c r="H16" s="93"/>
    </row>
    <row r="17" spans="1:8" ht="14.25" customHeight="1">
      <c r="A17" s="9"/>
      <c r="B17" s="90"/>
      <c r="C17" s="67"/>
      <c r="D17" s="60"/>
      <c r="E17" s="91"/>
      <c r="F17" s="92"/>
      <c r="G17" s="93"/>
      <c r="H17" s="93"/>
    </row>
    <row r="18" spans="1:8" ht="12.75">
      <c r="A18" s="9" t="s">
        <v>78</v>
      </c>
      <c r="B18" s="90"/>
      <c r="C18" s="67">
        <f>131+200</f>
        <v>331</v>
      </c>
      <c r="D18" s="60">
        <v>30</v>
      </c>
      <c r="E18" s="91">
        <v>1</v>
      </c>
      <c r="F18" s="92">
        <v>65</v>
      </c>
      <c r="G18" s="93"/>
      <c r="H18" s="93"/>
    </row>
    <row r="19" spans="1:8" ht="12.75">
      <c r="A19" s="9"/>
      <c r="B19" s="90"/>
      <c r="C19" s="67"/>
      <c r="D19" s="60"/>
      <c r="E19" s="91"/>
      <c r="F19" s="92"/>
      <c r="G19" s="93"/>
      <c r="H19" s="93"/>
    </row>
    <row r="20" spans="1:8" ht="12.75">
      <c r="A20" s="9" t="s">
        <v>79</v>
      </c>
      <c r="B20" s="90"/>
      <c r="C20" s="67">
        <f>117+225</f>
        <v>342</v>
      </c>
      <c r="D20" s="60">
        <v>54</v>
      </c>
      <c r="E20" s="91">
        <v>0</v>
      </c>
      <c r="F20" s="92">
        <v>64</v>
      </c>
      <c r="G20" s="93"/>
      <c r="H20" s="93"/>
    </row>
    <row r="21" spans="1:8" ht="12.75">
      <c r="A21" s="9"/>
      <c r="B21" s="90"/>
      <c r="C21" s="67"/>
      <c r="D21" s="60"/>
      <c r="E21" s="91"/>
      <c r="F21" s="92"/>
      <c r="G21" s="93"/>
      <c r="H21" s="93"/>
    </row>
    <row r="22" spans="1:8" ht="12.75">
      <c r="A22" s="9" t="s">
        <v>80</v>
      </c>
      <c r="B22" s="90"/>
      <c r="C22" s="67">
        <f>216+388</f>
        <v>604</v>
      </c>
      <c r="D22" s="60">
        <v>91</v>
      </c>
      <c r="E22" s="91">
        <v>0</v>
      </c>
      <c r="F22" s="92">
        <v>79</v>
      </c>
      <c r="G22" s="93"/>
      <c r="H22" s="93"/>
    </row>
    <row r="23" spans="1:8" ht="12.75">
      <c r="A23" s="9"/>
      <c r="B23" s="90"/>
      <c r="C23" s="67"/>
      <c r="D23" s="60"/>
      <c r="E23" s="91"/>
      <c r="F23" s="92"/>
      <c r="G23" s="93"/>
      <c r="H23" s="93"/>
    </row>
    <row r="24" spans="1:8" ht="12.75">
      <c r="A24" s="9" t="s">
        <v>81</v>
      </c>
      <c r="B24" s="90"/>
      <c r="C24" s="67">
        <f>95+148</f>
        <v>243</v>
      </c>
      <c r="D24" s="60">
        <v>26</v>
      </c>
      <c r="E24" s="91">
        <v>0</v>
      </c>
      <c r="F24" s="92">
        <v>72</v>
      </c>
      <c r="G24" s="93"/>
      <c r="H24" s="94"/>
    </row>
    <row r="25" spans="1:8" ht="12.75">
      <c r="A25" s="9"/>
      <c r="B25" s="96"/>
      <c r="C25" s="97"/>
      <c r="D25" s="98"/>
      <c r="E25" s="91"/>
      <c r="F25" s="99"/>
      <c r="G25" s="93"/>
      <c r="H25" s="93"/>
    </row>
    <row r="26" spans="1:8" ht="12.75">
      <c r="A26" s="10" t="s">
        <v>161</v>
      </c>
      <c r="B26" s="51"/>
      <c r="C26" s="52">
        <v>3118</v>
      </c>
      <c r="D26" s="146">
        <v>454</v>
      </c>
      <c r="E26" s="147">
        <v>1</v>
      </c>
      <c r="F26" s="145">
        <v>73</v>
      </c>
      <c r="G26" s="93"/>
      <c r="H26" s="93"/>
    </row>
    <row r="27" spans="1:13" ht="12.75">
      <c r="A27" s="3"/>
      <c r="B27" s="3"/>
      <c r="K27" s="6"/>
      <c r="L27" s="6"/>
      <c r="M27" s="6"/>
    </row>
    <row r="28" spans="1:13" ht="70.5" customHeight="1">
      <c r="A28" s="227" t="s">
        <v>162</v>
      </c>
      <c r="B28" s="171"/>
      <c r="C28" s="171"/>
      <c r="D28" s="171"/>
      <c r="E28" s="171"/>
      <c r="F28" s="171"/>
      <c r="G28" s="171"/>
      <c r="H28" s="171"/>
      <c r="I28" s="101"/>
      <c r="J28" s="100"/>
      <c r="K28" s="101"/>
      <c r="L28" s="101"/>
      <c r="M28" s="101"/>
    </row>
    <row r="29" spans="1:9" ht="36.75" customHeight="1">
      <c r="A29" s="228" t="s">
        <v>163</v>
      </c>
      <c r="B29" s="195"/>
      <c r="C29" s="195"/>
      <c r="D29" s="195"/>
      <c r="E29" s="195"/>
      <c r="F29" s="195"/>
      <c r="G29" s="195"/>
      <c r="H29" s="195"/>
      <c r="I29" s="6"/>
    </row>
    <row r="30" spans="1:9" ht="20.25" customHeight="1">
      <c r="A30" s="228" t="s">
        <v>212</v>
      </c>
      <c r="B30" s="195"/>
      <c r="C30" s="195"/>
      <c r="D30" s="195"/>
      <c r="E30" s="195"/>
      <c r="F30" s="195"/>
      <c r="G30" s="195"/>
      <c r="H30" s="195"/>
      <c r="I30" s="6"/>
    </row>
    <row r="31" spans="1:9" ht="74.25" customHeight="1">
      <c r="A31" s="228" t="s">
        <v>164</v>
      </c>
      <c r="B31" s="195"/>
      <c r="C31" s="195"/>
      <c r="D31" s="195"/>
      <c r="E31" s="195"/>
      <c r="F31" s="195"/>
      <c r="G31" s="195"/>
      <c r="H31" s="195"/>
      <c r="I31" s="6"/>
    </row>
    <row r="32" spans="1:9" ht="22.5" customHeight="1">
      <c r="A32" s="225" t="s">
        <v>165</v>
      </c>
      <c r="B32" s="225"/>
      <c r="C32" s="225"/>
      <c r="D32" s="225"/>
      <c r="E32" s="225"/>
      <c r="F32" s="225"/>
      <c r="G32" s="225"/>
      <c r="H32" s="225"/>
      <c r="I32" s="6"/>
    </row>
    <row r="33" spans="1:9" ht="42.75" customHeight="1">
      <c r="A33" s="225" t="s">
        <v>199</v>
      </c>
      <c r="B33" s="225"/>
      <c r="C33" s="225"/>
      <c r="D33" s="225"/>
      <c r="E33" s="225"/>
      <c r="F33" s="225"/>
      <c r="G33" s="225"/>
      <c r="H33" s="225"/>
      <c r="I33" s="6"/>
    </row>
    <row r="34" spans="1:9" ht="72.75" customHeight="1">
      <c r="A34" s="226" t="s">
        <v>166</v>
      </c>
      <c r="B34" s="226"/>
      <c r="C34" s="226"/>
      <c r="D34" s="226"/>
      <c r="E34" s="226"/>
      <c r="F34" s="226"/>
      <c r="G34" s="226"/>
      <c r="H34" s="226"/>
      <c r="I34" s="6"/>
    </row>
    <row r="36" spans="1:8" ht="12.75">
      <c r="A36" s="37" t="s">
        <v>207</v>
      </c>
      <c r="B36" s="102"/>
      <c r="F36" s="3" t="s">
        <v>65</v>
      </c>
      <c r="G36" s="103"/>
      <c r="H36" s="104"/>
    </row>
    <row r="37" spans="1:8" ht="12.75">
      <c r="A37" s="37" t="s">
        <v>206</v>
      </c>
      <c r="B37" s="102"/>
      <c r="F37" s="3" t="s">
        <v>64</v>
      </c>
      <c r="G37" s="103"/>
      <c r="H37" s="104"/>
    </row>
    <row r="38" spans="6:8" ht="12.75">
      <c r="F38" s="103"/>
      <c r="G38" s="103"/>
      <c r="H38" s="104"/>
    </row>
    <row r="39" spans="6:8" ht="12.75">
      <c r="F39" s="3"/>
      <c r="G39" s="3"/>
      <c r="H39" s="5"/>
    </row>
    <row r="40" spans="6:8" ht="12.75">
      <c r="F40" s="105" t="s">
        <v>63</v>
      </c>
      <c r="G40" s="106" t="s">
        <v>167</v>
      </c>
      <c r="H40" s="5"/>
    </row>
    <row r="41" spans="6:8" ht="12.75">
      <c r="F41" s="105" t="s">
        <v>168</v>
      </c>
      <c r="G41" s="107" t="s">
        <v>151</v>
      </c>
      <c r="H41" s="5"/>
    </row>
  </sheetData>
  <mergeCells count="7">
    <mergeCell ref="A32:H32"/>
    <mergeCell ref="A33:H33"/>
    <mergeCell ref="A34:H34"/>
    <mergeCell ref="A28:H28"/>
    <mergeCell ref="A29:H29"/>
    <mergeCell ref="A30:H30"/>
    <mergeCell ref="A31:H31"/>
  </mergeCells>
  <printOptions/>
  <pageMargins left="0.75" right="0.75" top="1" bottom="1" header="0.5" footer="0.5"/>
  <pageSetup horizontalDpi="600" verticalDpi="600" orientation="portrait" paperSize="9" scale="6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1303 Repossessions and repossession prevention: Mortgage Rescue Scheme monitoring</dc:title>
  <dc:subject/>
  <dc:creator/>
  <cp:keywords/>
  <dc:description/>
  <cp:lastModifiedBy/>
  <cp:lastPrinted>2011-05-09T12:02:48Z</cp:lastPrinted>
  <dcterms:created xsi:type="dcterms:W3CDTF">2009-04-16T12:54:59Z</dcterms:created>
  <dcterms:modified xsi:type="dcterms:W3CDTF">2011-05-12T10:08:29Z</dcterms:modified>
  <cp:category/>
  <cp:version/>
  <cp:contentType/>
  <cp:contentStatus/>
</cp:coreProperties>
</file>