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30" windowWidth="14265" windowHeight="853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<sst xmlns="http://schemas.openxmlformats.org/spreadsheetml/2006/main" count="163" uniqueCount="66">
  <si>
    <t>Post unique reference</t>
  </si>
  <si>
    <t>Name</t>
  </si>
  <si>
    <t>Grade</t>
  </si>
  <si>
    <t>Job Title</t>
  </si>
  <si>
    <t>Job/Team Function</t>
  </si>
  <si>
    <t>Parent Department</t>
  </si>
  <si>
    <t>Organisation</t>
  </si>
  <si>
    <t>Unit</t>
  </si>
  <si>
    <t>Contact phone</t>
  </si>
  <si>
    <t>Contact e-mail</t>
  </si>
  <si>
    <t>Reports To</t>
  </si>
  <si>
    <t>Notes</t>
  </si>
  <si>
    <t>Salary Cost of reports</t>
  </si>
  <si>
    <t>AM</t>
  </si>
  <si>
    <t>Chief of Joint Operations</t>
  </si>
  <si>
    <t>Ministry of Defence</t>
  </si>
  <si>
    <t>Permanent Joint Headquarters</t>
  </si>
  <si>
    <t>Radm</t>
  </si>
  <si>
    <t>Chief of Staff Operations</t>
  </si>
  <si>
    <t>Chief of Staff - (Operations) Deputy to Chief of Joint Operations - COS(Ops) is responsible for executing CJO’s primary role; the planning and execution of operations and, by dint of this, is the primus inter-pares of the HQ two-stars and has ultimate responsibility for the coordination, prioritisation and coherence of all staff effort within the HQ</t>
  </si>
  <si>
    <t>Maj Gen</t>
  </si>
  <si>
    <t>Chief of Staff Joint Warfare Development</t>
  </si>
  <si>
    <t>Chief of Staff Joint Warfare Development - COS(JWD) undertakes, as discrete tasks, oversight of the development of Joint Warfare Development and of the PJOBs.  His supporting tasks include both support to current operations and peacetime HQ functions</t>
  </si>
  <si>
    <t>Commander British Forces Cyprus</t>
  </si>
  <si>
    <t>00094472</t>
  </si>
  <si>
    <t>SCS2</t>
  </si>
  <si>
    <t>Command Secretary</t>
  </si>
  <si>
    <t>Permanent Joint Headquarters (united Kingdom) Command Secretary - Comd Sec provides policy, legal, presentational, financial and civilian human resources advice to CJO.</t>
  </si>
  <si>
    <t>Brig</t>
  </si>
  <si>
    <t>Assistant Chief of Staff Intelligence (J2)</t>
  </si>
  <si>
    <t>To provide authoritative, relevant, and timely, fused intelligence and security product that identifies campaign risks and opportunities to CJO and subordinate commanders IOT support, inform and influence operational decision-making.</t>
  </si>
  <si>
    <t>Assistant Chief of Staff Operations (J3)</t>
  </si>
  <si>
    <t>The direction of all UK joint and combined operations.Theatre Operational Assessment, Force Protection, Operational Risk Analysis and Theatre Capability reviews</t>
  </si>
  <si>
    <t>Cdre</t>
  </si>
  <si>
    <t>Assistant Chief of Staff Policy &amp; Plans (J5)</t>
  </si>
  <si>
    <t>Assistant Chief of Staff Personnel/Admin &amp; Logistics (J1/J4)</t>
  </si>
  <si>
    <t>Assistant Chief of Staff Communications (J6)</t>
  </si>
  <si>
    <t>Communication and Information Systems. Planning, directing, deploying, sustaining and recovery of J6 capabilities in support of CJO’s mission, ensuring output is operationally focussed and responsive.Introduction of DII(F) and (FD) across CJO TLB. Managing J6 manpower and delegated budget efficiently within agreed limits.</t>
  </si>
  <si>
    <t>Air Cdre</t>
  </si>
  <si>
    <t>Assistant Chief of Staff Intelligence Doctrine &amp; Training (J7)</t>
  </si>
  <si>
    <t>Joint Training and Preparation. Delivery of Joint Force training for CJO, including Exercise JOINT VENTURE. Delivery of continuation training for CJO’s Joint Force Command Group. Delivery of Joint Mission Preparation for forces deploying on operations to meet the standards prescribed by the Joint Commander. Managing J7 manpower and delegated budget efficiently within agreed limits.</t>
  </si>
  <si>
    <t>Commander Joint Force Logistics Operations</t>
  </si>
  <si>
    <t>Commander Joint Force Operations</t>
  </si>
  <si>
    <t>Commander British Force Gibraltar</t>
  </si>
  <si>
    <t>Commander British Forces Gibraltar</t>
  </si>
  <si>
    <t>Commander British Forces South Atlantic Islands</t>
  </si>
  <si>
    <t>Deputy Commander British Forces Cyprus</t>
  </si>
  <si>
    <t>00094113</t>
  </si>
  <si>
    <t>SCS1</t>
  </si>
  <si>
    <t>Command Secretary British Forces Cyprus</t>
  </si>
  <si>
    <t>00171528</t>
  </si>
  <si>
    <t>Deputy Command Secretary</t>
  </si>
  <si>
    <t>Permanent Joint Headquarters (United Kingdom) Deputy Command Secretary</t>
  </si>
  <si>
    <t>00191133</t>
  </si>
  <si>
    <t>Assistant Chief of Staff Finance (J8)</t>
  </si>
  <si>
    <t>Finance and Human Resources. Financial and planning support and guidance to CJO in order to assist him with the discharge of his responsibilities for FY management of the CJO TLB. Financial support and advice on all aspects of operational finance. Alongside ACOS J1/J4, issues of logistics propriety. The Role Manager/Role Owner function for all deployed Finance, CivSec and commercial staff. Planning and programming of all estate-related expenditure on the PJOBs. Managing J8 manpower and delegated budget efficiently within agreed limits.</t>
  </si>
  <si>
    <t>00094536</t>
  </si>
  <si>
    <t>Assitant Chief of Staff Operational Policy/Legal/Media (J9)</t>
  </si>
  <si>
    <t>Key</t>
  </si>
  <si>
    <t>5 or less in  the team - rounded to nearest £100k</t>
  </si>
  <si>
    <r>
      <t>Crisis and Contingency Planning.  PJHQ operational-level deliberate and contingency planning and campaign development. The provision of OA support to operations and planning.</t>
    </r>
    <r>
      <rPr>
        <i/>
        <sz val="10"/>
        <color indexed="8"/>
        <rFont val="Arial"/>
        <family val="2"/>
      </rPr>
      <t xml:space="preserve"> </t>
    </r>
    <r>
      <rPr>
        <sz val="10"/>
        <color indexed="8"/>
        <rFont val="Arial"/>
        <family val="2"/>
      </rPr>
      <t>Developing the capability of the PJHQ as an EU OHQ.Managing J5 manpower and delegated budget efficiently within agreed limits.</t>
    </r>
  </si>
  <si>
    <r>
      <t>Personnel/Logistics/Medical/Infrastructure</t>
    </r>
    <r>
      <rPr>
        <sz val="10"/>
        <color indexed="8"/>
        <rFont val="Arial"/>
        <family val="2"/>
      </rPr>
      <t>. All logistic aspects of the planning, deployment, sustainment and recovery of UK-led joint, potentially joint, combined and multinational operations. J1/J4 support to PJOBs. Managing J1/J4 manpower and delegated budget efficiently within agreed limits. Issues of logistics propriety</t>
    </r>
  </si>
  <si>
    <r>
      <t>Standing Deployable Logistic Component Commander</t>
    </r>
    <r>
      <rPr>
        <sz val="10"/>
        <color indexed="8"/>
        <rFont val="Arial"/>
        <family val="2"/>
      </rPr>
      <t>. Preparing and delivering JFLogCHQ for all medium and potentially large scale operations in order to support UK Defence’s response to crises worldwide. Delivery of an alternative option for the UK national JTFHQ potentially for small scale operations that are dominated by logistic activity. Command JFLogCHQ manpower and delegated budget efficiently within agreed limits.</t>
    </r>
    <r>
      <rPr>
        <i/>
        <sz val="10"/>
        <color indexed="8"/>
        <rFont val="Arial"/>
        <family val="2"/>
      </rPr>
      <t>Through COS(Ops) to CJO</t>
    </r>
    <r>
      <rPr>
        <sz val="10"/>
        <color indexed="8"/>
        <rFont val="Arial"/>
        <family val="2"/>
      </rPr>
      <t xml:space="preserve"> when on operations.</t>
    </r>
  </si>
  <si>
    <r>
      <t xml:space="preserve">High Readiness Deployable Commander. Preparing (including training and exploiting Lessons) and delivering JFHQ at very high readiness in order to support UK Defence’s response to crises worldwide. OPCON of JTFHQ Standing Elements (Communications, J2, Life Support). Commanding JFHQ manpower and delegated budget efficiently within agreed limits. </t>
    </r>
    <r>
      <rPr>
        <i/>
        <sz val="10"/>
        <color indexed="8"/>
        <rFont val="Arial"/>
        <family val="2"/>
      </rPr>
      <t>Through COS(Ops) to CJO</t>
    </r>
    <r>
      <rPr>
        <sz val="10"/>
        <color indexed="8"/>
        <rFont val="Arial"/>
        <family val="2"/>
      </rPr>
      <t xml:space="preserve"> when on operations.</t>
    </r>
  </si>
  <si>
    <r>
      <t>Policy, Legal, Media</t>
    </r>
    <r>
      <rPr>
        <sz val="10"/>
        <color indexed="8"/>
        <rFont val="Arial"/>
        <family val="2"/>
      </rPr>
      <t>. Providing politically aware advice in support of current and future operations and the PJOBs. Ensuring that Ministers are kept fully informed of all operational developments. Ensuring that all operational PJHQ activity takes account of policy aspects, including operational legal advice and public presentation implications. Managing J9 manpower and delegated budget efficiently within agreed limits</t>
    </r>
  </si>
  <si>
    <t>PJHQ-J9FOI@mod.uk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</si>
</sst>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8">
    <font>
      <sz val="10"/>
      <name val="Arial"/>
      <family val="0"/>
    </font>
    <font>
      <b/>
      <sz val="11"/>
      <color indexed="8"/>
      <name val="Calibri"/>
      <family val="2"/>
    </font>
    <font>
      <sz val="11"/>
      <color indexed="8"/>
      <name val="Arial"/>
      <family val="2"/>
    </font>
    <font>
      <u val="single"/>
      <sz val="11"/>
      <color indexed="12"/>
      <name val="Calibri"/>
      <family val="2"/>
    </font>
    <font>
      <sz val="10"/>
      <color indexed="8"/>
      <name val="Arial"/>
      <family val="2"/>
    </font>
    <font>
      <i/>
      <sz val="10"/>
      <color indexed="8"/>
      <name val="Arial"/>
      <family val="2"/>
    </font>
    <font>
      <u val="single"/>
      <sz val="10"/>
      <color indexed="36"/>
      <name val="Arial"/>
      <family val="0"/>
    </font>
    <font>
      <sz val="8"/>
      <name val="Arial"/>
      <family val="0"/>
    </font>
  </fonts>
  <fills count="3">
    <fill>
      <patternFill/>
    </fill>
    <fill>
      <patternFill patternType="gray125"/>
    </fill>
    <fill>
      <patternFill patternType="solid">
        <fgColor indexed="5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vertical="top"/>
    </xf>
    <xf numFmtId="165" fontId="0" fillId="0" borderId="0" xfId="0" applyNumberFormat="1" applyAlignment="1">
      <alignment vertical="top"/>
    </xf>
    <xf numFmtId="0" fontId="2" fillId="0" borderId="0" xfId="0" applyFont="1" applyAlignment="1">
      <alignment horizontal="left" vertical="center"/>
    </xf>
    <xf numFmtId="0" fontId="0" fillId="0" borderId="0" xfId="0" applyAlignment="1">
      <alignment vertical="top"/>
    </xf>
    <xf numFmtId="0" fontId="0" fillId="0" borderId="0" xfId="0" applyFont="1" applyAlignment="1">
      <alignment vertical="top"/>
    </xf>
    <xf numFmtId="165" fontId="0" fillId="2" borderId="0" xfId="0" applyNumberFormat="1" applyFill="1" applyAlignment="1">
      <alignment vertical="top"/>
    </xf>
    <xf numFmtId="49" fontId="2" fillId="0" borderId="0" xfId="0" applyNumberFormat="1" applyFont="1" applyBorder="1" applyAlignment="1">
      <alignment horizontal="left" vertical="center"/>
    </xf>
    <xf numFmtId="0" fontId="0" fillId="0" borderId="0" xfId="21" applyFont="1" applyAlignment="1">
      <alignment horizontal="left" vertical="center"/>
      <protection/>
    </xf>
    <xf numFmtId="49" fontId="2" fillId="0" borderId="0" xfId="0" applyNumberFormat="1" applyFont="1" applyBorder="1" applyAlignment="1">
      <alignment/>
    </xf>
    <xf numFmtId="0" fontId="0" fillId="0" borderId="0" xfId="0" applyAlignment="1">
      <alignment vertical="top" wrapText="1"/>
    </xf>
    <xf numFmtId="0" fontId="0" fillId="2" borderId="0" xfId="0" applyFill="1" applyAlignment="1">
      <alignment horizontal="left" vertical="top"/>
    </xf>
    <xf numFmtId="0" fontId="0" fillId="0" borderId="0" xfId="0" applyFont="1" applyAlignment="1">
      <alignment vertical="top"/>
    </xf>
    <xf numFmtId="0" fontId="0" fillId="0" borderId="0" xfId="0" applyFont="1" applyAlignment="1">
      <alignment/>
    </xf>
    <xf numFmtId="0" fontId="4" fillId="0" borderId="0" xfId="0" applyFont="1" applyAlignment="1">
      <alignment vertical="top"/>
    </xf>
    <xf numFmtId="165" fontId="0" fillId="0" borderId="0" xfId="0" applyNumberFormat="1" applyFill="1" applyAlignment="1">
      <alignment vertical="top"/>
    </xf>
    <xf numFmtId="0" fontId="1" fillId="0" borderId="0" xfId="0" applyFont="1" applyFill="1" applyAlignment="1">
      <alignment vertical="top"/>
    </xf>
    <xf numFmtId="49" fontId="0" fillId="0" borderId="0" xfId="0" applyNumberFormat="1" applyFill="1" applyAlignment="1">
      <alignment vertical="top"/>
    </xf>
    <xf numFmtId="0" fontId="3" fillId="0" borderId="0" xfId="20" applyNumberFormat="1" applyFill="1" applyAlignment="1">
      <alignment vertical="top"/>
    </xf>
    <xf numFmtId="0" fontId="0" fillId="0" borderId="0" xfId="0" applyFill="1" applyAlignment="1">
      <alignment vertical="top"/>
    </xf>
    <xf numFmtId="0" fontId="0" fillId="0" borderId="0" xfId="0"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inghamj162\Local%20Settings\Temporary%20Internet%20Files\OLK394\20100929-Organogram_Junior_staff_data_PJHQ-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M6">
            <v>300000</v>
          </cell>
        </row>
        <row r="10">
          <cell r="M10">
            <v>3691043.5300000003</v>
          </cell>
        </row>
        <row r="27">
          <cell r="M27">
            <v>200000</v>
          </cell>
        </row>
        <row r="29">
          <cell r="M29">
            <v>3878051.5500000003</v>
          </cell>
        </row>
        <row r="39">
          <cell r="M39">
            <v>2768174.3000000003</v>
          </cell>
        </row>
        <row r="52">
          <cell r="M52">
            <v>6064591.279999999</v>
          </cell>
        </row>
        <row r="68">
          <cell r="M68">
            <v>3638424.9499999997</v>
          </cell>
        </row>
        <row r="80">
          <cell r="M80">
            <v>2501825.56</v>
          </cell>
        </row>
        <row r="90">
          <cell r="M90">
            <v>4123461.090000001</v>
          </cell>
        </row>
        <row r="102">
          <cell r="M102">
            <v>1457711.46</v>
          </cell>
        </row>
        <row r="110">
          <cell r="M110">
            <v>2891839.21</v>
          </cell>
        </row>
        <row r="123">
          <cell r="M123">
            <v>1047936.65</v>
          </cell>
        </row>
        <row r="131">
          <cell r="M131">
            <v>936419.84</v>
          </cell>
        </row>
        <row r="138">
          <cell r="M138">
            <v>1304952.47</v>
          </cell>
        </row>
        <row r="149">
          <cell r="M149">
            <v>84184369.4</v>
          </cell>
        </row>
        <row r="153">
          <cell r="M153">
            <v>39052983.82</v>
          </cell>
        </row>
        <row r="157">
          <cell r="M157">
            <v>17360850.419999998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JHQ-J9FOI@mod.uk" TargetMode="External" /><Relationship Id="rId2" Type="http://schemas.openxmlformats.org/officeDocument/2006/relationships/hyperlink" Target="mailto:PJHQ-J9FOI@mo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view="pageBreakPreview" zoomScale="60" workbookViewId="0" topLeftCell="A1">
      <selection activeCell="E32" sqref="E32"/>
    </sheetView>
  </sheetViews>
  <sheetFormatPr defaultColWidth="9.140625" defaultRowHeight="12.75"/>
  <cols>
    <col min="1" max="1" width="20.8515625" style="0" customWidth="1"/>
    <col min="2" max="2" width="24.28125" style="0" customWidth="1"/>
    <col min="4" max="4" width="51.00390625" style="0" customWidth="1"/>
    <col min="5" max="5" width="25.8515625" style="0" customWidth="1"/>
    <col min="6" max="6" width="18.28125" style="0" customWidth="1"/>
    <col min="7" max="7" width="17.140625" style="0" customWidth="1"/>
    <col min="8" max="8" width="26.00390625" style="0" customWidth="1"/>
    <col min="9" max="9" width="15.28125" style="20" customWidth="1"/>
    <col min="10" max="10" width="20.421875" style="20" customWidth="1"/>
    <col min="11" max="11" width="11.421875" style="0" customWidth="1"/>
    <col min="13" max="13" width="18.57421875" style="0" customWidth="1"/>
  </cols>
  <sheetData>
    <row r="1" spans="1:13" ht="15">
      <c r="A1" s="1" t="s">
        <v>0</v>
      </c>
      <c r="B1" s="1" t="s">
        <v>1</v>
      </c>
      <c r="C1" s="1" t="s">
        <v>2</v>
      </c>
      <c r="D1" s="1" t="s">
        <v>3</v>
      </c>
      <c r="E1" s="1" t="s">
        <v>4</v>
      </c>
      <c r="F1" s="1" t="s">
        <v>5</v>
      </c>
      <c r="G1" s="1" t="s">
        <v>6</v>
      </c>
      <c r="H1" s="1" t="s">
        <v>7</v>
      </c>
      <c r="I1" s="16" t="s">
        <v>8</v>
      </c>
      <c r="J1" s="16" t="s">
        <v>9</v>
      </c>
      <c r="K1" s="1" t="s">
        <v>10</v>
      </c>
      <c r="L1" s="1" t="s">
        <v>11</v>
      </c>
      <c r="M1" s="2" t="s">
        <v>12</v>
      </c>
    </row>
    <row r="2" spans="1:13" ht="15">
      <c r="A2" s="3">
        <v>1058619</v>
      </c>
      <c r="B2" s="4"/>
      <c r="C2" s="4" t="s">
        <v>13</v>
      </c>
      <c r="D2" s="4" t="s">
        <v>14</v>
      </c>
      <c r="E2" s="12" t="s">
        <v>14</v>
      </c>
      <c r="F2" s="4" t="s">
        <v>15</v>
      </c>
      <c r="G2" s="4" t="s">
        <v>15</v>
      </c>
      <c r="H2" s="4" t="s">
        <v>16</v>
      </c>
      <c r="I2" s="17"/>
      <c r="J2" s="18" t="s">
        <v>65</v>
      </c>
      <c r="K2" s="3">
        <v>1056191</v>
      </c>
      <c r="L2" s="5"/>
      <c r="M2" s="15">
        <v>54510843</v>
      </c>
    </row>
    <row r="3" spans="1:13" ht="15">
      <c r="A3" s="3">
        <v>1058623</v>
      </c>
      <c r="B3" s="4"/>
      <c r="C3" s="4" t="s">
        <v>17</v>
      </c>
      <c r="D3" s="4" t="s">
        <v>18</v>
      </c>
      <c r="E3" s="13" t="s">
        <v>19</v>
      </c>
      <c r="F3" s="4" t="s">
        <v>15</v>
      </c>
      <c r="G3" s="4" t="s">
        <v>15</v>
      </c>
      <c r="H3" s="4" t="s">
        <v>16</v>
      </c>
      <c r="I3" s="17"/>
      <c r="J3" s="18" t="s">
        <v>65</v>
      </c>
      <c r="K3" s="3">
        <v>1058619</v>
      </c>
      <c r="L3" s="5"/>
      <c r="M3" s="6">
        <f>'[1]Sheet1'!$M$6</f>
        <v>300000</v>
      </c>
    </row>
    <row r="4" spans="1:13" ht="15">
      <c r="A4" s="3">
        <v>1592539</v>
      </c>
      <c r="B4" s="4"/>
      <c r="C4" s="4" t="s">
        <v>20</v>
      </c>
      <c r="D4" s="4" t="s">
        <v>21</v>
      </c>
      <c r="E4" s="12" t="s">
        <v>22</v>
      </c>
      <c r="F4" s="4" t="s">
        <v>15</v>
      </c>
      <c r="G4" s="4" t="s">
        <v>15</v>
      </c>
      <c r="H4" s="4" t="s">
        <v>16</v>
      </c>
      <c r="I4" s="17"/>
      <c r="J4" s="18" t="s">
        <v>65</v>
      </c>
      <c r="K4" s="3">
        <v>1058619</v>
      </c>
      <c r="L4" s="5"/>
      <c r="M4" s="2">
        <f>'[1]Sheet1'!$M$10</f>
        <v>3691043.5300000003</v>
      </c>
    </row>
    <row r="5" spans="1:13" ht="15">
      <c r="A5" s="3">
        <v>1058157</v>
      </c>
      <c r="B5" s="4"/>
      <c r="C5" s="4" t="s">
        <v>20</v>
      </c>
      <c r="D5" s="4" t="s">
        <v>23</v>
      </c>
      <c r="E5" s="12" t="s">
        <v>23</v>
      </c>
      <c r="F5" s="4" t="s">
        <v>15</v>
      </c>
      <c r="G5" s="4" t="s">
        <v>15</v>
      </c>
      <c r="H5" s="4" t="s">
        <v>16</v>
      </c>
      <c r="I5" s="17"/>
      <c r="J5" s="18" t="s">
        <v>65</v>
      </c>
      <c r="K5" s="3">
        <v>1592539</v>
      </c>
      <c r="L5" s="5"/>
      <c r="M5" s="2">
        <f>'[1]Sheet1'!$M$149</f>
        <v>84184369.4</v>
      </c>
    </row>
    <row r="6" spans="1:13" ht="15">
      <c r="A6" s="7" t="s">
        <v>24</v>
      </c>
      <c r="B6" s="4"/>
      <c r="C6" s="4" t="s">
        <v>25</v>
      </c>
      <c r="D6" s="4" t="s">
        <v>26</v>
      </c>
      <c r="E6" s="12" t="s">
        <v>27</v>
      </c>
      <c r="F6" s="4" t="s">
        <v>15</v>
      </c>
      <c r="G6" s="4" t="s">
        <v>15</v>
      </c>
      <c r="H6" s="4" t="s">
        <v>16</v>
      </c>
      <c r="I6" s="17"/>
      <c r="J6" s="18" t="s">
        <v>65</v>
      </c>
      <c r="K6" s="3">
        <v>1058619</v>
      </c>
      <c r="L6" s="5"/>
      <c r="M6" s="6">
        <f>'[1]Sheet1'!$M$27</f>
        <v>200000</v>
      </c>
    </row>
    <row r="7" spans="1:13" ht="15">
      <c r="A7" s="8">
        <v>1058631</v>
      </c>
      <c r="B7" s="4"/>
      <c r="C7" s="4" t="s">
        <v>28</v>
      </c>
      <c r="D7" s="4" t="s">
        <v>29</v>
      </c>
      <c r="E7" s="12" t="s">
        <v>30</v>
      </c>
      <c r="F7" s="4" t="s">
        <v>15</v>
      </c>
      <c r="G7" s="4" t="s">
        <v>15</v>
      </c>
      <c r="H7" s="4" t="s">
        <v>16</v>
      </c>
      <c r="I7" s="17"/>
      <c r="J7" s="18" t="s">
        <v>65</v>
      </c>
      <c r="K7" s="3">
        <v>1058623</v>
      </c>
      <c r="L7" s="5"/>
      <c r="M7" s="2">
        <f>'[1]Sheet1'!$M$39</f>
        <v>2768174.3000000003</v>
      </c>
    </row>
    <row r="8" spans="1:13" ht="15">
      <c r="A8" s="8">
        <v>1058635</v>
      </c>
      <c r="B8" s="4"/>
      <c r="C8" s="4" t="s">
        <v>28</v>
      </c>
      <c r="D8" s="4" t="s">
        <v>31</v>
      </c>
      <c r="E8" s="12" t="s">
        <v>32</v>
      </c>
      <c r="F8" s="4" t="s">
        <v>15</v>
      </c>
      <c r="G8" s="4" t="s">
        <v>15</v>
      </c>
      <c r="H8" s="4" t="s">
        <v>16</v>
      </c>
      <c r="I8" s="17"/>
      <c r="J8" s="18" t="s">
        <v>65</v>
      </c>
      <c r="K8" s="3">
        <v>1058623</v>
      </c>
      <c r="L8" s="5"/>
      <c r="M8" s="2">
        <f>'[1]Sheet1'!$M$52</f>
        <v>6064591.279999999</v>
      </c>
    </row>
    <row r="9" spans="1:13" ht="15">
      <c r="A9" s="8">
        <v>1058645</v>
      </c>
      <c r="B9" s="4"/>
      <c r="C9" s="4" t="s">
        <v>33</v>
      </c>
      <c r="D9" s="4" t="s">
        <v>34</v>
      </c>
      <c r="E9" s="14" t="s">
        <v>60</v>
      </c>
      <c r="F9" s="4" t="s">
        <v>15</v>
      </c>
      <c r="G9" s="4" t="s">
        <v>15</v>
      </c>
      <c r="H9" s="4" t="s">
        <v>16</v>
      </c>
      <c r="I9" s="17"/>
      <c r="J9" s="18" t="s">
        <v>65</v>
      </c>
      <c r="K9" s="3">
        <v>1058623</v>
      </c>
      <c r="L9" s="4"/>
      <c r="M9" s="2">
        <f>'[1]Sheet1'!$M$68</f>
        <v>3638424.9499999997</v>
      </c>
    </row>
    <row r="10" spans="1:13" ht="15">
      <c r="A10" s="8">
        <v>1617367</v>
      </c>
      <c r="B10" s="4"/>
      <c r="C10" s="4" t="s">
        <v>33</v>
      </c>
      <c r="D10" s="4" t="s">
        <v>35</v>
      </c>
      <c r="E10" s="12" t="s">
        <v>61</v>
      </c>
      <c r="F10" s="4" t="s">
        <v>15</v>
      </c>
      <c r="G10" s="4" t="s">
        <v>15</v>
      </c>
      <c r="H10" s="4" t="s">
        <v>16</v>
      </c>
      <c r="I10" s="17"/>
      <c r="J10" s="18" t="s">
        <v>65</v>
      </c>
      <c r="K10" s="3">
        <v>1058623</v>
      </c>
      <c r="L10" s="5"/>
      <c r="M10" s="2">
        <f>'[1]Sheet1'!$M$29</f>
        <v>3878051.5500000003</v>
      </c>
    </row>
    <row r="11" spans="1:13" ht="15">
      <c r="A11" s="8">
        <v>1058655</v>
      </c>
      <c r="B11" s="4"/>
      <c r="C11" s="4" t="s">
        <v>28</v>
      </c>
      <c r="D11" s="4" t="s">
        <v>36</v>
      </c>
      <c r="E11" s="14" t="s">
        <v>37</v>
      </c>
      <c r="F11" s="4" t="s">
        <v>15</v>
      </c>
      <c r="G11" s="4" t="s">
        <v>15</v>
      </c>
      <c r="H11" s="4" t="s">
        <v>16</v>
      </c>
      <c r="I11" s="17"/>
      <c r="J11" s="18" t="s">
        <v>65</v>
      </c>
      <c r="K11" s="3">
        <v>1058623</v>
      </c>
      <c r="L11" s="4"/>
      <c r="M11" s="2">
        <f>'[1]Sheet1'!$M$80</f>
        <v>2501825.56</v>
      </c>
    </row>
    <row r="12" spans="1:13" ht="15">
      <c r="A12" s="8">
        <v>1058640</v>
      </c>
      <c r="B12" s="4"/>
      <c r="C12" s="4" t="s">
        <v>38</v>
      </c>
      <c r="D12" s="4" t="s">
        <v>39</v>
      </c>
      <c r="E12" s="14" t="s">
        <v>40</v>
      </c>
      <c r="F12" s="4" t="s">
        <v>15</v>
      </c>
      <c r="G12" s="4" t="s">
        <v>15</v>
      </c>
      <c r="H12" s="4" t="s">
        <v>16</v>
      </c>
      <c r="I12" s="17"/>
      <c r="J12" s="18" t="s">
        <v>65</v>
      </c>
      <c r="K12" s="3">
        <v>1592539</v>
      </c>
      <c r="L12" s="4"/>
      <c r="M12" s="2">
        <f>'[1]Sheet1'!$M$90</f>
        <v>4123461.090000001</v>
      </c>
    </row>
    <row r="13" spans="1:13" ht="15">
      <c r="A13" s="8">
        <v>1058663</v>
      </c>
      <c r="B13" s="4"/>
      <c r="C13" s="4" t="s">
        <v>38</v>
      </c>
      <c r="D13" s="4" t="s">
        <v>41</v>
      </c>
      <c r="E13" s="12" t="s">
        <v>62</v>
      </c>
      <c r="F13" s="4" t="s">
        <v>15</v>
      </c>
      <c r="G13" s="4" t="s">
        <v>15</v>
      </c>
      <c r="H13" s="4" t="s">
        <v>16</v>
      </c>
      <c r="I13" s="17"/>
      <c r="J13" s="18" t="s">
        <v>65</v>
      </c>
      <c r="K13" s="3">
        <v>1592539</v>
      </c>
      <c r="L13" s="4"/>
      <c r="M13" s="2">
        <f>'[1]Sheet1'!$M$102</f>
        <v>1457711.46</v>
      </c>
    </row>
    <row r="14" spans="1:13" ht="15">
      <c r="A14" s="8">
        <v>1058650</v>
      </c>
      <c r="B14" s="4"/>
      <c r="C14" s="4" t="s">
        <v>28</v>
      </c>
      <c r="D14" s="4" t="s">
        <v>42</v>
      </c>
      <c r="E14" s="14" t="s">
        <v>63</v>
      </c>
      <c r="F14" s="4" t="s">
        <v>15</v>
      </c>
      <c r="G14" s="4" t="s">
        <v>15</v>
      </c>
      <c r="H14" s="4" t="s">
        <v>16</v>
      </c>
      <c r="I14" s="17"/>
      <c r="J14" s="18" t="s">
        <v>65</v>
      </c>
      <c r="K14" s="3">
        <v>1592539</v>
      </c>
      <c r="L14" s="4"/>
      <c r="M14" s="2">
        <f>'[1]Sheet1'!$M$110</f>
        <v>2891839.21</v>
      </c>
    </row>
    <row r="15" spans="1:13" ht="15">
      <c r="A15" s="8">
        <v>1119832</v>
      </c>
      <c r="B15" s="4"/>
      <c r="C15" s="4" t="s">
        <v>33</v>
      </c>
      <c r="D15" s="4" t="s">
        <v>43</v>
      </c>
      <c r="E15" s="12" t="s">
        <v>44</v>
      </c>
      <c r="F15" s="4" t="s">
        <v>15</v>
      </c>
      <c r="G15" s="4" t="s">
        <v>15</v>
      </c>
      <c r="H15" s="4" t="s">
        <v>16</v>
      </c>
      <c r="I15" s="17"/>
      <c r="J15" s="18" t="s">
        <v>65</v>
      </c>
      <c r="K15" s="3">
        <v>1592539</v>
      </c>
      <c r="L15" s="4"/>
      <c r="M15" s="2">
        <f>'[1]Sheet1'!$M$157</f>
        <v>17360850.419999998</v>
      </c>
    </row>
    <row r="16" spans="1:13" ht="15">
      <c r="A16" s="8">
        <v>1029456</v>
      </c>
      <c r="B16" s="4"/>
      <c r="C16" s="4" t="s">
        <v>33</v>
      </c>
      <c r="D16" s="4" t="s">
        <v>45</v>
      </c>
      <c r="E16" s="12" t="s">
        <v>45</v>
      </c>
      <c r="F16" s="4" t="s">
        <v>15</v>
      </c>
      <c r="G16" s="4" t="s">
        <v>15</v>
      </c>
      <c r="H16" s="4" t="s">
        <v>16</v>
      </c>
      <c r="I16" s="17"/>
      <c r="J16" s="18" t="s">
        <v>65</v>
      </c>
      <c r="K16" s="3">
        <v>1592539</v>
      </c>
      <c r="L16" s="4"/>
      <c r="M16" s="2">
        <f>'[1]Sheet1'!$M$153</f>
        <v>39052983.82</v>
      </c>
    </row>
    <row r="17" spans="1:13" ht="15">
      <c r="A17" s="8">
        <v>1058162</v>
      </c>
      <c r="B17" s="4"/>
      <c r="C17" s="4" t="s">
        <v>28</v>
      </c>
      <c r="D17" s="4" t="s">
        <v>46</v>
      </c>
      <c r="E17" s="12" t="s">
        <v>46</v>
      </c>
      <c r="F17" s="4" t="s">
        <v>15</v>
      </c>
      <c r="G17" s="4" t="s">
        <v>15</v>
      </c>
      <c r="H17" s="4" t="s">
        <v>16</v>
      </c>
      <c r="I17" s="17"/>
      <c r="J17" s="18" t="s">
        <v>65</v>
      </c>
      <c r="K17" s="3">
        <v>1058157</v>
      </c>
      <c r="L17" s="4"/>
      <c r="M17" s="2">
        <v>0</v>
      </c>
    </row>
    <row r="18" spans="1:13" ht="15">
      <c r="A18" s="7" t="s">
        <v>47</v>
      </c>
      <c r="B18" s="4"/>
      <c r="C18" s="4" t="s">
        <v>48</v>
      </c>
      <c r="D18" s="4" t="s">
        <v>49</v>
      </c>
      <c r="E18" s="12" t="s">
        <v>49</v>
      </c>
      <c r="F18" s="4" t="s">
        <v>15</v>
      </c>
      <c r="G18" s="4" t="s">
        <v>15</v>
      </c>
      <c r="H18" s="4" t="s">
        <v>16</v>
      </c>
      <c r="I18" s="17"/>
      <c r="J18" s="18" t="s">
        <v>65</v>
      </c>
      <c r="K18" s="3">
        <v>1058157</v>
      </c>
      <c r="L18" s="4"/>
      <c r="M18" s="2">
        <v>0</v>
      </c>
    </row>
    <row r="19" spans="1:13" ht="15">
      <c r="A19" s="7" t="s">
        <v>50</v>
      </c>
      <c r="B19" s="4"/>
      <c r="C19" s="4" t="s">
        <v>48</v>
      </c>
      <c r="D19" s="4" t="s">
        <v>51</v>
      </c>
      <c r="E19" s="12" t="s">
        <v>52</v>
      </c>
      <c r="F19" s="4" t="s">
        <v>15</v>
      </c>
      <c r="G19" s="4" t="s">
        <v>15</v>
      </c>
      <c r="H19" s="4" t="s">
        <v>16</v>
      </c>
      <c r="I19" s="17"/>
      <c r="J19" s="18" t="s">
        <v>65</v>
      </c>
      <c r="K19" s="9" t="s">
        <v>24</v>
      </c>
      <c r="L19" s="4"/>
      <c r="M19" s="2">
        <f>'[1]Sheet1'!$M$123</f>
        <v>1047936.65</v>
      </c>
    </row>
    <row r="20" spans="1:13" ht="15">
      <c r="A20" s="7" t="s">
        <v>53</v>
      </c>
      <c r="B20" s="4"/>
      <c r="C20" s="4" t="s">
        <v>48</v>
      </c>
      <c r="D20" s="4" t="s">
        <v>54</v>
      </c>
      <c r="E20" s="14" t="s">
        <v>55</v>
      </c>
      <c r="F20" s="4" t="s">
        <v>15</v>
      </c>
      <c r="G20" s="4" t="s">
        <v>15</v>
      </c>
      <c r="H20" s="4" t="s">
        <v>16</v>
      </c>
      <c r="I20" s="17"/>
      <c r="J20" s="18" t="s">
        <v>65</v>
      </c>
      <c r="K20" s="9" t="s">
        <v>24</v>
      </c>
      <c r="L20" s="4"/>
      <c r="M20" s="2">
        <f>'[1]Sheet1'!$M$131</f>
        <v>936419.84</v>
      </c>
    </row>
    <row r="21" spans="1:13" ht="15">
      <c r="A21" s="7" t="s">
        <v>56</v>
      </c>
      <c r="B21" s="4"/>
      <c r="C21" s="4" t="s">
        <v>48</v>
      </c>
      <c r="D21" s="4" t="s">
        <v>57</v>
      </c>
      <c r="E21" s="12" t="s">
        <v>64</v>
      </c>
      <c r="F21" s="4" t="s">
        <v>15</v>
      </c>
      <c r="G21" s="4" t="s">
        <v>15</v>
      </c>
      <c r="H21" s="4" t="s">
        <v>16</v>
      </c>
      <c r="I21" s="17"/>
      <c r="J21" s="18" t="s">
        <v>65</v>
      </c>
      <c r="K21" s="9" t="s">
        <v>24</v>
      </c>
      <c r="L21" s="4"/>
      <c r="M21" s="2">
        <f>'[1]Sheet1'!$M$138</f>
        <v>1304952.47</v>
      </c>
    </row>
    <row r="22" spans="1:13" ht="12.75">
      <c r="A22" s="4"/>
      <c r="B22" s="4"/>
      <c r="C22" s="4"/>
      <c r="D22" s="4"/>
      <c r="E22" s="4"/>
      <c r="F22" s="4"/>
      <c r="G22" s="4"/>
      <c r="H22" s="4"/>
      <c r="I22" s="19"/>
      <c r="J22" s="19"/>
      <c r="K22" s="4"/>
      <c r="L22" s="4"/>
      <c r="M22" s="2"/>
    </row>
    <row r="23" spans="1:13" ht="12.75">
      <c r="A23" s="4" t="s">
        <v>58</v>
      </c>
      <c r="B23" s="4"/>
      <c r="C23" s="4"/>
      <c r="D23" s="4"/>
      <c r="E23" s="4"/>
      <c r="F23" s="4"/>
      <c r="G23" s="4"/>
      <c r="H23" s="4"/>
      <c r="I23" s="19"/>
      <c r="J23" s="19"/>
      <c r="K23" s="4"/>
      <c r="L23" s="4"/>
      <c r="M23" s="2"/>
    </row>
    <row r="24" spans="1:13" ht="40.5" customHeight="1">
      <c r="A24" s="11"/>
      <c r="B24" s="10" t="s">
        <v>59</v>
      </c>
      <c r="C24" s="4"/>
      <c r="D24" s="4"/>
      <c r="E24" s="4"/>
      <c r="F24" s="4"/>
      <c r="G24" s="4"/>
      <c r="H24" s="4"/>
      <c r="I24" s="19"/>
      <c r="J24" s="19"/>
      <c r="K24" s="4"/>
      <c r="L24" s="4"/>
      <c r="M24" s="2"/>
    </row>
  </sheetData>
  <hyperlinks>
    <hyperlink ref="J2" r:id="rId1" display="PJHQ-J9FOI@mod.uk"/>
    <hyperlink ref="J3:J21" r:id="rId2" display="PJHQ-J9FOI@mod.uk"/>
  </hyperlinks>
  <printOptions/>
  <pageMargins left="0.75" right="0.75" top="1" bottom="1" header="0.5" footer="0.5"/>
  <pageSetup horizontalDpi="600" verticalDpi="600" orientation="landscape" paperSize="9" scale="48"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2010-11-18T17:38:49Z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 Protective Marking">
    <vt:lpwstr>NO PROTECTIVE MARKING</vt:lpwstr>
  </property>
  <property fmtid="{D5CDD505-2E9C-101B-9397-08002B2CF9AE}" pid="3" name="Subject Category">
    <vt:lpwstr>Permanent Joint Headquarters, Personnel statistics</vt:lpwstr>
  </property>
  <property fmtid="{D5CDD505-2E9C-101B-9397-08002B2CF9AE}" pid="4" name="Keyword">
    <vt:lpwstr>Permanent Joint Headquarters</vt:lpwstr>
  </property>
  <property fmtid="{D5CDD505-2E9C-101B-9397-08002B2CF9AE}" pid="5" name="Description0">
    <vt:lpwstr/>
  </property>
  <property fmtid="{D5CDD505-2E9C-101B-9397-08002B2CF9AE}" pid="6" name="Author0">
    <vt:lpwstr>DIIF\SansomeS136</vt:lpwstr>
  </property>
  <property fmtid="{D5CDD505-2E9C-101B-9397-08002B2CF9AE}" pid="7" name="MMS Date Created">
    <vt:lpwstr>2010-11-09T00:00:00Z</vt:lpwstr>
  </property>
  <property fmtid="{D5CDD505-2E9C-101B-9397-08002B2CF9AE}" pid="8" name="Owner">
    <vt:lpwstr>Permanent Joint Headquarters</vt:lpwstr>
  </property>
  <property fmtid="{D5CDD505-2E9C-101B-9397-08002B2CF9AE}" pid="9" name="Document Group">
    <vt:lpwstr>None</vt:lpwstr>
  </property>
  <property fmtid="{D5CDD505-2E9C-101B-9397-08002B2CF9AE}" pid="10" name="Status">
    <vt:lpwstr>Final</vt:lpwstr>
  </property>
  <property fmtid="{D5CDD505-2E9C-101B-9397-08002B2CF9AE}" pid="11" name="Document Version">
    <vt:lpwstr>1.0</vt:lpwstr>
  </property>
  <property fmtid="{D5CDD505-2E9C-101B-9397-08002B2CF9AE}" pid="12" name="Review decision">
    <vt:lpwstr/>
  </property>
  <property fmtid="{D5CDD505-2E9C-101B-9397-08002B2CF9AE}" pid="13" name="Approved by">
    <vt:lpwstr/>
  </property>
  <property fmtid="{D5CDD505-2E9C-101B-9397-08002B2CF9AE}" pid="14" name="Fileplan ID">
    <vt:lpwstr/>
  </property>
  <property fmtid="{D5CDD505-2E9C-101B-9397-08002B2CF9AE}" pid="15" name="Date next version due">
    <vt:lpwstr/>
  </property>
  <property fmtid="{D5CDD505-2E9C-101B-9397-08002B2CF9AE}" pid="16" name="Source">
    <vt:lpwstr/>
  </property>
  <property fmtid="{D5CDD505-2E9C-101B-9397-08002B2CF9AE}" pid="17" name="Purpose">
    <vt:lpwstr/>
  </property>
  <property fmtid="{D5CDD505-2E9C-101B-9397-08002B2CF9AE}" pid="18" name="Abstract">
    <vt:lpwstr/>
  </property>
  <property fmtid="{D5CDD505-2E9C-101B-9397-08002B2CF9AE}" pid="19" name="Security descriptors">
    <vt:lpwstr/>
  </property>
  <property fmtid="{D5CDD505-2E9C-101B-9397-08002B2CF9AE}" pid="20" name="Security National Caveats">
    <vt:lpwstr/>
  </property>
  <property fmtid="{D5CDD505-2E9C-101B-9397-08002B2CF9AE}" pid="21" name="Security non-UK constraints">
    <vt:lpwstr/>
  </property>
  <property fmtid="{D5CDD505-2E9C-101B-9397-08002B2CF9AE}" pid="22" name="Nickname">
    <vt:lpwstr/>
  </property>
  <property fmtid="{D5CDD505-2E9C-101B-9397-08002B2CF9AE}" pid="23" name="Contributor">
    <vt:lpwstr/>
  </property>
  <property fmtid="{D5CDD505-2E9C-101B-9397-08002B2CF9AE}" pid="24" name="Contact">
    <vt:lpwstr>DIIF\SansomeS136</vt:lpwstr>
  </property>
  <property fmtid="{D5CDD505-2E9C-101B-9397-08002B2CF9AE}" pid="25" name="Publisher contact">
    <vt:lpwstr/>
  </property>
  <property fmtid="{D5CDD505-2E9C-101B-9397-08002B2CF9AE}" pid="26" name="Publisher">
    <vt:lpwstr/>
  </property>
  <property fmtid="{D5CDD505-2E9C-101B-9397-08002B2CF9AE}" pid="27" name="Geographical region">
    <vt:lpwstr/>
  </property>
  <property fmtid="{D5CDD505-2E9C-101B-9397-08002B2CF9AE}" pid="28" name="Geographical detail">
    <vt:lpwstr/>
  </property>
  <property fmtid="{D5CDD505-2E9C-101B-9397-08002B2CF9AE}" pid="29" name="Content time-line">
    <vt:lpwstr/>
  </property>
  <property fmtid="{D5CDD505-2E9C-101B-9397-08002B2CF9AE}" pid="30" name="Alternative title">
    <vt:lpwstr/>
  </property>
  <property fmtid="{D5CDD505-2E9C-101B-9397-08002B2CF9AE}" pid="31" name="Copyright">
    <vt:lpwstr/>
  </property>
  <property fmtid="{D5CDD505-2E9C-101B-9397-08002B2CF9AE}" pid="32" name="Date acquired">
    <vt:lpwstr/>
  </property>
  <property fmtid="{D5CDD505-2E9C-101B-9397-08002B2CF9AE}" pid="33" name="Date available">
    <vt:lpwstr/>
  </property>
  <property fmtid="{D5CDD505-2E9C-101B-9397-08002B2CF9AE}" pid="34" name="FOI Exemption">
    <vt:lpwstr/>
  </property>
  <property fmtid="{D5CDD505-2E9C-101B-9397-08002B2CF9AE}" pid="35" name="FOI released on request">
    <vt:lpwstr/>
  </property>
  <property fmtid="{D5CDD505-2E9C-101B-9397-08002B2CF9AE}" pid="36" name="FOI Publication Date">
    <vt:lpwstr/>
  </property>
  <property fmtid="{D5CDD505-2E9C-101B-9397-08002B2CF9AE}" pid="37" name="FOI Disclosability Indicator">
    <vt:lpwstr>Not Assessed</vt:lpwstr>
  </property>
</Properties>
</file>