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4455" windowWidth="19155" windowHeight="4500" activeTab="5"/>
  </bookViews>
  <sheets>
    <sheet name="6.1" sheetId="1" r:id="rId1"/>
    <sheet name="6.2" sheetId="2" r:id="rId2"/>
    <sheet name="6.3" sheetId="3" r:id="rId3"/>
    <sheet name="Charts to 6.1, 6.2, 6.3" sheetId="4" r:id="rId4"/>
    <sheet name="6.4" sheetId="5" r:id="rId5"/>
    <sheet name="6.5" sheetId="6" r:id="rId6"/>
    <sheet name="Chart to 6.5" sheetId="7" r:id="rId7"/>
  </sheets>
  <definedNames>
    <definedName name="_xlnm.Print_Area" localSheetId="0">'6.1'!$A$1:$Q$58</definedName>
    <definedName name="_xlnm.Print_Area" localSheetId="1">'6.2'!$A$1:$Q$61</definedName>
    <definedName name="_xlnm.Print_Area" localSheetId="4">'6.4'!$A$1:$K$36</definedName>
    <definedName name="_xlnm.Print_Area" localSheetId="5">'6.5'!$A$1:$Q$38</definedName>
    <definedName name="_xlnm.Print_Area" localSheetId="6">'Chart to 6.5'!$D$1:$M$64</definedName>
    <definedName name="_xlnm.Print_Area" localSheetId="3">'Charts to 6.1, 6.2, 6.3'!$E$1:$P$64</definedName>
    <definedName name="table604">'6.4'!$A$4:$K$36</definedName>
    <definedName name="table605">#REF!</definedName>
    <definedName name="table605rename">'6.5'!$A$4:$Q$38</definedName>
  </definedNames>
  <calcPr fullCalcOnLoad="1"/>
</workbook>
</file>

<file path=xl/sharedStrings.xml><?xml version="1.0" encoding="utf-8"?>
<sst xmlns="http://schemas.openxmlformats.org/spreadsheetml/2006/main" count="420" uniqueCount="119">
  <si>
    <t>Land and foreshore holdings</t>
  </si>
  <si>
    <t>of which:</t>
  </si>
  <si>
    <t>Royal Air Force</t>
  </si>
  <si>
    <t>-</t>
  </si>
  <si>
    <t>England</t>
  </si>
  <si>
    <t>Wales</t>
  </si>
  <si>
    <t>Scotland</t>
  </si>
  <si>
    <t>Northern Ireland</t>
  </si>
  <si>
    <t>Land</t>
  </si>
  <si>
    <t>Foreshore</t>
  </si>
  <si>
    <t>Airfields</t>
  </si>
  <si>
    <t>Training areas, ranges</t>
  </si>
  <si>
    <t>Barracks, camps</t>
  </si>
  <si>
    <t>Storage, supply depots</t>
  </si>
  <si>
    <t>Research and Development</t>
  </si>
  <si>
    <t>..</t>
  </si>
  <si>
    <t xml:space="preserve">Total land &amp; foreshore holdings and rights held </t>
  </si>
  <si>
    <t>Army</t>
  </si>
  <si>
    <t xml:space="preserve">The Centre </t>
  </si>
  <si>
    <t xml:space="preserve">Other </t>
  </si>
  <si>
    <t>Other</t>
  </si>
  <si>
    <t>Source: MOD Defence Infrastructure Organisation</t>
  </si>
  <si>
    <t>||</t>
  </si>
  <si>
    <t>Naval bases</t>
  </si>
  <si>
    <t>Radio &amp; W/T stations</t>
  </si>
  <si>
    <t>Miscellaneous</t>
  </si>
  <si>
    <r>
      <t>Land &amp; foreshore holdings and Rights held</t>
    </r>
    <r>
      <rPr>
        <b/>
        <vertAlign val="superscript"/>
        <sz val="8"/>
        <rFont val="Arial"/>
        <family val="2"/>
      </rPr>
      <t>3</t>
    </r>
  </si>
  <si>
    <r>
      <t>Rights held</t>
    </r>
    <r>
      <rPr>
        <b/>
        <vertAlign val="superscript"/>
        <sz val="8"/>
        <rFont val="Arial"/>
        <family val="2"/>
      </rPr>
      <t>3</t>
    </r>
  </si>
  <si>
    <r>
      <t>Total land &amp; foreshore holdings and rights held</t>
    </r>
    <r>
      <rPr>
        <b/>
        <vertAlign val="superscript"/>
        <sz val="8"/>
        <rFont val="Arial"/>
        <family val="2"/>
      </rPr>
      <t>3</t>
    </r>
  </si>
  <si>
    <r>
      <t>Army</t>
    </r>
    <r>
      <rPr>
        <b/>
        <vertAlign val="superscript"/>
        <sz val="8"/>
        <rFont val="Arial"/>
        <family val="2"/>
      </rPr>
      <t>4</t>
    </r>
  </si>
  <si>
    <r>
      <t>The Centre</t>
    </r>
    <r>
      <rPr>
        <b/>
        <vertAlign val="superscript"/>
        <sz val="8"/>
        <rFont val="Arial"/>
        <family val="2"/>
      </rPr>
      <t>5</t>
    </r>
  </si>
  <si>
    <r>
      <t>Other</t>
    </r>
    <r>
      <rPr>
        <b/>
        <vertAlign val="superscript"/>
        <sz val="8"/>
        <rFont val="Arial"/>
        <family val="2"/>
      </rPr>
      <t>6</t>
    </r>
  </si>
  <si>
    <r>
      <t>222.1</t>
    </r>
    <r>
      <rPr>
        <b/>
        <vertAlign val="superscript"/>
        <sz val="8"/>
        <rFont val="Arial"/>
        <family val="2"/>
      </rPr>
      <t>r</t>
    </r>
  </si>
  <si>
    <r>
      <t>Royal Air Force</t>
    </r>
    <r>
      <rPr>
        <b/>
        <vertAlign val="superscript"/>
        <sz val="8"/>
        <rFont val="Arial"/>
        <family val="2"/>
      </rPr>
      <t>4</t>
    </r>
  </si>
  <si>
    <r>
      <t>Naval Service</t>
    </r>
    <r>
      <rPr>
        <b/>
        <vertAlign val="superscript"/>
        <sz val="8"/>
        <rFont val="Arial"/>
        <family val="2"/>
      </rPr>
      <t>4</t>
    </r>
  </si>
  <si>
    <t>Permanent holdings</t>
  </si>
  <si>
    <t>Thousands</t>
  </si>
  <si>
    <t>United Kingdom</t>
  </si>
  <si>
    <t>England &amp; Wales</t>
  </si>
  <si>
    <t>Vacant accommodation</t>
  </si>
  <si>
    <t>Vacant properties as a percentage of all dwellings</t>
  </si>
  <si>
    <t>Percentage</t>
  </si>
  <si>
    <t>Surveyed holdings by standards</t>
  </si>
  <si>
    <t>Total stock</t>
  </si>
  <si>
    <t>for Condition</t>
  </si>
  <si>
    <t xml:space="preserve">Total (United Kingdom) </t>
  </si>
  <si>
    <t>Standard 1 for Condition</t>
  </si>
  <si>
    <t>Standard 2 for Condition</t>
  </si>
  <si>
    <t>Standard 3 for Condition</t>
  </si>
  <si>
    <t>Standard 4 for Condition</t>
  </si>
  <si>
    <t>*</t>
  </si>
  <si>
    <t>Land holdings by parent service area and whether owned, leased or with legal rights, at 1 April each year in thousand hectares</t>
  </si>
  <si>
    <t>Freehold</t>
  </si>
  <si>
    <t>Leasehold</t>
  </si>
  <si>
    <t>The figures presented for years 2009 and 2010 were rounded to the nearest thousand hectares.</t>
  </si>
  <si>
    <t>Includes Permanent Joint Headquarters and Trading Funds.</t>
  </si>
  <si>
    <t xml:space="preserve">Rights held are land and foreshore that are not owned by, or leased to MOD, but over which the Department has limited rights under grants and rights. </t>
  </si>
  <si>
    <t>Land holdings by country and whether owned, leased or with legal rights, at 1 April each year in thousand hectares</t>
  </si>
  <si>
    <t>Separate figures for land and foreshore are no longer recorded</t>
  </si>
  <si>
    <t>Rights held are Land and foreshore that are not owned by, or leased to MOD, but over which the Department has limited rights undergrants and rights.</t>
  </si>
  <si>
    <r>
      <t xml:space="preserve">CHAPTER 6 - LAND HOLDINGS AND BUILDINGS                      </t>
    </r>
    <r>
      <rPr>
        <sz val="14"/>
        <rFont val="Arial"/>
        <family val="2"/>
      </rPr>
      <t>LAND HOLDINGS</t>
    </r>
  </si>
  <si>
    <t>Land holdings by type of use and whether owned, leased or with legal rights, at 1 April each year in thousand hectares</t>
  </si>
  <si>
    <t>Rights held are land and foreshore that are not owned by, or leased to MOD, but over which the Department has limited rights under grants and rights.</t>
  </si>
  <si>
    <r>
      <t>Rights</t>
    </r>
    <r>
      <rPr>
        <vertAlign val="superscript"/>
        <sz val="8"/>
        <rFont val="Arial"/>
        <family val="2"/>
      </rPr>
      <t>3</t>
    </r>
  </si>
  <si>
    <r>
      <t xml:space="preserve">CHAPTER 6 - LAND HOLDINGS AND BUILDINGS                  </t>
    </r>
    <r>
      <rPr>
        <sz val="14"/>
        <rFont val="Arial"/>
        <family val="2"/>
      </rPr>
      <t>LAND HOLDINGS</t>
    </r>
  </si>
  <si>
    <t>Number of Occupants</t>
  </si>
  <si>
    <t>DIO Ops Accommodation provides SFA for entitled Service personnel in accordance with Tri-Service Accommodation Regulations, as well as for other entitled/eligible personnel, and for core welfare purposes. SFA can also be utilised for other defence purposes such as Single Living Accommodation.</t>
  </si>
  <si>
    <r>
      <t xml:space="preserve">CHAPTER 6 - LAND HOLDINGS AND BUILDINGS                   </t>
    </r>
    <r>
      <rPr>
        <sz val="14"/>
        <rFont val="Arial"/>
        <family val="2"/>
      </rPr>
      <t>BUILDINGS</t>
    </r>
  </si>
  <si>
    <r>
      <t xml:space="preserve">CHAPTER 6 - LAND HOLDINGS AND BUILDINGS                                     </t>
    </r>
    <r>
      <rPr>
        <sz val="14"/>
        <rFont val="Arial"/>
        <family val="2"/>
      </rPr>
      <t>LAND HOLDINGS</t>
    </r>
  </si>
  <si>
    <r>
      <t xml:space="preserve">CHAPTER 6 - LAND HOLDINGS AND BUILDINGS                          </t>
    </r>
    <r>
      <rPr>
        <sz val="14"/>
        <rFont val="Arial"/>
        <family val="2"/>
      </rPr>
      <t xml:space="preserve">LAND HOLDINGS  </t>
    </r>
    <r>
      <rPr>
        <b/>
        <sz val="18"/>
        <rFont val="Arial"/>
        <family val="2"/>
      </rPr>
      <t xml:space="preserve">                                                                                                                                                                                                            </t>
    </r>
  </si>
  <si>
    <t>Core stock are those properties that are expected to be required in the long term.</t>
  </si>
  <si>
    <t>As at 2011, Northern Ireland represents 97% of the "Not Recorded" stock. 80% of this stock is assessed to be in good condition.</t>
  </si>
  <si>
    <t xml:space="preserve">For the period 2002-07 condition of holdings was reported against core stock. From 2008, for consistency with other reporting this was changed to report against total stock. </t>
  </si>
  <si>
    <t>Northern Ireland data is included from 2009 onwards, due to Defence Infrastructure Organisation assuming responsibility for Northern Ireland.Years prior to 2009 cover Great Britain only.</t>
  </si>
  <si>
    <t>Standard for Condition categories:</t>
  </si>
  <si>
    <t>Examples of required improvements for a Standard 2 property are: a thermostatic shower, new kitchen, or an upgrade to loft insulation.</t>
  </si>
  <si>
    <t>A Standard 3 property may require: a complete re-wire and consumer unit, new kitchen, bathroom, and an upgrade to insulation of lofts and plumbing.</t>
  </si>
  <si>
    <r>
      <t xml:space="preserve">CHAPTER 6 - LAND HOLDINGS AND BUILDINGS                                    </t>
    </r>
    <r>
      <rPr>
        <sz val="14"/>
        <rFont val="Arial"/>
        <family val="2"/>
      </rPr>
      <t>BUILDINGS</t>
    </r>
  </si>
  <si>
    <r>
      <t>Core Stock</t>
    </r>
    <r>
      <rPr>
        <b/>
        <vertAlign val="superscript"/>
        <sz val="8"/>
        <rFont val="Arial"/>
        <family val="2"/>
      </rPr>
      <t>1</t>
    </r>
  </si>
  <si>
    <r>
      <t>Total stock</t>
    </r>
    <r>
      <rPr>
        <b/>
        <vertAlign val="superscript"/>
        <sz val="8"/>
        <rFont val="Arial"/>
        <family val="2"/>
      </rPr>
      <t>2</t>
    </r>
  </si>
  <si>
    <r>
      <t>Not Recorded</t>
    </r>
    <r>
      <rPr>
        <vertAlign val="superscript"/>
        <sz val="8"/>
        <rFont val="Arial"/>
        <family val="2"/>
      </rPr>
      <t>4</t>
    </r>
  </si>
  <si>
    <r>
      <t xml:space="preserve">CHAPTER 6 - LAND HOLDINGS AND BUILDINGS                  </t>
    </r>
    <r>
      <rPr>
        <sz val="14"/>
        <rFont val="Arial"/>
        <family val="2"/>
      </rPr>
      <t>BUILDINGS</t>
    </r>
  </si>
  <si>
    <r>
      <t>Table</t>
    </r>
    <r>
      <rPr>
        <b/>
        <sz val="24"/>
        <rFont val="Arial"/>
        <family val="2"/>
      </rPr>
      <t xml:space="preserve"> 6.1</t>
    </r>
  </si>
  <si>
    <r>
      <t xml:space="preserve">Table </t>
    </r>
    <r>
      <rPr>
        <b/>
        <sz val="24"/>
        <rFont val="Arial"/>
        <family val="2"/>
      </rPr>
      <t xml:space="preserve">6.2  </t>
    </r>
  </si>
  <si>
    <r>
      <t xml:space="preserve">Table </t>
    </r>
    <r>
      <rPr>
        <b/>
        <sz val="24"/>
        <rFont val="Arial"/>
        <family val="2"/>
      </rPr>
      <t xml:space="preserve">6.3 </t>
    </r>
  </si>
  <si>
    <t>1.</t>
  </si>
  <si>
    <t>2.</t>
  </si>
  <si>
    <t>3.</t>
  </si>
  <si>
    <t>4.</t>
  </si>
  <si>
    <t>5.</t>
  </si>
  <si>
    <t>6.</t>
  </si>
  <si>
    <r>
      <t xml:space="preserve">Charts to tables </t>
    </r>
    <r>
      <rPr>
        <b/>
        <sz val="24"/>
        <rFont val="Arial"/>
        <family val="2"/>
      </rPr>
      <t>6.1, 6.2, 6.3</t>
    </r>
    <r>
      <rPr>
        <b/>
        <sz val="14"/>
        <rFont val="Arial"/>
        <family val="2"/>
      </rPr>
      <t xml:space="preserve"> Analysis of land holdings, at 1 April 2012</t>
    </r>
  </si>
  <si>
    <t>Data from 2011 has been compiled using a new spatial dataset which allows for greater accuracy in the measurement of the estate, because of this new dataset comparable figures for earlier years are not available. Figures have been rounded to the nearest hundred hectares.</t>
  </si>
  <si>
    <t>The Centre includes Defence Equipment &amp; Support, Defence Infrastructure Organisation (including former Defence Training Estate (hence marked increase in values from 2011) and Service family quarters leased from Annington Property Ltd.) and Centre TLBs.</t>
  </si>
  <si>
    <t>Data from 2011 has been compiled using a new spatial dataset which allows for greater accuracy in the measurement of the estate, because of this new dataset comparable figures for earlier years are not available. Figures have been rounded to the nearest hundred hectares</t>
  </si>
  <si>
    <t>The reduction in values from 2011 reflect the outcome of the Defence Estate Training Review with the Training Estate now transferred to the Defence Infrastructure Organisation, part of the Centre.</t>
  </si>
  <si>
    <t>3.0</t>
  </si>
  <si>
    <r>
      <t xml:space="preserve">Charts to Tables </t>
    </r>
    <r>
      <rPr>
        <b/>
        <sz val="20"/>
        <rFont val="Arial"/>
        <family val="2"/>
      </rPr>
      <t xml:space="preserve">6.5 </t>
    </r>
    <r>
      <rPr>
        <b/>
        <sz val="14"/>
        <rFont val="Arial"/>
        <family val="2"/>
      </rPr>
      <t>Analysis of Housing Stock, at 1st April 2012</t>
    </r>
  </si>
  <si>
    <t>Not Recorded</t>
  </si>
  <si>
    <r>
      <t xml:space="preserve">These holdings include land declared as surplus to defence requirements.
A thousand hectares is 3.86 square miles.
</t>
    </r>
    <r>
      <rPr>
        <b/>
        <sz val="8"/>
        <rFont val="Arial"/>
        <family val="2"/>
      </rPr>
      <t>This table is a National Statistic.</t>
    </r>
  </si>
  <si>
    <t>Naval Service</t>
  </si>
  <si>
    <r>
      <t xml:space="preserve">At 1 April 2012 there were around 42,600 entitled and eligible occupants in England, Wales and Scotland in SFA, to which must be added 1,780 in SSFA.
</t>
    </r>
    <r>
      <rPr>
        <b/>
        <sz val="8"/>
        <rFont val="Arial"/>
        <family val="2"/>
      </rPr>
      <t>This table is a National Statistic.</t>
    </r>
  </si>
  <si>
    <r>
      <t xml:space="preserve">Vacant properties     </t>
    </r>
    <r>
      <rPr>
        <sz val="8"/>
        <rFont val="Arial"/>
        <family val="2"/>
      </rPr>
      <t xml:space="preserve"> </t>
    </r>
  </si>
  <si>
    <t>exc not recorded</t>
  </si>
  <si>
    <t>cat 1&amp;2</t>
  </si>
  <si>
    <t>cat 1&amp;2 %</t>
  </si>
  <si>
    <t>DIO Ops Accommodation also reports on the number of Substitute Service Family Accommodation (SSFA) properties occupied by entitled Service personnel, i.e. those who would otherwise occupy SFA were it available when and where required. SSFA is private property, is not part of DIO Ops Housing stock, and is provided under contract.</t>
  </si>
  <si>
    <r>
      <t xml:space="preserve">Standard 4 properties will typically require a new bathroom, electrical system, kitchen, insulation upgrade, and health &amp; safety review.
</t>
    </r>
    <r>
      <rPr>
        <b/>
        <sz val="8"/>
        <rFont val="Arial"/>
        <family val="2"/>
      </rPr>
      <t>This table is a National Statistic.</t>
    </r>
  </si>
  <si>
    <t>The Defence Infrastructure Organisation's Directorate of Operations Accommodation is responsible for Service Family Accommodation (SFA) in the UK, having assumed responsibility for Northern Ireland from 1 April 2008. At 31st March 2012 it managed some 49,000 properties. The planned reduction in UK Permanent Holdings has seen around 300 properties disposed of in the last year which has been partially offset by the procurement of 200 additional properties.</t>
  </si>
  <si>
    <t>Around 97% Service Family Accommodation properties within United Kingdom for which information is available are assessed as Standard 1 or 2 (good condition, or requiring minor improvements) as of 31st March 2012..</t>
  </si>
  <si>
    <t xml:space="preserve">There are about 6,500 vacant properties in the UK. A number of these are awaiting incoming deployments particularly from units relocating from Germany, modernisation or disposal, whilst the remainder are available to let or are already under offer to Service families. 
The apparent increase in the percentage of properties which are vacant between 2011 and 2012 is explained by uncertainty over the Future Footprint Strategy which has resulted in SFA, previously earmarked for disposal, being retained in certain areas including Scotland and Northern Ireland. </t>
  </si>
  <si>
    <t>Table 6.4 Service Family Accommodation in the United Kingdom, at 31 March each year in thousands of dwellings</t>
  </si>
  <si>
    <t>Table 6.5 Surveyed condition of Service Family Accommodation in the United Kingdom at 31 March each year in thousands of dwellings</t>
  </si>
  <si>
    <t>Core properties are those that are expected to be required in the long term.  Not all of the existing stock will be upgraded as some will be handed back to Annington Homes Ltd or disposed of by DIO.</t>
  </si>
  <si>
    <t>All 8 categories must score at standard 1 for the overall Standard for Condition to be 1.</t>
  </si>
  <si>
    <t xml:space="preserve">Defence Infrastructure Organisation's Directorate Operations Accommodation intent is that by March 2013 very little, if any, of the occupied UK Service Family Accommodation (SFA) estate should be below Standard 2 for </t>
  </si>
  <si>
    <t>Condition as set out in the Defence Accommodation Management Strategy and the aspiration is to have all properties at Standard 1 for Condition by 2020 subject to funding.</t>
  </si>
  <si>
    <t xml:space="preserve">All SFA is rated by Standard for Condition on a scale of 1 to 4, with 1 being the highest. This rating is achieved by assessing a property against 102 different attributes organised under 8 categories; </t>
  </si>
  <si>
    <t>Building Fabric, Health and Safety, Electrical, Security, Sanitary, Kitchen, Bedroom, and Energy Efficiency.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</si>
</sst>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d\-mmmm\-yyyy"/>
    <numFmt numFmtId="167" formatCode="0.0%"/>
    <numFmt numFmtId="168" formatCode="#,##0;\-#,##0;\-"/>
    <numFmt numFmtId="169" formatCode="#,##0;\-#,##0,\-"/>
    <numFmt numFmtId="170" formatCode="0.000000"/>
    <numFmt numFmtId="171" formatCode="&quot;Yes&quot;;&quot;Yes&quot;;&quot;No&quot;"/>
    <numFmt numFmtId="172" formatCode="&quot;True&quot;;&quot;True&quot;;&quot;False&quot;"/>
    <numFmt numFmtId="173" formatCode="&quot;On&quot;;&quot;On&quot;;&quot;Off&quot;"/>
    <numFmt numFmtId="174" formatCode="[$€-2]\ #,##0.00_);[Red]\([$€-2]\ #,##0.00\)"/>
  </numFmts>
  <fonts count="28">
    <font>
      <sz val="9"/>
      <name val="Arial"/>
      <family val="2"/>
    </font>
    <font>
      <sz val="10"/>
      <name val="Arial"/>
      <family val="0"/>
    </font>
    <font>
      <u val="single"/>
      <sz val="9"/>
      <color indexed="36"/>
      <name val="Arial"/>
      <family val="2"/>
    </font>
    <font>
      <u val="single"/>
      <sz val="9"/>
      <color indexed="12"/>
      <name val="Arial"/>
      <family val="2"/>
    </font>
    <font>
      <sz val="8"/>
      <name val="Arial"/>
      <family val="2"/>
    </font>
    <font>
      <b/>
      <sz val="18"/>
      <name val="Arial"/>
      <family val="2"/>
    </font>
    <font>
      <sz val="14"/>
      <name val="Arial"/>
      <family val="2"/>
    </font>
    <font>
      <vertAlign val="superscript"/>
      <sz val="9"/>
      <name val="Arial"/>
      <family val="2"/>
    </font>
    <font>
      <b/>
      <sz val="24"/>
      <name val="Arial"/>
      <family val="2"/>
    </font>
    <font>
      <b/>
      <sz val="14"/>
      <name val="Arial"/>
      <family val="2"/>
    </font>
    <font>
      <vertAlign val="superscript"/>
      <sz val="8"/>
      <name val="Arial"/>
      <family val="2"/>
    </font>
    <font>
      <b/>
      <vertAlign val="superscript"/>
      <sz val="8"/>
      <name val="Arial"/>
      <family val="2"/>
    </font>
    <font>
      <b/>
      <sz val="8"/>
      <name val="Arial"/>
      <family val="2"/>
    </font>
    <font>
      <i/>
      <sz val="8"/>
      <name val="Arial"/>
      <family val="2"/>
    </font>
    <font>
      <sz val="8"/>
      <color indexed="8"/>
      <name val="Arial"/>
      <family val="2"/>
    </font>
    <font>
      <b/>
      <sz val="11.5"/>
      <name val="Arial"/>
      <family val="0"/>
    </font>
    <font>
      <sz val="9.5"/>
      <name val="Arial"/>
      <family val="0"/>
    </font>
    <font>
      <sz val="8.25"/>
      <name val="Arial"/>
      <family val="2"/>
    </font>
    <font>
      <b/>
      <sz val="11"/>
      <name val="Arial"/>
      <family val="2"/>
    </font>
    <font>
      <sz val="8.5"/>
      <name val="Arial"/>
      <family val="0"/>
    </font>
    <font>
      <sz val="11.25"/>
      <name val="Arial"/>
      <family val="0"/>
    </font>
    <font>
      <b/>
      <sz val="10"/>
      <name val="Arial"/>
      <family val="2"/>
    </font>
    <font>
      <b/>
      <i/>
      <sz val="8"/>
      <name val="Arial"/>
      <family val="2"/>
    </font>
    <font>
      <b/>
      <sz val="20"/>
      <name val="Arial"/>
      <family val="2"/>
    </font>
    <font>
      <b/>
      <sz val="12"/>
      <name val="Arial"/>
      <family val="2"/>
    </font>
    <font>
      <sz val="12"/>
      <name val="Arial"/>
      <family val="0"/>
    </font>
    <font>
      <sz val="8.75"/>
      <name val="Arial"/>
      <family val="2"/>
    </font>
    <font>
      <b/>
      <sz val="9"/>
      <name val="Arial"/>
      <family val="2"/>
    </font>
  </fonts>
  <fills count="3">
    <fill>
      <patternFill/>
    </fill>
    <fill>
      <patternFill patternType="gray125"/>
    </fill>
    <fill>
      <patternFill patternType="solid">
        <fgColor indexed="45"/>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342">
    <xf numFmtId="0" fontId="0" fillId="0" borderId="0" xfId="0" applyAlignment="1">
      <alignment/>
    </xf>
    <xf numFmtId="164" fontId="0" fillId="0" borderId="0" xfId="0" applyNumberFormat="1" applyFont="1" applyAlignment="1">
      <alignment/>
    </xf>
    <xf numFmtId="0" fontId="0" fillId="0" borderId="0" xfId="0" applyFont="1" applyAlignment="1">
      <alignment/>
    </xf>
    <xf numFmtId="49" fontId="7" fillId="0" borderId="0" xfId="0" applyNumberFormat="1" applyFont="1" applyAlignment="1">
      <alignment horizontal="left"/>
    </xf>
    <xf numFmtId="0" fontId="4" fillId="0" borderId="0" xfId="0" applyFont="1" applyAlignment="1">
      <alignment/>
    </xf>
    <xf numFmtId="0" fontId="4" fillId="0" borderId="0" xfId="0" applyFont="1" applyFill="1" applyBorder="1" applyAlignment="1">
      <alignment/>
    </xf>
    <xf numFmtId="0" fontId="4" fillId="0" borderId="1" xfId="0" applyFont="1" applyBorder="1" applyAlignment="1">
      <alignment/>
    </xf>
    <xf numFmtId="0" fontId="4" fillId="0" borderId="2" xfId="0" applyFont="1" applyBorder="1" applyAlignment="1">
      <alignment/>
    </xf>
    <xf numFmtId="0" fontId="10" fillId="0" borderId="2" xfId="0" applyFont="1" applyBorder="1" applyAlignment="1">
      <alignment horizontal="left"/>
    </xf>
    <xf numFmtId="164" fontId="12" fillId="2" borderId="3" xfId="0" applyNumberFormat="1" applyFont="1" applyFill="1" applyBorder="1" applyAlignment="1">
      <alignment/>
    </xf>
    <xf numFmtId="164" fontId="12" fillId="0" borderId="0" xfId="0" applyNumberFormat="1" applyFont="1" applyFill="1" applyBorder="1" applyAlignment="1">
      <alignment/>
    </xf>
    <xf numFmtId="164" fontId="0" fillId="0" borderId="0" xfId="21" applyNumberFormat="1" applyFont="1" applyAlignment="1">
      <alignment/>
    </xf>
    <xf numFmtId="164" fontId="12" fillId="0" borderId="4" xfId="0" applyNumberFormat="1" applyFont="1" applyFill="1" applyBorder="1" applyAlignment="1">
      <alignment/>
    </xf>
    <xf numFmtId="164" fontId="12" fillId="0" borderId="5" xfId="0" applyNumberFormat="1" applyFont="1" applyFill="1" applyBorder="1" applyAlignment="1">
      <alignment/>
    </xf>
    <xf numFmtId="0" fontId="12" fillId="0" borderId="0" xfId="0" applyFont="1" applyFill="1" applyBorder="1" applyAlignment="1">
      <alignment/>
    </xf>
    <xf numFmtId="164" fontId="12" fillId="0" borderId="0" xfId="0" applyNumberFormat="1" applyFont="1" applyBorder="1" applyAlignment="1">
      <alignment/>
    </xf>
    <xf numFmtId="49" fontId="12" fillId="0" borderId="0" xfId="0" applyNumberFormat="1" applyFont="1" applyBorder="1" applyAlignment="1">
      <alignment/>
    </xf>
    <xf numFmtId="164" fontId="4" fillId="0" borderId="4" xfId="0" applyNumberFormat="1"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164" fontId="4" fillId="0" borderId="0" xfId="0" applyNumberFormat="1" applyFont="1" applyBorder="1" applyAlignment="1">
      <alignment/>
    </xf>
    <xf numFmtId="164" fontId="4" fillId="0" borderId="0" xfId="21" applyNumberFormat="1" applyFont="1" applyBorder="1" applyAlignment="1">
      <alignment/>
    </xf>
    <xf numFmtId="49" fontId="4" fillId="0" borderId="0" xfId="21" applyNumberFormat="1" applyFont="1" applyBorder="1" applyAlignment="1">
      <alignment/>
    </xf>
    <xf numFmtId="164" fontId="12" fillId="0" borderId="0" xfId="21" applyNumberFormat="1" applyFont="1" applyBorder="1" applyAlignment="1">
      <alignment/>
    </xf>
    <xf numFmtId="49" fontId="12" fillId="0" borderId="0" xfId="21" applyNumberFormat="1" applyFont="1" applyBorder="1" applyAlignment="1">
      <alignment/>
    </xf>
    <xf numFmtId="170" fontId="4" fillId="0" borderId="0" xfId="0" applyNumberFormat="1" applyFont="1" applyBorder="1" applyAlignment="1">
      <alignment/>
    </xf>
    <xf numFmtId="164" fontId="12" fillId="2" borderId="4" xfId="0" applyNumberFormat="1" applyFont="1" applyFill="1" applyBorder="1" applyAlignment="1">
      <alignment/>
    </xf>
    <xf numFmtId="164" fontId="12" fillId="2" borderId="5" xfId="0" applyNumberFormat="1" applyFont="1" applyFill="1" applyBorder="1" applyAlignment="1">
      <alignment/>
    </xf>
    <xf numFmtId="164" fontId="12" fillId="2" borderId="0" xfId="0" applyNumberFormat="1" applyFont="1" applyFill="1" applyBorder="1" applyAlignment="1">
      <alignment/>
    </xf>
    <xf numFmtId="164" fontId="12" fillId="2" borderId="0" xfId="21" applyNumberFormat="1" applyFont="1" applyFill="1" applyBorder="1" applyAlignment="1">
      <alignment/>
    </xf>
    <xf numFmtId="49" fontId="12" fillId="2" borderId="0" xfId="21" applyNumberFormat="1" applyFont="1" applyFill="1" applyBorder="1" applyAlignment="1">
      <alignment/>
    </xf>
    <xf numFmtId="164" fontId="11" fillId="0" borderId="0" xfId="21" applyNumberFormat="1" applyFont="1" applyBorder="1" applyAlignment="1">
      <alignment horizontal="left"/>
    </xf>
    <xf numFmtId="49" fontId="11" fillId="0" borderId="0" xfId="21" applyNumberFormat="1"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12" fillId="0" borderId="4" xfId="0" applyFont="1" applyFill="1" applyBorder="1" applyAlignment="1">
      <alignment/>
    </xf>
    <xf numFmtId="0" fontId="12" fillId="0" borderId="5" xfId="0" applyFont="1" applyFill="1" applyBorder="1" applyAlignment="1">
      <alignment/>
    </xf>
    <xf numFmtId="164" fontId="12" fillId="2" borderId="4" xfId="0" applyNumberFormat="1" applyFont="1" applyFill="1" applyBorder="1" applyAlignment="1">
      <alignment horizontal="right"/>
    </xf>
    <xf numFmtId="164" fontId="12" fillId="0" borderId="0" xfId="0" applyNumberFormat="1" applyFont="1" applyFill="1" applyBorder="1" applyAlignment="1">
      <alignment horizontal="right"/>
    </xf>
    <xf numFmtId="164" fontId="12" fillId="0" borderId="4"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0" xfId="0" applyNumberFormat="1" applyFont="1" applyFill="1" applyBorder="1" applyAlignment="1">
      <alignment horizontal="right"/>
    </xf>
    <xf numFmtId="168" fontId="12" fillId="0" borderId="6" xfId="0" applyNumberFormat="1" applyFont="1" applyFill="1" applyBorder="1" applyAlignment="1">
      <alignment horizontal="right"/>
    </xf>
    <xf numFmtId="164" fontId="12" fillId="0" borderId="6" xfId="0" applyNumberFormat="1" applyFont="1" applyFill="1" applyBorder="1" applyAlignment="1">
      <alignment horizontal="right"/>
    </xf>
    <xf numFmtId="49" fontId="12" fillId="0" borderId="6" xfId="0" applyNumberFormat="1" applyFont="1" applyFill="1" applyBorder="1" applyAlignment="1">
      <alignment horizontal="right"/>
    </xf>
    <xf numFmtId="164" fontId="0" fillId="0" borderId="0" xfId="0" applyNumberFormat="1" applyFont="1" applyAlignment="1">
      <alignment horizontal="right"/>
    </xf>
    <xf numFmtId="0" fontId="4" fillId="0" borderId="0" xfId="0" applyFont="1" applyAlignment="1">
      <alignment horizontal="right"/>
    </xf>
    <xf numFmtId="10" fontId="4"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0" fontId="4" fillId="0" borderId="2" xfId="0" applyFont="1" applyBorder="1" applyAlignment="1">
      <alignment horizontal="right"/>
    </xf>
    <xf numFmtId="164" fontId="12" fillId="0" borderId="0" xfId="0" applyNumberFormat="1" applyFont="1" applyBorder="1" applyAlignment="1">
      <alignment horizontal="right"/>
    </xf>
    <xf numFmtId="164" fontId="0" fillId="0" borderId="0" xfId="0" applyNumberFormat="1" applyFont="1" applyAlignment="1">
      <alignment/>
    </xf>
    <xf numFmtId="0" fontId="4" fillId="0" borderId="5" xfId="0" applyFont="1" applyFill="1" applyBorder="1" applyAlignment="1">
      <alignment/>
    </xf>
    <xf numFmtId="164" fontId="4" fillId="0" borderId="0" xfId="0" applyNumberFormat="1" applyFont="1" applyBorder="1" applyAlignment="1">
      <alignment horizontal="right"/>
    </xf>
    <xf numFmtId="0" fontId="12" fillId="2" borderId="5" xfId="0" applyFont="1" applyFill="1" applyBorder="1" applyAlignment="1">
      <alignment/>
    </xf>
    <xf numFmtId="0" fontId="12" fillId="2" borderId="0" xfId="0" applyFont="1" applyFill="1" applyBorder="1" applyAlignment="1">
      <alignment/>
    </xf>
    <xf numFmtId="164" fontId="12" fillId="2" borderId="0" xfId="0" applyNumberFormat="1" applyFont="1" applyFill="1" applyBorder="1" applyAlignment="1">
      <alignment horizontal="right"/>
    </xf>
    <xf numFmtId="164" fontId="12" fillId="2" borderId="7" xfId="0" applyNumberFormat="1" applyFont="1" applyFill="1" applyBorder="1" applyAlignment="1">
      <alignment horizontal="right"/>
    </xf>
    <xf numFmtId="164" fontId="4" fillId="0" borderId="0" xfId="0" applyNumberFormat="1" applyFont="1" applyBorder="1" applyAlignment="1" quotePrefix="1">
      <alignment horizontal="right"/>
    </xf>
    <xf numFmtId="164" fontId="4" fillId="0" borderId="8" xfId="0" applyNumberFormat="1" applyFont="1" applyFill="1" applyBorder="1" applyAlignment="1">
      <alignment horizontal="right"/>
    </xf>
    <xf numFmtId="0" fontId="4" fillId="0" borderId="6" xfId="0" applyFont="1" applyFill="1" applyBorder="1" applyAlignment="1">
      <alignment horizontal="right"/>
    </xf>
    <xf numFmtId="164" fontId="4" fillId="0" borderId="6" xfId="0" applyNumberFormat="1" applyFont="1" applyBorder="1" applyAlignment="1">
      <alignment/>
    </xf>
    <xf numFmtId="164" fontId="4" fillId="0" borderId="6" xfId="0" applyNumberFormat="1" applyFont="1" applyBorder="1" applyAlignment="1">
      <alignment horizontal="right"/>
    </xf>
    <xf numFmtId="0" fontId="4" fillId="0" borderId="0" xfId="0" applyFont="1" applyFill="1" applyAlignment="1">
      <alignment/>
    </xf>
    <xf numFmtId="0" fontId="7" fillId="0" borderId="0" xfId="0" applyFont="1" applyAlignment="1">
      <alignment horizontal="left"/>
    </xf>
    <xf numFmtId="0" fontId="0" fillId="0" borderId="0" xfId="0" applyFont="1" applyAlignment="1">
      <alignment horizontal="left"/>
    </xf>
    <xf numFmtId="0" fontId="4" fillId="0" borderId="5" xfId="0" applyFont="1" applyFill="1" applyBorder="1" applyAlignment="1">
      <alignment horizontal="left"/>
    </xf>
    <xf numFmtId="164" fontId="4" fillId="0" borderId="0" xfId="0" applyNumberFormat="1" applyFont="1" applyFill="1" applyBorder="1" applyAlignment="1">
      <alignment horizontal="left"/>
    </xf>
    <xf numFmtId="164" fontId="4" fillId="0" borderId="0" xfId="0" applyNumberFormat="1" applyFont="1" applyBorder="1" applyAlignment="1">
      <alignment horizontal="left"/>
    </xf>
    <xf numFmtId="0" fontId="4" fillId="0" borderId="6" xfId="0" applyFont="1" applyBorder="1" applyAlignment="1">
      <alignment horizontal="left"/>
    </xf>
    <xf numFmtId="1" fontId="4" fillId="0" borderId="0" xfId="0" applyNumberFormat="1" applyFont="1" applyFill="1" applyBorder="1" applyAlignment="1">
      <alignment horizontal="right"/>
    </xf>
    <xf numFmtId="10" fontId="0" fillId="0" borderId="0" xfId="0" applyNumberFormat="1" applyFont="1" applyAlignment="1">
      <alignment/>
    </xf>
    <xf numFmtId="0" fontId="0" fillId="0" borderId="0" xfId="0" applyFont="1" applyFill="1" applyAlignment="1">
      <alignment/>
    </xf>
    <xf numFmtId="10" fontId="0" fillId="0" borderId="0" xfId="0" applyNumberFormat="1" applyFont="1" applyFill="1" applyAlignment="1">
      <alignment/>
    </xf>
    <xf numFmtId="0" fontId="0" fillId="0" borderId="0" xfId="0" applyFill="1" applyAlignment="1">
      <alignment/>
    </xf>
    <xf numFmtId="10" fontId="0" fillId="0" borderId="9" xfId="0" applyNumberFormat="1" applyFont="1" applyBorder="1" applyAlignment="1">
      <alignment/>
    </xf>
    <xf numFmtId="0" fontId="4" fillId="2" borderId="5" xfId="0" applyFont="1" applyFill="1" applyBorder="1" applyAlignment="1">
      <alignment horizontal="left"/>
    </xf>
    <xf numFmtId="164" fontId="14" fillId="2" borderId="0" xfId="21" applyNumberFormat="1" applyFont="1" applyFill="1" applyBorder="1" applyAlignment="1">
      <alignment/>
    </xf>
    <xf numFmtId="10" fontId="0" fillId="0" borderId="3" xfId="0" applyNumberFormat="1" applyFont="1" applyBorder="1" applyAlignment="1">
      <alignment/>
    </xf>
    <xf numFmtId="0" fontId="4" fillId="2" borderId="5" xfId="0" applyFont="1" applyFill="1" applyBorder="1" applyAlignment="1">
      <alignment horizontal="left" indent="2"/>
    </xf>
    <xf numFmtId="10" fontId="0" fillId="0" borderId="4" xfId="0" applyNumberFormat="1" applyFont="1" applyBorder="1" applyAlignment="1">
      <alignment/>
    </xf>
    <xf numFmtId="0" fontId="4" fillId="2" borderId="10" xfId="0" applyFont="1" applyFill="1" applyBorder="1" applyAlignment="1">
      <alignment horizontal="left" indent="2"/>
    </xf>
    <xf numFmtId="164" fontId="14" fillId="2" borderId="6" xfId="21" applyNumberFormat="1" applyFont="1" applyFill="1" applyBorder="1" applyAlignment="1">
      <alignment/>
    </xf>
    <xf numFmtId="10" fontId="0" fillId="0" borderId="8" xfId="0" applyNumberFormat="1" applyFont="1" applyBorder="1" applyAlignment="1">
      <alignment/>
    </xf>
    <xf numFmtId="0" fontId="0" fillId="2" borderId="11" xfId="0" applyFont="1" applyFill="1" applyBorder="1" applyAlignment="1">
      <alignment/>
    </xf>
    <xf numFmtId="0" fontId="0" fillId="2" borderId="12" xfId="0" applyFont="1" applyFill="1" applyBorder="1" applyAlignment="1">
      <alignment/>
    </xf>
    <xf numFmtId="0" fontId="0" fillId="2" borderId="5" xfId="0" applyFont="1" applyFill="1" applyBorder="1" applyAlignment="1">
      <alignment/>
    </xf>
    <xf numFmtId="0" fontId="0" fillId="2" borderId="7" xfId="0" applyFont="1" applyFill="1" applyBorder="1" applyAlignment="1">
      <alignment/>
    </xf>
    <xf numFmtId="0" fontId="0" fillId="2" borderId="10" xfId="0" applyFont="1" applyFill="1" applyBorder="1" applyAlignment="1">
      <alignment/>
    </xf>
    <xf numFmtId="0" fontId="0" fillId="2" borderId="13" xfId="0" applyFont="1" applyFill="1" applyBorder="1" applyAlignment="1">
      <alignment/>
    </xf>
    <xf numFmtId="0" fontId="4" fillId="2" borderId="1" xfId="0" applyFont="1" applyFill="1" applyBorder="1" applyAlignment="1">
      <alignment horizontal="left"/>
    </xf>
    <xf numFmtId="0" fontId="0" fillId="0" borderId="9" xfId="0" applyFont="1" applyBorder="1" applyAlignment="1">
      <alignment/>
    </xf>
    <xf numFmtId="9" fontId="0" fillId="0" borderId="14" xfId="0" applyNumberFormat="1" applyFont="1" applyBorder="1" applyAlignment="1">
      <alignment/>
    </xf>
    <xf numFmtId="0" fontId="0" fillId="0" borderId="7" xfId="0" applyFont="1" applyBorder="1" applyAlignment="1">
      <alignment/>
    </xf>
    <xf numFmtId="9" fontId="0" fillId="0" borderId="4" xfId="0" applyNumberFormat="1" applyFont="1" applyBorder="1" applyAlignment="1">
      <alignment/>
    </xf>
    <xf numFmtId="0" fontId="4" fillId="2" borderId="10" xfId="0" applyFont="1" applyFill="1" applyBorder="1" applyAlignment="1">
      <alignment horizontal="left"/>
    </xf>
    <xf numFmtId="0" fontId="0" fillId="0" borderId="13" xfId="0" applyFont="1" applyBorder="1" applyAlignment="1">
      <alignment/>
    </xf>
    <xf numFmtId="9" fontId="0" fillId="0" borderId="8" xfId="0" applyNumberFormat="1" applyFont="1" applyBorder="1" applyAlignment="1">
      <alignment/>
    </xf>
    <xf numFmtId="0" fontId="4" fillId="0" borderId="0" xfId="0" applyFont="1" applyFill="1" applyBorder="1" applyAlignment="1">
      <alignment horizontal="left"/>
    </xf>
    <xf numFmtId="0" fontId="4" fillId="0" borderId="2" xfId="0" applyFont="1" applyBorder="1" applyAlignment="1">
      <alignment horizontal="left"/>
    </xf>
    <xf numFmtId="0" fontId="10" fillId="0" borderId="2" xfId="0" applyFont="1" applyBorder="1" applyAlignment="1">
      <alignment horizontal="left" vertical="center"/>
    </xf>
    <xf numFmtId="0" fontId="12" fillId="2" borderId="0" xfId="0" applyFont="1" applyFill="1" applyBorder="1" applyAlignment="1">
      <alignment horizontal="left"/>
    </xf>
    <xf numFmtId="164" fontId="12" fillId="2" borderId="0" xfId="0" applyNumberFormat="1" applyFont="1" applyFill="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49" fontId="12" fillId="0" borderId="0" xfId="0" applyNumberFormat="1" applyFont="1" applyBorder="1" applyAlignment="1">
      <alignment horizontal="center"/>
    </xf>
    <xf numFmtId="49" fontId="12" fillId="0" borderId="0" xfId="21" applyNumberFormat="1" applyFont="1" applyBorder="1" applyAlignment="1">
      <alignment horizontal="center"/>
    </xf>
    <xf numFmtId="49" fontId="12" fillId="2" borderId="0" xfId="21" applyNumberFormat="1" applyFont="1" applyFill="1" applyBorder="1" applyAlignment="1">
      <alignment horizontal="center"/>
    </xf>
    <xf numFmtId="49" fontId="12" fillId="0" borderId="6" xfId="21" applyNumberFormat="1" applyFont="1" applyBorder="1" applyAlignment="1">
      <alignment horizontal="center"/>
    </xf>
    <xf numFmtId="164" fontId="12" fillId="0" borderId="0" xfId="0" applyNumberFormat="1" applyFont="1" applyBorder="1" applyAlignment="1">
      <alignment horizontal="center"/>
    </xf>
    <xf numFmtId="164" fontId="4" fillId="0" borderId="0" xfId="0" applyNumberFormat="1" applyFont="1" applyBorder="1" applyAlignment="1">
      <alignment horizontal="center"/>
    </xf>
    <xf numFmtId="164" fontId="12" fillId="2" borderId="0" xfId="0" applyNumberFormat="1" applyFont="1" applyFill="1" applyBorder="1" applyAlignment="1">
      <alignment horizontal="center"/>
    </xf>
    <xf numFmtId="164" fontId="4" fillId="0" borderId="6" xfId="0" applyNumberFormat="1" applyFont="1" applyBorder="1" applyAlignment="1">
      <alignment horizontal="center"/>
    </xf>
    <xf numFmtId="0" fontId="0" fillId="0" borderId="0" xfId="0" applyFont="1" applyAlignment="1">
      <alignment horizontal="center"/>
    </xf>
    <xf numFmtId="164" fontId="12" fillId="0" borderId="0" xfId="0" applyNumberFormat="1" applyFont="1" applyFill="1" applyBorder="1" applyAlignment="1">
      <alignment horizontal="center"/>
    </xf>
    <xf numFmtId="164" fontId="12" fillId="0" borderId="0" xfId="21" applyNumberFormat="1" applyFont="1" applyFill="1" applyBorder="1" applyAlignment="1" quotePrefix="1">
      <alignment horizontal="right"/>
    </xf>
    <xf numFmtId="164" fontId="12" fillId="0" borderId="6" xfId="0" applyNumberFormat="1" applyFont="1" applyFill="1" applyBorder="1" applyAlignment="1" quotePrefix="1">
      <alignment horizontal="right"/>
    </xf>
    <xf numFmtId="164" fontId="4" fillId="0" borderId="0" xfId="0" applyNumberFormat="1" applyFont="1" applyFill="1" applyBorder="1" applyAlignment="1" quotePrefix="1">
      <alignment horizontal="right"/>
    </xf>
    <xf numFmtId="164" fontId="12" fillId="0" borderId="0" xfId="21" applyNumberFormat="1" applyFont="1" applyFill="1" applyBorder="1" applyAlignment="1">
      <alignment/>
    </xf>
    <xf numFmtId="164" fontId="0" fillId="0" borderId="0" xfId="0" applyNumberFormat="1" applyAlignment="1">
      <alignment/>
    </xf>
    <xf numFmtId="0" fontId="4" fillId="0" borderId="0" xfId="0" applyFont="1" applyFill="1" applyBorder="1" applyAlignment="1">
      <alignment horizontal="right" vertical="center"/>
    </xf>
    <xf numFmtId="0" fontId="4" fillId="0" borderId="1" xfId="0" applyFont="1" applyBorder="1" applyAlignment="1">
      <alignment horizontal="right" vertical="center"/>
    </xf>
    <xf numFmtId="164" fontId="12" fillId="2" borderId="3" xfId="0" applyNumberFormat="1" applyFont="1" applyFill="1" applyBorder="1" applyAlignment="1">
      <alignment horizontal="right" vertical="center"/>
    </xf>
    <xf numFmtId="164" fontId="12" fillId="0" borderId="0" xfId="0" applyNumberFormat="1" applyFont="1" applyFill="1" applyBorder="1" applyAlignment="1">
      <alignment horizontal="right" vertical="center"/>
    </xf>
    <xf numFmtId="164" fontId="12" fillId="2" borderId="15" xfId="0" applyNumberFormat="1" applyFont="1" applyFill="1" applyBorder="1" applyAlignment="1">
      <alignment horizontal="right" vertical="center"/>
    </xf>
    <xf numFmtId="164" fontId="4" fillId="0" borderId="4"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164" fontId="4" fillId="0" borderId="5" xfId="0" applyNumberFormat="1" applyFont="1" applyFill="1" applyBorder="1" applyAlignment="1">
      <alignment horizontal="right" vertical="center"/>
    </xf>
    <xf numFmtId="164" fontId="4" fillId="0" borderId="7" xfId="0" applyNumberFormat="1" applyFont="1" applyFill="1" applyBorder="1" applyAlignment="1">
      <alignment horizontal="right" vertical="center"/>
    </xf>
    <xf numFmtId="164" fontId="4" fillId="0" borderId="8"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xf>
    <xf numFmtId="164" fontId="4" fillId="0" borderId="6" xfId="0" applyNumberFormat="1" applyFont="1" applyFill="1" applyBorder="1" applyAlignment="1">
      <alignment horizontal="right" vertical="center"/>
    </xf>
    <xf numFmtId="164" fontId="4" fillId="0" borderId="13" xfId="0" applyNumberFormat="1" applyFont="1" applyFill="1" applyBorder="1" applyAlignment="1">
      <alignment horizontal="right" vertical="center"/>
    </xf>
    <xf numFmtId="0" fontId="0" fillId="0" borderId="0" xfId="0" applyFill="1" applyBorder="1" applyAlignment="1">
      <alignment/>
    </xf>
    <xf numFmtId="0" fontId="4" fillId="0" borderId="0" xfId="0" applyFont="1" applyBorder="1" applyAlignment="1">
      <alignment horizontal="right" vertical="center"/>
    </xf>
    <xf numFmtId="0" fontId="4" fillId="0" borderId="3" xfId="0" applyFont="1" applyBorder="1" applyAlignment="1">
      <alignment horizontal="right" vertical="center"/>
    </xf>
    <xf numFmtId="1" fontId="22" fillId="2" borderId="3" xfId="0" applyNumberFormat="1" applyFont="1" applyFill="1" applyBorder="1" applyAlignment="1">
      <alignment horizontal="right" vertical="center"/>
    </xf>
    <xf numFmtId="1" fontId="22" fillId="0" borderId="0" xfId="0" applyNumberFormat="1" applyFont="1" applyFill="1" applyBorder="1" applyAlignment="1">
      <alignment horizontal="right" vertical="center"/>
    </xf>
    <xf numFmtId="1" fontId="13" fillId="0" borderId="4"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 fontId="13" fillId="0" borderId="5" xfId="0" applyNumberFormat="1" applyFont="1" applyFill="1" applyBorder="1" applyAlignment="1">
      <alignment horizontal="right" vertical="center"/>
    </xf>
    <xf numFmtId="1" fontId="13" fillId="0" borderId="8" xfId="0" applyNumberFormat="1" applyFont="1" applyFill="1" applyBorder="1" applyAlignment="1">
      <alignment horizontal="right" vertical="center"/>
    </xf>
    <xf numFmtId="1" fontId="13" fillId="0" borderId="10" xfId="0" applyNumberFormat="1" applyFont="1" applyFill="1" applyBorder="1" applyAlignment="1">
      <alignment horizontal="right" vertical="center"/>
    </xf>
    <xf numFmtId="1" fontId="13" fillId="0" borderId="6" xfId="0" applyNumberFormat="1" applyFont="1" applyFill="1" applyBorder="1" applyAlignment="1">
      <alignment horizontal="right" vertical="center"/>
    </xf>
    <xf numFmtId="1" fontId="13" fillId="0" borderId="0" xfId="0" applyNumberFormat="1" applyFont="1" applyFill="1" applyBorder="1" applyAlignment="1">
      <alignment horizontal="right"/>
    </xf>
    <xf numFmtId="0" fontId="0" fillId="0" borderId="0" xfId="0" applyFont="1" applyAlignment="1">
      <alignment horizontal="right"/>
    </xf>
    <xf numFmtId="0" fontId="0" fillId="0" borderId="0" xfId="0" applyFont="1" applyAlignment="1">
      <alignment horizontal="left"/>
    </xf>
    <xf numFmtId="0" fontId="0" fillId="0" borderId="5" xfId="0" applyFont="1" applyBorder="1" applyAlignment="1">
      <alignment/>
    </xf>
    <xf numFmtId="0" fontId="4" fillId="0" borderId="7" xfId="0" applyFont="1" applyBorder="1" applyAlignment="1">
      <alignment vertical="center"/>
    </xf>
    <xf numFmtId="0" fontId="4" fillId="0" borderId="2" xfId="0" applyFont="1" applyFill="1" applyBorder="1" applyAlignment="1">
      <alignment vertical="center"/>
    </xf>
    <xf numFmtId="0" fontId="4" fillId="0" borderId="2" xfId="0" applyNumberFormat="1" applyFont="1" applyFill="1" applyBorder="1" applyAlignment="1" quotePrefix="1">
      <alignment horizontal="right" vertical="center"/>
    </xf>
    <xf numFmtId="0" fontId="10" fillId="0" borderId="2" xfId="0" applyNumberFormat="1" applyFont="1" applyFill="1" applyBorder="1" applyAlignment="1" quotePrefix="1">
      <alignment horizontal="left" vertical="center"/>
    </xf>
    <xf numFmtId="0" fontId="11" fillId="2" borderId="12" xfId="0" applyNumberFormat="1" applyFont="1" applyFill="1" applyBorder="1" applyAlignment="1">
      <alignment horizontal="left" vertical="center"/>
    </xf>
    <xf numFmtId="0" fontId="12" fillId="0" borderId="5" xfId="0" applyFont="1" applyBorder="1" applyAlignment="1">
      <alignment horizontal="center" vertical="center"/>
    </xf>
    <xf numFmtId="164" fontId="12" fillId="2" borderId="0" xfId="0" applyNumberFormat="1" applyFont="1" applyFill="1" applyBorder="1" applyAlignment="1">
      <alignment horizontal="right" vertical="center"/>
    </xf>
    <xf numFmtId="164" fontId="12" fillId="2" borderId="0" xfId="0" applyNumberFormat="1" applyFont="1" applyFill="1" applyBorder="1" applyAlignment="1">
      <alignment horizontal="left" vertical="center"/>
    </xf>
    <xf numFmtId="164" fontId="4" fillId="0" borderId="7" xfId="0" applyNumberFormat="1" applyFont="1" applyFill="1" applyBorder="1" applyAlignment="1">
      <alignment horizontal="right"/>
    </xf>
    <xf numFmtId="0" fontId="4" fillId="0" borderId="5" xfId="0" applyFont="1" applyBorder="1" applyAlignment="1">
      <alignment horizontal="center" vertical="center"/>
    </xf>
    <xf numFmtId="164" fontId="4" fillId="0" borderId="0"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0" fontId="0" fillId="0" borderId="0" xfId="0" applyFill="1" applyAlignment="1">
      <alignment vertical="top"/>
    </xf>
    <xf numFmtId="164" fontId="0" fillId="0" borderId="0" xfId="0" applyNumberFormat="1" applyFill="1" applyAlignment="1">
      <alignment/>
    </xf>
    <xf numFmtId="0" fontId="24" fillId="0" borderId="0" xfId="0" applyFont="1" applyFill="1" applyAlignment="1">
      <alignment vertical="top"/>
    </xf>
    <xf numFmtId="0" fontId="21" fillId="0" borderId="0" xfId="0" applyFont="1" applyFill="1" applyBorder="1" applyAlignment="1">
      <alignment/>
    </xf>
    <xf numFmtId="1" fontId="4"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64" fontId="0" fillId="0" borderId="0" xfId="0" applyNumberFormat="1" applyFill="1" applyBorder="1" applyAlignment="1">
      <alignment horizontal="right" vertical="center"/>
    </xf>
    <xf numFmtId="0" fontId="4" fillId="0" borderId="0" xfId="0" applyFont="1" applyFill="1" applyBorder="1" applyAlignment="1">
      <alignment horizontal="left" vertical="center"/>
    </xf>
    <xf numFmtId="9"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0" fillId="0" borderId="0" xfId="0" applyFont="1" applyBorder="1" applyAlignment="1">
      <alignment vertical="center"/>
    </xf>
    <xf numFmtId="0" fontId="0" fillId="0" borderId="0" xfId="0" applyAlignment="1">
      <alignment vertical="center"/>
    </xf>
    <xf numFmtId="164" fontId="0" fillId="0" borderId="0" xfId="0" applyNumberFormat="1" applyAlignment="1">
      <alignment vertical="center"/>
    </xf>
    <xf numFmtId="0" fontId="4" fillId="0" borderId="3" xfId="0" applyFont="1" applyBorder="1" applyAlignment="1">
      <alignment/>
    </xf>
    <xf numFmtId="164" fontId="12" fillId="0" borderId="0" xfId="0" applyNumberFormat="1" applyFont="1" applyFill="1" applyBorder="1" applyAlignment="1" quotePrefix="1">
      <alignment horizontal="right"/>
    </xf>
    <xf numFmtId="164" fontId="12" fillId="0" borderId="15" xfId="0" applyNumberFormat="1" applyFont="1" applyFill="1" applyBorder="1" applyAlignment="1">
      <alignment/>
    </xf>
    <xf numFmtId="0" fontId="0" fillId="0" borderId="5" xfId="0" applyFont="1" applyBorder="1" applyAlignment="1">
      <alignment horizontal="left"/>
    </xf>
    <xf numFmtId="0" fontId="0" fillId="0" borderId="5" xfId="0" applyFont="1" applyBorder="1" applyAlignment="1">
      <alignment/>
    </xf>
    <xf numFmtId="0" fontId="0" fillId="0" borderId="10" xfId="0" applyFont="1" applyBorder="1" applyAlignment="1">
      <alignment/>
    </xf>
    <xf numFmtId="49" fontId="7" fillId="0" borderId="6" xfId="0" applyNumberFormat="1" applyFont="1" applyBorder="1" applyAlignment="1">
      <alignment horizontal="left"/>
    </xf>
    <xf numFmtId="0" fontId="10" fillId="0" borderId="0" xfId="0" applyFont="1" applyBorder="1" applyAlignment="1">
      <alignment horizontal="left"/>
    </xf>
    <xf numFmtId="0" fontId="4" fillId="0" borderId="9" xfId="0" applyNumberFormat="1" applyFont="1" applyBorder="1" applyAlignment="1">
      <alignment/>
    </xf>
    <xf numFmtId="164" fontId="12" fillId="0" borderId="7" xfId="0" applyNumberFormat="1" applyFont="1" applyFill="1" applyBorder="1" applyAlignment="1">
      <alignment/>
    </xf>
    <xf numFmtId="164" fontId="4" fillId="0" borderId="7" xfId="0" applyNumberFormat="1" applyFont="1" applyFill="1" applyBorder="1" applyAlignment="1">
      <alignment/>
    </xf>
    <xf numFmtId="0" fontId="12" fillId="0" borderId="7" xfId="0" applyFont="1" applyFill="1" applyBorder="1" applyAlignment="1">
      <alignment/>
    </xf>
    <xf numFmtId="164" fontId="12" fillId="0" borderId="7" xfId="0" applyNumberFormat="1" applyFont="1" applyFill="1" applyBorder="1" applyAlignment="1">
      <alignment horizontal="right"/>
    </xf>
    <xf numFmtId="164" fontId="12" fillId="0" borderId="5" xfId="0" applyNumberFormat="1" applyFont="1" applyFill="1" applyBorder="1" applyAlignment="1">
      <alignment horizontal="right"/>
    </xf>
    <xf numFmtId="164" fontId="4" fillId="0" borderId="5" xfId="0" applyNumberFormat="1" applyFont="1" applyFill="1" applyBorder="1" applyAlignment="1">
      <alignment horizontal="right"/>
    </xf>
    <xf numFmtId="164" fontId="12" fillId="2" borderId="7" xfId="0" applyNumberFormat="1" applyFont="1" applyFill="1" applyBorder="1" applyAlignment="1">
      <alignment/>
    </xf>
    <xf numFmtId="0" fontId="4" fillId="2" borderId="0" xfId="0" applyFont="1" applyFill="1" applyAlignment="1">
      <alignment vertical="center" wrapText="1"/>
    </xf>
    <xf numFmtId="0" fontId="4" fillId="0" borderId="0" xfId="0" applyFont="1" applyAlignment="1">
      <alignment vertical="center"/>
    </xf>
    <xf numFmtId="0" fontId="4" fillId="0" borderId="5" xfId="0" applyFont="1" applyFill="1" applyBorder="1" applyAlignment="1">
      <alignment/>
    </xf>
    <xf numFmtId="0" fontId="12" fillId="0" borderId="0" xfId="0" applyFont="1" applyFill="1" applyBorder="1" applyAlignment="1">
      <alignment horizontal="right"/>
    </xf>
    <xf numFmtId="1" fontId="11" fillId="2" borderId="0" xfId="0" applyNumberFormat="1" applyFont="1" applyFill="1" applyBorder="1" applyAlignment="1">
      <alignment horizontal="left"/>
    </xf>
    <xf numFmtId="49" fontId="11" fillId="2" borderId="0" xfId="0" applyNumberFormat="1" applyFont="1" applyFill="1" applyBorder="1" applyAlignment="1">
      <alignment horizontal="left"/>
    </xf>
    <xf numFmtId="0" fontId="4" fillId="0" borderId="5" xfId="0" applyFont="1" applyBorder="1" applyAlignment="1">
      <alignment horizontal="left"/>
    </xf>
    <xf numFmtId="0" fontId="4" fillId="0" borderId="2" xfId="0" applyFont="1" applyBorder="1" applyAlignment="1">
      <alignment horizontal="center"/>
    </xf>
    <xf numFmtId="0" fontId="4" fillId="0" borderId="9" xfId="0" applyFont="1" applyBorder="1" applyAlignment="1">
      <alignment/>
    </xf>
    <xf numFmtId="0" fontId="10" fillId="2" borderId="0" xfId="0" applyFont="1" applyFill="1" applyBorder="1" applyAlignment="1">
      <alignment horizontal="left"/>
    </xf>
    <xf numFmtId="0" fontId="4" fillId="0" borderId="7" xfId="0" applyFont="1" applyBorder="1" applyAlignment="1">
      <alignment/>
    </xf>
    <xf numFmtId="164" fontId="4" fillId="0" borderId="0" xfId="0" applyNumberFormat="1" applyFont="1" applyAlignment="1">
      <alignment/>
    </xf>
    <xf numFmtId="0" fontId="4" fillId="0" borderId="5" xfId="0" applyFont="1" applyBorder="1" applyAlignment="1">
      <alignment/>
    </xf>
    <xf numFmtId="164" fontId="10" fillId="0" borderId="0" xfId="0" applyNumberFormat="1" applyFont="1" applyFill="1" applyBorder="1" applyAlignment="1">
      <alignment horizontal="left"/>
    </xf>
    <xf numFmtId="164" fontId="10" fillId="0" borderId="0" xfId="0" applyNumberFormat="1" applyFont="1" applyBorder="1" applyAlignment="1">
      <alignment horizontal="left"/>
    </xf>
    <xf numFmtId="0" fontId="10" fillId="0" borderId="6" xfId="0" applyFont="1" applyBorder="1" applyAlignment="1">
      <alignment horizontal="left"/>
    </xf>
    <xf numFmtId="49" fontId="4" fillId="0" borderId="0" xfId="0" applyNumberFormat="1" applyFont="1" applyAlignment="1">
      <alignment horizontal="left" vertical="top"/>
    </xf>
    <xf numFmtId="0" fontId="4" fillId="0" borderId="13" xfId="0" applyFont="1" applyBorder="1" applyAlignment="1">
      <alignment/>
    </xf>
    <xf numFmtId="0" fontId="12" fillId="2" borderId="7" xfId="0" applyFont="1" applyFill="1" applyBorder="1" applyAlignment="1">
      <alignment/>
    </xf>
    <xf numFmtId="0" fontId="4" fillId="0" borderId="7" xfId="0" applyFont="1" applyBorder="1" applyAlignment="1">
      <alignment horizontal="right"/>
    </xf>
    <xf numFmtId="0" fontId="4" fillId="0" borderId="9" xfId="0" applyFont="1" applyBorder="1" applyAlignment="1">
      <alignment horizontal="right"/>
    </xf>
    <xf numFmtId="0" fontId="12" fillId="0" borderId="5" xfId="0" applyFont="1" applyFill="1" applyBorder="1" applyAlignment="1">
      <alignment horizontal="right"/>
    </xf>
    <xf numFmtId="0" fontId="4" fillId="0" borderId="10" xfId="0" applyFont="1" applyFill="1" applyBorder="1" applyAlignment="1">
      <alignment horizontal="right"/>
    </xf>
    <xf numFmtId="0" fontId="0" fillId="2" borderId="0" xfId="0" applyFill="1" applyAlignment="1">
      <alignment/>
    </xf>
    <xf numFmtId="0" fontId="4" fillId="0" borderId="0" xfId="0" applyFont="1" applyFill="1" applyAlignment="1">
      <alignment wrapText="1"/>
    </xf>
    <xf numFmtId="164" fontId="12" fillId="2" borderId="5" xfId="0" applyNumberFormat="1" applyFont="1" applyFill="1" applyBorder="1" applyAlignment="1">
      <alignment horizontal="right" vertical="center"/>
    </xf>
    <xf numFmtId="164" fontId="4" fillId="0" borderId="7" xfId="0" applyNumberFormat="1" applyFont="1" applyBorder="1" applyAlignment="1">
      <alignment/>
    </xf>
    <xf numFmtId="164" fontId="4" fillId="0" borderId="13" xfId="0" applyNumberFormat="1" applyFont="1" applyBorder="1" applyAlignment="1">
      <alignment/>
    </xf>
    <xf numFmtId="0" fontId="4" fillId="0" borderId="3"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 fontId="4" fillId="0" borderId="2" xfId="0" applyNumberFormat="1" applyFont="1" applyBorder="1" applyAlignment="1">
      <alignment vertical="center"/>
    </xf>
    <xf numFmtId="0" fontId="4" fillId="0" borderId="9" xfId="0" applyNumberFormat="1" applyFont="1" applyBorder="1" applyAlignment="1">
      <alignment vertical="center"/>
    </xf>
    <xf numFmtId="1" fontId="22" fillId="2" borderId="0" xfId="0" applyNumberFormat="1" applyFont="1" applyFill="1" applyBorder="1" applyAlignment="1">
      <alignment horizontal="right" vertical="center"/>
    </xf>
    <xf numFmtId="1" fontId="22" fillId="2" borderId="5" xfId="0" applyNumberFormat="1" applyFont="1" applyFill="1" applyBorder="1" applyAlignment="1">
      <alignment horizontal="right" vertical="center"/>
    </xf>
    <xf numFmtId="0" fontId="4" fillId="0" borderId="9" xfId="0" applyFont="1" applyBorder="1" applyAlignment="1">
      <alignment vertical="center"/>
    </xf>
    <xf numFmtId="0" fontId="4" fillId="0" borderId="5" xfId="0" applyFont="1" applyBorder="1" applyAlignment="1">
      <alignment horizontal="right" vertical="center"/>
    </xf>
    <xf numFmtId="0" fontId="12" fillId="0" borderId="1" xfId="0" applyFont="1" applyBorder="1" applyAlignment="1">
      <alignment vertical="center"/>
    </xf>
    <xf numFmtId="0" fontId="4" fillId="0" borderId="5" xfId="0" applyFont="1" applyFill="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Fill="1" applyBorder="1" applyAlignment="1">
      <alignment/>
    </xf>
    <xf numFmtId="168" fontId="12" fillId="0" borderId="10" xfId="0" applyNumberFormat="1" applyFont="1" applyFill="1" applyBorder="1" applyAlignment="1">
      <alignment horizontal="right"/>
    </xf>
    <xf numFmtId="164" fontId="12" fillId="0" borderId="8" xfId="0" applyNumberFormat="1" applyFont="1" applyFill="1" applyBorder="1" applyAlignment="1">
      <alignment horizontal="right"/>
    </xf>
    <xf numFmtId="0" fontId="4" fillId="0" borderId="14" xfId="0" applyFont="1" applyBorder="1" applyAlignment="1">
      <alignment/>
    </xf>
    <xf numFmtId="0" fontId="4" fillId="0" borderId="7" xfId="0" applyFont="1" applyBorder="1" applyAlignment="1" quotePrefix="1">
      <alignment horizontal="right"/>
    </xf>
    <xf numFmtId="164" fontId="4" fillId="0" borderId="7" xfId="0" applyNumberFormat="1" applyFont="1" applyBorder="1" applyAlignment="1">
      <alignment vertical="center"/>
    </xf>
    <xf numFmtId="49" fontId="10" fillId="2" borderId="0" xfId="21" applyNumberFormat="1" applyFont="1" applyFill="1" applyBorder="1" applyAlignment="1">
      <alignment horizontal="left"/>
    </xf>
    <xf numFmtId="49" fontId="10" fillId="0" borderId="0" xfId="21" applyNumberFormat="1" applyFont="1" applyBorder="1" applyAlignment="1">
      <alignment horizontal="left"/>
    </xf>
    <xf numFmtId="0" fontId="12" fillId="0" borderId="7" xfId="0" applyFont="1" applyBorder="1" applyAlignment="1">
      <alignment/>
    </xf>
    <xf numFmtId="0" fontId="12" fillId="0" borderId="7" xfId="0" applyFont="1" applyBorder="1" applyAlignment="1" quotePrefix="1">
      <alignment horizontal="right"/>
    </xf>
    <xf numFmtId="164" fontId="27" fillId="0" borderId="13" xfId="0" applyNumberFormat="1" applyFont="1" applyBorder="1" applyAlignment="1" quotePrefix="1">
      <alignment horizontal="right"/>
    </xf>
    <xf numFmtId="0" fontId="12" fillId="2" borderId="7" xfId="0" applyFont="1" applyFill="1" applyBorder="1" applyAlignment="1">
      <alignment horizontal="right"/>
    </xf>
    <xf numFmtId="0" fontId="12" fillId="0" borderId="7" xfId="0" applyFont="1" applyBorder="1" applyAlignment="1">
      <alignment horizontal="right"/>
    </xf>
    <xf numFmtId="0" fontId="4" fillId="0" borderId="10" xfId="0" applyFont="1" applyBorder="1" applyAlignment="1">
      <alignment/>
    </xf>
    <xf numFmtId="164" fontId="4" fillId="0" borderId="8" xfId="0" applyNumberFormat="1" applyFont="1" applyFill="1" applyBorder="1" applyAlignment="1">
      <alignment/>
    </xf>
    <xf numFmtId="164" fontId="4" fillId="0" borderId="6" xfId="0" applyNumberFormat="1" applyFont="1" applyFill="1" applyBorder="1" applyAlignment="1">
      <alignment/>
    </xf>
    <xf numFmtId="164" fontId="4" fillId="0" borderId="10" xfId="0" applyNumberFormat="1" applyFont="1" applyFill="1" applyBorder="1" applyAlignment="1">
      <alignment/>
    </xf>
    <xf numFmtId="0" fontId="4" fillId="0" borderId="6" xfId="0" applyFont="1" applyBorder="1" applyAlignment="1">
      <alignment/>
    </xf>
    <xf numFmtId="164" fontId="4" fillId="0" borderId="6" xfId="0" applyNumberFormat="1" applyFont="1" applyBorder="1" applyAlignment="1">
      <alignment horizontal="left"/>
    </xf>
    <xf numFmtId="0" fontId="12" fillId="2" borderId="7" xfId="0" applyFont="1" applyFill="1" applyBorder="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right" vertical="center"/>
    </xf>
    <xf numFmtId="0" fontId="12" fillId="2" borderId="0" xfId="0" applyFont="1" applyFill="1" applyBorder="1" applyAlignment="1">
      <alignment horizontal="right" vertical="center"/>
    </xf>
    <xf numFmtId="0" fontId="4" fillId="0" borderId="6" xfId="0" applyFont="1" applyBorder="1" applyAlignment="1">
      <alignment horizontal="right" vertical="center"/>
    </xf>
    <xf numFmtId="0" fontId="0" fillId="0" borderId="4" xfId="0" applyBorder="1" applyAlignment="1">
      <alignment horizontal="left" vertical="center"/>
    </xf>
    <xf numFmtId="0" fontId="4" fillId="0" borderId="4" xfId="0" applyFont="1" applyBorder="1" applyAlignment="1">
      <alignment horizontal="center" vertical="center"/>
    </xf>
    <xf numFmtId="0" fontId="4" fillId="0" borderId="9" xfId="0" applyFont="1" applyBorder="1" applyAlignment="1">
      <alignment horizontal="right" vertical="center"/>
    </xf>
    <xf numFmtId="164" fontId="12" fillId="2" borderId="7" xfId="0" applyNumberFormat="1" applyFont="1" applyFill="1" applyBorder="1" applyAlignment="1">
      <alignment horizontal="right" vertical="center"/>
    </xf>
    <xf numFmtId="164" fontId="4" fillId="0" borderId="7" xfId="0" applyNumberFormat="1" applyFont="1" applyBorder="1" applyAlignment="1">
      <alignment horizontal="right" vertical="center"/>
    </xf>
    <xf numFmtId="164" fontId="4" fillId="0" borderId="13" xfId="0" applyNumberFormat="1" applyFont="1" applyBorder="1" applyAlignment="1">
      <alignment horizontal="right" vertical="center"/>
    </xf>
    <xf numFmtId="0" fontId="12" fillId="0" borderId="0" xfId="0" applyFont="1" applyFill="1" applyBorder="1" applyAlignment="1">
      <alignment horizontal="center"/>
    </xf>
    <xf numFmtId="0" fontId="12" fillId="0" borderId="7" xfId="0" applyFont="1" applyFill="1" applyBorder="1" applyAlignment="1">
      <alignment horizontal="center"/>
    </xf>
    <xf numFmtId="0" fontId="12" fillId="0" borderId="6" xfId="0" applyFont="1" applyFill="1" applyBorder="1" applyAlignment="1">
      <alignment horizontal="left"/>
    </xf>
    <xf numFmtId="0" fontId="4" fillId="0" borderId="0" xfId="0" applyFont="1" applyBorder="1" applyAlignment="1">
      <alignment horizontal="right"/>
    </xf>
    <xf numFmtId="0" fontId="0" fillId="0" borderId="0" xfId="0" applyFont="1" applyAlignment="1">
      <alignment horizontal="center"/>
    </xf>
    <xf numFmtId="0" fontId="4" fillId="2" borderId="0" xfId="0" applyFont="1" applyFill="1" applyAlignment="1">
      <alignment horizontal="left" vertical="center" wrapText="1"/>
    </xf>
    <xf numFmtId="0" fontId="4" fillId="0" borderId="0" xfId="0" applyNumberFormat="1" applyFont="1" applyAlignment="1">
      <alignment horizontal="left" vertical="top" wrapText="1"/>
    </xf>
    <xf numFmtId="0" fontId="12" fillId="0" borderId="5" xfId="0" applyFont="1" applyFill="1" applyBorder="1" applyAlignment="1">
      <alignment horizontal="center"/>
    </xf>
    <xf numFmtId="0" fontId="4" fillId="2" borderId="0" xfId="0" applyFont="1" applyFill="1" applyAlignment="1">
      <alignment horizontal="left" wrapText="1"/>
    </xf>
    <xf numFmtId="0" fontId="0" fillId="0" borderId="0" xfId="0" applyFont="1" applyAlignment="1">
      <alignment horizontal="center"/>
    </xf>
    <xf numFmtId="0" fontId="9" fillId="0" borderId="0" xfId="0" applyFont="1" applyAlignment="1">
      <alignment horizontal="center" vertical="top"/>
    </xf>
    <xf numFmtId="0" fontId="5" fillId="2" borderId="0" xfId="0" applyFont="1" applyFill="1" applyAlignment="1">
      <alignment horizontal="left" vertical="justify" wrapText="1"/>
    </xf>
    <xf numFmtId="0" fontId="9" fillId="0" borderId="0" xfId="0" applyFont="1" applyAlignment="1">
      <alignment horizontal="left" wrapText="1"/>
    </xf>
    <xf numFmtId="0" fontId="12" fillId="0" borderId="0" xfId="0" applyFont="1" applyFill="1" applyBorder="1" applyAlignment="1">
      <alignment horizontal="left"/>
    </xf>
    <xf numFmtId="0" fontId="13" fillId="0" borderId="5" xfId="0" applyFont="1" applyFill="1" applyBorder="1" applyAlignment="1">
      <alignment horizontal="left"/>
    </xf>
    <xf numFmtId="0" fontId="13" fillId="0" borderId="0" xfId="0" applyFont="1" applyFill="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2" fillId="2" borderId="11" xfId="0" applyFont="1" applyFill="1" applyBorder="1" applyAlignment="1">
      <alignment horizontal="left"/>
    </xf>
    <xf numFmtId="0" fontId="12" fillId="2" borderId="15" xfId="0" applyFont="1" applyFill="1" applyBorder="1" applyAlignment="1">
      <alignment horizontal="left"/>
    </xf>
    <xf numFmtId="0" fontId="4" fillId="0" borderId="0" xfId="0" applyFont="1" applyFill="1" applyBorder="1" applyAlignment="1">
      <alignment horizontal="left"/>
    </xf>
    <xf numFmtId="0" fontId="12" fillId="2" borderId="5" xfId="0" applyFont="1" applyFill="1" applyBorder="1" applyAlignment="1">
      <alignment horizontal="left"/>
    </xf>
    <xf numFmtId="0" fontId="12" fillId="2" borderId="0" xfId="0" applyFont="1" applyFill="1" applyBorder="1" applyAlignment="1">
      <alignment horizontal="left"/>
    </xf>
    <xf numFmtId="0" fontId="4" fillId="0" borderId="7" xfId="0" applyFont="1" applyFill="1" applyBorder="1" applyAlignment="1">
      <alignment horizontal="left"/>
    </xf>
    <xf numFmtId="0" fontId="12" fillId="0" borderId="7" xfId="0" applyFont="1" applyFill="1" applyBorder="1" applyAlignment="1">
      <alignment horizontal="left"/>
    </xf>
    <xf numFmtId="0" fontId="0" fillId="0" borderId="5" xfId="0" applyFont="1" applyBorder="1" applyAlignment="1">
      <alignment horizontal="left"/>
    </xf>
    <xf numFmtId="0" fontId="0" fillId="0" borderId="0" xfId="0" applyFont="1" applyBorder="1" applyAlignment="1">
      <alignment horizontal="left"/>
    </xf>
    <xf numFmtId="49" fontId="4" fillId="0" borderId="0" xfId="0" applyNumberFormat="1" applyFont="1" applyAlignment="1">
      <alignment horizontal="left" vertical="top"/>
    </xf>
    <xf numFmtId="49" fontId="4" fillId="0" borderId="0" xfId="0" applyNumberFormat="1" applyFont="1" applyAlignment="1">
      <alignment horizontal="left" vertical="top" wrapText="1"/>
    </xf>
    <xf numFmtId="0" fontId="4" fillId="0" borderId="0" xfId="0" applyFont="1" applyAlignment="1">
      <alignment horizontal="center"/>
    </xf>
    <xf numFmtId="0" fontId="4" fillId="0" borderId="0" xfId="0" applyFont="1" applyBorder="1" applyAlignment="1">
      <alignment horizontal="center"/>
    </xf>
    <xf numFmtId="0" fontId="12" fillId="0" borderId="5" xfId="0" applyFont="1" applyFill="1" applyBorder="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13" xfId="0" applyFont="1" applyFill="1" applyBorder="1" applyAlignment="1">
      <alignment horizontal="left"/>
    </xf>
    <xf numFmtId="0" fontId="4" fillId="0" borderId="5" xfId="0" applyFont="1" applyBorder="1" applyAlignment="1">
      <alignment horizontal="center"/>
    </xf>
    <xf numFmtId="0" fontId="4" fillId="0" borderId="10"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right" wrapText="1"/>
    </xf>
    <xf numFmtId="0" fontId="12" fillId="2" borderId="7" xfId="0" applyFont="1" applyFill="1" applyBorder="1" applyAlignment="1">
      <alignment horizontal="left"/>
    </xf>
    <xf numFmtId="0" fontId="4" fillId="0" borderId="5" xfId="0" applyFont="1" applyFill="1" applyBorder="1" applyAlignment="1">
      <alignment horizontal="center"/>
    </xf>
    <xf numFmtId="0" fontId="4" fillId="0" borderId="0" xfId="0" applyFont="1" applyFill="1" applyBorder="1" applyAlignment="1">
      <alignment horizontal="center"/>
    </xf>
    <xf numFmtId="0" fontId="9" fillId="0" borderId="0" xfId="0" applyFont="1" applyAlignment="1">
      <alignment/>
    </xf>
    <xf numFmtId="0" fontId="6" fillId="0" borderId="0" xfId="0" applyFont="1" applyFill="1" applyAlignment="1">
      <alignment horizontal="center"/>
    </xf>
    <xf numFmtId="164" fontId="13" fillId="0" borderId="0" xfId="0" applyNumberFormat="1" applyFont="1" applyBorder="1" applyAlignment="1">
      <alignment horizontal="right" vertical="center" wrapText="1"/>
    </xf>
    <xf numFmtId="0" fontId="4" fillId="0" borderId="0" xfId="0" applyFont="1" applyBorder="1" applyAlignment="1">
      <alignment horizontal="right" vertical="center" wrapText="1"/>
    </xf>
    <xf numFmtId="0" fontId="5" fillId="2" borderId="0" xfId="0" applyFont="1" applyFill="1" applyAlignment="1">
      <alignment vertical="justify" wrapText="1"/>
    </xf>
    <xf numFmtId="0" fontId="4" fillId="2" borderId="0" xfId="0" applyFont="1" applyFill="1" applyAlignment="1">
      <alignment horizontal="center"/>
    </xf>
    <xf numFmtId="0" fontId="12" fillId="2" borderId="0" xfId="0" applyFont="1" applyFill="1" applyAlignment="1">
      <alignment horizontal="left"/>
    </xf>
    <xf numFmtId="0" fontId="4" fillId="2" borderId="0" xfId="0" applyFont="1" applyFill="1" applyAlignment="1">
      <alignment horizontal="left"/>
    </xf>
    <xf numFmtId="0" fontId="21" fillId="0" borderId="0" xfId="0" applyFont="1" applyAlignment="1">
      <alignment horizontal="left"/>
    </xf>
    <xf numFmtId="0" fontId="4" fillId="0" borderId="7" xfId="0" applyFont="1" applyBorder="1" applyAlignment="1">
      <alignment horizontal="center"/>
    </xf>
    <xf numFmtId="0" fontId="12" fillId="2" borderId="12" xfId="0" applyFont="1" applyFill="1" applyBorder="1" applyAlignment="1">
      <alignment horizontal="left"/>
    </xf>
    <xf numFmtId="0" fontId="4" fillId="0" borderId="10" xfId="0" applyFont="1" applyFill="1" applyBorder="1" applyAlignment="1">
      <alignment horizontal="left"/>
    </xf>
    <xf numFmtId="0" fontId="12" fillId="0" borderId="0" xfId="0" applyFont="1" applyAlignment="1">
      <alignment horizontal="left"/>
    </xf>
    <xf numFmtId="0" fontId="4" fillId="0" borderId="13" xfId="0" applyFont="1" applyBorder="1" applyAlignment="1">
      <alignment horizontal="center"/>
    </xf>
    <xf numFmtId="0" fontId="4" fillId="0" borderId="0" xfId="0" applyFont="1" applyAlignment="1">
      <alignment horizontal="left"/>
    </xf>
    <xf numFmtId="0" fontId="4" fillId="0" borderId="7" xfId="0" applyFont="1" applyBorder="1" applyAlignment="1">
      <alignment horizontal="left"/>
    </xf>
    <xf numFmtId="0" fontId="4" fillId="0" borderId="0" xfId="0" applyFont="1" applyAlignment="1">
      <alignment horizontal="right"/>
    </xf>
    <xf numFmtId="0" fontId="12" fillId="0" borderId="1" xfId="0" applyFont="1" applyBorder="1" applyAlignment="1">
      <alignment horizontal="left" vertical="center"/>
    </xf>
    <xf numFmtId="0" fontId="0" fillId="0" borderId="2" xfId="0" applyBorder="1" applyAlignment="1">
      <alignment horizontal="left" vertical="center"/>
    </xf>
    <xf numFmtId="0" fontId="0" fillId="0" borderId="2" xfId="0" applyBorder="1" applyAlignment="1">
      <alignment vertical="center"/>
    </xf>
    <xf numFmtId="0" fontId="0" fillId="0" borderId="9" xfId="0" applyBorder="1" applyAlignment="1">
      <alignment vertical="center"/>
    </xf>
    <xf numFmtId="49" fontId="4" fillId="0" borderId="0" xfId="0" applyNumberFormat="1" applyFont="1" applyFill="1" applyBorder="1" applyAlignment="1">
      <alignment horizontal="left" vertical="top" wrapText="1"/>
    </xf>
    <xf numFmtId="0" fontId="4" fillId="0" borderId="0" xfId="0" applyFont="1" applyFill="1" applyBorder="1" applyAlignment="1">
      <alignment horizontal="right"/>
    </xf>
    <xf numFmtId="0" fontId="12" fillId="2" borderId="11"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0" xfId="0" applyFont="1" applyBorder="1" applyAlignment="1">
      <alignment horizontal="right"/>
    </xf>
    <xf numFmtId="0" fontId="4" fillId="2" borderId="0" xfId="0" applyFont="1" applyFill="1" applyAlignment="1">
      <alignment horizontal="left" vertical="top" wrapText="1"/>
    </xf>
    <xf numFmtId="0" fontId="4" fillId="0" borderId="10" xfId="0" applyFont="1" applyFill="1" applyBorder="1" applyAlignment="1">
      <alignment horizontal="left" vertical="center"/>
    </xf>
    <xf numFmtId="0" fontId="4" fillId="0" borderId="6" xfId="0" applyFont="1" applyFill="1" applyBorder="1" applyAlignment="1">
      <alignment horizontal="left" vertical="center"/>
    </xf>
    <xf numFmtId="0" fontId="4" fillId="0" borderId="13" xfId="0" applyFont="1" applyFill="1" applyBorder="1" applyAlignment="1">
      <alignment horizontal="left" vertical="center"/>
    </xf>
    <xf numFmtId="0" fontId="0" fillId="0" borderId="0" xfId="0" applyAlignment="1">
      <alignment horizontal="center"/>
    </xf>
    <xf numFmtId="164" fontId="13" fillId="0" borderId="0" xfId="0" applyNumberFormat="1" applyFont="1" applyFill="1" applyBorder="1" applyAlignment="1">
      <alignment horizontal="right" vertical="center" wrapText="1"/>
    </xf>
    <xf numFmtId="0" fontId="0" fillId="0" borderId="0" xfId="0" applyFill="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Parent Service area</a:t>
            </a:r>
          </a:p>
        </c:rich>
      </c:tx>
      <c:layout>
        <c:manualLayout>
          <c:xMode val="factor"/>
          <c:yMode val="factor"/>
          <c:x val="-0.3705"/>
          <c:y val="0.09425"/>
        </c:manualLayout>
      </c:layout>
      <c:spPr>
        <a:noFill/>
        <a:ln>
          <a:noFill/>
        </a:ln>
      </c:spPr>
    </c:title>
    <c:plotArea>
      <c:layout>
        <c:manualLayout>
          <c:xMode val="edge"/>
          <c:yMode val="edge"/>
          <c:x val="0.25325"/>
          <c:y val="0.312"/>
          <c:w val="0.494"/>
          <c:h val="0.4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33CCCC"/>
              </a:solidFill>
            </c:spPr>
          </c:dPt>
          <c:dPt>
            <c:idx val="2"/>
            <c:spPr>
              <a:solidFill>
                <a:srgbClr val="000080"/>
              </a:solidFill>
            </c:spPr>
          </c:dPt>
          <c:dPt>
            <c:idx val="3"/>
            <c:spPr>
              <a:solidFill>
                <a:srgbClr val="FFFFCC"/>
              </a:solidFill>
            </c:spPr>
          </c:dPt>
          <c:dPt>
            <c:idx val="4"/>
            <c:spPr>
              <a:solidFill>
                <a:srgbClr val="FFFF00"/>
              </a:solidFill>
            </c:spPr>
          </c:dPt>
          <c:dLbls>
            <c:dLbl>
              <c:idx val="0"/>
              <c:layout>
                <c:manualLayout>
                  <c:x val="0"/>
                  <c:y val="0"/>
                </c:manualLayout>
              </c:layout>
              <c:txPr>
                <a:bodyPr vert="horz" rot="0" anchor="ctr"/>
                <a:lstStyle/>
                <a:p>
                  <a:pPr algn="ctr">
                    <a:defRPr lang="en-US" cap="none" sz="8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25" b="0" i="0" u="none" baseline="0">
                    <a:latin typeface="Arial"/>
                    <a:ea typeface="Arial"/>
                    <a:cs typeface="Arial"/>
                  </a:defRPr>
                </a:pPr>
              </a:p>
            </c:txPr>
            <c:showLegendKey val="0"/>
            <c:showVal val="0"/>
            <c:showBubbleSize val="0"/>
            <c:showCatName val="1"/>
            <c:showSerName val="0"/>
            <c:showLeaderLines val="1"/>
            <c:showPercent val="1"/>
          </c:dLbls>
          <c:cat>
            <c:strRef>
              <c:f>'Charts to 6.1, 6.2, 6.3'!$A$7:$A$11</c:f>
              <c:strCache/>
            </c:strRef>
          </c:cat>
          <c:val>
            <c:numRef>
              <c:f>'Charts to 6.1, 6.2, 6.3'!$B$7:$B$11</c:f>
              <c:numCache/>
            </c:numRef>
          </c:val>
        </c:ser>
      </c:pieChart>
      <c:spPr>
        <a:noFill/>
        <a:ln>
          <a:noFill/>
        </a:ln>
      </c:spPr>
    </c:plotArea>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Country</a:t>
            </a:r>
          </a:p>
        </c:rich>
      </c:tx>
      <c:layout>
        <c:manualLayout>
          <c:xMode val="factor"/>
          <c:yMode val="factor"/>
          <c:x val="-0.43625"/>
          <c:y val="0.16325"/>
        </c:manualLayout>
      </c:layout>
      <c:spPr>
        <a:noFill/>
        <a:ln>
          <a:noFill/>
        </a:ln>
      </c:spPr>
    </c:title>
    <c:plotArea>
      <c:layout>
        <c:manualLayout>
          <c:xMode val="edge"/>
          <c:yMode val="edge"/>
          <c:x val="0.25925"/>
          <c:y val="0.28775"/>
          <c:w val="0.47975"/>
          <c:h val="0.55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CCFFCC"/>
              </a:solidFill>
            </c:spPr>
          </c:dPt>
          <c:dPt>
            <c:idx val="2"/>
            <c:spPr>
              <a:solidFill>
                <a:srgbClr val="FF0000"/>
              </a:solidFill>
            </c:spPr>
          </c:dPt>
          <c:dPt>
            <c:idx val="3"/>
            <c:spPr>
              <a:solidFill>
                <a:srgbClr val="FFFF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Ref>
              <c:f>'Charts to 6.1, 6.2, 6.3'!$A$35:$A$38</c:f>
              <c:strCache/>
            </c:strRef>
          </c:cat>
          <c:val>
            <c:numRef>
              <c:f>'Charts to 6.1, 6.2, 6.3'!$B$35:$B$38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'Charts to 6.1, 6.2, 6.3'!$A$35:$A$38</c:f>
              <c:strCache/>
            </c:strRef>
          </c:cat>
          <c:val>
            <c:numRef>
              <c:f>'Charts to 6.1, 6.2, 6.3'!$C$35:$C$38</c:f>
              <c:numCache/>
            </c:numRef>
          </c:val>
        </c:ser>
      </c:pieChart>
      <c:spPr>
        <a:noFill/>
        <a:ln>
          <a:noFill/>
        </a:ln>
      </c:spPr>
    </c:plotArea>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Type of Use</a:t>
            </a:r>
          </a:p>
        </c:rich>
      </c:tx>
      <c:layout>
        <c:manualLayout>
          <c:xMode val="factor"/>
          <c:yMode val="factor"/>
          <c:x val="-0.387"/>
          <c:y val="0.10875"/>
        </c:manualLayout>
      </c:layout>
      <c:spPr>
        <a:noFill/>
        <a:ln>
          <a:noFill/>
        </a:ln>
      </c:spPr>
    </c:title>
    <c:plotArea>
      <c:layout>
        <c:manualLayout>
          <c:xMode val="edge"/>
          <c:yMode val="edge"/>
          <c:x val="0.26825"/>
          <c:y val="0.33275"/>
          <c:w val="0.465"/>
          <c:h val="0.43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00"/>
              </a:solidFill>
            </c:spPr>
          </c:dPt>
          <c:dPt>
            <c:idx val="2"/>
            <c:spPr>
              <a:solidFill>
                <a:srgbClr val="000080"/>
              </a:solidFill>
            </c:spPr>
          </c:dPt>
          <c:dPt>
            <c:idx val="3"/>
            <c:spPr>
              <a:solidFill>
                <a:srgbClr val="CCFFCC"/>
              </a:solidFill>
            </c:spPr>
          </c:dPt>
          <c:dPt>
            <c:idx val="4"/>
            <c:spPr>
              <a:solidFill>
                <a:srgbClr val="FF0000"/>
              </a:solidFill>
            </c:spPr>
          </c:dPt>
          <c:dPt>
            <c:idx val="5"/>
            <c:spPr>
              <a:solidFill>
                <a:srgbClr val="CC99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Ref>
              <c:f>'Charts to 6.1, 6.2, 6.3'!$A$57:$A$62</c:f>
              <c:strCache/>
            </c:strRef>
          </c:cat>
          <c:val>
            <c:numRef>
              <c:f>'Charts to 6.1, 6.2, 6.3'!$B$57:$B$62</c:f>
              <c:numCache>
                <c:ptCount val="6"/>
                <c:pt idx="0">
                  <c:v>0</c:v>
                </c:pt>
                <c:pt idx="1">
                  <c:v>0</c:v>
                </c:pt>
                <c:pt idx="2">
                  <c:v>0</c:v>
                </c:pt>
                <c:pt idx="3">
                  <c:v>0</c:v>
                </c:pt>
                <c:pt idx="4">
                  <c:v>0</c:v>
                </c:pt>
                <c:pt idx="5">
                  <c:v>0</c:v>
                </c:pt>
              </c:numCache>
            </c:numRef>
          </c:val>
        </c:ser>
        <c:firstSliceAng val="317"/>
      </c:pieChart>
      <c:spPr>
        <a:noFill/>
        <a:ln>
          <a:no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Housing Stock (Percentage)</a:t>
            </a:r>
          </a:p>
        </c:rich>
      </c:tx>
      <c:layout>
        <c:manualLayout>
          <c:xMode val="factor"/>
          <c:yMode val="factor"/>
          <c:x val="-0.2455"/>
          <c:y val="0.003"/>
        </c:manualLayout>
      </c:layout>
      <c:spPr>
        <a:noFill/>
        <a:ln>
          <a:noFill/>
        </a:ln>
      </c:spPr>
    </c:title>
    <c:plotArea>
      <c:layout>
        <c:manualLayout>
          <c:xMode val="edge"/>
          <c:yMode val="edge"/>
          <c:x val="0.26775"/>
          <c:y val="0.3645"/>
          <c:w val="0.584"/>
          <c:h val="0.5135"/>
        </c:manualLayout>
      </c:layout>
      <c:pieChart>
        <c:varyColors val="1"/>
        <c:ser>
          <c:idx val="0"/>
          <c:order val="0"/>
          <c:tx>
            <c:v>Housing Stock</c:v>
          </c:tx>
          <c:explosion val="0"/>
          <c:extLst>
            <c:ext xmlns:c14="http://schemas.microsoft.com/office/drawing/2007/8/2/chart" uri="{6F2FDCE9-48DA-4B69-8628-5D25D57E5C99}">
              <c14:invertSolidFillFmt>
                <c14:spPr>
                  <a:solidFill>
                    <a:srgbClr val="000000"/>
                  </a:solidFill>
                </c14:spPr>
              </c14:invertSolidFillFmt>
            </c:ext>
          </c:extLst>
          <c:dPt>
            <c:idx val="0"/>
            <c:explosion val="1"/>
          </c:dPt>
          <c:dPt>
            <c:idx val="1"/>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875" b="0" i="0" u="none" baseline="0">
                        <a:latin typeface="Arial"/>
                        <a:ea typeface="Arial"/>
                        <a:cs typeface="Arial"/>
                      </a:rPr>
                      <a:t>Standard 4 for Condition, &lt;1%</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875" b="0" i="0" u="none" baseline="0">
                        <a:latin typeface="Arial"/>
                        <a:ea typeface="Arial"/>
                        <a:cs typeface="Arial"/>
                      </a:rPr>
                      <a:t>Not Recorded, 4%</a:t>
                    </a:r>
                  </a:p>
                </c:rich>
              </c:tx>
              <c:numFmt formatCode="General" sourceLinked="1"/>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1"/>
            <c:showSerName val="0"/>
            <c:showLeaderLines val="1"/>
            <c:showPercent val="0"/>
          </c:dLbls>
          <c:cat>
            <c:strRef>
              <c:f>'Chart to 6.5'!$A$56:$A$60</c:f>
              <c:strCache/>
            </c:strRef>
          </c:cat>
          <c:val>
            <c:numRef>
              <c:f>'Chart to 6.5'!$C$56:$C$60</c:f>
              <c:numCache>
                <c:ptCount val="5"/>
                <c:pt idx="0">
                  <c:v>0</c:v>
                </c:pt>
                <c:pt idx="1">
                  <c:v>0</c:v>
                </c:pt>
                <c:pt idx="2">
                  <c:v>0</c:v>
                </c:pt>
                <c:pt idx="3">
                  <c:v>0</c:v>
                </c:pt>
                <c:pt idx="4">
                  <c:v>0</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4</xdr:row>
      <xdr:rowOff>95250</xdr:rowOff>
    </xdr:from>
    <xdr:to>
      <xdr:col>13</xdr:col>
      <xdr:colOff>276225</xdr:colOff>
      <xdr:row>26</xdr:row>
      <xdr:rowOff>95250</xdr:rowOff>
    </xdr:to>
    <xdr:graphicFrame>
      <xdr:nvGraphicFramePr>
        <xdr:cNvPr id="1" name="Chart 1"/>
        <xdr:cNvGraphicFramePr/>
      </xdr:nvGraphicFramePr>
      <xdr:xfrm>
        <a:off x="4781550" y="971550"/>
        <a:ext cx="5553075" cy="3667125"/>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23</xdr:row>
      <xdr:rowOff>28575</xdr:rowOff>
    </xdr:from>
    <xdr:to>
      <xdr:col>13</xdr:col>
      <xdr:colOff>257175</xdr:colOff>
      <xdr:row>44</xdr:row>
      <xdr:rowOff>95250</xdr:rowOff>
    </xdr:to>
    <xdr:graphicFrame>
      <xdr:nvGraphicFramePr>
        <xdr:cNvPr id="2" name="Chart 2"/>
        <xdr:cNvGraphicFramePr/>
      </xdr:nvGraphicFramePr>
      <xdr:xfrm>
        <a:off x="4810125" y="4114800"/>
        <a:ext cx="5505450" cy="3267075"/>
      </xdr:xfrm>
      <a:graphic>
        <a:graphicData uri="http://schemas.openxmlformats.org/drawingml/2006/chart">
          <c:chart xmlns:c="http://schemas.openxmlformats.org/drawingml/2006/chart" r:id="rId2"/>
        </a:graphicData>
      </a:graphic>
    </xdr:graphicFrame>
    <xdr:clientData/>
  </xdr:twoCellAnchor>
  <xdr:twoCellAnchor>
    <xdr:from>
      <xdr:col>3</xdr:col>
      <xdr:colOff>581025</xdr:colOff>
      <xdr:row>41</xdr:row>
      <xdr:rowOff>19050</xdr:rowOff>
    </xdr:from>
    <xdr:to>
      <xdr:col>14</xdr:col>
      <xdr:colOff>323850</xdr:colOff>
      <xdr:row>69</xdr:row>
      <xdr:rowOff>114300</xdr:rowOff>
    </xdr:to>
    <xdr:graphicFrame>
      <xdr:nvGraphicFramePr>
        <xdr:cNvPr id="3" name="Chart 3"/>
        <xdr:cNvGraphicFramePr/>
      </xdr:nvGraphicFramePr>
      <xdr:xfrm>
        <a:off x="4543425" y="6848475"/>
        <a:ext cx="6448425" cy="43624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1285875</xdr:colOff>
      <xdr:row>9</xdr:row>
      <xdr:rowOff>38100</xdr:rowOff>
    </xdr:from>
    <xdr:to>
      <xdr:col>10</xdr:col>
      <xdr:colOff>180975</xdr:colOff>
      <xdr:row>42</xdr:row>
      <xdr:rowOff>19050</xdr:rowOff>
    </xdr:to>
    <xdr:graphicFrame>
      <xdr:nvGraphicFramePr>
        <xdr:cNvPr id="1" name="Chart 1"/>
        <xdr:cNvGraphicFramePr/>
      </xdr:nvGraphicFramePr>
      <xdr:xfrm>
        <a:off x="3771900" y="1762125"/>
        <a:ext cx="4391025"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A1:R61"/>
  <sheetViews>
    <sheetView workbookViewId="0" topLeftCell="A1">
      <selection activeCell="S6" sqref="S6"/>
    </sheetView>
  </sheetViews>
  <sheetFormatPr defaultColWidth="9.140625" defaultRowHeight="12"/>
  <cols>
    <col min="1" max="1" width="2.7109375" style="2" customWidth="1"/>
    <col min="2" max="2" width="2.8515625" style="2" customWidth="1"/>
    <col min="3" max="3" width="9.421875" style="2" customWidth="1"/>
    <col min="4" max="4" width="23.421875" style="2" customWidth="1"/>
    <col min="5" max="5" width="7.7109375" style="2" customWidth="1"/>
    <col min="6" max="6" width="1.7109375" style="2" customWidth="1"/>
    <col min="7" max="10" width="7.7109375" style="2" customWidth="1"/>
    <col min="11" max="11" width="2.00390625" style="2" customWidth="1"/>
    <col min="12" max="12" width="6.28125" style="2" customWidth="1"/>
    <col min="13" max="13" width="2.28125" style="2" customWidth="1"/>
    <col min="14" max="14" width="1.28515625" style="2" customWidth="1"/>
    <col min="15" max="15" width="6.8515625" style="2" customWidth="1"/>
    <col min="16" max="16" width="1.7109375" style="2" customWidth="1"/>
    <col min="17" max="17" width="6.7109375" style="3" customWidth="1"/>
    <col min="18" max="18" width="2.8515625" style="1" customWidth="1"/>
    <col min="19" max="16384" width="9.140625" style="2" customWidth="1"/>
  </cols>
  <sheetData>
    <row r="1" spans="1:17" ht="21" customHeight="1">
      <c r="A1" s="272" t="s">
        <v>69</v>
      </c>
      <c r="B1" s="272"/>
      <c r="C1" s="272"/>
      <c r="D1" s="272"/>
      <c r="E1" s="272"/>
      <c r="F1" s="272"/>
      <c r="G1" s="272"/>
      <c r="H1" s="272"/>
      <c r="I1" s="272"/>
      <c r="J1" s="272"/>
      <c r="K1" s="272"/>
      <c r="L1" s="272"/>
      <c r="M1" s="272"/>
      <c r="N1" s="272"/>
      <c r="O1" s="272"/>
      <c r="P1" s="272"/>
      <c r="Q1" s="272"/>
    </row>
    <row r="2" spans="1:17" ht="21" customHeight="1">
      <c r="A2" s="272"/>
      <c r="B2" s="272"/>
      <c r="C2" s="272"/>
      <c r="D2" s="272"/>
      <c r="E2" s="272"/>
      <c r="F2" s="272"/>
      <c r="G2" s="272"/>
      <c r="H2" s="272"/>
      <c r="I2" s="272"/>
      <c r="J2" s="272"/>
      <c r="K2" s="272"/>
      <c r="L2" s="272"/>
      <c r="M2" s="272"/>
      <c r="N2" s="272"/>
      <c r="O2" s="272"/>
      <c r="P2" s="272"/>
      <c r="Q2" s="272"/>
    </row>
    <row r="3" spans="1:17" ht="20.25" customHeight="1">
      <c r="A3" s="272"/>
      <c r="B3" s="272"/>
      <c r="C3" s="272"/>
      <c r="D3" s="272"/>
      <c r="E3" s="272"/>
      <c r="F3" s="272"/>
      <c r="G3" s="272"/>
      <c r="H3" s="272"/>
      <c r="I3" s="272"/>
      <c r="J3" s="272"/>
      <c r="K3" s="272"/>
      <c r="L3" s="272"/>
      <c r="M3" s="272"/>
      <c r="N3" s="272"/>
      <c r="O3" s="272"/>
      <c r="P3" s="272"/>
      <c r="Q3" s="272"/>
    </row>
    <row r="4" spans="1:17" ht="6" customHeight="1">
      <c r="A4" s="270"/>
      <c r="B4" s="270"/>
      <c r="C4" s="270"/>
      <c r="D4" s="270"/>
      <c r="E4" s="270"/>
      <c r="F4" s="270"/>
      <c r="G4" s="270"/>
      <c r="H4" s="270"/>
      <c r="I4" s="270"/>
      <c r="J4" s="270"/>
      <c r="K4" s="270"/>
      <c r="L4" s="270"/>
      <c r="M4" s="270"/>
      <c r="N4" s="270"/>
      <c r="O4" s="270"/>
      <c r="P4" s="270"/>
      <c r="Q4" s="270"/>
    </row>
    <row r="5" spans="1:17" ht="24" customHeight="1">
      <c r="A5" s="271" t="s">
        <v>82</v>
      </c>
      <c r="B5" s="271"/>
      <c r="C5" s="271"/>
      <c r="D5" s="273" t="s">
        <v>51</v>
      </c>
      <c r="E5" s="273"/>
      <c r="F5" s="273"/>
      <c r="G5" s="273"/>
      <c r="H5" s="273"/>
      <c r="I5" s="273"/>
      <c r="J5" s="273"/>
      <c r="K5" s="273"/>
      <c r="L5" s="273"/>
      <c r="M5" s="273"/>
      <c r="N5" s="273"/>
      <c r="O5" s="273"/>
      <c r="P5" s="273"/>
      <c r="Q5" s="273"/>
    </row>
    <row r="6" spans="1:17" ht="21.75" customHeight="1">
      <c r="A6" s="271"/>
      <c r="B6" s="271"/>
      <c r="C6" s="271"/>
      <c r="D6" s="273"/>
      <c r="E6" s="273"/>
      <c r="F6" s="273"/>
      <c r="G6" s="273"/>
      <c r="H6" s="273"/>
      <c r="I6" s="273"/>
      <c r="J6" s="273"/>
      <c r="K6" s="273"/>
      <c r="L6" s="273"/>
      <c r="M6" s="273"/>
      <c r="N6" s="273"/>
      <c r="O6" s="273"/>
      <c r="P6" s="273"/>
      <c r="Q6" s="273"/>
    </row>
    <row r="7" spans="1:17" ht="6" customHeight="1">
      <c r="A7" s="270"/>
      <c r="B7" s="270"/>
      <c r="C7" s="270"/>
      <c r="D7" s="270"/>
      <c r="E7" s="270"/>
      <c r="F7" s="270"/>
      <c r="G7" s="270"/>
      <c r="H7" s="270"/>
      <c r="I7" s="270"/>
      <c r="J7" s="270"/>
      <c r="K7" s="270"/>
      <c r="L7" s="270"/>
      <c r="M7" s="270"/>
      <c r="N7" s="270"/>
      <c r="O7" s="270"/>
      <c r="P7" s="270"/>
      <c r="Q7" s="270"/>
    </row>
    <row r="8" spans="1:17" ht="34.5" customHeight="1">
      <c r="A8" s="269" t="s">
        <v>99</v>
      </c>
      <c r="B8" s="269"/>
      <c r="C8" s="269"/>
      <c r="D8" s="269"/>
      <c r="E8" s="269"/>
      <c r="F8" s="269"/>
      <c r="G8" s="269"/>
      <c r="H8" s="269"/>
      <c r="I8" s="269"/>
      <c r="J8" s="269"/>
      <c r="K8" s="269"/>
      <c r="L8" s="269"/>
      <c r="M8" s="269"/>
      <c r="N8" s="269"/>
      <c r="O8" s="269"/>
      <c r="P8" s="269"/>
      <c r="Q8" s="269"/>
    </row>
    <row r="9" spans="1:17" ht="6" customHeight="1">
      <c r="A9" s="270"/>
      <c r="B9" s="270"/>
      <c r="C9" s="270"/>
      <c r="D9" s="270"/>
      <c r="E9" s="270"/>
      <c r="F9" s="270"/>
      <c r="G9" s="270"/>
      <c r="H9" s="270"/>
      <c r="I9" s="270"/>
      <c r="J9" s="270"/>
      <c r="K9" s="270"/>
      <c r="L9" s="270"/>
      <c r="M9" s="270"/>
      <c r="N9" s="270"/>
      <c r="O9" s="270"/>
      <c r="P9" s="270"/>
      <c r="Q9" s="270"/>
    </row>
    <row r="10" spans="1:18" ht="12.75" customHeight="1">
      <c r="A10" s="270"/>
      <c r="B10" s="270"/>
      <c r="C10" s="270"/>
      <c r="D10" s="277"/>
      <c r="E10" s="174">
        <v>2000</v>
      </c>
      <c r="F10" s="231"/>
      <c r="G10" s="7">
        <v>2006</v>
      </c>
      <c r="H10" s="7">
        <v>2007</v>
      </c>
      <c r="I10" s="7">
        <v>2008</v>
      </c>
      <c r="J10" s="7">
        <v>2009</v>
      </c>
      <c r="K10" s="8">
        <v>1</v>
      </c>
      <c r="L10" s="7">
        <v>2010</v>
      </c>
      <c r="M10" s="8">
        <v>1</v>
      </c>
      <c r="N10" s="8"/>
      <c r="O10" s="7">
        <v>2011</v>
      </c>
      <c r="P10" s="8">
        <v>2</v>
      </c>
      <c r="Q10" s="182">
        <v>2012</v>
      </c>
      <c r="R10" s="2"/>
    </row>
    <row r="11" spans="1:18" ht="12.75" customHeight="1">
      <c r="A11" s="279" t="s">
        <v>28</v>
      </c>
      <c r="B11" s="280"/>
      <c r="C11" s="280"/>
      <c r="D11" s="280"/>
      <c r="E11" s="9">
        <v>363.3</v>
      </c>
      <c r="F11" s="189"/>
      <c r="G11" s="28">
        <v>365.6</v>
      </c>
      <c r="H11" s="28">
        <v>365.6</v>
      </c>
      <c r="I11" s="28">
        <v>373.4</v>
      </c>
      <c r="J11" s="29">
        <v>372</v>
      </c>
      <c r="K11" s="29"/>
      <c r="L11" s="29">
        <v>371</v>
      </c>
      <c r="M11" s="30"/>
      <c r="N11" s="108" t="s">
        <v>22</v>
      </c>
      <c r="O11" s="29">
        <v>435.3</v>
      </c>
      <c r="P11" s="237"/>
      <c r="Q11" s="208">
        <v>434.1</v>
      </c>
      <c r="R11" s="11"/>
    </row>
    <row r="12" spans="1:18" ht="12.75" customHeight="1">
      <c r="A12" s="148"/>
      <c r="B12" s="274" t="s">
        <v>0</v>
      </c>
      <c r="C12" s="274"/>
      <c r="D12" s="274"/>
      <c r="E12" s="12">
        <v>238.5</v>
      </c>
      <c r="F12" s="183"/>
      <c r="G12" s="14">
        <v>240.7</v>
      </c>
      <c r="H12" s="14">
        <v>240.7</v>
      </c>
      <c r="I12" s="15">
        <v>240.3</v>
      </c>
      <c r="J12" s="15">
        <v>239</v>
      </c>
      <c r="K12" s="15"/>
      <c r="L12" s="15">
        <v>238</v>
      </c>
      <c r="M12" s="16"/>
      <c r="N12" s="106" t="s">
        <v>22</v>
      </c>
      <c r="O12" s="15">
        <v>230.4</v>
      </c>
      <c r="P12" s="238"/>
      <c r="Q12" s="239">
        <v>229.1</v>
      </c>
      <c r="R12" s="11"/>
    </row>
    <row r="13" spans="1:18" ht="12.75" customHeight="1">
      <c r="A13" s="278"/>
      <c r="B13" s="277"/>
      <c r="C13" s="281" t="s">
        <v>52</v>
      </c>
      <c r="D13" s="281"/>
      <c r="E13" s="17">
        <v>219.9</v>
      </c>
      <c r="F13" s="184"/>
      <c r="G13" s="5">
        <v>220.4</v>
      </c>
      <c r="H13" s="5">
        <v>220.4</v>
      </c>
      <c r="I13" s="20">
        <v>220</v>
      </c>
      <c r="J13" s="21">
        <v>219</v>
      </c>
      <c r="K13" s="21"/>
      <c r="L13" s="21">
        <v>218</v>
      </c>
      <c r="M13" s="22"/>
      <c r="N13" s="107" t="s">
        <v>22</v>
      </c>
      <c r="O13" s="21">
        <v>209.8</v>
      </c>
      <c r="P13" s="238"/>
      <c r="Q13" s="200">
        <v>208.8</v>
      </c>
      <c r="R13" s="11"/>
    </row>
    <row r="14" spans="1:18" ht="12.75" customHeight="1">
      <c r="A14" s="278"/>
      <c r="B14" s="277"/>
      <c r="C14" s="281" t="s">
        <v>53</v>
      </c>
      <c r="D14" s="281"/>
      <c r="E14" s="17">
        <v>18.6</v>
      </c>
      <c r="F14" s="184"/>
      <c r="G14" s="5">
        <v>20.3</v>
      </c>
      <c r="H14" s="5">
        <v>20.3</v>
      </c>
      <c r="I14" s="20">
        <v>20.3</v>
      </c>
      <c r="J14" s="21">
        <v>20</v>
      </c>
      <c r="K14" s="21"/>
      <c r="L14" s="21">
        <v>20</v>
      </c>
      <c r="M14" s="22"/>
      <c r="N14" s="107" t="s">
        <v>22</v>
      </c>
      <c r="O14" s="21">
        <v>20.6</v>
      </c>
      <c r="P14" s="238"/>
      <c r="Q14" s="200">
        <v>20.3</v>
      </c>
      <c r="R14" s="11"/>
    </row>
    <row r="15" spans="1:18" ht="12.75" customHeight="1">
      <c r="A15" s="148"/>
      <c r="B15" s="274" t="s">
        <v>27</v>
      </c>
      <c r="C15" s="274"/>
      <c r="D15" s="274"/>
      <c r="E15" s="12">
        <v>124.8</v>
      </c>
      <c r="F15" s="183"/>
      <c r="G15" s="14">
        <v>124.9</v>
      </c>
      <c r="H15" s="14">
        <v>124.9</v>
      </c>
      <c r="I15" s="15">
        <v>133.1</v>
      </c>
      <c r="J15" s="23">
        <v>133</v>
      </c>
      <c r="K15" s="23"/>
      <c r="L15" s="23">
        <v>133</v>
      </c>
      <c r="M15" s="24"/>
      <c r="N15" s="107" t="s">
        <v>22</v>
      </c>
      <c r="O15" s="23">
        <v>204.9</v>
      </c>
      <c r="P15" s="238"/>
      <c r="Q15" s="239">
        <v>204.9</v>
      </c>
      <c r="R15" s="11"/>
    </row>
    <row r="16" spans="1:18" ht="12.75" customHeight="1">
      <c r="A16" s="275" t="s">
        <v>1</v>
      </c>
      <c r="B16" s="276"/>
      <c r="C16" s="276"/>
      <c r="D16" s="276"/>
      <c r="E16" s="12"/>
      <c r="F16" s="183"/>
      <c r="G16" s="14"/>
      <c r="H16" s="14"/>
      <c r="I16" s="25"/>
      <c r="J16" s="21"/>
      <c r="K16" s="21"/>
      <c r="L16" s="21"/>
      <c r="M16" s="22"/>
      <c r="N16" s="22"/>
      <c r="O16" s="21"/>
      <c r="P16" s="238"/>
      <c r="Q16" s="200"/>
      <c r="R16" s="11"/>
    </row>
    <row r="17" spans="1:18" ht="12.75" customHeight="1">
      <c r="A17" s="282" t="s">
        <v>34</v>
      </c>
      <c r="B17" s="283"/>
      <c r="C17" s="283"/>
      <c r="D17" s="283"/>
      <c r="E17" s="26">
        <v>39.3</v>
      </c>
      <c r="F17" s="189"/>
      <c r="G17" s="28">
        <v>43.9</v>
      </c>
      <c r="H17" s="28">
        <v>43.9</v>
      </c>
      <c r="I17" s="28">
        <v>43.6</v>
      </c>
      <c r="J17" s="29">
        <v>44</v>
      </c>
      <c r="K17" s="29"/>
      <c r="L17" s="29">
        <v>44</v>
      </c>
      <c r="M17" s="30"/>
      <c r="N17" s="108" t="s">
        <v>22</v>
      </c>
      <c r="O17" s="29">
        <v>2.3</v>
      </c>
      <c r="P17" s="237"/>
      <c r="Q17" s="208">
        <v>2.3</v>
      </c>
      <c r="R17" s="11"/>
    </row>
    <row r="18" spans="1:18" ht="12.75" customHeight="1">
      <c r="A18" s="148"/>
      <c r="B18" s="274" t="s">
        <v>0</v>
      </c>
      <c r="C18" s="274"/>
      <c r="D18" s="274"/>
      <c r="E18" s="12">
        <v>13.1</v>
      </c>
      <c r="F18" s="183"/>
      <c r="G18" s="14">
        <v>17.7</v>
      </c>
      <c r="H18" s="14">
        <v>17.7</v>
      </c>
      <c r="I18" s="15">
        <v>17.4</v>
      </c>
      <c r="J18" s="23">
        <v>18</v>
      </c>
      <c r="K18" s="31"/>
      <c r="L18" s="23">
        <v>18</v>
      </c>
      <c r="M18" s="32"/>
      <c r="N18" s="107" t="s">
        <v>22</v>
      </c>
      <c r="O18" s="119">
        <v>2.2</v>
      </c>
      <c r="P18" s="238"/>
      <c r="Q18" s="239">
        <v>2.3</v>
      </c>
      <c r="R18" s="11"/>
    </row>
    <row r="19" spans="1:18" ht="12.75" customHeight="1">
      <c r="A19" s="278"/>
      <c r="B19" s="277"/>
      <c r="C19" s="281" t="s">
        <v>52</v>
      </c>
      <c r="D19" s="281"/>
      <c r="E19" s="17">
        <v>10.7</v>
      </c>
      <c r="F19" s="184"/>
      <c r="G19" s="5">
        <v>15.2</v>
      </c>
      <c r="H19" s="5">
        <v>15.2</v>
      </c>
      <c r="I19" s="20">
        <v>14.9</v>
      </c>
      <c r="J19" s="21">
        <v>15</v>
      </c>
      <c r="K19" s="21"/>
      <c r="L19" s="21">
        <v>15</v>
      </c>
      <c r="M19" s="22"/>
      <c r="N19" s="107" t="s">
        <v>22</v>
      </c>
      <c r="O19" s="21">
        <v>2.1</v>
      </c>
      <c r="P19" s="238"/>
      <c r="Q19" s="200">
        <v>2.1</v>
      </c>
      <c r="R19" s="11"/>
    </row>
    <row r="20" spans="1:18" ht="12.75" customHeight="1">
      <c r="A20" s="278"/>
      <c r="B20" s="277"/>
      <c r="C20" s="281" t="s">
        <v>53</v>
      </c>
      <c r="D20" s="284"/>
      <c r="E20" s="17">
        <v>2.4</v>
      </c>
      <c r="F20" s="184"/>
      <c r="G20" s="5">
        <v>2.5</v>
      </c>
      <c r="H20" s="5">
        <v>2.5</v>
      </c>
      <c r="I20" s="20">
        <v>2.5</v>
      </c>
      <c r="J20" s="21">
        <v>3</v>
      </c>
      <c r="K20" s="21"/>
      <c r="L20" s="21">
        <v>3</v>
      </c>
      <c r="M20" s="22"/>
      <c r="N20" s="107" t="s">
        <v>22</v>
      </c>
      <c r="O20" s="21">
        <v>0.1</v>
      </c>
      <c r="P20" s="238"/>
      <c r="Q20" s="200">
        <v>0.2</v>
      </c>
      <c r="R20" s="11"/>
    </row>
    <row r="21" spans="1:18" ht="12.75" customHeight="1">
      <c r="A21" s="148"/>
      <c r="B21" s="274" t="s">
        <v>27</v>
      </c>
      <c r="C21" s="274"/>
      <c r="D21" s="285"/>
      <c r="E21" s="12">
        <v>26.2</v>
      </c>
      <c r="F21" s="183"/>
      <c r="G21" s="14">
        <v>26.2</v>
      </c>
      <c r="H21" s="14">
        <v>26.2</v>
      </c>
      <c r="I21" s="15">
        <v>26.2</v>
      </c>
      <c r="J21" s="23">
        <v>26</v>
      </c>
      <c r="K21" s="23"/>
      <c r="L21" s="23">
        <v>26</v>
      </c>
      <c r="M21" s="24"/>
      <c r="N21" s="107" t="s">
        <v>22</v>
      </c>
      <c r="O21" s="23">
        <v>0.1</v>
      </c>
      <c r="P21" s="238"/>
      <c r="Q21" s="239">
        <v>0.1</v>
      </c>
      <c r="R21" s="11"/>
    </row>
    <row r="22" spans="1:18" ht="6" customHeight="1">
      <c r="A22" s="268"/>
      <c r="B22" s="261"/>
      <c r="C22" s="261"/>
      <c r="D22" s="262"/>
      <c r="E22" s="12"/>
      <c r="F22" s="183"/>
      <c r="G22" s="14"/>
      <c r="H22" s="14"/>
      <c r="I22" s="33"/>
      <c r="J22" s="20"/>
      <c r="K22" s="20"/>
      <c r="L22" s="20"/>
      <c r="M22" s="34"/>
      <c r="N22" s="34"/>
      <c r="O22" s="20"/>
      <c r="P22" s="238"/>
      <c r="Q22" s="200"/>
      <c r="R22" s="11"/>
    </row>
    <row r="23" spans="1:18" ht="12.75" customHeight="1">
      <c r="A23" s="282" t="s">
        <v>29</v>
      </c>
      <c r="B23" s="283"/>
      <c r="C23" s="283"/>
      <c r="D23" s="283"/>
      <c r="E23" s="26">
        <v>243.9</v>
      </c>
      <c r="F23" s="189"/>
      <c r="G23" s="28">
        <v>245.1</v>
      </c>
      <c r="H23" s="28">
        <v>245.1</v>
      </c>
      <c r="I23" s="28">
        <v>245.2</v>
      </c>
      <c r="J23" s="29">
        <v>245</v>
      </c>
      <c r="K23" s="29"/>
      <c r="L23" s="29">
        <v>245</v>
      </c>
      <c r="M23" s="30"/>
      <c r="N23" s="108" t="s">
        <v>22</v>
      </c>
      <c r="O23" s="29">
        <v>15.1</v>
      </c>
      <c r="P23" s="237"/>
      <c r="Q23" s="208">
        <v>15.1</v>
      </c>
      <c r="R23" s="11"/>
    </row>
    <row r="24" spans="1:18" ht="12.75" customHeight="1">
      <c r="A24" s="148"/>
      <c r="B24" s="274" t="s">
        <v>0</v>
      </c>
      <c r="C24" s="274"/>
      <c r="D24" s="274"/>
      <c r="E24" s="12">
        <v>155.9</v>
      </c>
      <c r="F24" s="183"/>
      <c r="G24" s="10">
        <v>157</v>
      </c>
      <c r="H24" s="10">
        <v>157</v>
      </c>
      <c r="I24" s="15">
        <v>157.1</v>
      </c>
      <c r="J24" s="23">
        <v>157</v>
      </c>
      <c r="K24" s="23"/>
      <c r="L24" s="23">
        <v>157</v>
      </c>
      <c r="M24" s="24"/>
      <c r="N24" s="107" t="s">
        <v>22</v>
      </c>
      <c r="O24" s="23">
        <v>14.7</v>
      </c>
      <c r="P24" s="238"/>
      <c r="Q24" s="239">
        <v>14.6</v>
      </c>
      <c r="R24" s="11"/>
    </row>
    <row r="25" spans="1:18" ht="12.75" customHeight="1">
      <c r="A25" s="278"/>
      <c r="B25" s="277"/>
      <c r="C25" s="281" t="s">
        <v>52</v>
      </c>
      <c r="D25" s="281"/>
      <c r="E25" s="17">
        <v>152.1</v>
      </c>
      <c r="F25" s="184"/>
      <c r="G25" s="5">
        <v>151.4</v>
      </c>
      <c r="H25" s="5">
        <v>151.4</v>
      </c>
      <c r="I25" s="20">
        <v>151.4</v>
      </c>
      <c r="J25" s="21">
        <v>151</v>
      </c>
      <c r="K25" s="21"/>
      <c r="L25" s="21">
        <v>151</v>
      </c>
      <c r="M25" s="22"/>
      <c r="N25" s="107" t="s">
        <v>22</v>
      </c>
      <c r="O25" s="21">
        <v>14.2</v>
      </c>
      <c r="P25" s="238"/>
      <c r="Q25" s="200">
        <v>14.1</v>
      </c>
      <c r="R25" s="11"/>
    </row>
    <row r="26" spans="1:18" ht="12.75" customHeight="1">
      <c r="A26" s="278"/>
      <c r="B26" s="277"/>
      <c r="C26" s="281" t="s">
        <v>53</v>
      </c>
      <c r="D26" s="281"/>
      <c r="E26" s="17">
        <v>3.8</v>
      </c>
      <c r="F26" s="184"/>
      <c r="G26" s="5">
        <v>5.7</v>
      </c>
      <c r="H26" s="5">
        <v>5.7</v>
      </c>
      <c r="I26" s="20">
        <v>5.7</v>
      </c>
      <c r="J26" s="21">
        <v>6</v>
      </c>
      <c r="K26" s="21"/>
      <c r="L26" s="21">
        <v>6</v>
      </c>
      <c r="M26" s="22"/>
      <c r="N26" s="107" t="s">
        <v>22</v>
      </c>
      <c r="O26" s="21">
        <v>0.5</v>
      </c>
      <c r="P26" s="238"/>
      <c r="Q26" s="200">
        <v>0.5</v>
      </c>
      <c r="R26" s="11"/>
    </row>
    <row r="27" spans="1:18" ht="12.75" customHeight="1">
      <c r="A27" s="148"/>
      <c r="B27" s="274" t="s">
        <v>27</v>
      </c>
      <c r="C27" s="274"/>
      <c r="D27" s="274"/>
      <c r="E27" s="12">
        <v>88</v>
      </c>
      <c r="F27" s="183"/>
      <c r="G27" s="14">
        <v>88.1</v>
      </c>
      <c r="H27" s="14">
        <v>88.1</v>
      </c>
      <c r="I27" s="15">
        <v>88.1</v>
      </c>
      <c r="J27" s="23">
        <v>88</v>
      </c>
      <c r="K27" s="23"/>
      <c r="L27" s="23">
        <v>88</v>
      </c>
      <c r="M27" s="24"/>
      <c r="N27" s="107" t="s">
        <v>22</v>
      </c>
      <c r="O27" s="23">
        <v>0.5</v>
      </c>
      <c r="P27" s="238"/>
      <c r="Q27" s="239">
        <v>0.5</v>
      </c>
      <c r="R27" s="11"/>
    </row>
    <row r="28" spans="1:18" ht="6" customHeight="1">
      <c r="A28" s="268"/>
      <c r="B28" s="261"/>
      <c r="C28" s="261"/>
      <c r="D28" s="262"/>
      <c r="E28" s="35"/>
      <c r="F28" s="185"/>
      <c r="G28" s="14"/>
      <c r="H28" s="14"/>
      <c r="I28" s="33"/>
      <c r="J28" s="20"/>
      <c r="K28" s="20"/>
      <c r="L28" s="20"/>
      <c r="M28" s="34"/>
      <c r="N28" s="34"/>
      <c r="O28" s="20"/>
      <c r="P28" s="238"/>
      <c r="Q28" s="200"/>
      <c r="R28" s="11"/>
    </row>
    <row r="29" spans="1:18" ht="12.75" customHeight="1">
      <c r="A29" s="282" t="s">
        <v>33</v>
      </c>
      <c r="B29" s="283"/>
      <c r="C29" s="283"/>
      <c r="D29" s="283"/>
      <c r="E29" s="26">
        <v>48.6</v>
      </c>
      <c r="F29" s="189"/>
      <c r="G29" s="28">
        <v>46.6</v>
      </c>
      <c r="H29" s="28">
        <v>46.6</v>
      </c>
      <c r="I29" s="28">
        <v>46.6</v>
      </c>
      <c r="J29" s="29">
        <v>46</v>
      </c>
      <c r="K29" s="29"/>
      <c r="L29" s="29">
        <v>45</v>
      </c>
      <c r="M29" s="30"/>
      <c r="N29" s="108" t="s">
        <v>22</v>
      </c>
      <c r="O29" s="29">
        <v>21.7</v>
      </c>
      <c r="P29" s="237"/>
      <c r="Q29" s="208">
        <v>21.7</v>
      </c>
      <c r="R29" s="11"/>
    </row>
    <row r="30" spans="1:18" ht="12.75" customHeight="1">
      <c r="A30" s="148"/>
      <c r="B30" s="274" t="s">
        <v>0</v>
      </c>
      <c r="C30" s="274"/>
      <c r="D30" s="274"/>
      <c r="E30" s="12">
        <v>39.3</v>
      </c>
      <c r="F30" s="183"/>
      <c r="G30" s="14">
        <v>37.3</v>
      </c>
      <c r="H30" s="14">
        <v>37.3</v>
      </c>
      <c r="I30" s="15">
        <v>37.3</v>
      </c>
      <c r="J30" s="23">
        <v>37</v>
      </c>
      <c r="K30" s="23"/>
      <c r="L30" s="23">
        <v>36</v>
      </c>
      <c r="M30" s="24"/>
      <c r="N30" s="107" t="s">
        <v>22</v>
      </c>
      <c r="O30" s="23">
        <v>21.7</v>
      </c>
      <c r="P30" s="238"/>
      <c r="Q30" s="239">
        <v>21.6</v>
      </c>
      <c r="R30" s="11"/>
    </row>
    <row r="31" spans="1:18" ht="12.75" customHeight="1">
      <c r="A31" s="286"/>
      <c r="B31" s="287"/>
      <c r="C31" s="281" t="s">
        <v>52</v>
      </c>
      <c r="D31" s="281"/>
      <c r="E31" s="17">
        <v>30.9</v>
      </c>
      <c r="F31" s="184"/>
      <c r="G31" s="18">
        <v>29</v>
      </c>
      <c r="H31" s="18">
        <v>29</v>
      </c>
      <c r="I31" s="20">
        <v>29</v>
      </c>
      <c r="J31" s="21">
        <v>28</v>
      </c>
      <c r="K31" s="21"/>
      <c r="L31" s="21">
        <v>28</v>
      </c>
      <c r="M31" s="22"/>
      <c r="N31" s="107" t="s">
        <v>22</v>
      </c>
      <c r="O31" s="21">
        <v>17.8</v>
      </c>
      <c r="P31" s="238"/>
      <c r="Q31" s="200">
        <v>17.7</v>
      </c>
      <c r="R31" s="11"/>
    </row>
    <row r="32" spans="1:18" ht="12.75" customHeight="1">
      <c r="A32" s="286"/>
      <c r="B32" s="287"/>
      <c r="C32" s="281" t="s">
        <v>53</v>
      </c>
      <c r="D32" s="281"/>
      <c r="E32" s="17">
        <v>8.4</v>
      </c>
      <c r="F32" s="184"/>
      <c r="G32" s="5">
        <v>8.3</v>
      </c>
      <c r="H32" s="5">
        <v>8.3</v>
      </c>
      <c r="I32" s="20">
        <v>8.3</v>
      </c>
      <c r="J32" s="21">
        <v>8</v>
      </c>
      <c r="K32" s="21"/>
      <c r="L32" s="21">
        <v>8</v>
      </c>
      <c r="M32" s="22"/>
      <c r="N32" s="107" t="s">
        <v>22</v>
      </c>
      <c r="O32" s="21">
        <v>3.9</v>
      </c>
      <c r="P32" s="238"/>
      <c r="Q32" s="200">
        <v>3.9</v>
      </c>
      <c r="R32" s="11"/>
    </row>
    <row r="33" spans="1:18" ht="12.75" customHeight="1">
      <c r="A33" s="177"/>
      <c r="B33" s="274" t="s">
        <v>27</v>
      </c>
      <c r="C33" s="274"/>
      <c r="D33" s="274"/>
      <c r="E33" s="12">
        <v>9.3</v>
      </c>
      <c r="F33" s="183"/>
      <c r="G33" s="14">
        <v>9.3</v>
      </c>
      <c r="H33" s="14">
        <v>9.3</v>
      </c>
      <c r="I33" s="15">
        <v>9.3</v>
      </c>
      <c r="J33" s="23">
        <v>9</v>
      </c>
      <c r="K33" s="23"/>
      <c r="L33" s="23">
        <v>9</v>
      </c>
      <c r="M33" s="24"/>
      <c r="N33" s="107" t="s">
        <v>22</v>
      </c>
      <c r="O33" s="116" t="s">
        <v>3</v>
      </c>
      <c r="P33" s="238"/>
      <c r="Q33" s="240" t="s">
        <v>3</v>
      </c>
      <c r="R33" s="11"/>
    </row>
    <row r="34" spans="1:18" ht="6" customHeight="1">
      <c r="A34" s="268"/>
      <c r="B34" s="261"/>
      <c r="C34" s="261"/>
      <c r="D34" s="262"/>
      <c r="E34" s="35"/>
      <c r="F34" s="185"/>
      <c r="G34" s="14"/>
      <c r="H34" s="14"/>
      <c r="I34" s="33"/>
      <c r="J34" s="20"/>
      <c r="K34" s="20"/>
      <c r="L34" s="20"/>
      <c r="M34" s="34"/>
      <c r="N34" s="34"/>
      <c r="O34" s="20"/>
      <c r="P34" s="238"/>
      <c r="Q34" s="200"/>
      <c r="R34" s="11"/>
    </row>
    <row r="35" spans="1:18" ht="12.75" customHeight="1">
      <c r="A35" s="282" t="s">
        <v>30</v>
      </c>
      <c r="B35" s="283"/>
      <c r="C35" s="283"/>
      <c r="D35" s="283"/>
      <c r="E35" s="26">
        <v>27.4</v>
      </c>
      <c r="F35" s="189"/>
      <c r="G35" s="28">
        <v>26.3</v>
      </c>
      <c r="H35" s="28">
        <v>26.3</v>
      </c>
      <c r="I35" s="28">
        <v>34.5</v>
      </c>
      <c r="J35" s="29">
        <v>34</v>
      </c>
      <c r="K35" s="29"/>
      <c r="L35" s="29">
        <v>34</v>
      </c>
      <c r="M35" s="30"/>
      <c r="N35" s="108" t="s">
        <v>22</v>
      </c>
      <c r="O35" s="29">
        <v>392.8</v>
      </c>
      <c r="P35" s="237"/>
      <c r="Q35" s="208">
        <v>391.8</v>
      </c>
      <c r="R35" s="11"/>
    </row>
    <row r="36" spans="1:18" ht="12.75" customHeight="1">
      <c r="A36" s="178"/>
      <c r="B36" s="274" t="s">
        <v>0</v>
      </c>
      <c r="C36" s="274"/>
      <c r="D36" s="274"/>
      <c r="E36" s="12">
        <v>26.1</v>
      </c>
      <c r="F36" s="183"/>
      <c r="G36" s="10">
        <v>25</v>
      </c>
      <c r="H36" s="10">
        <v>25</v>
      </c>
      <c r="I36" s="15">
        <v>25</v>
      </c>
      <c r="J36" s="23">
        <v>25</v>
      </c>
      <c r="K36" s="23"/>
      <c r="L36" s="23">
        <v>25</v>
      </c>
      <c r="M36" s="24"/>
      <c r="N36" s="107" t="s">
        <v>22</v>
      </c>
      <c r="O36" s="23">
        <v>188.6</v>
      </c>
      <c r="P36" s="238"/>
      <c r="Q36" s="239">
        <v>187.4</v>
      </c>
      <c r="R36" s="11"/>
    </row>
    <row r="37" spans="1:18" ht="12.75" customHeight="1">
      <c r="A37" s="278"/>
      <c r="B37" s="277"/>
      <c r="C37" s="281" t="s">
        <v>52</v>
      </c>
      <c r="D37" s="281"/>
      <c r="E37" s="17">
        <v>25.1</v>
      </c>
      <c r="F37" s="184"/>
      <c r="G37" s="18">
        <v>24</v>
      </c>
      <c r="H37" s="18">
        <v>24</v>
      </c>
      <c r="I37" s="20">
        <v>24</v>
      </c>
      <c r="J37" s="21">
        <v>24</v>
      </c>
      <c r="K37" s="21"/>
      <c r="L37" s="21">
        <v>24</v>
      </c>
      <c r="M37" s="22"/>
      <c r="N37" s="107" t="s">
        <v>22</v>
      </c>
      <c r="O37" s="21">
        <v>172.7</v>
      </c>
      <c r="P37" s="238"/>
      <c r="Q37" s="200">
        <v>171.9</v>
      </c>
      <c r="R37" s="11"/>
    </row>
    <row r="38" spans="1:18" ht="12.75" customHeight="1">
      <c r="A38" s="278"/>
      <c r="B38" s="277"/>
      <c r="C38" s="281" t="s">
        <v>53</v>
      </c>
      <c r="D38" s="281"/>
      <c r="E38" s="17">
        <v>1</v>
      </c>
      <c r="F38" s="184"/>
      <c r="G38" s="18">
        <v>1</v>
      </c>
      <c r="H38" s="18">
        <v>1</v>
      </c>
      <c r="I38" s="20">
        <v>1</v>
      </c>
      <c r="J38" s="21">
        <v>1</v>
      </c>
      <c r="K38" s="21"/>
      <c r="L38" s="21">
        <v>1</v>
      </c>
      <c r="M38" s="22"/>
      <c r="N38" s="107" t="s">
        <v>22</v>
      </c>
      <c r="O38" s="21">
        <v>15.9</v>
      </c>
      <c r="P38" s="238"/>
      <c r="Q38" s="200">
        <v>15.5</v>
      </c>
      <c r="R38" s="11"/>
    </row>
    <row r="39" spans="1:18" ht="12.75" customHeight="1">
      <c r="A39" s="178"/>
      <c r="B39" s="274" t="s">
        <v>27</v>
      </c>
      <c r="C39" s="274"/>
      <c r="D39" s="274"/>
      <c r="E39" s="12">
        <v>1.3</v>
      </c>
      <c r="F39" s="183"/>
      <c r="G39" s="14">
        <v>1.3</v>
      </c>
      <c r="H39" s="14">
        <v>1.3</v>
      </c>
      <c r="I39" s="15">
        <v>9.5</v>
      </c>
      <c r="J39" s="23">
        <v>10</v>
      </c>
      <c r="K39" s="23"/>
      <c r="L39" s="23">
        <v>10</v>
      </c>
      <c r="M39" s="24"/>
      <c r="N39" s="107" t="s">
        <v>22</v>
      </c>
      <c r="O39" s="23">
        <v>204.3</v>
      </c>
      <c r="P39" s="238"/>
      <c r="Q39" s="239">
        <v>204.4</v>
      </c>
      <c r="R39" s="11"/>
    </row>
    <row r="40" spans="1:18" ht="6" customHeight="1">
      <c r="A40" s="268"/>
      <c r="B40" s="261"/>
      <c r="C40" s="261"/>
      <c r="D40" s="262"/>
      <c r="E40" s="35"/>
      <c r="F40" s="185"/>
      <c r="G40" s="14"/>
      <c r="H40" s="14"/>
      <c r="I40" s="33"/>
      <c r="J40" s="20"/>
      <c r="K40" s="20"/>
      <c r="L40" s="20"/>
      <c r="M40" s="34"/>
      <c r="N40" s="34"/>
      <c r="O40" s="20"/>
      <c r="P40" s="238"/>
      <c r="Q40" s="200"/>
      <c r="R40" s="11"/>
    </row>
    <row r="41" spans="1:18" ht="12.75" customHeight="1">
      <c r="A41" s="282" t="s">
        <v>31</v>
      </c>
      <c r="B41" s="283"/>
      <c r="C41" s="283"/>
      <c r="D41" s="283"/>
      <c r="E41" s="37">
        <v>4.1</v>
      </c>
      <c r="F41" s="58"/>
      <c r="G41" s="28">
        <v>3.8</v>
      </c>
      <c r="H41" s="28">
        <v>3.8</v>
      </c>
      <c r="I41" s="28">
        <v>3.8</v>
      </c>
      <c r="J41" s="29">
        <v>4</v>
      </c>
      <c r="K41" s="29"/>
      <c r="L41" s="29">
        <v>4</v>
      </c>
      <c r="M41" s="30"/>
      <c r="N41" s="108" t="s">
        <v>22</v>
      </c>
      <c r="O41" s="29">
        <v>3.3</v>
      </c>
      <c r="P41" s="237"/>
      <c r="Q41" s="208">
        <v>3.2</v>
      </c>
      <c r="R41" s="11"/>
    </row>
    <row r="42" spans="1:18" ht="12.75" customHeight="1">
      <c r="A42" s="178"/>
      <c r="B42" s="274" t="s">
        <v>0</v>
      </c>
      <c r="C42" s="274"/>
      <c r="D42" s="274"/>
      <c r="E42" s="39">
        <v>4.1</v>
      </c>
      <c r="F42" s="186"/>
      <c r="G42" s="14">
        <v>3.8</v>
      </c>
      <c r="H42" s="14">
        <v>3.8</v>
      </c>
      <c r="I42" s="15">
        <v>3.8</v>
      </c>
      <c r="J42" s="15">
        <v>4</v>
      </c>
      <c r="K42" s="15"/>
      <c r="L42" s="15">
        <v>4</v>
      </c>
      <c r="M42" s="16"/>
      <c r="N42" s="107" t="s">
        <v>22</v>
      </c>
      <c r="O42" s="15">
        <v>3.3</v>
      </c>
      <c r="P42" s="238"/>
      <c r="Q42" s="239">
        <v>3.1</v>
      </c>
      <c r="R42" s="11"/>
    </row>
    <row r="43" spans="1:18" ht="12.75" customHeight="1">
      <c r="A43" s="278"/>
      <c r="B43" s="277"/>
      <c r="C43" s="281" t="s">
        <v>52</v>
      </c>
      <c r="D43" s="281"/>
      <c r="E43" s="40">
        <v>1</v>
      </c>
      <c r="F43" s="157"/>
      <c r="G43" s="5">
        <v>0.8</v>
      </c>
      <c r="H43" s="5">
        <v>0.8</v>
      </c>
      <c r="I43" s="20">
        <v>0.8</v>
      </c>
      <c r="J43" s="21">
        <v>1</v>
      </c>
      <c r="K43" s="21"/>
      <c r="L43" s="21">
        <v>1</v>
      </c>
      <c r="M43" s="22"/>
      <c r="N43" s="107" t="s">
        <v>22</v>
      </c>
      <c r="O43" s="21">
        <v>3.2</v>
      </c>
      <c r="P43" s="238"/>
      <c r="Q43" s="235" t="s">
        <v>96</v>
      </c>
      <c r="R43" s="11"/>
    </row>
    <row r="44" spans="1:18" ht="12.75" customHeight="1">
      <c r="A44" s="278"/>
      <c r="B44" s="277"/>
      <c r="C44" s="281" t="s">
        <v>53</v>
      </c>
      <c r="D44" s="281"/>
      <c r="E44" s="40">
        <v>3.1</v>
      </c>
      <c r="F44" s="157"/>
      <c r="G44" s="18">
        <v>3</v>
      </c>
      <c r="H44" s="18">
        <v>3</v>
      </c>
      <c r="I44" s="20">
        <v>3</v>
      </c>
      <c r="J44" s="21">
        <v>3</v>
      </c>
      <c r="K44" s="21"/>
      <c r="L44" s="21">
        <v>3</v>
      </c>
      <c r="M44" s="22"/>
      <c r="N44" s="107" t="s">
        <v>22</v>
      </c>
      <c r="O44" s="21">
        <v>0.1</v>
      </c>
      <c r="P44" s="238"/>
      <c r="Q44" s="200">
        <v>0.1</v>
      </c>
      <c r="R44" s="11"/>
    </row>
    <row r="45" spans="1:18" ht="12.75" customHeight="1">
      <c r="A45" s="179"/>
      <c r="B45" s="263" t="s">
        <v>27</v>
      </c>
      <c r="C45" s="263"/>
      <c r="D45" s="263"/>
      <c r="E45" s="233" t="s">
        <v>3</v>
      </c>
      <c r="F45" s="186"/>
      <c r="G45" s="232">
        <v>0</v>
      </c>
      <c r="H45" s="42">
        <v>0</v>
      </c>
      <c r="I45" s="42" t="s">
        <v>3</v>
      </c>
      <c r="J45" s="43" t="s">
        <v>3</v>
      </c>
      <c r="K45" s="43"/>
      <c r="L45" s="43" t="s">
        <v>3</v>
      </c>
      <c r="M45" s="44"/>
      <c r="N45" s="109" t="s">
        <v>22</v>
      </c>
      <c r="O45" s="117" t="s">
        <v>3</v>
      </c>
      <c r="P45" s="180"/>
      <c r="Q45" s="241" t="s">
        <v>3</v>
      </c>
      <c r="R45" s="45"/>
    </row>
    <row r="46" spans="1:17" ht="13.5" customHeight="1">
      <c r="A46" s="264" t="s">
        <v>21</v>
      </c>
      <c r="B46" s="264"/>
      <c r="C46" s="264"/>
      <c r="D46" s="264"/>
      <c r="E46" s="264"/>
      <c r="F46" s="264"/>
      <c r="G46" s="264"/>
      <c r="H46" s="264"/>
      <c r="I46" s="264"/>
      <c r="J46" s="264"/>
      <c r="K46" s="264"/>
      <c r="L46" s="264"/>
      <c r="M46" s="264"/>
      <c r="N46" s="264"/>
      <c r="O46" s="264"/>
      <c r="P46" s="264"/>
      <c r="Q46" s="264"/>
    </row>
    <row r="47" spans="1:17" ht="6" customHeight="1">
      <c r="A47" s="270"/>
      <c r="B47" s="270"/>
      <c r="C47" s="270"/>
      <c r="D47" s="270"/>
      <c r="E47" s="270"/>
      <c r="F47" s="270"/>
      <c r="G47" s="270"/>
      <c r="H47" s="270"/>
      <c r="I47" s="270"/>
      <c r="J47" s="270"/>
      <c r="K47" s="270"/>
      <c r="L47" s="270"/>
      <c r="M47" s="270"/>
      <c r="N47" s="270"/>
      <c r="O47" s="270"/>
      <c r="P47" s="270"/>
      <c r="Q47" s="270"/>
    </row>
    <row r="48" spans="1:17" s="206" customFormat="1" ht="12.75" customHeight="1">
      <c r="A48" s="206" t="s">
        <v>85</v>
      </c>
      <c r="B48" s="289" t="s">
        <v>54</v>
      </c>
      <c r="C48" s="289"/>
      <c r="D48" s="289"/>
      <c r="E48" s="289"/>
      <c r="F48" s="289"/>
      <c r="G48" s="289"/>
      <c r="H48" s="289"/>
      <c r="I48" s="289"/>
      <c r="J48" s="289"/>
      <c r="K48" s="289"/>
      <c r="L48" s="289"/>
      <c r="M48" s="289"/>
      <c r="N48" s="289"/>
      <c r="O48" s="289"/>
      <c r="P48" s="289"/>
      <c r="Q48" s="289"/>
    </row>
    <row r="49" s="288" customFormat="1" ht="4.5" customHeight="1"/>
    <row r="50" spans="1:17" s="206" customFormat="1" ht="24" customHeight="1">
      <c r="A50" s="206" t="s">
        <v>86</v>
      </c>
      <c r="B50" s="267" t="s">
        <v>92</v>
      </c>
      <c r="C50" s="267"/>
      <c r="D50" s="267"/>
      <c r="E50" s="267"/>
      <c r="F50" s="267"/>
      <c r="G50" s="267"/>
      <c r="H50" s="267"/>
      <c r="I50" s="267"/>
      <c r="J50" s="267"/>
      <c r="K50" s="267"/>
      <c r="L50" s="267"/>
      <c r="M50" s="267"/>
      <c r="N50" s="267"/>
      <c r="O50" s="267"/>
      <c r="P50" s="267"/>
      <c r="Q50" s="267"/>
    </row>
    <row r="51" s="288" customFormat="1" ht="4.5" customHeight="1"/>
    <row r="52" spans="1:17" s="206" customFormat="1" ht="12" customHeight="1">
      <c r="A52" s="206" t="s">
        <v>87</v>
      </c>
      <c r="B52" s="289" t="s">
        <v>56</v>
      </c>
      <c r="C52" s="289"/>
      <c r="D52" s="289"/>
      <c r="E52" s="289"/>
      <c r="F52" s="289"/>
      <c r="G52" s="289"/>
      <c r="H52" s="289"/>
      <c r="I52" s="289"/>
      <c r="J52" s="289"/>
      <c r="K52" s="289"/>
      <c r="L52" s="289"/>
      <c r="M52" s="289"/>
      <c r="N52" s="289"/>
      <c r="O52" s="289"/>
      <c r="P52" s="289"/>
      <c r="Q52" s="289"/>
    </row>
    <row r="53" s="288" customFormat="1" ht="4.5" customHeight="1"/>
    <row r="54" spans="1:17" s="206" customFormat="1" ht="24" customHeight="1">
      <c r="A54" s="206" t="s">
        <v>88</v>
      </c>
      <c r="B54" s="289" t="s">
        <v>95</v>
      </c>
      <c r="C54" s="289"/>
      <c r="D54" s="289"/>
      <c r="E54" s="289"/>
      <c r="F54" s="289"/>
      <c r="G54" s="289"/>
      <c r="H54" s="289"/>
      <c r="I54" s="289"/>
      <c r="J54" s="289"/>
      <c r="K54" s="289"/>
      <c r="L54" s="289"/>
      <c r="M54" s="289"/>
      <c r="N54" s="289"/>
      <c r="O54" s="289"/>
      <c r="P54" s="289"/>
      <c r="Q54" s="289"/>
    </row>
    <row r="55" s="288" customFormat="1" ht="4.5" customHeight="1"/>
    <row r="56" spans="1:17" s="206" customFormat="1" ht="24" customHeight="1">
      <c r="A56" s="206" t="s">
        <v>89</v>
      </c>
      <c r="B56" s="289" t="s">
        <v>93</v>
      </c>
      <c r="C56" s="289"/>
      <c r="D56" s="289"/>
      <c r="E56" s="289"/>
      <c r="F56" s="289"/>
      <c r="G56" s="289"/>
      <c r="H56" s="289"/>
      <c r="I56" s="289"/>
      <c r="J56" s="289"/>
      <c r="K56" s="289"/>
      <c r="L56" s="289"/>
      <c r="M56" s="289"/>
      <c r="N56" s="289"/>
      <c r="O56" s="289"/>
      <c r="P56" s="289"/>
      <c r="Q56" s="289"/>
    </row>
    <row r="57" s="288" customFormat="1" ht="4.5" customHeight="1"/>
    <row r="58" spans="1:17" s="206" customFormat="1" ht="12" customHeight="1">
      <c r="A58" s="206" t="s">
        <v>90</v>
      </c>
      <c r="B58" s="289" t="s">
        <v>55</v>
      </c>
      <c r="C58" s="289"/>
      <c r="D58" s="289"/>
      <c r="E58" s="289"/>
      <c r="F58" s="289"/>
      <c r="G58" s="289"/>
      <c r="H58" s="289"/>
      <c r="I58" s="289"/>
      <c r="J58" s="289"/>
      <c r="K58" s="289"/>
      <c r="L58" s="289"/>
      <c r="M58" s="289"/>
      <c r="N58" s="289"/>
      <c r="O58" s="289"/>
      <c r="P58" s="289"/>
      <c r="Q58" s="289"/>
    </row>
    <row r="59" spans="4:10" ht="13.5">
      <c r="D59" s="4"/>
      <c r="E59" s="4"/>
      <c r="F59" s="4"/>
      <c r="G59" s="4"/>
      <c r="H59" s="4"/>
      <c r="I59" s="4"/>
      <c r="J59" s="4"/>
    </row>
    <row r="60" spans="4:10" ht="13.5">
      <c r="D60" s="4"/>
      <c r="E60" s="4"/>
      <c r="F60" s="4"/>
      <c r="G60" s="4"/>
      <c r="H60" s="4"/>
      <c r="I60" s="4"/>
      <c r="J60" s="4"/>
    </row>
    <row r="61" spans="4:10" ht="13.5">
      <c r="D61" s="4"/>
      <c r="E61" s="4"/>
      <c r="F61" s="4"/>
      <c r="G61" s="4"/>
      <c r="H61" s="4"/>
      <c r="I61" s="4"/>
      <c r="J61" s="4"/>
    </row>
  </sheetData>
  <mergeCells count="68">
    <mergeCell ref="B48:Q48"/>
    <mergeCell ref="A47:Q47"/>
    <mergeCell ref="A22:D22"/>
    <mergeCell ref="A28:D28"/>
    <mergeCell ref="A34:D34"/>
    <mergeCell ref="A40:D40"/>
    <mergeCell ref="B45:D45"/>
    <mergeCell ref="A43:B43"/>
    <mergeCell ref="A44:B44"/>
    <mergeCell ref="A46:Q46"/>
    <mergeCell ref="A49:IV49"/>
    <mergeCell ref="B58:Q58"/>
    <mergeCell ref="B56:Q56"/>
    <mergeCell ref="B54:Q54"/>
    <mergeCell ref="B52:Q52"/>
    <mergeCell ref="B50:Q50"/>
    <mergeCell ref="A57:IV57"/>
    <mergeCell ref="A55:IV55"/>
    <mergeCell ref="A53:IV53"/>
    <mergeCell ref="A51:IV51"/>
    <mergeCell ref="A41:D41"/>
    <mergeCell ref="B42:D42"/>
    <mergeCell ref="C43:D43"/>
    <mergeCell ref="C44:D44"/>
    <mergeCell ref="C38:D38"/>
    <mergeCell ref="A37:B37"/>
    <mergeCell ref="A38:B38"/>
    <mergeCell ref="B39:D39"/>
    <mergeCell ref="B33:D33"/>
    <mergeCell ref="A35:D35"/>
    <mergeCell ref="B36:D36"/>
    <mergeCell ref="C37:D37"/>
    <mergeCell ref="A29:D29"/>
    <mergeCell ref="B30:D30"/>
    <mergeCell ref="A31:B31"/>
    <mergeCell ref="A32:B32"/>
    <mergeCell ref="C31:D31"/>
    <mergeCell ref="C32:D32"/>
    <mergeCell ref="A26:B26"/>
    <mergeCell ref="C25:D25"/>
    <mergeCell ref="C26:D26"/>
    <mergeCell ref="B27:D27"/>
    <mergeCell ref="A20:B20"/>
    <mergeCell ref="A23:D23"/>
    <mergeCell ref="B24:D24"/>
    <mergeCell ref="A25:B25"/>
    <mergeCell ref="C20:D20"/>
    <mergeCell ref="B21:D21"/>
    <mergeCell ref="C14:D14"/>
    <mergeCell ref="A17:D17"/>
    <mergeCell ref="B18:D18"/>
    <mergeCell ref="C19:D19"/>
    <mergeCell ref="A19:B19"/>
    <mergeCell ref="A1:Q3"/>
    <mergeCell ref="D5:Q6"/>
    <mergeCell ref="B15:D15"/>
    <mergeCell ref="A16:D16"/>
    <mergeCell ref="A10:D10"/>
    <mergeCell ref="A13:B13"/>
    <mergeCell ref="A14:B14"/>
    <mergeCell ref="A11:D11"/>
    <mergeCell ref="B12:D12"/>
    <mergeCell ref="C13:D13"/>
    <mergeCell ref="A8:Q8"/>
    <mergeCell ref="A7:Q7"/>
    <mergeCell ref="A9:Q9"/>
    <mergeCell ref="A4:Q4"/>
    <mergeCell ref="A5:C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S61"/>
  <sheetViews>
    <sheetView workbookViewId="0" topLeftCell="A17">
      <selection activeCell="Q17" activeCellId="6" sqref="Q17 Q23 Q29 Q35 Q29 Q23 Q17"/>
    </sheetView>
  </sheetViews>
  <sheetFormatPr defaultColWidth="9.140625" defaultRowHeight="12"/>
  <cols>
    <col min="1" max="1" width="2.57421875" style="48" customWidth="1"/>
    <col min="2" max="2" width="2.421875" style="48" customWidth="1"/>
    <col min="3" max="3" width="9.7109375" style="48" customWidth="1"/>
    <col min="4" max="4" width="20.7109375" style="48" customWidth="1"/>
    <col min="5" max="5" width="7.7109375" style="48" customWidth="1"/>
    <col min="6" max="6" width="1.7109375" style="48" customWidth="1"/>
    <col min="7" max="10" width="7.7109375" style="48" customWidth="1"/>
    <col min="11" max="11" width="2.00390625" style="48" customWidth="1"/>
    <col min="12" max="12" width="7.7109375" style="48" customWidth="1"/>
    <col min="13" max="13" width="1.421875" style="48" customWidth="1"/>
    <col min="14" max="14" width="1.8515625" style="48" customWidth="1"/>
    <col min="15" max="15" width="8.00390625" style="48" customWidth="1"/>
    <col min="16" max="16" width="1.7109375" style="48" customWidth="1"/>
    <col min="17" max="17" width="6.7109375" style="49" customWidth="1"/>
    <col min="18" max="18" width="7.00390625" style="48" customWidth="1"/>
    <col min="19" max="16384" width="9.140625" style="48" customWidth="1"/>
  </cols>
  <sheetData>
    <row r="1" spans="1:17" ht="21" customHeight="1">
      <c r="A1" s="272" t="s">
        <v>68</v>
      </c>
      <c r="B1" s="272"/>
      <c r="C1" s="272"/>
      <c r="D1" s="272"/>
      <c r="E1" s="272"/>
      <c r="F1" s="272"/>
      <c r="G1" s="272"/>
      <c r="H1" s="272"/>
      <c r="I1" s="272"/>
      <c r="J1" s="272"/>
      <c r="K1" s="272"/>
      <c r="L1" s="272"/>
      <c r="M1" s="272"/>
      <c r="N1" s="272"/>
      <c r="O1" s="272"/>
      <c r="P1" s="272"/>
      <c r="Q1" s="272"/>
    </row>
    <row r="2" spans="1:17" ht="21" customHeight="1">
      <c r="A2" s="272"/>
      <c r="B2" s="272"/>
      <c r="C2" s="272"/>
      <c r="D2" s="272"/>
      <c r="E2" s="272"/>
      <c r="F2" s="272"/>
      <c r="G2" s="272"/>
      <c r="H2" s="272"/>
      <c r="I2" s="272"/>
      <c r="J2" s="272"/>
      <c r="K2" s="272"/>
      <c r="L2" s="272"/>
      <c r="M2" s="272"/>
      <c r="N2" s="272"/>
      <c r="O2" s="272"/>
      <c r="P2" s="272"/>
      <c r="Q2" s="272"/>
    </row>
    <row r="3" spans="1:17" ht="21" customHeight="1">
      <c r="A3" s="272"/>
      <c r="B3" s="272"/>
      <c r="C3" s="272"/>
      <c r="D3" s="272"/>
      <c r="E3" s="272"/>
      <c r="F3" s="272"/>
      <c r="G3" s="272"/>
      <c r="H3" s="272"/>
      <c r="I3" s="272"/>
      <c r="J3" s="272"/>
      <c r="K3" s="272"/>
      <c r="L3" s="272"/>
      <c r="M3" s="272"/>
      <c r="N3" s="272"/>
      <c r="O3" s="272"/>
      <c r="P3" s="272"/>
      <c r="Q3" s="272"/>
    </row>
    <row r="4" spans="1:17" ht="6" customHeight="1">
      <c r="A4" s="265"/>
      <c r="B4" s="265"/>
      <c r="C4" s="265"/>
      <c r="D4" s="265"/>
      <c r="E4" s="265"/>
      <c r="F4" s="265"/>
      <c r="G4" s="265"/>
      <c r="H4" s="265"/>
      <c r="I4" s="265"/>
      <c r="J4" s="265"/>
      <c r="K4" s="265"/>
      <c r="L4" s="265"/>
      <c r="M4" s="265"/>
      <c r="N4" s="265"/>
      <c r="O4" s="265"/>
      <c r="P4" s="265"/>
      <c r="Q4" s="265"/>
    </row>
    <row r="5" spans="1:17" ht="24.75" customHeight="1">
      <c r="A5" s="271" t="s">
        <v>83</v>
      </c>
      <c r="B5" s="271"/>
      <c r="C5" s="271"/>
      <c r="D5" s="273" t="s">
        <v>57</v>
      </c>
      <c r="E5" s="273"/>
      <c r="F5" s="273"/>
      <c r="G5" s="273"/>
      <c r="H5" s="273"/>
      <c r="I5" s="273"/>
      <c r="J5" s="273"/>
      <c r="K5" s="273"/>
      <c r="L5" s="273"/>
      <c r="M5" s="273"/>
      <c r="N5" s="273"/>
      <c r="O5" s="273"/>
      <c r="P5" s="273"/>
      <c r="Q5" s="273"/>
    </row>
    <row r="6" spans="1:17" ht="21" customHeight="1">
      <c r="A6" s="271"/>
      <c r="B6" s="271"/>
      <c r="C6" s="271"/>
      <c r="D6" s="273"/>
      <c r="E6" s="273"/>
      <c r="F6" s="273"/>
      <c r="G6" s="273"/>
      <c r="H6" s="273"/>
      <c r="I6" s="273"/>
      <c r="J6" s="273"/>
      <c r="K6" s="273"/>
      <c r="L6" s="273"/>
      <c r="M6" s="273"/>
      <c r="N6" s="273"/>
      <c r="O6" s="273"/>
      <c r="P6" s="273"/>
      <c r="Q6" s="273"/>
    </row>
    <row r="7" spans="1:17" ht="6" customHeight="1">
      <c r="A7" s="265"/>
      <c r="B7" s="265"/>
      <c r="C7" s="265"/>
      <c r="D7" s="265"/>
      <c r="E7" s="265"/>
      <c r="F7" s="265"/>
      <c r="G7" s="265"/>
      <c r="H7" s="265"/>
      <c r="I7" s="265"/>
      <c r="J7" s="265"/>
      <c r="K7" s="265"/>
      <c r="L7" s="265"/>
      <c r="M7" s="265"/>
      <c r="N7" s="265"/>
      <c r="O7" s="265"/>
      <c r="P7" s="265"/>
      <c r="Q7" s="265"/>
    </row>
    <row r="8" spans="1:17" s="4" customFormat="1" ht="31.5" customHeight="1">
      <c r="A8" s="266" t="s">
        <v>99</v>
      </c>
      <c r="B8" s="266"/>
      <c r="C8" s="266"/>
      <c r="D8" s="266"/>
      <c r="E8" s="266"/>
      <c r="F8" s="266"/>
      <c r="G8" s="266"/>
      <c r="H8" s="266"/>
      <c r="I8" s="266"/>
      <c r="J8" s="266"/>
      <c r="K8" s="266"/>
      <c r="L8" s="266"/>
      <c r="M8" s="266"/>
      <c r="N8" s="266"/>
      <c r="O8" s="266"/>
      <c r="P8" s="266"/>
      <c r="Q8" s="266"/>
    </row>
    <row r="9" spans="1:17" s="4" customFormat="1" ht="6" customHeight="1">
      <c r="A9" s="290"/>
      <c r="B9" s="290"/>
      <c r="C9" s="290"/>
      <c r="D9" s="290"/>
      <c r="E9" s="290"/>
      <c r="F9" s="290"/>
      <c r="G9" s="290"/>
      <c r="H9" s="290"/>
      <c r="I9" s="290"/>
      <c r="J9" s="290"/>
      <c r="K9" s="290"/>
      <c r="L9" s="290"/>
      <c r="M9" s="290"/>
      <c r="N9" s="290"/>
      <c r="O9" s="290"/>
      <c r="P9" s="290"/>
      <c r="Q9" s="290"/>
    </row>
    <row r="10" spans="1:17" s="4" customFormat="1" ht="12.75" customHeight="1">
      <c r="A10" s="290"/>
      <c r="B10" s="290"/>
      <c r="C10" s="290"/>
      <c r="D10" s="291"/>
      <c r="E10" s="234">
        <v>2000</v>
      </c>
      <c r="F10" s="231"/>
      <c r="G10" s="6">
        <v>2006</v>
      </c>
      <c r="H10" s="7">
        <v>2007</v>
      </c>
      <c r="I10" s="7">
        <v>2008</v>
      </c>
      <c r="J10" s="7">
        <v>2009</v>
      </c>
      <c r="K10" s="8">
        <v>1</v>
      </c>
      <c r="L10" s="50">
        <v>2010</v>
      </c>
      <c r="M10" s="8">
        <v>1</v>
      </c>
      <c r="N10" s="7"/>
      <c r="O10" s="50">
        <v>2011</v>
      </c>
      <c r="P10" s="8">
        <v>2</v>
      </c>
      <c r="Q10" s="210">
        <v>2012</v>
      </c>
    </row>
    <row r="11" spans="1:17" s="4" customFormat="1" ht="12.75" customHeight="1">
      <c r="A11" s="279" t="s">
        <v>26</v>
      </c>
      <c r="B11" s="280"/>
      <c r="C11" s="280"/>
      <c r="D11" s="280"/>
      <c r="E11" s="9">
        <v>363.3</v>
      </c>
      <c r="F11" s="12"/>
      <c r="G11" s="55">
        <v>365.6</v>
      </c>
      <c r="H11" s="56">
        <v>365.6</v>
      </c>
      <c r="I11" s="28">
        <v>373.4</v>
      </c>
      <c r="J11" s="28">
        <v>372</v>
      </c>
      <c r="K11" s="28"/>
      <c r="L11" s="57">
        <v>371</v>
      </c>
      <c r="M11" s="57"/>
      <c r="N11" s="112" t="s">
        <v>22</v>
      </c>
      <c r="O11" s="57">
        <v>435.3</v>
      </c>
      <c r="P11" s="57"/>
      <c r="Q11" s="242">
        <v>434.1</v>
      </c>
    </row>
    <row r="12" spans="1:19" s="4" customFormat="1" ht="12.75" customHeight="1">
      <c r="A12" s="196"/>
      <c r="B12" s="274" t="s">
        <v>0</v>
      </c>
      <c r="C12" s="274"/>
      <c r="D12" s="274"/>
      <c r="E12" s="12">
        <v>238.5</v>
      </c>
      <c r="F12" s="10"/>
      <c r="G12" s="36">
        <v>240.7</v>
      </c>
      <c r="H12" s="14">
        <v>240.7</v>
      </c>
      <c r="I12" s="15">
        <v>240.3</v>
      </c>
      <c r="J12" s="15">
        <v>239</v>
      </c>
      <c r="K12" s="15"/>
      <c r="L12" s="51">
        <v>238</v>
      </c>
      <c r="M12" s="51"/>
      <c r="N12" s="110" t="s">
        <v>22</v>
      </c>
      <c r="O12" s="15">
        <v>230.4</v>
      </c>
      <c r="P12" s="51"/>
      <c r="Q12" s="243">
        <v>229.1</v>
      </c>
      <c r="S12" s="201"/>
    </row>
    <row r="13" spans="1:19" s="4" customFormat="1" ht="12.75" customHeight="1">
      <c r="A13" s="296"/>
      <c r="B13" s="291"/>
      <c r="C13" s="281" t="s">
        <v>52</v>
      </c>
      <c r="D13" s="281"/>
      <c r="E13" s="17">
        <v>219.9</v>
      </c>
      <c r="F13" s="18"/>
      <c r="G13" s="53">
        <v>220.4</v>
      </c>
      <c r="H13" s="5">
        <v>220.4</v>
      </c>
      <c r="I13" s="20">
        <v>220</v>
      </c>
      <c r="J13" s="20">
        <v>219</v>
      </c>
      <c r="K13" s="20"/>
      <c r="L13" s="54">
        <v>218</v>
      </c>
      <c r="M13" s="54"/>
      <c r="N13" s="111" t="s">
        <v>22</v>
      </c>
      <c r="O13" s="21">
        <v>209.8</v>
      </c>
      <c r="P13" s="54"/>
      <c r="Q13" s="209">
        <v>208.8</v>
      </c>
      <c r="S13" s="201"/>
    </row>
    <row r="14" spans="1:19" s="4" customFormat="1" ht="12.75" customHeight="1">
      <c r="A14" s="296"/>
      <c r="B14" s="291"/>
      <c r="C14" s="281" t="s">
        <v>53</v>
      </c>
      <c r="D14" s="281"/>
      <c r="E14" s="17">
        <v>18.6</v>
      </c>
      <c r="F14" s="18"/>
      <c r="G14" s="53">
        <v>20.3</v>
      </c>
      <c r="H14" s="5">
        <v>20.3</v>
      </c>
      <c r="I14" s="20">
        <v>20.3</v>
      </c>
      <c r="J14" s="20">
        <v>20</v>
      </c>
      <c r="K14" s="20"/>
      <c r="L14" s="54">
        <v>20</v>
      </c>
      <c r="M14" s="54"/>
      <c r="N14" s="111" t="s">
        <v>22</v>
      </c>
      <c r="O14" s="21">
        <v>20.6</v>
      </c>
      <c r="P14" s="54"/>
      <c r="Q14" s="209">
        <v>20.3</v>
      </c>
      <c r="S14" s="201"/>
    </row>
    <row r="15" spans="1:19" s="4" customFormat="1" ht="12.75" customHeight="1">
      <c r="A15" s="196"/>
      <c r="B15" s="274" t="s">
        <v>27</v>
      </c>
      <c r="C15" s="274"/>
      <c r="D15" s="274"/>
      <c r="E15" s="12">
        <v>124.8</v>
      </c>
      <c r="F15" s="10"/>
      <c r="G15" s="36">
        <v>124.9</v>
      </c>
      <c r="H15" s="14">
        <v>124.9</v>
      </c>
      <c r="I15" s="15">
        <v>133.1</v>
      </c>
      <c r="J15" s="15">
        <v>133</v>
      </c>
      <c r="K15" s="15"/>
      <c r="L15" s="51">
        <v>133</v>
      </c>
      <c r="M15" s="51"/>
      <c r="N15" s="110" t="s">
        <v>22</v>
      </c>
      <c r="O15" s="23">
        <v>204.9</v>
      </c>
      <c r="P15" s="51"/>
      <c r="Q15" s="243">
        <v>204.9</v>
      </c>
      <c r="S15" s="201"/>
    </row>
    <row r="16" spans="1:19" s="4" customFormat="1" ht="6" customHeight="1">
      <c r="A16" s="292"/>
      <c r="B16" s="274"/>
      <c r="C16" s="274"/>
      <c r="D16" s="274"/>
      <c r="E16" s="12"/>
      <c r="F16" s="10"/>
      <c r="G16" s="36"/>
      <c r="H16" s="14"/>
      <c r="I16" s="20"/>
      <c r="J16" s="20"/>
      <c r="K16" s="20"/>
      <c r="L16" s="54"/>
      <c r="M16" s="54"/>
      <c r="N16" s="111"/>
      <c r="O16" s="54"/>
      <c r="P16" s="54"/>
      <c r="Q16" s="209"/>
      <c r="S16" s="201"/>
    </row>
    <row r="17" spans="1:19" s="4" customFormat="1" ht="12.75" customHeight="1">
      <c r="A17" s="282" t="s">
        <v>4</v>
      </c>
      <c r="B17" s="283"/>
      <c r="C17" s="283"/>
      <c r="D17" s="283"/>
      <c r="E17" s="26">
        <v>226.3</v>
      </c>
      <c r="F17" s="10"/>
      <c r="G17" s="55">
        <v>224.2</v>
      </c>
      <c r="H17" s="56">
        <v>224.2</v>
      </c>
      <c r="I17" s="28">
        <v>223.9</v>
      </c>
      <c r="J17" s="28">
        <v>223</v>
      </c>
      <c r="K17" s="28"/>
      <c r="L17" s="57">
        <v>221</v>
      </c>
      <c r="M17" s="57"/>
      <c r="N17" s="112" t="s">
        <v>22</v>
      </c>
      <c r="O17" s="57">
        <v>263.3</v>
      </c>
      <c r="P17" s="57"/>
      <c r="Q17" s="242">
        <v>262.4</v>
      </c>
      <c r="S17" s="201"/>
    </row>
    <row r="18" spans="1:19" s="4" customFormat="1" ht="12.75" customHeight="1">
      <c r="A18" s="196"/>
      <c r="B18" s="274" t="s">
        <v>0</v>
      </c>
      <c r="C18" s="274"/>
      <c r="D18" s="274"/>
      <c r="E18" s="12">
        <v>191.8</v>
      </c>
      <c r="F18" s="10"/>
      <c r="G18" s="36">
        <v>189.8</v>
      </c>
      <c r="H18" s="14">
        <v>189.8</v>
      </c>
      <c r="I18" s="15">
        <v>189.5</v>
      </c>
      <c r="J18" s="15">
        <v>188</v>
      </c>
      <c r="K18" s="15"/>
      <c r="L18" s="51">
        <v>187</v>
      </c>
      <c r="M18" s="51"/>
      <c r="N18" s="110" t="s">
        <v>22</v>
      </c>
      <c r="O18" s="51">
        <v>179.1</v>
      </c>
      <c r="P18" s="51"/>
      <c r="Q18" s="243">
        <v>178.2</v>
      </c>
      <c r="S18" s="201"/>
    </row>
    <row r="19" spans="1:19" s="4" customFormat="1" ht="12.75" customHeight="1">
      <c r="A19" s="296"/>
      <c r="B19" s="291"/>
      <c r="C19" s="281" t="s">
        <v>52</v>
      </c>
      <c r="D19" s="281"/>
      <c r="E19" s="17">
        <v>176.2</v>
      </c>
      <c r="F19" s="18"/>
      <c r="G19" s="53">
        <v>172.5</v>
      </c>
      <c r="H19" s="5">
        <v>172.5</v>
      </c>
      <c r="I19" s="20">
        <v>172.2</v>
      </c>
      <c r="J19" s="20">
        <v>171</v>
      </c>
      <c r="K19" s="20"/>
      <c r="L19" s="54">
        <v>170</v>
      </c>
      <c r="M19" s="54"/>
      <c r="N19" s="111" t="s">
        <v>22</v>
      </c>
      <c r="O19" s="54">
        <v>164.5</v>
      </c>
      <c r="P19" s="54"/>
      <c r="Q19" s="209">
        <v>163.8</v>
      </c>
      <c r="S19" s="201"/>
    </row>
    <row r="20" spans="1:19" s="4" customFormat="1" ht="12.75" customHeight="1">
      <c r="A20" s="296"/>
      <c r="B20" s="291"/>
      <c r="C20" s="281" t="s">
        <v>53</v>
      </c>
      <c r="D20" s="281"/>
      <c r="E20" s="17">
        <v>15.6</v>
      </c>
      <c r="F20" s="18"/>
      <c r="G20" s="53">
        <v>17.3</v>
      </c>
      <c r="H20" s="5">
        <v>17.3</v>
      </c>
      <c r="I20" s="20">
        <v>17.3</v>
      </c>
      <c r="J20" s="20">
        <v>17</v>
      </c>
      <c r="K20" s="20"/>
      <c r="L20" s="54">
        <v>17</v>
      </c>
      <c r="M20" s="54"/>
      <c r="N20" s="111" t="s">
        <v>22</v>
      </c>
      <c r="O20" s="54">
        <v>14.6</v>
      </c>
      <c r="P20" s="54"/>
      <c r="Q20" s="209">
        <v>14.4</v>
      </c>
      <c r="S20" s="201"/>
    </row>
    <row r="21" spans="1:19" s="4" customFormat="1" ht="12.75" customHeight="1">
      <c r="A21" s="196"/>
      <c r="B21" s="274" t="s">
        <v>27</v>
      </c>
      <c r="C21" s="274"/>
      <c r="D21" s="274"/>
      <c r="E21" s="12">
        <v>34.5</v>
      </c>
      <c r="F21" s="10"/>
      <c r="G21" s="36">
        <v>34.4</v>
      </c>
      <c r="H21" s="14">
        <v>34.4</v>
      </c>
      <c r="I21" s="15">
        <v>34.4</v>
      </c>
      <c r="J21" s="15">
        <v>34</v>
      </c>
      <c r="K21" s="15"/>
      <c r="L21" s="51">
        <v>34</v>
      </c>
      <c r="M21" s="51"/>
      <c r="N21" s="110" t="s">
        <v>22</v>
      </c>
      <c r="O21" s="51">
        <v>84.1</v>
      </c>
      <c r="P21" s="51"/>
      <c r="Q21" s="243">
        <v>84.1</v>
      </c>
      <c r="S21" s="201"/>
    </row>
    <row r="22" spans="1:19" s="4" customFormat="1" ht="6" customHeight="1">
      <c r="A22" s="292"/>
      <c r="B22" s="274"/>
      <c r="C22" s="274"/>
      <c r="D22" s="274"/>
      <c r="E22" s="12"/>
      <c r="F22" s="10"/>
      <c r="G22" s="36"/>
      <c r="H22" s="14"/>
      <c r="I22" s="20"/>
      <c r="J22" s="20"/>
      <c r="K22" s="20"/>
      <c r="L22" s="54"/>
      <c r="M22" s="54"/>
      <c r="N22" s="111"/>
      <c r="O22" s="54"/>
      <c r="P22" s="54"/>
      <c r="Q22" s="209"/>
      <c r="S22" s="201"/>
    </row>
    <row r="23" spans="1:19" s="4" customFormat="1" ht="12.75" customHeight="1">
      <c r="A23" s="282" t="s">
        <v>5</v>
      </c>
      <c r="B23" s="283"/>
      <c r="C23" s="283"/>
      <c r="D23" s="283"/>
      <c r="E23" s="26">
        <v>23</v>
      </c>
      <c r="F23" s="10"/>
      <c r="G23" s="55">
        <v>22.9</v>
      </c>
      <c r="H23" s="56">
        <v>22.9</v>
      </c>
      <c r="I23" s="28">
        <v>22.9</v>
      </c>
      <c r="J23" s="28">
        <v>23</v>
      </c>
      <c r="K23" s="28"/>
      <c r="L23" s="57">
        <v>23</v>
      </c>
      <c r="M23" s="57"/>
      <c r="N23" s="112" t="s">
        <v>22</v>
      </c>
      <c r="O23" s="57">
        <v>23.4</v>
      </c>
      <c r="P23" s="57"/>
      <c r="Q23" s="242">
        <v>23.4</v>
      </c>
      <c r="S23" s="201"/>
    </row>
    <row r="24" spans="1:19" s="4" customFormat="1" ht="12.75" customHeight="1">
      <c r="A24" s="196"/>
      <c r="B24" s="274" t="s">
        <v>0</v>
      </c>
      <c r="C24" s="274"/>
      <c r="D24" s="274"/>
      <c r="E24" s="12">
        <v>20.8</v>
      </c>
      <c r="F24" s="10"/>
      <c r="G24" s="36">
        <v>20.7</v>
      </c>
      <c r="H24" s="14">
        <v>20.7</v>
      </c>
      <c r="I24" s="15">
        <v>20.7</v>
      </c>
      <c r="J24" s="15">
        <v>21</v>
      </c>
      <c r="K24" s="15"/>
      <c r="L24" s="51">
        <v>21</v>
      </c>
      <c r="M24" s="51"/>
      <c r="N24" s="110" t="s">
        <v>22</v>
      </c>
      <c r="O24" s="51">
        <v>20.1</v>
      </c>
      <c r="P24" s="51"/>
      <c r="Q24" s="243">
        <v>20.1</v>
      </c>
      <c r="S24" s="201"/>
    </row>
    <row r="25" spans="1:19" s="4" customFormat="1" ht="12.75" customHeight="1">
      <c r="A25" s="296"/>
      <c r="B25" s="291"/>
      <c r="C25" s="281" t="s">
        <v>52</v>
      </c>
      <c r="D25" s="281"/>
      <c r="E25" s="17">
        <v>20.6</v>
      </c>
      <c r="F25" s="18"/>
      <c r="G25" s="53">
        <v>20.5</v>
      </c>
      <c r="H25" s="5">
        <v>20.5</v>
      </c>
      <c r="I25" s="20">
        <v>20.5</v>
      </c>
      <c r="J25" s="20">
        <v>21</v>
      </c>
      <c r="K25" s="20"/>
      <c r="L25" s="54">
        <v>21</v>
      </c>
      <c r="M25" s="54"/>
      <c r="N25" s="111" t="s">
        <v>22</v>
      </c>
      <c r="O25" s="54">
        <v>19.8</v>
      </c>
      <c r="P25" s="54"/>
      <c r="Q25" s="209">
        <v>19.8</v>
      </c>
      <c r="S25" s="201"/>
    </row>
    <row r="26" spans="1:19" s="4" customFormat="1" ht="12.75" customHeight="1">
      <c r="A26" s="296"/>
      <c r="B26" s="291"/>
      <c r="C26" s="281" t="s">
        <v>53</v>
      </c>
      <c r="D26" s="281"/>
      <c r="E26" s="17">
        <v>0.2</v>
      </c>
      <c r="F26" s="18"/>
      <c r="G26" s="53">
        <v>0.2</v>
      </c>
      <c r="H26" s="5">
        <v>0.2</v>
      </c>
      <c r="I26" s="20">
        <v>0.2</v>
      </c>
      <c r="J26" s="54" t="s">
        <v>3</v>
      </c>
      <c r="K26" s="20"/>
      <c r="L26" s="54" t="s">
        <v>3</v>
      </c>
      <c r="M26" s="54"/>
      <c r="N26" s="111" t="s">
        <v>22</v>
      </c>
      <c r="O26" s="59">
        <v>0.3</v>
      </c>
      <c r="P26" s="54"/>
      <c r="Q26" s="209">
        <v>0.3</v>
      </c>
      <c r="S26" s="201"/>
    </row>
    <row r="27" spans="1:19" s="4" customFormat="1" ht="12.75" customHeight="1">
      <c r="A27" s="196"/>
      <c r="B27" s="274" t="s">
        <v>27</v>
      </c>
      <c r="C27" s="274"/>
      <c r="D27" s="274"/>
      <c r="E27" s="12">
        <v>2.2</v>
      </c>
      <c r="F27" s="10"/>
      <c r="G27" s="36">
        <v>2.2</v>
      </c>
      <c r="H27" s="14">
        <v>2.2</v>
      </c>
      <c r="I27" s="15">
        <v>2.2</v>
      </c>
      <c r="J27" s="15">
        <v>2</v>
      </c>
      <c r="K27" s="15"/>
      <c r="L27" s="51">
        <v>2</v>
      </c>
      <c r="M27" s="51"/>
      <c r="N27" s="110" t="s">
        <v>22</v>
      </c>
      <c r="O27" s="51">
        <v>3.3</v>
      </c>
      <c r="P27" s="51"/>
      <c r="Q27" s="243">
        <v>3.3</v>
      </c>
      <c r="S27" s="201"/>
    </row>
    <row r="28" spans="1:19" s="4" customFormat="1" ht="6" customHeight="1">
      <c r="A28" s="292"/>
      <c r="B28" s="274"/>
      <c r="C28" s="274"/>
      <c r="D28" s="274"/>
      <c r="E28" s="35"/>
      <c r="F28" s="14"/>
      <c r="G28" s="36"/>
      <c r="H28" s="14"/>
      <c r="I28" s="20"/>
      <c r="J28" s="20"/>
      <c r="K28" s="20"/>
      <c r="L28" s="54"/>
      <c r="M28" s="54"/>
      <c r="N28" s="111"/>
      <c r="O28" s="54"/>
      <c r="P28" s="54"/>
      <c r="Q28" s="209"/>
      <c r="S28" s="201"/>
    </row>
    <row r="29" spans="1:19" s="4" customFormat="1" ht="12.75" customHeight="1">
      <c r="A29" s="282" t="s">
        <v>6</v>
      </c>
      <c r="B29" s="283"/>
      <c r="C29" s="283"/>
      <c r="D29" s="283"/>
      <c r="E29" s="26">
        <v>110.7</v>
      </c>
      <c r="F29" s="10"/>
      <c r="G29" s="55">
        <v>115.3</v>
      </c>
      <c r="H29" s="56">
        <v>115.3</v>
      </c>
      <c r="I29" s="57">
        <v>123.5</v>
      </c>
      <c r="J29" s="28">
        <v>124</v>
      </c>
      <c r="K29" s="28"/>
      <c r="L29" s="57">
        <v>124</v>
      </c>
      <c r="M29" s="57"/>
      <c r="N29" s="112" t="s">
        <v>22</v>
      </c>
      <c r="O29" s="57">
        <v>146.4</v>
      </c>
      <c r="P29" s="57"/>
      <c r="Q29" s="242">
        <v>146.4</v>
      </c>
      <c r="S29" s="201"/>
    </row>
    <row r="30" spans="1:19" s="4" customFormat="1" ht="12.75" customHeight="1">
      <c r="A30" s="196"/>
      <c r="B30" s="274" t="s">
        <v>0</v>
      </c>
      <c r="C30" s="274"/>
      <c r="D30" s="274"/>
      <c r="E30" s="12">
        <v>22.7</v>
      </c>
      <c r="F30" s="10"/>
      <c r="G30" s="36">
        <v>27.2</v>
      </c>
      <c r="H30" s="14">
        <v>27.2</v>
      </c>
      <c r="I30" s="38">
        <v>27.2</v>
      </c>
      <c r="J30" s="38">
        <v>28</v>
      </c>
      <c r="K30" s="10"/>
      <c r="L30" s="38">
        <v>28</v>
      </c>
      <c r="M30" s="51"/>
      <c r="N30" s="110" t="s">
        <v>22</v>
      </c>
      <c r="O30" s="51">
        <v>28.9</v>
      </c>
      <c r="P30" s="51"/>
      <c r="Q30" s="243">
        <v>28.9</v>
      </c>
      <c r="S30" s="201"/>
    </row>
    <row r="31" spans="1:19" s="4" customFormat="1" ht="12.75" customHeight="1">
      <c r="A31" s="296"/>
      <c r="B31" s="291"/>
      <c r="C31" s="281" t="s">
        <v>52</v>
      </c>
      <c r="D31" s="281"/>
      <c r="E31" s="17">
        <v>20.2</v>
      </c>
      <c r="F31" s="18"/>
      <c r="G31" s="53">
        <v>24.6</v>
      </c>
      <c r="H31" s="5">
        <v>24.6</v>
      </c>
      <c r="I31" s="18">
        <v>24.6</v>
      </c>
      <c r="J31" s="18">
        <v>25</v>
      </c>
      <c r="K31" s="18"/>
      <c r="L31" s="41">
        <v>25</v>
      </c>
      <c r="M31" s="54"/>
      <c r="N31" s="111" t="s">
        <v>22</v>
      </c>
      <c r="O31" s="54">
        <v>23.5</v>
      </c>
      <c r="P31" s="54"/>
      <c r="Q31" s="209">
        <v>23.5</v>
      </c>
      <c r="S31" s="201"/>
    </row>
    <row r="32" spans="1:19" s="4" customFormat="1" ht="12.75" customHeight="1">
      <c r="A32" s="296"/>
      <c r="B32" s="291"/>
      <c r="C32" s="281" t="s">
        <v>53</v>
      </c>
      <c r="D32" s="281"/>
      <c r="E32" s="17">
        <v>2.5</v>
      </c>
      <c r="F32" s="18"/>
      <c r="G32" s="53">
        <v>2.6</v>
      </c>
      <c r="H32" s="5">
        <v>2.6</v>
      </c>
      <c r="I32" s="18">
        <v>2.6</v>
      </c>
      <c r="J32" s="18">
        <v>3</v>
      </c>
      <c r="K32" s="18"/>
      <c r="L32" s="41">
        <v>3</v>
      </c>
      <c r="M32" s="54"/>
      <c r="N32" s="111" t="s">
        <v>22</v>
      </c>
      <c r="O32" s="54">
        <v>5.4</v>
      </c>
      <c r="P32" s="54"/>
      <c r="Q32" s="209">
        <v>5.4</v>
      </c>
      <c r="S32" s="201"/>
    </row>
    <row r="33" spans="1:19" s="4" customFormat="1" ht="12.75" customHeight="1">
      <c r="A33" s="196"/>
      <c r="B33" s="274" t="s">
        <v>27</v>
      </c>
      <c r="C33" s="274"/>
      <c r="D33" s="274"/>
      <c r="E33" s="12">
        <v>88</v>
      </c>
      <c r="F33" s="10"/>
      <c r="G33" s="36">
        <v>88.1</v>
      </c>
      <c r="H33" s="14">
        <v>88.1</v>
      </c>
      <c r="I33" s="15">
        <v>96.3</v>
      </c>
      <c r="J33" s="15">
        <v>96</v>
      </c>
      <c r="K33" s="15"/>
      <c r="L33" s="51">
        <v>96</v>
      </c>
      <c r="M33" s="51"/>
      <c r="N33" s="110" t="s">
        <v>22</v>
      </c>
      <c r="O33" s="51">
        <v>117.4</v>
      </c>
      <c r="P33" s="51"/>
      <c r="Q33" s="243">
        <v>117.5</v>
      </c>
      <c r="S33" s="201"/>
    </row>
    <row r="34" spans="1:19" s="4" customFormat="1" ht="6" customHeight="1">
      <c r="A34" s="292"/>
      <c r="B34" s="274"/>
      <c r="C34" s="274"/>
      <c r="D34" s="274"/>
      <c r="E34" s="35"/>
      <c r="F34" s="14"/>
      <c r="G34" s="36"/>
      <c r="H34" s="14"/>
      <c r="I34" s="20"/>
      <c r="J34" s="20"/>
      <c r="K34" s="20"/>
      <c r="L34" s="54"/>
      <c r="M34" s="54"/>
      <c r="N34" s="111"/>
      <c r="O34" s="54"/>
      <c r="P34" s="54"/>
      <c r="Q34" s="209"/>
      <c r="S34" s="201"/>
    </row>
    <row r="35" spans="1:19" s="4" customFormat="1" ht="12.75" customHeight="1">
      <c r="A35" s="282" t="s">
        <v>7</v>
      </c>
      <c r="B35" s="283"/>
      <c r="C35" s="283"/>
      <c r="D35" s="283"/>
      <c r="E35" s="26">
        <v>3.3</v>
      </c>
      <c r="F35" s="10"/>
      <c r="G35" s="55">
        <v>3.2</v>
      </c>
      <c r="H35" s="56">
        <v>3.2</v>
      </c>
      <c r="I35" s="28">
        <v>3.2</v>
      </c>
      <c r="J35" s="28">
        <v>3</v>
      </c>
      <c r="K35" s="28"/>
      <c r="L35" s="57">
        <v>3</v>
      </c>
      <c r="M35" s="57"/>
      <c r="N35" s="112" t="s">
        <v>22</v>
      </c>
      <c r="O35" s="57">
        <v>2.2</v>
      </c>
      <c r="P35" s="57"/>
      <c r="Q35" s="242">
        <v>1.9</v>
      </c>
      <c r="S35" s="201"/>
    </row>
    <row r="36" spans="1:19" s="4" customFormat="1" ht="12.75" customHeight="1">
      <c r="A36" s="196"/>
      <c r="B36" s="274" t="s">
        <v>0</v>
      </c>
      <c r="C36" s="274"/>
      <c r="D36" s="274"/>
      <c r="E36" s="12">
        <v>3.2</v>
      </c>
      <c r="F36" s="10"/>
      <c r="G36" s="36">
        <v>3.1</v>
      </c>
      <c r="H36" s="14">
        <v>3.1</v>
      </c>
      <c r="I36" s="15">
        <v>3.1</v>
      </c>
      <c r="J36" s="15">
        <v>3</v>
      </c>
      <c r="K36" s="15"/>
      <c r="L36" s="51">
        <v>3</v>
      </c>
      <c r="M36" s="51"/>
      <c r="N36" s="110" t="s">
        <v>22</v>
      </c>
      <c r="O36" s="51">
        <v>2.2</v>
      </c>
      <c r="P36" s="51"/>
      <c r="Q36" s="243">
        <v>1.8</v>
      </c>
      <c r="S36" s="201"/>
    </row>
    <row r="37" spans="1:19" s="4" customFormat="1" ht="12.75" customHeight="1">
      <c r="A37" s="296"/>
      <c r="B37" s="291"/>
      <c r="C37" s="281" t="s">
        <v>52</v>
      </c>
      <c r="D37" s="281"/>
      <c r="E37" s="17">
        <v>2.9</v>
      </c>
      <c r="F37" s="18"/>
      <c r="G37" s="53">
        <v>2.8</v>
      </c>
      <c r="H37" s="5">
        <v>2.8</v>
      </c>
      <c r="I37" s="20">
        <v>2.8</v>
      </c>
      <c r="J37" s="20">
        <v>3</v>
      </c>
      <c r="K37" s="20"/>
      <c r="L37" s="54">
        <v>3</v>
      </c>
      <c r="M37" s="54"/>
      <c r="N37" s="111" t="s">
        <v>22</v>
      </c>
      <c r="O37" s="54">
        <v>2</v>
      </c>
      <c r="P37" s="54"/>
      <c r="Q37" s="209">
        <v>1.7</v>
      </c>
      <c r="S37" s="201"/>
    </row>
    <row r="38" spans="1:19" s="4" customFormat="1" ht="12.75" customHeight="1">
      <c r="A38" s="296"/>
      <c r="B38" s="291"/>
      <c r="C38" s="281" t="s">
        <v>53</v>
      </c>
      <c r="D38" s="281"/>
      <c r="E38" s="17">
        <v>0.3</v>
      </c>
      <c r="F38" s="18"/>
      <c r="G38" s="53">
        <v>0.3</v>
      </c>
      <c r="H38" s="5">
        <v>0.3</v>
      </c>
      <c r="I38" s="20">
        <v>0.3</v>
      </c>
      <c r="J38" s="54" t="s">
        <v>3</v>
      </c>
      <c r="K38" s="20"/>
      <c r="L38" s="54" t="s">
        <v>3</v>
      </c>
      <c r="M38" s="54"/>
      <c r="N38" s="111" t="s">
        <v>22</v>
      </c>
      <c r="O38" s="59">
        <v>0.2</v>
      </c>
      <c r="P38" s="54"/>
      <c r="Q38" s="209">
        <v>0.1</v>
      </c>
      <c r="S38" s="201"/>
    </row>
    <row r="39" spans="1:19" s="4" customFormat="1" ht="12.75" customHeight="1">
      <c r="A39" s="196"/>
      <c r="B39" s="274" t="s">
        <v>27</v>
      </c>
      <c r="C39" s="274"/>
      <c r="D39" s="274"/>
      <c r="E39" s="39">
        <v>0.1</v>
      </c>
      <c r="F39" s="38"/>
      <c r="G39" s="211">
        <v>0.1</v>
      </c>
      <c r="H39" s="193">
        <v>0.1</v>
      </c>
      <c r="I39" s="15">
        <v>0.1</v>
      </c>
      <c r="J39" s="51" t="s">
        <v>3</v>
      </c>
      <c r="K39" s="15"/>
      <c r="L39" s="51" t="s">
        <v>3</v>
      </c>
      <c r="M39" s="51"/>
      <c r="N39" s="110" t="s">
        <v>22</v>
      </c>
      <c r="O39" s="175" t="s">
        <v>3</v>
      </c>
      <c r="P39" s="51"/>
      <c r="Q39" s="243" t="s">
        <v>3</v>
      </c>
      <c r="S39" s="201"/>
    </row>
    <row r="40" spans="1:19" s="4" customFormat="1" ht="6" customHeight="1">
      <c r="A40" s="292"/>
      <c r="B40" s="274"/>
      <c r="C40" s="274"/>
      <c r="D40" s="274"/>
      <c r="E40" s="35"/>
      <c r="F40" s="14"/>
      <c r="G40" s="36"/>
      <c r="H40" s="14"/>
      <c r="I40" s="33"/>
      <c r="J40" s="20"/>
      <c r="K40" s="20"/>
      <c r="L40" s="54"/>
      <c r="M40" s="54"/>
      <c r="N40" s="111"/>
      <c r="O40" s="54"/>
      <c r="P40" s="54"/>
      <c r="Q40" s="209"/>
      <c r="S40" s="201"/>
    </row>
    <row r="41" spans="1:19" s="4" customFormat="1" ht="12.75" customHeight="1">
      <c r="A41" s="282" t="s">
        <v>0</v>
      </c>
      <c r="B41" s="283"/>
      <c r="C41" s="283"/>
      <c r="D41" s="283"/>
      <c r="E41" s="37">
        <v>238.5</v>
      </c>
      <c r="F41" s="38"/>
      <c r="G41" s="55">
        <v>240.7</v>
      </c>
      <c r="H41" s="56">
        <v>240.7</v>
      </c>
      <c r="I41" s="28">
        <v>240.3</v>
      </c>
      <c r="J41" s="28">
        <v>239</v>
      </c>
      <c r="K41" s="28"/>
      <c r="L41" s="57">
        <v>238</v>
      </c>
      <c r="M41" s="57"/>
      <c r="N41" s="112" t="s">
        <v>22</v>
      </c>
      <c r="O41" s="57">
        <v>230.4</v>
      </c>
      <c r="P41" s="194">
        <v>4</v>
      </c>
      <c r="Q41" s="242">
        <v>229.1</v>
      </c>
      <c r="S41" s="201"/>
    </row>
    <row r="42" spans="1:19" s="4" customFormat="1" ht="12.75" customHeight="1">
      <c r="A42" s="196"/>
      <c r="B42" s="274" t="s">
        <v>8</v>
      </c>
      <c r="C42" s="274"/>
      <c r="D42" s="274"/>
      <c r="E42" s="39">
        <v>219.9</v>
      </c>
      <c r="F42" s="38"/>
      <c r="G42" s="187" t="s">
        <v>32</v>
      </c>
      <c r="H42" s="38" t="s">
        <v>32</v>
      </c>
      <c r="I42" s="15">
        <v>221.7</v>
      </c>
      <c r="J42" s="15">
        <v>221</v>
      </c>
      <c r="K42" s="15"/>
      <c r="L42" s="51">
        <v>220</v>
      </c>
      <c r="M42" s="51"/>
      <c r="N42" s="110" t="s">
        <v>22</v>
      </c>
      <c r="O42" s="51" t="s">
        <v>15</v>
      </c>
      <c r="P42" s="51"/>
      <c r="Q42" s="243" t="s">
        <v>15</v>
      </c>
      <c r="S42" s="201"/>
    </row>
    <row r="43" spans="1:19" s="4" customFormat="1" ht="12.75" customHeight="1">
      <c r="A43" s="296"/>
      <c r="B43" s="291"/>
      <c r="C43" s="281" t="s">
        <v>4</v>
      </c>
      <c r="D43" s="281"/>
      <c r="E43" s="40">
        <v>176.6</v>
      </c>
      <c r="F43" s="41"/>
      <c r="G43" s="53">
        <v>174.5</v>
      </c>
      <c r="H43" s="5">
        <v>174.5</v>
      </c>
      <c r="I43" s="20">
        <v>174.2</v>
      </c>
      <c r="J43" s="20">
        <v>173</v>
      </c>
      <c r="K43" s="20"/>
      <c r="L43" s="54">
        <v>172</v>
      </c>
      <c r="M43" s="54"/>
      <c r="N43" s="111" t="s">
        <v>22</v>
      </c>
      <c r="O43" s="54" t="s">
        <v>15</v>
      </c>
      <c r="P43" s="54"/>
      <c r="Q43" s="209" t="s">
        <v>15</v>
      </c>
      <c r="S43" s="201"/>
    </row>
    <row r="44" spans="1:19" s="4" customFormat="1" ht="12.75" customHeight="1">
      <c r="A44" s="296"/>
      <c r="B44" s="291"/>
      <c r="C44" s="281" t="s">
        <v>5</v>
      </c>
      <c r="D44" s="281"/>
      <c r="E44" s="40">
        <v>19.7</v>
      </c>
      <c r="F44" s="41"/>
      <c r="G44" s="53">
        <v>19.7</v>
      </c>
      <c r="H44" s="5">
        <v>19.7</v>
      </c>
      <c r="I44" s="20">
        <v>19.7</v>
      </c>
      <c r="J44" s="20">
        <v>20</v>
      </c>
      <c r="K44" s="20"/>
      <c r="L44" s="54">
        <v>20</v>
      </c>
      <c r="M44" s="54"/>
      <c r="N44" s="111" t="s">
        <v>22</v>
      </c>
      <c r="O44" s="54" t="s">
        <v>15</v>
      </c>
      <c r="P44" s="54"/>
      <c r="Q44" s="209" t="s">
        <v>15</v>
      </c>
      <c r="S44" s="201"/>
    </row>
    <row r="45" spans="1:19" s="4" customFormat="1" ht="12.75" customHeight="1">
      <c r="A45" s="296"/>
      <c r="B45" s="291"/>
      <c r="C45" s="281" t="s">
        <v>6</v>
      </c>
      <c r="D45" s="281"/>
      <c r="E45" s="40">
        <v>20.6</v>
      </c>
      <c r="F45" s="41"/>
      <c r="G45" s="19">
        <v>25</v>
      </c>
      <c r="H45" s="18">
        <v>25</v>
      </c>
      <c r="I45" s="20">
        <v>24.9</v>
      </c>
      <c r="J45" s="20">
        <v>25</v>
      </c>
      <c r="K45" s="20"/>
      <c r="L45" s="54">
        <v>25</v>
      </c>
      <c r="M45" s="54"/>
      <c r="N45" s="111" t="s">
        <v>22</v>
      </c>
      <c r="O45" s="54" t="s">
        <v>15</v>
      </c>
      <c r="P45" s="54"/>
      <c r="Q45" s="209" t="s">
        <v>15</v>
      </c>
      <c r="S45" s="201"/>
    </row>
    <row r="46" spans="1:19" s="4" customFormat="1" ht="12.75" customHeight="1">
      <c r="A46" s="296"/>
      <c r="B46" s="291"/>
      <c r="C46" s="281" t="s">
        <v>7</v>
      </c>
      <c r="D46" s="281"/>
      <c r="E46" s="40">
        <v>3</v>
      </c>
      <c r="F46" s="41"/>
      <c r="G46" s="53">
        <v>2.9</v>
      </c>
      <c r="H46" s="5">
        <v>2.9</v>
      </c>
      <c r="I46" s="20">
        <v>2.9</v>
      </c>
      <c r="J46" s="20">
        <v>3</v>
      </c>
      <c r="K46" s="20"/>
      <c r="L46" s="54">
        <v>3</v>
      </c>
      <c r="M46" s="54"/>
      <c r="N46" s="111" t="s">
        <v>22</v>
      </c>
      <c r="O46" s="54" t="s">
        <v>15</v>
      </c>
      <c r="P46" s="54"/>
      <c r="Q46" s="209" t="s">
        <v>15</v>
      </c>
      <c r="S46" s="201"/>
    </row>
    <row r="47" spans="1:19" s="4" customFormat="1" ht="6" customHeight="1">
      <c r="A47" s="293"/>
      <c r="B47" s="281"/>
      <c r="C47" s="281"/>
      <c r="D47" s="281"/>
      <c r="E47" s="40"/>
      <c r="F47" s="41"/>
      <c r="G47" s="53"/>
      <c r="H47" s="5"/>
      <c r="I47" s="20"/>
      <c r="J47" s="20"/>
      <c r="K47" s="20"/>
      <c r="L47" s="54"/>
      <c r="M47" s="54"/>
      <c r="N47" s="111"/>
      <c r="O47" s="54"/>
      <c r="P47" s="54"/>
      <c r="Q47" s="209"/>
      <c r="S47" s="201"/>
    </row>
    <row r="48" spans="1:19" s="4" customFormat="1" ht="12.75" customHeight="1">
      <c r="A48" s="196"/>
      <c r="B48" s="274" t="s">
        <v>9</v>
      </c>
      <c r="C48" s="274"/>
      <c r="D48" s="274"/>
      <c r="E48" s="39">
        <v>18.6</v>
      </c>
      <c r="F48" s="38"/>
      <c r="G48" s="36">
        <v>18.6</v>
      </c>
      <c r="H48" s="14">
        <v>18.6</v>
      </c>
      <c r="I48" s="15">
        <v>18.6</v>
      </c>
      <c r="J48" s="15">
        <v>18</v>
      </c>
      <c r="K48" s="15"/>
      <c r="L48" s="51">
        <v>18</v>
      </c>
      <c r="M48" s="51"/>
      <c r="N48" s="110" t="s">
        <v>22</v>
      </c>
      <c r="O48" s="51" t="s">
        <v>15</v>
      </c>
      <c r="P48" s="51"/>
      <c r="Q48" s="243" t="s">
        <v>15</v>
      </c>
      <c r="S48" s="201"/>
    </row>
    <row r="49" spans="1:19" s="4" customFormat="1" ht="12.75" customHeight="1">
      <c r="A49" s="296"/>
      <c r="B49" s="291"/>
      <c r="C49" s="281" t="s">
        <v>4</v>
      </c>
      <c r="D49" s="281"/>
      <c r="E49" s="40">
        <v>15.3</v>
      </c>
      <c r="F49" s="41"/>
      <c r="G49" s="53">
        <v>15.3</v>
      </c>
      <c r="H49" s="5">
        <v>15.3</v>
      </c>
      <c r="I49" s="20">
        <v>15.3</v>
      </c>
      <c r="J49" s="20">
        <v>15</v>
      </c>
      <c r="K49" s="20"/>
      <c r="L49" s="54">
        <v>15</v>
      </c>
      <c r="M49" s="54"/>
      <c r="N49" s="111" t="s">
        <v>22</v>
      </c>
      <c r="O49" s="54" t="s">
        <v>15</v>
      </c>
      <c r="P49" s="54"/>
      <c r="Q49" s="209" t="s">
        <v>15</v>
      </c>
      <c r="S49" s="201"/>
    </row>
    <row r="50" spans="1:19" s="4" customFormat="1" ht="12.75" customHeight="1">
      <c r="A50" s="296"/>
      <c r="B50" s="291"/>
      <c r="C50" s="281" t="s">
        <v>5</v>
      </c>
      <c r="D50" s="281"/>
      <c r="E50" s="40">
        <v>1</v>
      </c>
      <c r="F50" s="41"/>
      <c r="G50" s="19">
        <v>1</v>
      </c>
      <c r="H50" s="18">
        <v>1</v>
      </c>
      <c r="I50" s="20">
        <v>1</v>
      </c>
      <c r="J50" s="20">
        <v>1</v>
      </c>
      <c r="K50" s="20"/>
      <c r="L50" s="54">
        <v>1</v>
      </c>
      <c r="M50" s="54"/>
      <c r="N50" s="111" t="s">
        <v>22</v>
      </c>
      <c r="O50" s="54" t="s">
        <v>15</v>
      </c>
      <c r="P50" s="54"/>
      <c r="Q50" s="209" t="s">
        <v>15</v>
      </c>
      <c r="S50" s="201"/>
    </row>
    <row r="51" spans="1:19" s="4" customFormat="1" ht="12.75" customHeight="1">
      <c r="A51" s="296"/>
      <c r="B51" s="291"/>
      <c r="C51" s="281" t="s">
        <v>6</v>
      </c>
      <c r="D51" s="281"/>
      <c r="E51" s="40">
        <v>2.1</v>
      </c>
      <c r="F51" s="41"/>
      <c r="G51" s="53">
        <v>2.1</v>
      </c>
      <c r="H51" s="5">
        <v>2.1</v>
      </c>
      <c r="I51" s="20">
        <v>2.1</v>
      </c>
      <c r="J51" s="20">
        <v>2</v>
      </c>
      <c r="K51" s="20"/>
      <c r="L51" s="54">
        <v>2</v>
      </c>
      <c r="M51" s="54"/>
      <c r="N51" s="111" t="s">
        <v>22</v>
      </c>
      <c r="O51" s="54" t="s">
        <v>15</v>
      </c>
      <c r="P51" s="54"/>
      <c r="Q51" s="209" t="s">
        <v>15</v>
      </c>
      <c r="S51" s="201"/>
    </row>
    <row r="52" spans="1:19" s="4" customFormat="1" ht="12.75" customHeight="1">
      <c r="A52" s="297"/>
      <c r="B52" s="298"/>
      <c r="C52" s="294" t="s">
        <v>7</v>
      </c>
      <c r="D52" s="295"/>
      <c r="E52" s="60">
        <v>0.2</v>
      </c>
      <c r="F52" s="41"/>
      <c r="G52" s="212">
        <v>0.2</v>
      </c>
      <c r="H52" s="61">
        <v>0.2</v>
      </c>
      <c r="I52" s="62">
        <v>0.2</v>
      </c>
      <c r="J52" s="63" t="s">
        <v>3</v>
      </c>
      <c r="K52" s="62"/>
      <c r="L52" s="63" t="s">
        <v>3</v>
      </c>
      <c r="M52" s="63"/>
      <c r="N52" s="113" t="s">
        <v>22</v>
      </c>
      <c r="O52" s="63" t="s">
        <v>15</v>
      </c>
      <c r="P52" s="63"/>
      <c r="Q52" s="209" t="s">
        <v>15</v>
      </c>
      <c r="S52" s="201"/>
    </row>
    <row r="53" spans="1:17" s="4" customFormat="1" ht="12.75" customHeight="1">
      <c r="A53" s="264" t="s">
        <v>21</v>
      </c>
      <c r="B53" s="264"/>
      <c r="C53" s="264"/>
      <c r="D53" s="264"/>
      <c r="E53" s="264"/>
      <c r="F53" s="264"/>
      <c r="G53" s="264"/>
      <c r="H53" s="264"/>
      <c r="I53" s="264"/>
      <c r="J53" s="264"/>
      <c r="K53" s="264"/>
      <c r="L53" s="264"/>
      <c r="M53" s="264"/>
      <c r="N53" s="264"/>
      <c r="O53" s="264"/>
      <c r="P53" s="264"/>
      <c r="Q53" s="264"/>
    </row>
    <row r="54" spans="1:17" s="4" customFormat="1" ht="6" customHeight="1">
      <c r="A54" s="290"/>
      <c r="B54" s="290"/>
      <c r="C54" s="290"/>
      <c r="D54" s="290"/>
      <c r="E54" s="290"/>
      <c r="F54" s="290"/>
      <c r="G54" s="290"/>
      <c r="H54" s="290"/>
      <c r="I54" s="290"/>
      <c r="J54" s="290"/>
      <c r="K54" s="290"/>
      <c r="L54" s="290"/>
      <c r="M54" s="290"/>
      <c r="N54" s="290"/>
      <c r="O54" s="290"/>
      <c r="P54" s="290"/>
      <c r="Q54" s="290"/>
    </row>
    <row r="55" spans="1:17" s="206" customFormat="1" ht="12" customHeight="1">
      <c r="A55" s="206" t="s">
        <v>85</v>
      </c>
      <c r="B55" s="289" t="s">
        <v>54</v>
      </c>
      <c r="C55" s="289"/>
      <c r="D55" s="289"/>
      <c r="E55" s="289"/>
      <c r="F55" s="289"/>
      <c r="G55" s="289"/>
      <c r="H55" s="289"/>
      <c r="I55" s="289"/>
      <c r="J55" s="289"/>
      <c r="K55" s="289"/>
      <c r="L55" s="289"/>
      <c r="M55" s="289"/>
      <c r="N55" s="289"/>
      <c r="O55" s="289"/>
      <c r="P55" s="289"/>
      <c r="Q55" s="289"/>
    </row>
    <row r="56" s="288" customFormat="1" ht="4.5" customHeight="1"/>
    <row r="57" spans="1:17" s="206" customFormat="1" ht="24.75" customHeight="1">
      <c r="A57" s="206" t="s">
        <v>86</v>
      </c>
      <c r="B57" s="267" t="s">
        <v>94</v>
      </c>
      <c r="C57" s="267"/>
      <c r="D57" s="267"/>
      <c r="E57" s="267"/>
      <c r="F57" s="267"/>
      <c r="G57" s="267"/>
      <c r="H57" s="267"/>
      <c r="I57" s="267"/>
      <c r="J57" s="267"/>
      <c r="K57" s="267"/>
      <c r="L57" s="267"/>
      <c r="M57" s="267"/>
      <c r="N57" s="267"/>
      <c r="O57" s="267"/>
      <c r="P57" s="267"/>
      <c r="Q57" s="267"/>
    </row>
    <row r="58" s="288" customFormat="1" ht="4.5" customHeight="1"/>
    <row r="59" spans="1:17" s="206" customFormat="1" ht="24" customHeight="1">
      <c r="A59" s="206" t="s">
        <v>87</v>
      </c>
      <c r="B59" s="289" t="s">
        <v>59</v>
      </c>
      <c r="C59" s="289"/>
      <c r="D59" s="289"/>
      <c r="E59" s="289"/>
      <c r="F59" s="289"/>
      <c r="G59" s="289"/>
      <c r="H59" s="289"/>
      <c r="I59" s="289"/>
      <c r="J59" s="289"/>
      <c r="K59" s="289"/>
      <c r="L59" s="289"/>
      <c r="M59" s="289"/>
      <c r="N59" s="289"/>
      <c r="O59" s="289"/>
      <c r="P59" s="289"/>
      <c r="Q59" s="289"/>
    </row>
    <row r="60" s="288" customFormat="1" ht="4.5" customHeight="1"/>
    <row r="61" spans="1:17" s="206" customFormat="1" ht="11.25">
      <c r="A61" s="206" t="s">
        <v>88</v>
      </c>
      <c r="B61" s="288" t="s">
        <v>58</v>
      </c>
      <c r="C61" s="288"/>
      <c r="D61" s="288"/>
      <c r="E61" s="288"/>
      <c r="F61" s="288"/>
      <c r="G61" s="288"/>
      <c r="H61" s="288"/>
      <c r="I61" s="288"/>
      <c r="J61" s="288"/>
      <c r="K61" s="288"/>
      <c r="L61" s="288"/>
      <c r="M61" s="288"/>
      <c r="N61" s="288"/>
      <c r="O61" s="288"/>
      <c r="P61" s="288"/>
      <c r="Q61" s="288"/>
    </row>
  </sheetData>
  <mergeCells count="77">
    <mergeCell ref="A1:Q3"/>
    <mergeCell ref="A38:B38"/>
    <mergeCell ref="A32:B32"/>
    <mergeCell ref="A26:B26"/>
    <mergeCell ref="A20:B20"/>
    <mergeCell ref="A37:B37"/>
    <mergeCell ref="A31:B31"/>
    <mergeCell ref="A25:B25"/>
    <mergeCell ref="A19:B19"/>
    <mergeCell ref="B12:D12"/>
    <mergeCell ref="A52:B52"/>
    <mergeCell ref="A50:B50"/>
    <mergeCell ref="A46:B46"/>
    <mergeCell ref="A44:B44"/>
    <mergeCell ref="B48:D48"/>
    <mergeCell ref="C45:D45"/>
    <mergeCell ref="A51:B51"/>
    <mergeCell ref="A49:B49"/>
    <mergeCell ref="A45:B45"/>
    <mergeCell ref="A43:B43"/>
    <mergeCell ref="C44:D44"/>
    <mergeCell ref="C51:D51"/>
    <mergeCell ref="C49:D49"/>
    <mergeCell ref="C46:D46"/>
    <mergeCell ref="C50:D50"/>
    <mergeCell ref="C43:D43"/>
    <mergeCell ref="A11:D11"/>
    <mergeCell ref="C38:D38"/>
    <mergeCell ref="B36:D36"/>
    <mergeCell ref="C32:D32"/>
    <mergeCell ref="B30:D30"/>
    <mergeCell ref="C26:D26"/>
    <mergeCell ref="B24:D24"/>
    <mergeCell ref="C20:D20"/>
    <mergeCell ref="B18:D18"/>
    <mergeCell ref="C19:D19"/>
    <mergeCell ref="A17:D17"/>
    <mergeCell ref="B15:D15"/>
    <mergeCell ref="C13:D13"/>
    <mergeCell ref="C14:D14"/>
    <mergeCell ref="A13:B13"/>
    <mergeCell ref="A14:B14"/>
    <mergeCell ref="B27:D27"/>
    <mergeCell ref="C25:D25"/>
    <mergeCell ref="A23:D23"/>
    <mergeCell ref="B21:D21"/>
    <mergeCell ref="A35:D35"/>
    <mergeCell ref="B33:D33"/>
    <mergeCell ref="C31:D31"/>
    <mergeCell ref="A29:D29"/>
    <mergeCell ref="B61:Q61"/>
    <mergeCell ref="A56:IV56"/>
    <mergeCell ref="A58:IV58"/>
    <mergeCell ref="A60:IV60"/>
    <mergeCell ref="A54:Q54"/>
    <mergeCell ref="B55:Q55"/>
    <mergeCell ref="B57:Q57"/>
    <mergeCell ref="B59:Q59"/>
    <mergeCell ref="A9:Q9"/>
    <mergeCell ref="A10:D10"/>
    <mergeCell ref="A53:Q53"/>
    <mergeCell ref="A40:D40"/>
    <mergeCell ref="A34:D34"/>
    <mergeCell ref="A28:D28"/>
    <mergeCell ref="A22:D22"/>
    <mergeCell ref="A16:D16"/>
    <mergeCell ref="A47:D47"/>
    <mergeCell ref="C52:D52"/>
    <mergeCell ref="D5:Q6"/>
    <mergeCell ref="A4:Q4"/>
    <mergeCell ref="A7:Q7"/>
    <mergeCell ref="A8:Q8"/>
    <mergeCell ref="A5:C6"/>
    <mergeCell ref="A41:D41"/>
    <mergeCell ref="B39:D39"/>
    <mergeCell ref="C37:D37"/>
    <mergeCell ref="B42:D42"/>
  </mergeCells>
  <conditionalFormatting sqref="S43:S52 S13:S16 S19:S40">
    <cfRule type="cellIs" priority="1" dxfId="0" operator="lessThan" stopIfTrue="1">
      <formula>0</formula>
    </cfRule>
  </conditionalFormatting>
  <conditionalFormatting sqref="S41:S42 S17:S18 S12">
    <cfRule type="cellIs" priority="2" dxfId="0" operator="lessThan" stopIfTrue="1">
      <formula>0</formula>
    </cfRule>
  </conditionalFormatting>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61"/>
  <sheetViews>
    <sheetView workbookViewId="0" topLeftCell="A25">
      <selection activeCell="A46" sqref="A46:C46"/>
    </sheetView>
  </sheetViews>
  <sheetFormatPr defaultColWidth="9.140625" defaultRowHeight="12"/>
  <cols>
    <col min="1" max="1" width="2.421875" style="48" customWidth="1"/>
    <col min="2" max="2" width="12.8515625" style="48" customWidth="1"/>
    <col min="3" max="3" width="22.7109375" style="48" customWidth="1"/>
    <col min="4" max="4" width="7.7109375" style="48" customWidth="1"/>
    <col min="5" max="5" width="1.7109375" style="48" customWidth="1"/>
    <col min="6" max="6" width="7.7109375" style="48" customWidth="1"/>
    <col min="7" max="7" width="1.28515625" style="48" customWidth="1"/>
    <col min="8" max="8" width="7.421875" style="48" customWidth="1"/>
    <col min="9" max="9" width="1.1484375" style="48" customWidth="1"/>
    <col min="10" max="10" width="7.421875" style="65" customWidth="1"/>
    <col min="11" max="11" width="0.9921875" style="48" customWidth="1"/>
    <col min="12" max="12" width="7.28125" style="66" customWidth="1"/>
    <col min="13" max="13" width="1.28515625" style="48" customWidth="1"/>
    <col min="14" max="14" width="7.7109375" style="66" customWidth="1"/>
    <col min="15" max="15" width="1.28515625" style="66" customWidth="1"/>
    <col min="16" max="16" width="1.1484375" style="66" customWidth="1"/>
    <col min="17" max="17" width="7.57421875" style="114" customWidth="1"/>
    <col min="18" max="18" width="1.28515625" style="49" customWidth="1"/>
    <col min="19" max="19" width="7.7109375" style="66" customWidth="1"/>
    <col min="20" max="16384" width="9.140625" style="48" customWidth="1"/>
  </cols>
  <sheetData>
    <row r="1" spans="1:19" ht="21" customHeight="1">
      <c r="A1" s="272" t="s">
        <v>60</v>
      </c>
      <c r="B1" s="272"/>
      <c r="C1" s="272"/>
      <c r="D1" s="272"/>
      <c r="E1" s="272"/>
      <c r="F1" s="272"/>
      <c r="G1" s="272"/>
      <c r="H1" s="272"/>
      <c r="I1" s="272"/>
      <c r="J1" s="272"/>
      <c r="K1" s="272"/>
      <c r="L1" s="272"/>
      <c r="M1" s="272"/>
      <c r="N1" s="272"/>
      <c r="O1" s="272"/>
      <c r="P1" s="272"/>
      <c r="Q1" s="272"/>
      <c r="R1" s="272"/>
      <c r="S1" s="272"/>
    </row>
    <row r="2" spans="1:19" ht="21" customHeight="1">
      <c r="A2" s="272"/>
      <c r="B2" s="272"/>
      <c r="C2" s="272"/>
      <c r="D2" s="272"/>
      <c r="E2" s="272"/>
      <c r="F2" s="272"/>
      <c r="G2" s="272"/>
      <c r="H2" s="272"/>
      <c r="I2" s="272"/>
      <c r="J2" s="272"/>
      <c r="K2" s="272"/>
      <c r="L2" s="272"/>
      <c r="M2" s="272"/>
      <c r="N2" s="272"/>
      <c r="O2" s="272"/>
      <c r="P2" s="272"/>
      <c r="Q2" s="272"/>
      <c r="R2" s="272"/>
      <c r="S2" s="272"/>
    </row>
    <row r="3" spans="1:19" ht="21" customHeight="1">
      <c r="A3" s="272"/>
      <c r="B3" s="272"/>
      <c r="C3" s="272"/>
      <c r="D3" s="272"/>
      <c r="E3" s="272"/>
      <c r="F3" s="272"/>
      <c r="G3" s="272"/>
      <c r="H3" s="272"/>
      <c r="I3" s="272"/>
      <c r="J3" s="272"/>
      <c r="K3" s="272"/>
      <c r="L3" s="272"/>
      <c r="M3" s="272"/>
      <c r="N3" s="272"/>
      <c r="O3" s="272"/>
      <c r="P3" s="272"/>
      <c r="Q3" s="272"/>
      <c r="R3" s="272"/>
      <c r="S3" s="272"/>
    </row>
    <row r="4" spans="1:19" ht="6" customHeight="1">
      <c r="A4" s="265"/>
      <c r="B4" s="265"/>
      <c r="C4" s="265"/>
      <c r="D4" s="265"/>
      <c r="E4" s="265"/>
      <c r="F4" s="265"/>
      <c r="G4" s="265"/>
      <c r="H4" s="265"/>
      <c r="I4" s="265"/>
      <c r="J4" s="265"/>
      <c r="K4" s="265"/>
      <c r="L4" s="265"/>
      <c r="M4" s="265"/>
      <c r="N4" s="265"/>
      <c r="O4" s="265"/>
      <c r="P4" s="265"/>
      <c r="Q4" s="265"/>
      <c r="R4" s="265"/>
      <c r="S4" s="265"/>
    </row>
    <row r="5" spans="1:19" ht="31.5" customHeight="1">
      <c r="A5" s="271" t="s">
        <v>84</v>
      </c>
      <c r="B5" s="271"/>
      <c r="C5" s="273" t="s">
        <v>61</v>
      </c>
      <c r="D5" s="273"/>
      <c r="E5" s="273"/>
      <c r="F5" s="273"/>
      <c r="G5" s="273"/>
      <c r="H5" s="273"/>
      <c r="I5" s="273"/>
      <c r="J5" s="273"/>
      <c r="K5" s="273"/>
      <c r="L5" s="273"/>
      <c r="M5" s="273"/>
      <c r="N5" s="273"/>
      <c r="O5" s="273"/>
      <c r="P5" s="273"/>
      <c r="Q5" s="273"/>
      <c r="R5" s="273"/>
      <c r="S5" s="273"/>
    </row>
    <row r="6" spans="1:19" ht="14.25" customHeight="1">
      <c r="A6" s="271"/>
      <c r="B6" s="271"/>
      <c r="C6" s="273"/>
      <c r="D6" s="273"/>
      <c r="E6" s="273"/>
      <c r="F6" s="273"/>
      <c r="G6" s="273"/>
      <c r="H6" s="273"/>
      <c r="I6" s="273"/>
      <c r="J6" s="273"/>
      <c r="K6" s="273"/>
      <c r="L6" s="273"/>
      <c r="M6" s="273"/>
      <c r="N6" s="273"/>
      <c r="O6" s="273"/>
      <c r="P6" s="273"/>
      <c r="Q6" s="273"/>
      <c r="R6" s="273"/>
      <c r="S6" s="273"/>
    </row>
    <row r="7" spans="1:19" ht="6" customHeight="1">
      <c r="A7" s="265"/>
      <c r="B7" s="265"/>
      <c r="C7" s="265"/>
      <c r="D7" s="265"/>
      <c r="E7" s="265"/>
      <c r="F7" s="265"/>
      <c r="G7" s="265"/>
      <c r="H7" s="265"/>
      <c r="I7" s="265"/>
      <c r="J7" s="265"/>
      <c r="K7" s="265"/>
      <c r="L7" s="265"/>
      <c r="M7" s="265"/>
      <c r="N7" s="265"/>
      <c r="O7" s="265"/>
      <c r="P7" s="265"/>
      <c r="Q7" s="265"/>
      <c r="R7" s="265"/>
      <c r="S7" s="265"/>
    </row>
    <row r="8" spans="1:19" ht="31.5" customHeight="1">
      <c r="A8" s="266" t="s">
        <v>99</v>
      </c>
      <c r="B8" s="266"/>
      <c r="C8" s="266"/>
      <c r="D8" s="266"/>
      <c r="E8" s="266"/>
      <c r="F8" s="266"/>
      <c r="G8" s="266"/>
      <c r="H8" s="266"/>
      <c r="I8" s="266"/>
      <c r="J8" s="266"/>
      <c r="K8" s="266"/>
      <c r="L8" s="266"/>
      <c r="M8" s="266"/>
      <c r="N8" s="266"/>
      <c r="O8" s="266"/>
      <c r="P8" s="266"/>
      <c r="Q8" s="266"/>
      <c r="R8" s="266"/>
      <c r="S8" s="266"/>
    </row>
    <row r="9" spans="1:19" ht="6" customHeight="1">
      <c r="A9" s="265"/>
      <c r="B9" s="265"/>
      <c r="C9" s="265"/>
      <c r="D9" s="265"/>
      <c r="E9" s="265"/>
      <c r="F9" s="265"/>
      <c r="G9" s="265"/>
      <c r="H9" s="265"/>
      <c r="I9" s="265"/>
      <c r="J9" s="265"/>
      <c r="K9" s="265"/>
      <c r="L9" s="265"/>
      <c r="M9" s="265"/>
      <c r="N9" s="265"/>
      <c r="O9" s="265"/>
      <c r="P9" s="265"/>
      <c r="Q9" s="265"/>
      <c r="R9" s="265"/>
      <c r="S9" s="265"/>
    </row>
    <row r="10" spans="1:19" s="4" customFormat="1" ht="12" customHeight="1">
      <c r="A10" s="290"/>
      <c r="B10" s="290"/>
      <c r="C10" s="291"/>
      <c r="D10" s="174">
        <v>2000</v>
      </c>
      <c r="E10" s="5"/>
      <c r="F10" s="6">
        <v>2006</v>
      </c>
      <c r="G10" s="7"/>
      <c r="H10" s="7">
        <v>2007</v>
      </c>
      <c r="I10" s="8"/>
      <c r="J10" s="7">
        <v>2008</v>
      </c>
      <c r="K10" s="100"/>
      <c r="L10" s="7">
        <v>2009</v>
      </c>
      <c r="M10" s="101">
        <v>1</v>
      </c>
      <c r="N10" s="50">
        <v>2010</v>
      </c>
      <c r="O10" s="101">
        <v>1</v>
      </c>
      <c r="P10" s="197"/>
      <c r="Q10" s="50">
        <v>2011</v>
      </c>
      <c r="R10" s="8">
        <v>2</v>
      </c>
      <c r="S10" s="198">
        <v>2012</v>
      </c>
    </row>
    <row r="11" spans="1:21" s="4" customFormat="1" ht="12" customHeight="1">
      <c r="A11" s="279" t="s">
        <v>10</v>
      </c>
      <c r="B11" s="280"/>
      <c r="C11" s="280"/>
      <c r="D11" s="9">
        <v>26.2</v>
      </c>
      <c r="E11" s="176"/>
      <c r="F11" s="27">
        <v>26.4</v>
      </c>
      <c r="G11" s="28"/>
      <c r="H11" s="56">
        <v>26.4</v>
      </c>
      <c r="I11" s="199"/>
      <c r="J11" s="56">
        <v>26.2</v>
      </c>
      <c r="K11" s="102"/>
      <c r="L11" s="28">
        <v>26</v>
      </c>
      <c r="M11" s="103"/>
      <c r="N11" s="57">
        <v>25</v>
      </c>
      <c r="O11" s="103"/>
      <c r="P11" s="112" t="s">
        <v>22</v>
      </c>
      <c r="Q11" s="57">
        <v>16.6</v>
      </c>
      <c r="R11" s="103"/>
      <c r="S11" s="208">
        <v>16.1</v>
      </c>
      <c r="T11" s="201"/>
      <c r="U11" s="201"/>
    </row>
    <row r="12" spans="1:19" s="4" customFormat="1" ht="12" customHeight="1">
      <c r="A12" s="202"/>
      <c r="B12" s="281" t="s">
        <v>52</v>
      </c>
      <c r="C12" s="281"/>
      <c r="D12" s="17">
        <v>24.5</v>
      </c>
      <c r="E12" s="18"/>
      <c r="F12" s="19">
        <v>24.7</v>
      </c>
      <c r="G12" s="18"/>
      <c r="H12" s="18">
        <v>24.7</v>
      </c>
      <c r="I12" s="203"/>
      <c r="J12" s="18">
        <v>24.5</v>
      </c>
      <c r="K12" s="68"/>
      <c r="L12" s="20">
        <v>24</v>
      </c>
      <c r="M12" s="69"/>
      <c r="N12" s="54">
        <v>23</v>
      </c>
      <c r="O12" s="69"/>
      <c r="P12" s="115" t="s">
        <v>22</v>
      </c>
      <c r="Q12" s="54">
        <v>16.1</v>
      </c>
      <c r="R12" s="69"/>
      <c r="S12" s="200">
        <v>15.6</v>
      </c>
    </row>
    <row r="13" spans="1:19" s="4" customFormat="1" ht="12" customHeight="1">
      <c r="A13" s="202"/>
      <c r="B13" s="281" t="s">
        <v>53</v>
      </c>
      <c r="C13" s="281"/>
      <c r="D13" s="17">
        <v>0.2</v>
      </c>
      <c r="E13" s="18"/>
      <c r="F13" s="19">
        <v>0.2</v>
      </c>
      <c r="G13" s="18"/>
      <c r="H13" s="33">
        <v>0.2</v>
      </c>
      <c r="I13" s="181"/>
      <c r="J13" s="33">
        <v>0.2</v>
      </c>
      <c r="K13" s="104"/>
      <c r="L13" s="54" t="s">
        <v>3</v>
      </c>
      <c r="M13" s="69"/>
      <c r="N13" s="54" t="s">
        <v>3</v>
      </c>
      <c r="O13" s="69"/>
      <c r="P13" s="115" t="s">
        <v>22</v>
      </c>
      <c r="Q13" s="59">
        <v>0.5</v>
      </c>
      <c r="R13" s="69"/>
      <c r="S13" s="200">
        <v>0.4</v>
      </c>
    </row>
    <row r="14" spans="1:19" s="4" customFormat="1" ht="12" customHeight="1">
      <c r="A14" s="202"/>
      <c r="B14" s="281" t="s">
        <v>63</v>
      </c>
      <c r="C14" s="281"/>
      <c r="D14" s="17">
        <v>1.5</v>
      </c>
      <c r="E14" s="18"/>
      <c r="F14" s="19">
        <v>1.5</v>
      </c>
      <c r="G14" s="18"/>
      <c r="H14" s="33">
        <v>1.5</v>
      </c>
      <c r="I14" s="181"/>
      <c r="J14" s="33">
        <v>1.5</v>
      </c>
      <c r="K14" s="104"/>
      <c r="L14" s="20">
        <v>2</v>
      </c>
      <c r="M14" s="69"/>
      <c r="N14" s="54">
        <v>2</v>
      </c>
      <c r="O14" s="69"/>
      <c r="P14" s="115" t="s">
        <v>22</v>
      </c>
      <c r="Q14" s="118" t="s">
        <v>3</v>
      </c>
      <c r="R14" s="69"/>
      <c r="S14" s="235" t="s">
        <v>3</v>
      </c>
    </row>
    <row r="15" spans="1:19" s="4" customFormat="1" ht="6" customHeight="1">
      <c r="A15" s="268"/>
      <c r="B15" s="261"/>
      <c r="C15" s="261"/>
      <c r="D15" s="12"/>
      <c r="E15" s="10"/>
      <c r="F15" s="13"/>
      <c r="G15" s="10"/>
      <c r="H15" s="33"/>
      <c r="I15" s="181"/>
      <c r="J15" s="33"/>
      <c r="K15" s="104"/>
      <c r="L15" s="20"/>
      <c r="M15" s="69"/>
      <c r="N15" s="54"/>
      <c r="O15" s="69"/>
      <c r="P15" s="111"/>
      <c r="Q15" s="54"/>
      <c r="R15" s="69"/>
      <c r="S15" s="200"/>
    </row>
    <row r="16" spans="1:19" s="4" customFormat="1" ht="12" customHeight="1">
      <c r="A16" s="282" t="s">
        <v>23</v>
      </c>
      <c r="B16" s="283"/>
      <c r="C16" s="283"/>
      <c r="D16" s="37">
        <v>1.2</v>
      </c>
      <c r="E16" s="38"/>
      <c r="F16" s="27">
        <v>1.2</v>
      </c>
      <c r="G16" s="28"/>
      <c r="H16" s="56">
        <v>1.2</v>
      </c>
      <c r="I16" s="199"/>
      <c r="J16" s="56">
        <v>1.2</v>
      </c>
      <c r="K16" s="102"/>
      <c r="L16" s="28">
        <v>1</v>
      </c>
      <c r="M16" s="103"/>
      <c r="N16" s="57">
        <v>1</v>
      </c>
      <c r="O16" s="103"/>
      <c r="P16" s="112" t="s">
        <v>22</v>
      </c>
      <c r="Q16" s="57">
        <v>0.9</v>
      </c>
      <c r="R16" s="103"/>
      <c r="S16" s="208">
        <v>0.6</v>
      </c>
    </row>
    <row r="17" spans="1:19" s="4" customFormat="1" ht="12" customHeight="1">
      <c r="A17" s="202"/>
      <c r="B17" s="281" t="s">
        <v>52</v>
      </c>
      <c r="C17" s="281"/>
      <c r="D17" s="40">
        <v>1.1</v>
      </c>
      <c r="E17" s="41"/>
      <c r="F17" s="19">
        <v>1.1</v>
      </c>
      <c r="G17" s="18"/>
      <c r="H17" s="20">
        <v>1.1</v>
      </c>
      <c r="I17" s="204"/>
      <c r="J17" s="20">
        <v>1.1</v>
      </c>
      <c r="K17" s="69"/>
      <c r="L17" s="20">
        <v>1</v>
      </c>
      <c r="M17" s="69"/>
      <c r="N17" s="54">
        <v>1</v>
      </c>
      <c r="O17" s="69"/>
      <c r="P17" s="111" t="s">
        <v>22</v>
      </c>
      <c r="Q17" s="54">
        <v>0.9</v>
      </c>
      <c r="R17" s="69"/>
      <c r="S17" s="200">
        <v>0.6</v>
      </c>
    </row>
    <row r="18" spans="1:19" s="4" customFormat="1" ht="12" customHeight="1">
      <c r="A18" s="202"/>
      <c r="B18" s="281" t="s">
        <v>53</v>
      </c>
      <c r="C18" s="281"/>
      <c r="D18" s="40">
        <v>0.1</v>
      </c>
      <c r="E18" s="41"/>
      <c r="F18" s="19">
        <v>0.1</v>
      </c>
      <c r="G18" s="18"/>
      <c r="H18" s="33">
        <v>0.1</v>
      </c>
      <c r="I18" s="181"/>
      <c r="J18" s="33">
        <v>0.1</v>
      </c>
      <c r="K18" s="104"/>
      <c r="L18" s="54" t="s">
        <v>3</v>
      </c>
      <c r="M18" s="69"/>
      <c r="N18" s="54" t="s">
        <v>3</v>
      </c>
      <c r="O18" s="69"/>
      <c r="P18" s="111" t="s">
        <v>22</v>
      </c>
      <c r="Q18" s="54" t="s">
        <v>3</v>
      </c>
      <c r="R18" s="69"/>
      <c r="S18" s="235" t="s">
        <v>3</v>
      </c>
    </row>
    <row r="19" spans="1:19" s="4" customFormat="1" ht="12" customHeight="1">
      <c r="A19" s="202"/>
      <c r="B19" s="281" t="s">
        <v>63</v>
      </c>
      <c r="C19" s="281"/>
      <c r="D19" s="40" t="s">
        <v>3</v>
      </c>
      <c r="E19" s="41"/>
      <c r="F19" s="188" t="s">
        <v>3</v>
      </c>
      <c r="G19" s="41"/>
      <c r="H19" s="105" t="s">
        <v>3</v>
      </c>
      <c r="I19" s="181"/>
      <c r="J19" s="105" t="s">
        <v>3</v>
      </c>
      <c r="K19" s="104"/>
      <c r="L19" s="54" t="s">
        <v>3</v>
      </c>
      <c r="M19" s="69"/>
      <c r="N19" s="54" t="s">
        <v>3</v>
      </c>
      <c r="O19" s="69"/>
      <c r="P19" s="111" t="s">
        <v>22</v>
      </c>
      <c r="Q19" s="54" t="s">
        <v>3</v>
      </c>
      <c r="R19" s="69"/>
      <c r="S19" s="235" t="s">
        <v>3</v>
      </c>
    </row>
    <row r="20" spans="1:19" s="4" customFormat="1" ht="6" customHeight="1">
      <c r="A20" s="268"/>
      <c r="B20" s="261"/>
      <c r="C20" s="261"/>
      <c r="D20" s="12"/>
      <c r="E20" s="10"/>
      <c r="F20" s="13"/>
      <c r="G20" s="10"/>
      <c r="H20" s="33"/>
      <c r="I20" s="181"/>
      <c r="J20" s="33"/>
      <c r="K20" s="104"/>
      <c r="L20" s="20"/>
      <c r="M20" s="69"/>
      <c r="N20" s="54"/>
      <c r="O20" s="69"/>
      <c r="P20" s="111"/>
      <c r="Q20" s="54"/>
      <c r="R20" s="69"/>
      <c r="S20" s="200"/>
    </row>
    <row r="21" spans="1:19" s="4" customFormat="1" ht="12" customHeight="1">
      <c r="A21" s="282" t="s">
        <v>11</v>
      </c>
      <c r="B21" s="283"/>
      <c r="C21" s="283"/>
      <c r="D21" s="26">
        <v>278.2</v>
      </c>
      <c r="E21" s="10"/>
      <c r="F21" s="27">
        <v>283.5</v>
      </c>
      <c r="G21" s="28"/>
      <c r="H21" s="56">
        <v>283.5</v>
      </c>
      <c r="I21" s="199"/>
      <c r="J21" s="56">
        <v>291.6</v>
      </c>
      <c r="K21" s="102"/>
      <c r="L21" s="28">
        <v>291</v>
      </c>
      <c r="M21" s="103"/>
      <c r="N21" s="57">
        <v>291</v>
      </c>
      <c r="O21" s="103"/>
      <c r="P21" s="112" t="s">
        <v>22</v>
      </c>
      <c r="Q21" s="57">
        <v>361.3</v>
      </c>
      <c r="R21" s="103"/>
      <c r="S21" s="208">
        <v>360.7</v>
      </c>
    </row>
    <row r="22" spans="1:19" s="4" customFormat="1" ht="12" customHeight="1">
      <c r="A22" s="202"/>
      <c r="B22" s="281" t="s">
        <v>52</v>
      </c>
      <c r="C22" s="281"/>
      <c r="D22" s="17">
        <v>145.3</v>
      </c>
      <c r="E22" s="18"/>
      <c r="F22" s="19">
        <v>148.8</v>
      </c>
      <c r="G22" s="18"/>
      <c r="H22" s="33">
        <v>148.8</v>
      </c>
      <c r="I22" s="181"/>
      <c r="J22" s="33">
        <v>148.7</v>
      </c>
      <c r="K22" s="104"/>
      <c r="L22" s="20">
        <v>148</v>
      </c>
      <c r="M22" s="69"/>
      <c r="N22" s="54">
        <v>148</v>
      </c>
      <c r="O22" s="69"/>
      <c r="P22" s="111" t="s">
        <v>22</v>
      </c>
      <c r="Q22" s="54">
        <v>144</v>
      </c>
      <c r="R22" s="69"/>
      <c r="S22" s="200">
        <v>143.5</v>
      </c>
    </row>
    <row r="23" spans="1:19" s="4" customFormat="1" ht="12" customHeight="1">
      <c r="A23" s="202"/>
      <c r="B23" s="281" t="s">
        <v>53</v>
      </c>
      <c r="C23" s="281"/>
      <c r="D23" s="17">
        <v>13.3</v>
      </c>
      <c r="E23" s="18"/>
      <c r="F23" s="19">
        <v>15.2</v>
      </c>
      <c r="G23" s="18"/>
      <c r="H23" s="33">
        <v>15.2</v>
      </c>
      <c r="I23" s="181"/>
      <c r="J23" s="33">
        <v>15.2</v>
      </c>
      <c r="K23" s="104"/>
      <c r="L23" s="20">
        <v>15</v>
      </c>
      <c r="M23" s="69"/>
      <c r="N23" s="54">
        <v>15</v>
      </c>
      <c r="O23" s="69"/>
      <c r="P23" s="111" t="s">
        <v>22</v>
      </c>
      <c r="Q23" s="54">
        <v>13.1</v>
      </c>
      <c r="R23" s="69"/>
      <c r="S23" s="200">
        <v>12.9</v>
      </c>
    </row>
    <row r="24" spans="1:19" s="4" customFormat="1" ht="12" customHeight="1">
      <c r="A24" s="202"/>
      <c r="B24" s="281" t="s">
        <v>63</v>
      </c>
      <c r="C24" s="281"/>
      <c r="D24" s="17">
        <v>119.6</v>
      </c>
      <c r="E24" s="18"/>
      <c r="F24" s="19">
        <v>119.5</v>
      </c>
      <c r="G24" s="18"/>
      <c r="H24" s="33">
        <v>119.5</v>
      </c>
      <c r="I24" s="181"/>
      <c r="J24" s="33">
        <v>127.7</v>
      </c>
      <c r="K24" s="104"/>
      <c r="L24" s="20">
        <v>128</v>
      </c>
      <c r="M24" s="69"/>
      <c r="N24" s="54">
        <v>128</v>
      </c>
      <c r="O24" s="69"/>
      <c r="P24" s="111" t="s">
        <v>22</v>
      </c>
      <c r="Q24" s="54">
        <v>204.3</v>
      </c>
      <c r="R24" s="69"/>
      <c r="S24" s="200">
        <v>204.3</v>
      </c>
    </row>
    <row r="25" spans="1:19" s="4" customFormat="1" ht="6" customHeight="1">
      <c r="A25" s="268"/>
      <c r="B25" s="261"/>
      <c r="C25" s="261"/>
      <c r="D25" s="35"/>
      <c r="E25" s="14"/>
      <c r="F25" s="36"/>
      <c r="G25" s="14"/>
      <c r="H25" s="33"/>
      <c r="I25" s="181"/>
      <c r="J25" s="33"/>
      <c r="K25" s="104"/>
      <c r="L25" s="20"/>
      <c r="M25" s="69"/>
      <c r="N25" s="54"/>
      <c r="O25" s="69"/>
      <c r="P25" s="111"/>
      <c r="Q25" s="54"/>
      <c r="R25" s="69"/>
      <c r="S25" s="200"/>
    </row>
    <row r="26" spans="1:21" s="4" customFormat="1" ht="12" customHeight="1">
      <c r="A26" s="282" t="s">
        <v>12</v>
      </c>
      <c r="B26" s="283"/>
      <c r="C26" s="283"/>
      <c r="D26" s="26">
        <v>10.8</v>
      </c>
      <c r="E26" s="10"/>
      <c r="F26" s="27">
        <v>11.4</v>
      </c>
      <c r="G26" s="28"/>
      <c r="H26" s="56">
        <v>11.4</v>
      </c>
      <c r="I26" s="199"/>
      <c r="J26" s="56">
        <v>11.4</v>
      </c>
      <c r="K26" s="102"/>
      <c r="L26" s="28">
        <v>11</v>
      </c>
      <c r="M26" s="103"/>
      <c r="N26" s="57">
        <v>12</v>
      </c>
      <c r="O26" s="103"/>
      <c r="P26" s="112" t="s">
        <v>22</v>
      </c>
      <c r="Q26" s="57">
        <v>12.1</v>
      </c>
      <c r="R26" s="195"/>
      <c r="S26" s="208">
        <v>11.8</v>
      </c>
      <c r="U26" s="201"/>
    </row>
    <row r="27" spans="1:19" s="4" customFormat="1" ht="12" customHeight="1">
      <c r="A27" s="202"/>
      <c r="B27" s="281" t="s">
        <v>52</v>
      </c>
      <c r="C27" s="281"/>
      <c r="D27" s="17">
        <v>10</v>
      </c>
      <c r="E27" s="18"/>
      <c r="F27" s="19">
        <v>10.6</v>
      </c>
      <c r="G27" s="18"/>
      <c r="H27" s="33">
        <v>10.6</v>
      </c>
      <c r="I27" s="181"/>
      <c r="J27" s="33">
        <v>10.6</v>
      </c>
      <c r="K27" s="104"/>
      <c r="L27" s="20">
        <v>11</v>
      </c>
      <c r="M27" s="69"/>
      <c r="N27" s="54">
        <v>11</v>
      </c>
      <c r="O27" s="69"/>
      <c r="P27" s="111" t="s">
        <v>22</v>
      </c>
      <c r="Q27" s="54">
        <v>11.6</v>
      </c>
      <c r="R27" s="69"/>
      <c r="S27" s="200">
        <v>11.4</v>
      </c>
    </row>
    <row r="28" spans="1:21" s="4" customFormat="1" ht="12" customHeight="1">
      <c r="A28" s="202"/>
      <c r="B28" s="281" t="s">
        <v>53</v>
      </c>
      <c r="C28" s="281"/>
      <c r="D28" s="17">
        <v>0.3</v>
      </c>
      <c r="E28" s="18"/>
      <c r="F28" s="19">
        <v>0.3</v>
      </c>
      <c r="G28" s="18"/>
      <c r="H28" s="33">
        <v>0.3</v>
      </c>
      <c r="I28" s="181"/>
      <c r="J28" s="33">
        <v>0.3</v>
      </c>
      <c r="K28" s="104"/>
      <c r="L28" s="54" t="s">
        <v>3</v>
      </c>
      <c r="M28" s="69"/>
      <c r="N28" s="54" t="s">
        <v>3</v>
      </c>
      <c r="O28" s="69"/>
      <c r="P28" s="111" t="s">
        <v>22</v>
      </c>
      <c r="Q28" s="118" t="s">
        <v>3</v>
      </c>
      <c r="R28" s="69"/>
      <c r="S28" s="235" t="s">
        <v>3</v>
      </c>
      <c r="U28" s="201"/>
    </row>
    <row r="29" spans="1:19" s="4" customFormat="1" ht="12" customHeight="1">
      <c r="A29" s="202"/>
      <c r="B29" s="281" t="s">
        <v>63</v>
      </c>
      <c r="C29" s="281"/>
      <c r="D29" s="17">
        <v>0.5</v>
      </c>
      <c r="E29" s="18"/>
      <c r="F29" s="19">
        <v>0.5</v>
      </c>
      <c r="G29" s="18"/>
      <c r="H29" s="33">
        <v>0.5</v>
      </c>
      <c r="I29" s="181"/>
      <c r="J29" s="33">
        <v>0.5</v>
      </c>
      <c r="K29" s="104"/>
      <c r="L29" s="20">
        <v>1</v>
      </c>
      <c r="M29" s="69"/>
      <c r="N29" s="54">
        <v>1</v>
      </c>
      <c r="O29" s="69"/>
      <c r="P29" s="111" t="s">
        <v>22</v>
      </c>
      <c r="Q29" s="54">
        <v>0.4</v>
      </c>
      <c r="R29" s="69"/>
      <c r="S29" s="200">
        <v>0.4</v>
      </c>
    </row>
    <row r="30" spans="1:19" s="4" customFormat="1" ht="6" customHeight="1">
      <c r="A30" s="268"/>
      <c r="B30" s="261"/>
      <c r="C30" s="261"/>
      <c r="D30" s="35"/>
      <c r="E30" s="14"/>
      <c r="F30" s="36"/>
      <c r="G30" s="14"/>
      <c r="H30" s="33"/>
      <c r="I30" s="181"/>
      <c r="J30" s="33"/>
      <c r="K30" s="104"/>
      <c r="L30" s="20"/>
      <c r="M30" s="69"/>
      <c r="N30" s="54"/>
      <c r="O30" s="69"/>
      <c r="P30" s="111"/>
      <c r="Q30" s="54"/>
      <c r="R30" s="69"/>
      <c r="S30" s="200"/>
    </row>
    <row r="31" spans="1:21" s="4" customFormat="1" ht="12" customHeight="1">
      <c r="A31" s="282" t="s">
        <v>13</v>
      </c>
      <c r="B31" s="283"/>
      <c r="C31" s="283"/>
      <c r="D31" s="26">
        <v>10.8</v>
      </c>
      <c r="E31" s="10"/>
      <c r="F31" s="27">
        <v>11.7</v>
      </c>
      <c r="G31" s="28"/>
      <c r="H31" s="56">
        <v>11.7</v>
      </c>
      <c r="I31" s="199"/>
      <c r="J31" s="56">
        <v>11.7</v>
      </c>
      <c r="K31" s="102"/>
      <c r="L31" s="28">
        <v>12</v>
      </c>
      <c r="M31" s="103"/>
      <c r="N31" s="57">
        <v>11</v>
      </c>
      <c r="O31" s="103"/>
      <c r="P31" s="112" t="s">
        <v>22</v>
      </c>
      <c r="Q31" s="57">
        <v>7.1</v>
      </c>
      <c r="R31" s="195"/>
      <c r="S31" s="208">
        <v>7.4</v>
      </c>
      <c r="U31" s="201"/>
    </row>
    <row r="32" spans="1:19" s="4" customFormat="1" ht="12" customHeight="1">
      <c r="A32" s="202"/>
      <c r="B32" s="281" t="s">
        <v>52</v>
      </c>
      <c r="C32" s="281"/>
      <c r="D32" s="17">
        <v>10.3</v>
      </c>
      <c r="E32" s="18"/>
      <c r="F32" s="19">
        <v>11.2</v>
      </c>
      <c r="G32" s="18"/>
      <c r="H32" s="33">
        <v>11.2</v>
      </c>
      <c r="I32" s="181"/>
      <c r="J32" s="33">
        <v>11.2</v>
      </c>
      <c r="K32" s="104"/>
      <c r="L32" s="20">
        <v>11</v>
      </c>
      <c r="M32" s="69"/>
      <c r="N32" s="54">
        <v>11</v>
      </c>
      <c r="O32" s="69"/>
      <c r="P32" s="111" t="s">
        <v>22</v>
      </c>
      <c r="Q32" s="54">
        <v>7.1</v>
      </c>
      <c r="R32" s="69"/>
      <c r="S32" s="200">
        <v>7.3</v>
      </c>
    </row>
    <row r="33" spans="1:21" s="4" customFormat="1" ht="12" customHeight="1">
      <c r="A33" s="202"/>
      <c r="B33" s="281" t="s">
        <v>53</v>
      </c>
      <c r="C33" s="281"/>
      <c r="D33" s="17">
        <v>0.1</v>
      </c>
      <c r="E33" s="18"/>
      <c r="F33" s="19">
        <v>0.1</v>
      </c>
      <c r="G33" s="18"/>
      <c r="H33" s="33">
        <v>0.1</v>
      </c>
      <c r="I33" s="181"/>
      <c r="J33" s="33">
        <v>0.1</v>
      </c>
      <c r="K33" s="104"/>
      <c r="L33" s="54" t="s">
        <v>3</v>
      </c>
      <c r="M33" s="69"/>
      <c r="N33" s="54" t="s">
        <v>3</v>
      </c>
      <c r="O33" s="69"/>
      <c r="P33" s="111" t="s">
        <v>22</v>
      </c>
      <c r="Q33" s="54">
        <v>0.1</v>
      </c>
      <c r="R33" s="69"/>
      <c r="S33" s="200">
        <v>0.1</v>
      </c>
      <c r="U33" s="201"/>
    </row>
    <row r="34" spans="1:19" s="4" customFormat="1" ht="12" customHeight="1">
      <c r="A34" s="202"/>
      <c r="B34" s="281" t="s">
        <v>63</v>
      </c>
      <c r="C34" s="281"/>
      <c r="D34" s="17">
        <v>0.4</v>
      </c>
      <c r="E34" s="18"/>
      <c r="F34" s="19">
        <v>0.4</v>
      </c>
      <c r="G34" s="18"/>
      <c r="H34" s="33">
        <v>0.4</v>
      </c>
      <c r="I34" s="181"/>
      <c r="J34" s="33">
        <v>0.4</v>
      </c>
      <c r="K34" s="104"/>
      <c r="L34" s="54" t="s">
        <v>3</v>
      </c>
      <c r="M34" s="69"/>
      <c r="N34" s="54" t="s">
        <v>3</v>
      </c>
      <c r="O34" s="69"/>
      <c r="P34" s="111" t="s">
        <v>22</v>
      </c>
      <c r="Q34" s="54" t="s">
        <v>3</v>
      </c>
      <c r="R34" s="69"/>
      <c r="S34" s="235" t="s">
        <v>3</v>
      </c>
    </row>
    <row r="35" spans="1:19" s="4" customFormat="1" ht="6" customHeight="1">
      <c r="A35" s="301"/>
      <c r="B35" s="302"/>
      <c r="C35" s="302"/>
      <c r="D35" s="17"/>
      <c r="E35" s="18"/>
      <c r="F35" s="19"/>
      <c r="G35" s="18"/>
      <c r="H35" s="33"/>
      <c r="I35" s="181"/>
      <c r="J35" s="33"/>
      <c r="K35" s="104"/>
      <c r="L35" s="20"/>
      <c r="M35" s="69"/>
      <c r="N35" s="54"/>
      <c r="O35" s="69"/>
      <c r="P35" s="111"/>
      <c r="Q35" s="54"/>
      <c r="R35" s="69"/>
      <c r="S35" s="200"/>
    </row>
    <row r="36" spans="1:19" s="4" customFormat="1" ht="12" customHeight="1">
      <c r="A36" s="282" t="s">
        <v>14</v>
      </c>
      <c r="B36" s="283"/>
      <c r="C36" s="283"/>
      <c r="D36" s="26">
        <v>22</v>
      </c>
      <c r="E36" s="10"/>
      <c r="F36" s="27">
        <v>18.4</v>
      </c>
      <c r="G36" s="28"/>
      <c r="H36" s="56">
        <v>18.4</v>
      </c>
      <c r="I36" s="199"/>
      <c r="J36" s="56">
        <v>18.4</v>
      </c>
      <c r="K36" s="102"/>
      <c r="L36" s="28">
        <v>18</v>
      </c>
      <c r="M36" s="103"/>
      <c r="N36" s="57">
        <v>18</v>
      </c>
      <c r="O36" s="103"/>
      <c r="P36" s="112" t="s">
        <v>22</v>
      </c>
      <c r="Q36" s="57">
        <v>19</v>
      </c>
      <c r="R36" s="103"/>
      <c r="S36" s="208">
        <v>24.4</v>
      </c>
    </row>
    <row r="37" spans="1:21" s="4" customFormat="1" ht="12" customHeight="1">
      <c r="A37" s="202"/>
      <c r="B37" s="281" t="s">
        <v>52</v>
      </c>
      <c r="C37" s="281"/>
      <c r="D37" s="17">
        <v>20.5</v>
      </c>
      <c r="E37" s="18"/>
      <c r="F37" s="19">
        <v>16.8</v>
      </c>
      <c r="G37" s="18"/>
      <c r="H37" s="33">
        <v>16.8</v>
      </c>
      <c r="I37" s="181"/>
      <c r="J37" s="33">
        <v>16.8</v>
      </c>
      <c r="K37" s="104"/>
      <c r="L37" s="20">
        <v>16</v>
      </c>
      <c r="M37" s="69"/>
      <c r="N37" s="54">
        <v>16</v>
      </c>
      <c r="O37" s="69"/>
      <c r="P37" s="111" t="s">
        <v>22</v>
      </c>
      <c r="Q37" s="54">
        <v>15.4</v>
      </c>
      <c r="R37" s="69"/>
      <c r="S37" s="200">
        <v>20.7</v>
      </c>
      <c r="U37" s="201"/>
    </row>
    <row r="38" spans="1:19" s="4" customFormat="1" ht="12" customHeight="1">
      <c r="A38" s="202"/>
      <c r="B38" s="281" t="s">
        <v>53</v>
      </c>
      <c r="C38" s="281"/>
      <c r="D38" s="17">
        <v>0.9</v>
      </c>
      <c r="E38" s="18"/>
      <c r="F38" s="19">
        <v>1</v>
      </c>
      <c r="G38" s="18"/>
      <c r="H38" s="20">
        <v>1</v>
      </c>
      <c r="I38" s="204"/>
      <c r="J38" s="20">
        <v>1</v>
      </c>
      <c r="K38" s="69"/>
      <c r="L38" s="20">
        <v>1</v>
      </c>
      <c r="M38" s="69"/>
      <c r="N38" s="54">
        <v>1</v>
      </c>
      <c r="O38" s="69"/>
      <c r="P38" s="111" t="s">
        <v>22</v>
      </c>
      <c r="Q38" s="54">
        <v>3.6</v>
      </c>
      <c r="R38" s="69"/>
      <c r="S38" s="200">
        <v>3.6</v>
      </c>
    </row>
    <row r="39" spans="1:19" s="4" customFormat="1" ht="12" customHeight="1">
      <c r="A39" s="202"/>
      <c r="B39" s="281" t="s">
        <v>63</v>
      </c>
      <c r="C39" s="281"/>
      <c r="D39" s="17">
        <v>0.6</v>
      </c>
      <c r="E39" s="18"/>
      <c r="F39" s="19">
        <v>0.6</v>
      </c>
      <c r="G39" s="18"/>
      <c r="H39" s="33">
        <v>0.6</v>
      </c>
      <c r="I39" s="181"/>
      <c r="J39" s="33">
        <v>0.6</v>
      </c>
      <c r="K39" s="104"/>
      <c r="L39" s="20">
        <v>1</v>
      </c>
      <c r="M39" s="69"/>
      <c r="N39" s="54">
        <v>1</v>
      </c>
      <c r="O39" s="69"/>
      <c r="P39" s="111" t="s">
        <v>22</v>
      </c>
      <c r="Q39" s="118" t="s">
        <v>3</v>
      </c>
      <c r="R39" s="69"/>
      <c r="S39" s="235" t="s">
        <v>3</v>
      </c>
    </row>
    <row r="40" spans="1:19" s="4" customFormat="1" ht="6" customHeight="1">
      <c r="A40" s="301"/>
      <c r="B40" s="302"/>
      <c r="C40" s="302"/>
      <c r="D40" s="17"/>
      <c r="E40" s="18"/>
      <c r="F40" s="19"/>
      <c r="G40" s="18"/>
      <c r="H40" s="33"/>
      <c r="I40" s="181"/>
      <c r="J40" s="33"/>
      <c r="K40" s="104"/>
      <c r="L40" s="20"/>
      <c r="M40" s="69"/>
      <c r="N40" s="54"/>
      <c r="O40" s="69"/>
      <c r="P40" s="111"/>
      <c r="Q40" s="54"/>
      <c r="R40" s="69"/>
      <c r="S40" s="200"/>
    </row>
    <row r="41" spans="1:19" s="4" customFormat="1" ht="12" customHeight="1">
      <c r="A41" s="282" t="s">
        <v>24</v>
      </c>
      <c r="B41" s="283"/>
      <c r="C41" s="283"/>
      <c r="D41" s="26">
        <v>7.3</v>
      </c>
      <c r="E41" s="10"/>
      <c r="F41" s="27">
        <v>6.4</v>
      </c>
      <c r="G41" s="28"/>
      <c r="H41" s="56">
        <v>6.4</v>
      </c>
      <c r="I41" s="199"/>
      <c r="J41" s="56">
        <v>6.4</v>
      </c>
      <c r="K41" s="102"/>
      <c r="L41" s="28">
        <v>6</v>
      </c>
      <c r="M41" s="103"/>
      <c r="N41" s="57">
        <v>6</v>
      </c>
      <c r="O41" s="103"/>
      <c r="P41" s="112" t="s">
        <v>22</v>
      </c>
      <c r="Q41" s="57">
        <v>3.4</v>
      </c>
      <c r="R41" s="103"/>
      <c r="S41" s="208">
        <v>3.4</v>
      </c>
    </row>
    <row r="42" spans="1:19" s="4" customFormat="1" ht="12" customHeight="1">
      <c r="A42" s="202"/>
      <c r="B42" s="281" t="s">
        <v>52</v>
      </c>
      <c r="C42" s="281"/>
      <c r="D42" s="17">
        <v>5.6</v>
      </c>
      <c r="E42" s="18"/>
      <c r="F42" s="19">
        <v>5.1</v>
      </c>
      <c r="G42" s="18"/>
      <c r="H42" s="20">
        <v>5.1</v>
      </c>
      <c r="I42" s="204"/>
      <c r="J42" s="20">
        <v>5.1</v>
      </c>
      <c r="K42" s="69"/>
      <c r="L42" s="20">
        <v>5</v>
      </c>
      <c r="M42" s="69"/>
      <c r="N42" s="54">
        <v>5</v>
      </c>
      <c r="O42" s="69"/>
      <c r="P42" s="111" t="s">
        <v>22</v>
      </c>
      <c r="Q42" s="54">
        <v>3.3</v>
      </c>
      <c r="R42" s="69"/>
      <c r="S42" s="200">
        <v>3.3</v>
      </c>
    </row>
    <row r="43" spans="1:19" s="4" customFormat="1" ht="12" customHeight="1">
      <c r="A43" s="202"/>
      <c r="B43" s="281" t="s">
        <v>53</v>
      </c>
      <c r="C43" s="281"/>
      <c r="D43" s="17">
        <v>0.6</v>
      </c>
      <c r="E43" s="18"/>
      <c r="F43" s="19">
        <v>0.6</v>
      </c>
      <c r="G43" s="18"/>
      <c r="H43" s="33">
        <v>0.6</v>
      </c>
      <c r="I43" s="181"/>
      <c r="J43" s="33">
        <v>0.6</v>
      </c>
      <c r="K43" s="104"/>
      <c r="L43" s="20">
        <v>1</v>
      </c>
      <c r="M43" s="69"/>
      <c r="N43" s="54">
        <v>1</v>
      </c>
      <c r="O43" s="69"/>
      <c r="P43" s="111" t="s">
        <v>22</v>
      </c>
      <c r="Q43" s="54">
        <v>0.1</v>
      </c>
      <c r="R43" s="69"/>
      <c r="S43" s="200">
        <v>0.1</v>
      </c>
    </row>
    <row r="44" spans="1:19" s="4" customFormat="1" ht="12" customHeight="1">
      <c r="A44" s="202"/>
      <c r="B44" s="281" t="s">
        <v>63</v>
      </c>
      <c r="C44" s="281"/>
      <c r="D44" s="17">
        <v>1.1</v>
      </c>
      <c r="E44" s="18"/>
      <c r="F44" s="19">
        <v>0.7</v>
      </c>
      <c r="G44" s="18"/>
      <c r="H44" s="33">
        <v>0.7</v>
      </c>
      <c r="I44" s="181"/>
      <c r="J44" s="33">
        <v>0.7</v>
      </c>
      <c r="K44" s="104"/>
      <c r="L44" s="20">
        <v>1</v>
      </c>
      <c r="M44" s="69"/>
      <c r="N44" s="54">
        <v>1</v>
      </c>
      <c r="O44" s="69"/>
      <c r="P44" s="111" t="s">
        <v>22</v>
      </c>
      <c r="Q44" s="118" t="s">
        <v>3</v>
      </c>
      <c r="R44" s="69"/>
      <c r="S44" s="235" t="s">
        <v>3</v>
      </c>
    </row>
    <row r="45" spans="1:19" s="4" customFormat="1" ht="6" customHeight="1">
      <c r="A45" s="268"/>
      <c r="B45" s="261"/>
      <c r="C45" s="261"/>
      <c r="D45" s="35"/>
      <c r="E45" s="14"/>
      <c r="F45" s="36"/>
      <c r="G45" s="14"/>
      <c r="H45" s="33"/>
      <c r="I45" s="181"/>
      <c r="J45" s="33"/>
      <c r="K45" s="104"/>
      <c r="L45" s="20"/>
      <c r="M45" s="69"/>
      <c r="N45" s="54"/>
      <c r="O45" s="69"/>
      <c r="P45" s="111"/>
      <c r="Q45" s="41"/>
      <c r="R45" s="69"/>
      <c r="S45" s="200"/>
    </row>
    <row r="46" spans="1:19" s="4" customFormat="1" ht="12" customHeight="1">
      <c r="A46" s="282" t="s">
        <v>25</v>
      </c>
      <c r="B46" s="283"/>
      <c r="C46" s="300"/>
      <c r="D46" s="26">
        <v>6.8</v>
      </c>
      <c r="E46" s="10"/>
      <c r="F46" s="27">
        <v>6.7</v>
      </c>
      <c r="G46" s="28"/>
      <c r="H46" s="56">
        <v>6.7</v>
      </c>
      <c r="I46" s="199"/>
      <c r="J46" s="56">
        <v>6.6</v>
      </c>
      <c r="K46" s="102"/>
      <c r="L46" s="28">
        <v>7</v>
      </c>
      <c r="M46" s="103"/>
      <c r="N46" s="57">
        <v>7</v>
      </c>
      <c r="O46" s="103"/>
      <c r="P46" s="112" t="s">
        <v>22</v>
      </c>
      <c r="Q46" s="57">
        <v>14.9</v>
      </c>
      <c r="R46" s="103"/>
      <c r="S46" s="208">
        <v>9.7</v>
      </c>
    </row>
    <row r="47" spans="1:19" s="4" customFormat="1" ht="12" customHeight="1">
      <c r="A47" s="202"/>
      <c r="B47" s="281" t="s">
        <v>52</v>
      </c>
      <c r="C47" s="281"/>
      <c r="D47" s="17">
        <v>2.4</v>
      </c>
      <c r="E47" s="18"/>
      <c r="F47" s="19">
        <v>2.2</v>
      </c>
      <c r="G47" s="18"/>
      <c r="H47" s="33">
        <v>2.2</v>
      </c>
      <c r="I47" s="181"/>
      <c r="J47" s="33">
        <v>2.1</v>
      </c>
      <c r="K47" s="104"/>
      <c r="L47" s="20">
        <v>2</v>
      </c>
      <c r="M47" s="69"/>
      <c r="N47" s="54">
        <v>2</v>
      </c>
      <c r="O47" s="69"/>
      <c r="P47" s="111" t="s">
        <v>22</v>
      </c>
      <c r="Q47" s="54">
        <v>11.5</v>
      </c>
      <c r="R47" s="69"/>
      <c r="S47" s="200">
        <v>6.4</v>
      </c>
    </row>
    <row r="48" spans="1:19" s="4" customFormat="1" ht="12" customHeight="1">
      <c r="A48" s="202"/>
      <c r="B48" s="281" t="s">
        <v>53</v>
      </c>
      <c r="C48" s="281"/>
      <c r="D48" s="17">
        <v>3.2</v>
      </c>
      <c r="E48" s="18"/>
      <c r="F48" s="19">
        <v>2.8</v>
      </c>
      <c r="G48" s="18"/>
      <c r="H48" s="33">
        <v>2.8</v>
      </c>
      <c r="I48" s="181"/>
      <c r="J48" s="33">
        <v>2.8</v>
      </c>
      <c r="K48" s="104"/>
      <c r="L48" s="20">
        <v>3</v>
      </c>
      <c r="M48" s="69"/>
      <c r="N48" s="54">
        <v>3</v>
      </c>
      <c r="O48" s="69"/>
      <c r="P48" s="111" t="s">
        <v>22</v>
      </c>
      <c r="Q48" s="54">
        <v>3.3</v>
      </c>
      <c r="R48" s="69"/>
      <c r="S48" s="200">
        <v>3.1</v>
      </c>
    </row>
    <row r="49" spans="1:19" s="4" customFormat="1" ht="12" customHeight="1">
      <c r="A49" s="244"/>
      <c r="B49" s="294" t="s">
        <v>63</v>
      </c>
      <c r="C49" s="295"/>
      <c r="D49" s="245">
        <v>1.2</v>
      </c>
      <c r="E49" s="246"/>
      <c r="F49" s="247">
        <v>1.7</v>
      </c>
      <c r="G49" s="246"/>
      <c r="H49" s="248">
        <v>1.7</v>
      </c>
      <c r="I49" s="205"/>
      <c r="J49" s="248">
        <v>1.7</v>
      </c>
      <c r="K49" s="70"/>
      <c r="L49" s="62">
        <v>2</v>
      </c>
      <c r="M49" s="249"/>
      <c r="N49" s="63">
        <v>2</v>
      </c>
      <c r="O49" s="249"/>
      <c r="P49" s="113" t="s">
        <v>22</v>
      </c>
      <c r="Q49" s="63">
        <v>0.1</v>
      </c>
      <c r="R49" s="249"/>
      <c r="S49" s="207">
        <v>0.2</v>
      </c>
    </row>
    <row r="50" spans="1:20" s="4" customFormat="1" ht="13.5" customHeight="1">
      <c r="A50" s="299" t="s">
        <v>21</v>
      </c>
      <c r="B50" s="299"/>
      <c r="C50" s="299"/>
      <c r="D50" s="299"/>
      <c r="E50" s="299"/>
      <c r="F50" s="299"/>
      <c r="G50" s="299"/>
      <c r="H50" s="299"/>
      <c r="I50" s="299"/>
      <c r="J50" s="299"/>
      <c r="K50" s="299"/>
      <c r="L50" s="299"/>
      <c r="M50" s="299"/>
      <c r="N50" s="299"/>
      <c r="O50" s="299"/>
      <c r="P50" s="299"/>
      <c r="Q50" s="299"/>
      <c r="R50" s="299"/>
      <c r="S50" s="299"/>
      <c r="T50" s="46"/>
    </row>
    <row r="51" spans="1:19" s="4" customFormat="1" ht="6" customHeight="1">
      <c r="A51" s="290"/>
      <c r="B51" s="290"/>
      <c r="C51" s="290"/>
      <c r="D51" s="290"/>
      <c r="E51" s="290"/>
      <c r="F51" s="290"/>
      <c r="G51" s="290"/>
      <c r="H51" s="290"/>
      <c r="I51" s="290"/>
      <c r="J51" s="290"/>
      <c r="K51" s="290"/>
      <c r="L51" s="290"/>
      <c r="M51" s="290"/>
      <c r="N51" s="290"/>
      <c r="O51" s="290"/>
      <c r="P51" s="290"/>
      <c r="Q51" s="290"/>
      <c r="R51" s="290"/>
      <c r="S51" s="290"/>
    </row>
    <row r="52" spans="1:19" s="4" customFormat="1" ht="12" customHeight="1">
      <c r="A52" s="206" t="s">
        <v>85</v>
      </c>
      <c r="B52" s="289" t="s">
        <v>54</v>
      </c>
      <c r="C52" s="289"/>
      <c r="D52" s="289"/>
      <c r="E52" s="289"/>
      <c r="F52" s="289"/>
      <c r="G52" s="289"/>
      <c r="H52" s="289"/>
      <c r="I52" s="289"/>
      <c r="J52" s="289"/>
      <c r="K52" s="289"/>
      <c r="L52" s="289"/>
      <c r="M52" s="289"/>
      <c r="N52" s="289"/>
      <c r="O52" s="289"/>
      <c r="P52" s="289"/>
      <c r="Q52" s="289"/>
      <c r="R52" s="289"/>
      <c r="S52" s="289"/>
    </row>
    <row r="53" spans="1:19" s="4" customFormat="1" ht="4.5" customHeight="1">
      <c r="A53" s="288"/>
      <c r="B53" s="288"/>
      <c r="C53" s="288"/>
      <c r="D53" s="288"/>
      <c r="E53" s="288"/>
      <c r="F53" s="288"/>
      <c r="G53" s="288"/>
      <c r="H53" s="288"/>
      <c r="I53" s="288"/>
      <c r="J53" s="288"/>
      <c r="K53" s="288"/>
      <c r="L53" s="288"/>
      <c r="M53" s="288"/>
      <c r="N53" s="288"/>
      <c r="O53" s="288"/>
      <c r="P53" s="288"/>
      <c r="Q53" s="288"/>
      <c r="R53" s="288"/>
      <c r="S53" s="288"/>
    </row>
    <row r="54" spans="1:19" s="4" customFormat="1" ht="24" customHeight="1">
      <c r="A54" s="206" t="s">
        <v>86</v>
      </c>
      <c r="B54" s="267" t="s">
        <v>94</v>
      </c>
      <c r="C54" s="267"/>
      <c r="D54" s="267"/>
      <c r="E54" s="267"/>
      <c r="F54" s="267"/>
      <c r="G54" s="267"/>
      <c r="H54" s="267"/>
      <c r="I54" s="267"/>
      <c r="J54" s="267"/>
      <c r="K54" s="267"/>
      <c r="L54" s="267"/>
      <c r="M54" s="267"/>
      <c r="N54" s="267"/>
      <c r="O54" s="267"/>
      <c r="P54" s="267"/>
      <c r="Q54" s="267"/>
      <c r="R54" s="267"/>
      <c r="S54" s="267"/>
    </row>
    <row r="55" spans="1:19" s="4" customFormat="1" ht="4.5" customHeight="1">
      <c r="A55" s="288"/>
      <c r="B55" s="288"/>
      <c r="C55" s="288"/>
      <c r="D55" s="288"/>
      <c r="E55" s="288"/>
      <c r="F55" s="288"/>
      <c r="G55" s="288"/>
      <c r="H55" s="288"/>
      <c r="I55" s="288"/>
      <c r="J55" s="288"/>
      <c r="K55" s="288"/>
      <c r="L55" s="288"/>
      <c r="M55" s="288"/>
      <c r="N55" s="288"/>
      <c r="O55" s="288"/>
      <c r="P55" s="288"/>
      <c r="Q55" s="288"/>
      <c r="R55" s="288"/>
      <c r="S55" s="288"/>
    </row>
    <row r="56" spans="1:20" s="4" customFormat="1" ht="24" customHeight="1">
      <c r="A56" s="206" t="s">
        <v>87</v>
      </c>
      <c r="B56" s="289" t="s">
        <v>62</v>
      </c>
      <c r="C56" s="289"/>
      <c r="D56" s="289"/>
      <c r="E56" s="289"/>
      <c r="F56" s="289"/>
      <c r="G56" s="289"/>
      <c r="H56" s="289"/>
      <c r="I56" s="289"/>
      <c r="J56" s="289"/>
      <c r="K56" s="289"/>
      <c r="L56" s="289"/>
      <c r="M56" s="289"/>
      <c r="N56" s="289"/>
      <c r="O56" s="289"/>
      <c r="P56" s="289"/>
      <c r="Q56" s="289"/>
      <c r="R56" s="289"/>
      <c r="S56" s="289"/>
      <c r="T56" s="201"/>
    </row>
    <row r="57" spans="1:20" s="4" customFormat="1" ht="4.5" customHeight="1">
      <c r="A57" s="288"/>
      <c r="B57" s="288"/>
      <c r="C57" s="288"/>
      <c r="D57" s="288"/>
      <c r="E57" s="288"/>
      <c r="F57" s="288"/>
      <c r="G57" s="288"/>
      <c r="H57" s="288"/>
      <c r="I57" s="288"/>
      <c r="J57" s="288"/>
      <c r="K57" s="288"/>
      <c r="L57" s="288"/>
      <c r="M57" s="288"/>
      <c r="N57" s="288"/>
      <c r="O57" s="288"/>
      <c r="P57" s="288"/>
      <c r="Q57" s="288"/>
      <c r="R57" s="288"/>
      <c r="S57" s="288"/>
      <c r="T57" s="201"/>
    </row>
    <row r="58" spans="1:27" s="4" customFormat="1" ht="12" customHeight="1">
      <c r="A58" s="206"/>
      <c r="B58" s="289"/>
      <c r="C58" s="289"/>
      <c r="D58" s="289"/>
      <c r="E58" s="289"/>
      <c r="F58" s="289"/>
      <c r="G58" s="289"/>
      <c r="H58" s="289"/>
      <c r="I58" s="289"/>
      <c r="J58" s="289"/>
      <c r="K58" s="289"/>
      <c r="L58" s="289"/>
      <c r="M58" s="289"/>
      <c r="N58" s="289"/>
      <c r="O58" s="289"/>
      <c r="P58" s="289"/>
      <c r="Q58" s="289"/>
      <c r="R58" s="289"/>
      <c r="S58" s="289"/>
      <c r="T58" s="47"/>
      <c r="U58" s="47"/>
      <c r="V58" s="47"/>
      <c r="W58" s="47"/>
      <c r="X58" s="47"/>
      <c r="Y58" s="47"/>
      <c r="Z58" s="47"/>
      <c r="AA58" s="47"/>
    </row>
    <row r="59" spans="1:27" s="4" customFormat="1" ht="4.5" customHeight="1">
      <c r="A59" s="288"/>
      <c r="B59" s="288"/>
      <c r="C59" s="288"/>
      <c r="D59" s="288"/>
      <c r="E59" s="288"/>
      <c r="F59" s="288"/>
      <c r="G59" s="288"/>
      <c r="H59" s="288"/>
      <c r="I59" s="288"/>
      <c r="J59" s="288"/>
      <c r="K59" s="288"/>
      <c r="L59" s="288"/>
      <c r="M59" s="288"/>
      <c r="N59" s="288"/>
      <c r="O59" s="288"/>
      <c r="P59" s="288"/>
      <c r="Q59" s="288"/>
      <c r="R59" s="288"/>
      <c r="S59" s="288"/>
      <c r="T59" s="47"/>
      <c r="U59" s="47"/>
      <c r="V59" s="47"/>
      <c r="W59" s="47"/>
      <c r="X59" s="47"/>
      <c r="Y59" s="47"/>
      <c r="Z59" s="47"/>
      <c r="AA59" s="47"/>
    </row>
    <row r="60" spans="1:27" s="4" customFormat="1" ht="12" customHeight="1">
      <c r="A60" s="206"/>
      <c r="B60" s="289"/>
      <c r="C60" s="289"/>
      <c r="D60" s="289"/>
      <c r="E60" s="289"/>
      <c r="F60" s="289"/>
      <c r="G60" s="289"/>
      <c r="H60" s="289"/>
      <c r="I60" s="289"/>
      <c r="J60" s="289"/>
      <c r="K60" s="289"/>
      <c r="L60" s="289"/>
      <c r="M60" s="289"/>
      <c r="N60" s="289"/>
      <c r="O60" s="289"/>
      <c r="P60" s="289"/>
      <c r="Q60" s="289"/>
      <c r="R60" s="289"/>
      <c r="S60" s="289"/>
      <c r="T60" s="201"/>
      <c r="U60" s="201"/>
      <c r="V60" s="201"/>
      <c r="W60" s="201"/>
      <c r="X60" s="201"/>
      <c r="Y60" s="201"/>
      <c r="Z60" s="201"/>
      <c r="AA60" s="201"/>
    </row>
    <row r="61" ht="13.5">
      <c r="C61" s="4"/>
    </row>
  </sheetData>
  <mergeCells count="58">
    <mergeCell ref="A51:S51"/>
    <mergeCell ref="A25:C25"/>
    <mergeCell ref="A20:C20"/>
    <mergeCell ref="A15:C15"/>
    <mergeCell ref="A45:C45"/>
    <mergeCell ref="A40:C40"/>
    <mergeCell ref="A35:C35"/>
    <mergeCell ref="A30:C30"/>
    <mergeCell ref="A41:C41"/>
    <mergeCell ref="B34:C34"/>
    <mergeCell ref="B42:C42"/>
    <mergeCell ref="B43:C43"/>
    <mergeCell ref="B44:C44"/>
    <mergeCell ref="A36:C36"/>
    <mergeCell ref="B37:C37"/>
    <mergeCell ref="B38:C38"/>
    <mergeCell ref="B39:C39"/>
    <mergeCell ref="B29:C29"/>
    <mergeCell ref="A31:C31"/>
    <mergeCell ref="B32:C32"/>
    <mergeCell ref="B33:C33"/>
    <mergeCell ref="B24:C24"/>
    <mergeCell ref="A26:C26"/>
    <mergeCell ref="B27:C27"/>
    <mergeCell ref="B28:C28"/>
    <mergeCell ref="B19:C19"/>
    <mergeCell ref="A21:C21"/>
    <mergeCell ref="B22:C22"/>
    <mergeCell ref="B23:C23"/>
    <mergeCell ref="B49:C49"/>
    <mergeCell ref="B48:C48"/>
    <mergeCell ref="B47:C47"/>
    <mergeCell ref="A11:C11"/>
    <mergeCell ref="B12:C12"/>
    <mergeCell ref="B13:C13"/>
    <mergeCell ref="B14:C14"/>
    <mergeCell ref="A16:C16"/>
    <mergeCell ref="B17:C17"/>
    <mergeCell ref="B18:C18"/>
    <mergeCell ref="A1:S3"/>
    <mergeCell ref="A4:S4"/>
    <mergeCell ref="A7:S7"/>
    <mergeCell ref="A50:S50"/>
    <mergeCell ref="A9:S9"/>
    <mergeCell ref="A10:C10"/>
    <mergeCell ref="A5:B6"/>
    <mergeCell ref="C5:S6"/>
    <mergeCell ref="A8:S8"/>
    <mergeCell ref="A46:C46"/>
    <mergeCell ref="A53:S53"/>
    <mergeCell ref="B52:S52"/>
    <mergeCell ref="B60:S60"/>
    <mergeCell ref="B58:S58"/>
    <mergeCell ref="B56:S56"/>
    <mergeCell ref="B54:S54"/>
    <mergeCell ref="A59:S59"/>
    <mergeCell ref="A57:S57"/>
    <mergeCell ref="A55:S55"/>
  </mergeCells>
  <printOptions/>
  <pageMargins left="0.3937007874015748" right="0.3937007874015748" top="0.3937007874015748" bottom="0.3937007874015748"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P66"/>
  <sheetViews>
    <sheetView workbookViewId="0" topLeftCell="A1">
      <selection activeCell="B25" sqref="B25"/>
    </sheetView>
  </sheetViews>
  <sheetFormatPr defaultColWidth="9.140625" defaultRowHeight="12"/>
  <cols>
    <col min="1" max="1" width="41.140625" style="48" customWidth="1"/>
    <col min="2" max="2" width="9.140625" style="48" customWidth="1"/>
    <col min="3" max="3" width="9.140625" style="72" customWidth="1"/>
    <col min="16" max="16" width="2.421875" style="0" customWidth="1"/>
  </cols>
  <sheetData>
    <row r="1" spans="5:16" ht="21" customHeight="1">
      <c r="E1" s="272" t="s">
        <v>64</v>
      </c>
      <c r="F1" s="272"/>
      <c r="G1" s="272"/>
      <c r="H1" s="272"/>
      <c r="I1" s="272"/>
      <c r="J1" s="272"/>
      <c r="K1" s="272"/>
      <c r="L1" s="272"/>
      <c r="M1" s="272"/>
      <c r="N1" s="272"/>
      <c r="O1" s="272"/>
      <c r="P1" s="272"/>
    </row>
    <row r="2" spans="5:16" ht="21" customHeight="1">
      <c r="E2" s="272"/>
      <c r="F2" s="272"/>
      <c r="G2" s="272"/>
      <c r="H2" s="272"/>
      <c r="I2" s="272"/>
      <c r="J2" s="272"/>
      <c r="K2" s="272"/>
      <c r="L2" s="272"/>
      <c r="M2" s="272"/>
      <c r="N2" s="272"/>
      <c r="O2" s="272"/>
      <c r="P2" s="272"/>
    </row>
    <row r="3" spans="5:16" ht="21" customHeight="1">
      <c r="E3" s="272"/>
      <c r="F3" s="272"/>
      <c r="G3" s="272"/>
      <c r="H3" s="272"/>
      <c r="I3" s="272"/>
      <c r="J3" s="272"/>
      <c r="K3" s="272"/>
      <c r="L3" s="272"/>
      <c r="M3" s="272"/>
      <c r="N3" s="272"/>
      <c r="O3" s="272"/>
      <c r="P3" s="272"/>
    </row>
    <row r="4" spans="1:16" s="75" customFormat="1" ht="6" customHeight="1">
      <c r="A4" s="73"/>
      <c r="B4" s="73"/>
      <c r="C4" s="74"/>
      <c r="E4" s="304"/>
      <c r="F4" s="304"/>
      <c r="G4" s="304"/>
      <c r="H4" s="304"/>
      <c r="I4" s="304"/>
      <c r="J4" s="304"/>
      <c r="K4" s="304"/>
      <c r="L4" s="304"/>
      <c r="M4" s="304"/>
      <c r="N4" s="304"/>
      <c r="O4" s="304"/>
      <c r="P4" s="304"/>
    </row>
    <row r="5" spans="1:16" ht="31.5" customHeight="1">
      <c r="A5" s="6"/>
      <c r="B5" s="7">
        <v>2012</v>
      </c>
      <c r="C5" s="76"/>
      <c r="E5" s="303" t="s">
        <v>91</v>
      </c>
      <c r="F5" s="303"/>
      <c r="G5" s="303"/>
      <c r="H5" s="303"/>
      <c r="I5" s="303"/>
      <c r="J5" s="303"/>
      <c r="K5" s="303"/>
      <c r="L5" s="303"/>
      <c r="M5" s="303"/>
      <c r="N5" s="303"/>
      <c r="O5" s="303"/>
      <c r="P5" s="303"/>
    </row>
    <row r="6" spans="1:3" ht="17.25" customHeight="1">
      <c r="A6" s="77" t="s">
        <v>16</v>
      </c>
      <c r="B6" s="78"/>
      <c r="C6" s="79"/>
    </row>
    <row r="7" spans="1:3" ht="12">
      <c r="A7" s="80" t="s">
        <v>17</v>
      </c>
      <c r="B7" s="78">
        <f>'6.1'!Q23</f>
        <v>15.1</v>
      </c>
      <c r="C7" s="81"/>
    </row>
    <row r="8" spans="1:3" ht="12">
      <c r="A8" s="80" t="s">
        <v>2</v>
      </c>
      <c r="B8" s="78">
        <f>'6.1'!Q29</f>
        <v>21.7</v>
      </c>
      <c r="C8" s="81"/>
    </row>
    <row r="9" spans="1:3" ht="12">
      <c r="A9" s="80" t="s">
        <v>100</v>
      </c>
      <c r="B9" s="78">
        <f>'6.1'!Q17</f>
        <v>2.3</v>
      </c>
      <c r="C9" s="81"/>
    </row>
    <row r="10" spans="1:3" ht="12">
      <c r="A10" s="80" t="s">
        <v>18</v>
      </c>
      <c r="B10" s="78">
        <f>'6.1'!Q35</f>
        <v>391.8</v>
      </c>
      <c r="C10" s="81"/>
    </row>
    <row r="11" spans="1:3" ht="12">
      <c r="A11" s="82" t="s">
        <v>19</v>
      </c>
      <c r="B11" s="83">
        <f>'6.1'!Q41</f>
        <v>3.2</v>
      </c>
      <c r="C11" s="84"/>
    </row>
    <row r="13" ht="12">
      <c r="B13" s="52">
        <f>SUM(B7:B11)</f>
        <v>434.09999999999997</v>
      </c>
    </row>
    <row r="35" spans="1:3" ht="12">
      <c r="A35" s="85" t="s">
        <v>4</v>
      </c>
      <c r="B35" s="86">
        <f>'6.2'!Q17</f>
        <v>262.4</v>
      </c>
      <c r="C35" s="79"/>
    </row>
    <row r="36" spans="1:3" ht="12">
      <c r="A36" s="87" t="s">
        <v>6</v>
      </c>
      <c r="B36" s="88">
        <f>'6.2'!Q29</f>
        <v>146.4</v>
      </c>
      <c r="C36" s="81"/>
    </row>
    <row r="37" spans="1:3" ht="12">
      <c r="A37" s="87" t="s">
        <v>5</v>
      </c>
      <c r="B37" s="88">
        <f>'6.2'!Q23</f>
        <v>23.4</v>
      </c>
      <c r="C37" s="81"/>
    </row>
    <row r="38" spans="1:3" ht="12">
      <c r="A38" s="89" t="s">
        <v>7</v>
      </c>
      <c r="B38" s="90">
        <f>'6.2'!Q35</f>
        <v>1.9</v>
      </c>
      <c r="C38" s="84"/>
    </row>
    <row r="39" ht="12">
      <c r="B39" s="48">
        <f>SUM(B35:B38)</f>
        <v>434.0999999999999</v>
      </c>
    </row>
    <row r="57" spans="1:3" ht="12">
      <c r="A57" s="91" t="s">
        <v>14</v>
      </c>
      <c r="B57" s="92">
        <f>'6.3'!S36</f>
        <v>24.4</v>
      </c>
      <c r="C57" s="93"/>
    </row>
    <row r="58" spans="1:3" ht="12">
      <c r="A58" s="77" t="s">
        <v>10</v>
      </c>
      <c r="B58" s="94">
        <f>'6.3'!S11</f>
        <v>16.1</v>
      </c>
      <c r="C58" s="95"/>
    </row>
    <row r="59" spans="1:3" ht="12">
      <c r="A59" s="77" t="s">
        <v>11</v>
      </c>
      <c r="B59" s="94">
        <f>'6.3'!S21</f>
        <v>360.7</v>
      </c>
      <c r="C59" s="95"/>
    </row>
    <row r="60" spans="1:3" ht="12">
      <c r="A60" s="77" t="s">
        <v>12</v>
      </c>
      <c r="B60" s="94">
        <f>'6.3'!S26</f>
        <v>11.8</v>
      </c>
      <c r="C60" s="95"/>
    </row>
    <row r="61" spans="1:3" ht="12">
      <c r="A61" s="77" t="s">
        <v>13</v>
      </c>
      <c r="B61" s="94">
        <f>'6.3'!S31</f>
        <v>7.4</v>
      </c>
      <c r="C61" s="95"/>
    </row>
    <row r="62" spans="1:3" ht="12">
      <c r="A62" s="96" t="s">
        <v>20</v>
      </c>
      <c r="B62" s="97">
        <f>'6.3'!S46+'6.3'!S41+'6.3'!S16</f>
        <v>13.7</v>
      </c>
      <c r="C62" s="98"/>
    </row>
    <row r="63" spans="2:3" ht="12">
      <c r="B63" s="48">
        <f>SUM(B57:B62)</f>
        <v>434.09999999999997</v>
      </c>
      <c r="C63" s="72">
        <f>SUM(C57:C62)</f>
        <v>0</v>
      </c>
    </row>
    <row r="64" ht="12">
      <c r="A64" s="67"/>
    </row>
    <row r="65" ht="12">
      <c r="A65" s="73"/>
    </row>
    <row r="66" ht="12">
      <c r="A66" s="99"/>
    </row>
  </sheetData>
  <mergeCells count="3">
    <mergeCell ref="E5:P5"/>
    <mergeCell ref="E4:P4"/>
    <mergeCell ref="E1:P3"/>
  </mergeCells>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1:L36"/>
  <sheetViews>
    <sheetView workbookViewId="0" topLeftCell="A1">
      <selection activeCell="A4" sqref="A4:K36"/>
    </sheetView>
  </sheetViews>
  <sheetFormatPr defaultColWidth="9.140625" defaultRowHeight="12"/>
  <cols>
    <col min="1" max="1" width="15.00390625" style="0" customWidth="1"/>
    <col min="2" max="2" width="21.00390625" style="0" customWidth="1"/>
    <col min="3" max="3" width="7.7109375" style="0" customWidth="1"/>
    <col min="4" max="4" width="1.7109375" style="0" customWidth="1"/>
    <col min="5" max="10" width="7.7109375" style="0" customWidth="1"/>
    <col min="11" max="11" width="7.7109375" style="120" customWidth="1"/>
    <col min="12" max="12" width="7.421875" style="0" customWidth="1"/>
  </cols>
  <sheetData>
    <row r="1" spans="1:12" ht="21" customHeight="1">
      <c r="A1" s="307" t="s">
        <v>67</v>
      </c>
      <c r="B1" s="307"/>
      <c r="C1" s="307"/>
      <c r="D1" s="307"/>
      <c r="E1" s="307"/>
      <c r="F1" s="307"/>
      <c r="G1" s="307"/>
      <c r="H1" s="307"/>
      <c r="I1" s="307"/>
      <c r="J1" s="307"/>
      <c r="K1" s="307"/>
      <c r="L1" s="75"/>
    </row>
    <row r="2" spans="1:12" ht="21" customHeight="1">
      <c r="A2" s="307"/>
      <c r="B2" s="307"/>
      <c r="C2" s="307"/>
      <c r="D2" s="307"/>
      <c r="E2" s="307"/>
      <c r="F2" s="307"/>
      <c r="G2" s="307"/>
      <c r="H2" s="307"/>
      <c r="I2" s="307"/>
      <c r="J2" s="307"/>
      <c r="K2" s="307"/>
      <c r="L2" s="75"/>
    </row>
    <row r="3" spans="1:12" ht="21" customHeight="1">
      <c r="A3" s="307"/>
      <c r="B3" s="307"/>
      <c r="C3" s="307"/>
      <c r="D3" s="307"/>
      <c r="E3" s="307"/>
      <c r="F3" s="307"/>
      <c r="G3" s="307"/>
      <c r="H3" s="307"/>
      <c r="I3" s="307"/>
      <c r="J3" s="307"/>
      <c r="K3" s="307"/>
      <c r="L3" s="75"/>
    </row>
    <row r="4" spans="1:11" ht="26.25" customHeight="1">
      <c r="A4" s="271" t="s">
        <v>111</v>
      </c>
      <c r="B4" s="271"/>
      <c r="C4" s="271"/>
      <c r="D4" s="271"/>
      <c r="E4" s="271"/>
      <c r="F4" s="271"/>
      <c r="G4" s="271"/>
      <c r="H4" s="271"/>
      <c r="I4" s="271"/>
      <c r="J4" s="271"/>
      <c r="K4" s="271"/>
    </row>
    <row r="5" spans="1:12" s="4" customFormat="1" ht="46.5" customHeight="1">
      <c r="A5" s="269" t="s">
        <v>108</v>
      </c>
      <c r="B5" s="269"/>
      <c r="C5" s="269"/>
      <c r="D5" s="269"/>
      <c r="E5" s="269"/>
      <c r="F5" s="269"/>
      <c r="G5" s="269"/>
      <c r="H5" s="269"/>
      <c r="I5" s="269"/>
      <c r="J5" s="269"/>
      <c r="K5" s="269"/>
      <c r="L5" s="214"/>
    </row>
    <row r="6" spans="1:12" s="4" customFormat="1" ht="6" customHeight="1">
      <c r="A6" s="308"/>
      <c r="B6" s="308"/>
      <c r="C6" s="308"/>
      <c r="D6" s="308"/>
      <c r="E6" s="308"/>
      <c r="F6" s="308"/>
      <c r="G6" s="308"/>
      <c r="H6" s="308"/>
      <c r="I6" s="308"/>
      <c r="J6" s="308"/>
      <c r="K6" s="308"/>
      <c r="L6" s="64"/>
    </row>
    <row r="7" spans="1:12" s="4" customFormat="1" ht="12" customHeight="1">
      <c r="A7" s="309" t="s">
        <v>102</v>
      </c>
      <c r="B7" s="310"/>
      <c r="C7" s="310"/>
      <c r="D7" s="310"/>
      <c r="E7" s="310"/>
      <c r="F7" s="310"/>
      <c r="G7" s="310"/>
      <c r="H7" s="310"/>
      <c r="I7" s="310"/>
      <c r="J7" s="310"/>
      <c r="K7" s="310"/>
      <c r="L7" s="64"/>
    </row>
    <row r="8" spans="1:12" s="4" customFormat="1" ht="6" customHeight="1">
      <c r="A8" s="308"/>
      <c r="B8" s="308"/>
      <c r="C8" s="308"/>
      <c r="D8" s="308"/>
      <c r="E8" s="308"/>
      <c r="F8" s="308"/>
      <c r="G8" s="308"/>
      <c r="H8" s="308"/>
      <c r="I8" s="308"/>
      <c r="J8" s="308"/>
      <c r="K8" s="308"/>
      <c r="L8" s="64"/>
    </row>
    <row r="9" spans="1:12" s="4" customFormat="1" ht="71.25" customHeight="1">
      <c r="A9" s="269" t="s">
        <v>110</v>
      </c>
      <c r="B9" s="269"/>
      <c r="C9" s="269"/>
      <c r="D9" s="269"/>
      <c r="E9" s="269"/>
      <c r="F9" s="269"/>
      <c r="G9" s="269"/>
      <c r="H9" s="269"/>
      <c r="I9" s="269"/>
      <c r="J9" s="269"/>
      <c r="K9" s="269"/>
      <c r="L9" s="64"/>
    </row>
    <row r="10" spans="1:12" ht="6" customHeight="1">
      <c r="A10" s="213"/>
      <c r="B10" s="190"/>
      <c r="C10" s="190"/>
      <c r="D10" s="190"/>
      <c r="E10" s="190"/>
      <c r="F10" s="190"/>
      <c r="G10" s="190"/>
      <c r="H10" s="190"/>
      <c r="I10" s="190"/>
      <c r="J10" s="190"/>
      <c r="K10" s="190"/>
      <c r="L10" s="75"/>
    </row>
    <row r="11" spans="1:12" ht="12" customHeight="1">
      <c r="A11" s="309" t="s">
        <v>65</v>
      </c>
      <c r="B11" s="310"/>
      <c r="C11" s="310"/>
      <c r="D11" s="310"/>
      <c r="E11" s="310"/>
      <c r="F11" s="310"/>
      <c r="G11" s="310"/>
      <c r="H11" s="310"/>
      <c r="I11" s="310"/>
      <c r="J11" s="310"/>
      <c r="K11" s="310"/>
      <c r="L11" s="75"/>
    </row>
    <row r="12" spans="1:12" ht="6" customHeight="1">
      <c r="A12" s="308"/>
      <c r="B12" s="308"/>
      <c r="C12" s="308"/>
      <c r="D12" s="308"/>
      <c r="E12" s="308"/>
      <c r="F12" s="308"/>
      <c r="G12" s="308"/>
      <c r="H12" s="308"/>
      <c r="I12" s="308"/>
      <c r="J12" s="308"/>
      <c r="K12" s="308"/>
      <c r="L12" s="75"/>
    </row>
    <row r="13" spans="1:12" ht="33.75" customHeight="1">
      <c r="A13" s="269" t="s">
        <v>66</v>
      </c>
      <c r="B13" s="269"/>
      <c r="C13" s="269"/>
      <c r="D13" s="269"/>
      <c r="E13" s="269"/>
      <c r="F13" s="269"/>
      <c r="G13" s="269"/>
      <c r="H13" s="269"/>
      <c r="I13" s="269"/>
      <c r="J13" s="269"/>
      <c r="K13" s="269"/>
      <c r="L13" s="75"/>
    </row>
    <row r="14" spans="1:12" ht="6" customHeight="1">
      <c r="A14" s="213"/>
      <c r="B14" s="190"/>
      <c r="C14" s="190"/>
      <c r="D14" s="190"/>
      <c r="E14" s="190"/>
      <c r="F14" s="190"/>
      <c r="G14" s="190"/>
      <c r="H14" s="190"/>
      <c r="I14" s="190"/>
      <c r="J14" s="190"/>
      <c r="K14" s="190"/>
      <c r="L14" s="75"/>
    </row>
    <row r="15" spans="1:12" ht="36" customHeight="1">
      <c r="A15" s="269" t="s">
        <v>106</v>
      </c>
      <c r="B15" s="269"/>
      <c r="C15" s="269"/>
      <c r="D15" s="269"/>
      <c r="E15" s="269"/>
      <c r="F15" s="269"/>
      <c r="G15" s="269"/>
      <c r="H15" s="269"/>
      <c r="I15" s="269"/>
      <c r="J15" s="269"/>
      <c r="K15" s="269"/>
      <c r="L15" s="75"/>
    </row>
    <row r="16" spans="1:12" ht="6" customHeight="1">
      <c r="A16" s="308"/>
      <c r="B16" s="308"/>
      <c r="C16" s="308"/>
      <c r="D16" s="308"/>
      <c r="E16" s="308"/>
      <c r="F16" s="308"/>
      <c r="G16" s="308"/>
      <c r="H16" s="308"/>
      <c r="I16" s="308"/>
      <c r="J16" s="308"/>
      <c r="K16" s="308"/>
      <c r="L16" s="75"/>
    </row>
    <row r="17" spans="1:12" ht="46.5" customHeight="1">
      <c r="A17" s="269" t="s">
        <v>101</v>
      </c>
      <c r="B17" s="269"/>
      <c r="C17" s="269"/>
      <c r="D17" s="269"/>
      <c r="E17" s="269"/>
      <c r="F17" s="269"/>
      <c r="G17" s="269"/>
      <c r="H17" s="269"/>
      <c r="I17" s="269"/>
      <c r="J17" s="269"/>
      <c r="K17" s="269"/>
      <c r="L17" s="75"/>
    </row>
    <row r="18" spans="1:11" ht="12.75" customHeight="1">
      <c r="A18" s="311" t="s">
        <v>35</v>
      </c>
      <c r="B18" s="311"/>
      <c r="C18" s="311"/>
      <c r="D18" s="311"/>
      <c r="E18" s="311"/>
      <c r="F18" s="311"/>
      <c r="G18" s="311"/>
      <c r="H18" s="311"/>
      <c r="I18" s="311"/>
      <c r="J18" s="305" t="s">
        <v>36</v>
      </c>
      <c r="K18" s="305"/>
    </row>
    <row r="19" spans="1:11" s="4" customFormat="1" ht="13.5" customHeight="1">
      <c r="A19" s="290"/>
      <c r="B19" s="312"/>
      <c r="C19" s="218">
        <v>2000</v>
      </c>
      <c r="D19" s="170"/>
      <c r="E19" s="219">
        <v>2006</v>
      </c>
      <c r="F19" s="220">
        <v>2007</v>
      </c>
      <c r="G19" s="220">
        <v>2008</v>
      </c>
      <c r="H19" s="221">
        <v>2009</v>
      </c>
      <c r="I19" s="221">
        <v>2010</v>
      </c>
      <c r="J19" s="221">
        <v>2011</v>
      </c>
      <c r="K19" s="222">
        <v>2012</v>
      </c>
    </row>
    <row r="20" spans="1:12" s="4" customFormat="1" ht="12" customHeight="1">
      <c r="A20" s="279" t="s">
        <v>37</v>
      </c>
      <c r="B20" s="313"/>
      <c r="C20" s="123">
        <v>64.8</v>
      </c>
      <c r="D20" s="124"/>
      <c r="E20" s="215">
        <v>51.8</v>
      </c>
      <c r="F20" s="155">
        <v>51.1</v>
      </c>
      <c r="G20" s="155">
        <v>51.2</v>
      </c>
      <c r="H20" s="155">
        <v>49.9</v>
      </c>
      <c r="I20" s="155">
        <v>49.1</v>
      </c>
      <c r="J20" s="155">
        <f>SUM(J21:J23)</f>
        <v>49.050000000000004</v>
      </c>
      <c r="K20" s="189">
        <v>49</v>
      </c>
      <c r="L20" s="201"/>
    </row>
    <row r="21" spans="1:11" s="4" customFormat="1" ht="12" customHeight="1">
      <c r="A21" s="293" t="s">
        <v>38</v>
      </c>
      <c r="B21" s="284"/>
      <c r="C21" s="126">
        <v>55.9</v>
      </c>
      <c r="D21" s="127"/>
      <c r="E21" s="128">
        <v>45.1</v>
      </c>
      <c r="F21" s="127">
        <v>44.9</v>
      </c>
      <c r="G21" s="127">
        <v>45.2</v>
      </c>
      <c r="H21" s="127">
        <v>44.9</v>
      </c>
      <c r="I21" s="127">
        <v>44.1</v>
      </c>
      <c r="J21" s="127">
        <v>44.15</v>
      </c>
      <c r="K21" s="216">
        <v>44</v>
      </c>
    </row>
    <row r="22" spans="1:11" s="4" customFormat="1" ht="12" customHeight="1">
      <c r="A22" s="293" t="s">
        <v>6</v>
      </c>
      <c r="B22" s="284"/>
      <c r="C22" s="126">
        <v>5.7</v>
      </c>
      <c r="D22" s="127"/>
      <c r="E22" s="128">
        <v>3.8</v>
      </c>
      <c r="F22" s="127">
        <v>3.5</v>
      </c>
      <c r="G22" s="127">
        <v>3.6</v>
      </c>
      <c r="H22" s="127">
        <v>3.2</v>
      </c>
      <c r="I22" s="127">
        <v>3.2</v>
      </c>
      <c r="J22" s="127">
        <v>3.2</v>
      </c>
      <c r="K22" s="216">
        <v>3.3</v>
      </c>
    </row>
    <row r="23" spans="1:12" s="4" customFormat="1" ht="12" customHeight="1">
      <c r="A23" s="314" t="s">
        <v>7</v>
      </c>
      <c r="B23" s="295"/>
      <c r="C23" s="130">
        <v>3.2</v>
      </c>
      <c r="D23" s="127"/>
      <c r="E23" s="131">
        <v>2.9</v>
      </c>
      <c r="F23" s="132">
        <v>2.7</v>
      </c>
      <c r="G23" s="132">
        <v>2.4</v>
      </c>
      <c r="H23" s="132">
        <v>1.8</v>
      </c>
      <c r="I23" s="132">
        <v>1.8</v>
      </c>
      <c r="J23" s="132">
        <v>1.7</v>
      </c>
      <c r="K23" s="217">
        <v>1.7</v>
      </c>
      <c r="L23" s="5"/>
    </row>
    <row r="24" spans="1:11" s="4" customFormat="1" ht="13.5" customHeight="1">
      <c r="A24" s="315" t="s">
        <v>39</v>
      </c>
      <c r="B24" s="315"/>
      <c r="C24" s="315"/>
      <c r="D24" s="315"/>
      <c r="E24" s="315"/>
      <c r="F24" s="315"/>
      <c r="G24" s="315"/>
      <c r="H24" s="315"/>
      <c r="I24" s="315"/>
      <c r="J24" s="305" t="s">
        <v>36</v>
      </c>
      <c r="K24" s="306"/>
    </row>
    <row r="25" spans="1:11" s="4" customFormat="1" ht="13.5" customHeight="1">
      <c r="A25" s="317"/>
      <c r="B25" s="318"/>
      <c r="C25" s="136">
        <v>2000</v>
      </c>
      <c r="D25" s="121"/>
      <c r="E25" s="219">
        <v>2006</v>
      </c>
      <c r="F25" s="220">
        <v>2007</v>
      </c>
      <c r="G25" s="220">
        <v>2008</v>
      </c>
      <c r="H25" s="220">
        <v>2009</v>
      </c>
      <c r="I25" s="220">
        <v>2010</v>
      </c>
      <c r="J25" s="220">
        <v>2011</v>
      </c>
      <c r="K25" s="225">
        <v>2012</v>
      </c>
    </row>
    <row r="26" spans="1:11" s="4" customFormat="1" ht="12" customHeight="1">
      <c r="A26" s="279" t="s">
        <v>37</v>
      </c>
      <c r="B26" s="313"/>
      <c r="C26" s="123">
        <v>14.7</v>
      </c>
      <c r="D26" s="124"/>
      <c r="E26" s="215">
        <v>9.5</v>
      </c>
      <c r="F26" s="155">
        <v>10.1</v>
      </c>
      <c r="G26" s="155">
        <v>10.5</v>
      </c>
      <c r="H26" s="155">
        <v>8.4</v>
      </c>
      <c r="I26" s="155">
        <v>7.3</v>
      </c>
      <c r="J26" s="155">
        <f>SUM(J27:J29)</f>
        <v>6.03</v>
      </c>
      <c r="K26" s="208">
        <v>6.5</v>
      </c>
    </row>
    <row r="27" spans="1:12" s="4" customFormat="1" ht="12" customHeight="1">
      <c r="A27" s="293" t="s">
        <v>38</v>
      </c>
      <c r="B27" s="284"/>
      <c r="C27" s="126">
        <v>12.6</v>
      </c>
      <c r="D27" s="127"/>
      <c r="E27" s="128">
        <v>7.9</v>
      </c>
      <c r="F27" s="127">
        <v>8.2</v>
      </c>
      <c r="G27" s="127">
        <v>8.1</v>
      </c>
      <c r="H27" s="127">
        <v>7.3</v>
      </c>
      <c r="I27" s="127">
        <v>6.089</v>
      </c>
      <c r="J27" s="127">
        <v>5.03</v>
      </c>
      <c r="K27" s="127">
        <v>5.03</v>
      </c>
      <c r="L27" s="201"/>
    </row>
    <row r="28" spans="1:11" s="4" customFormat="1" ht="12" customHeight="1">
      <c r="A28" s="293" t="s">
        <v>6</v>
      </c>
      <c r="B28" s="284"/>
      <c r="C28" s="126">
        <v>1.7</v>
      </c>
      <c r="D28" s="127"/>
      <c r="E28" s="128">
        <v>0.8</v>
      </c>
      <c r="F28" s="127">
        <v>0.8</v>
      </c>
      <c r="G28" s="127">
        <v>0.9</v>
      </c>
      <c r="H28" s="127">
        <v>0.6</v>
      </c>
      <c r="I28" s="127">
        <v>0.564</v>
      </c>
      <c r="J28" s="127">
        <v>0.5</v>
      </c>
      <c r="K28" s="200">
        <v>0.7</v>
      </c>
    </row>
    <row r="29" spans="1:11" s="4" customFormat="1" ht="12" customHeight="1">
      <c r="A29" s="314" t="s">
        <v>7</v>
      </c>
      <c r="B29" s="295"/>
      <c r="C29" s="130">
        <v>0.4</v>
      </c>
      <c r="D29" s="127"/>
      <c r="E29" s="131">
        <v>0.8</v>
      </c>
      <c r="F29" s="132">
        <v>1.1</v>
      </c>
      <c r="G29" s="132">
        <v>1.5</v>
      </c>
      <c r="H29" s="132">
        <v>0.5</v>
      </c>
      <c r="I29" s="132">
        <v>0.618</v>
      </c>
      <c r="J29" s="132">
        <v>0.5</v>
      </c>
      <c r="K29" s="207">
        <v>0.8</v>
      </c>
    </row>
    <row r="30" spans="1:11" s="4" customFormat="1" ht="13.5" customHeight="1">
      <c r="A30" s="315" t="s">
        <v>40</v>
      </c>
      <c r="B30" s="315"/>
      <c r="C30" s="315"/>
      <c r="D30" s="315"/>
      <c r="E30" s="315"/>
      <c r="F30" s="315"/>
      <c r="G30" s="315"/>
      <c r="H30" s="315"/>
      <c r="I30" s="315"/>
      <c r="J30" s="305" t="s">
        <v>41</v>
      </c>
      <c r="K30" s="306"/>
    </row>
    <row r="31" spans="1:11" s="4" customFormat="1" ht="13.5" customHeight="1">
      <c r="A31" s="298"/>
      <c r="B31" s="316"/>
      <c r="C31" s="136">
        <v>2000</v>
      </c>
      <c r="D31" s="121"/>
      <c r="E31" s="219">
        <v>2006</v>
      </c>
      <c r="F31" s="220">
        <v>2007</v>
      </c>
      <c r="G31" s="220">
        <v>2008</v>
      </c>
      <c r="H31" s="221">
        <v>2009</v>
      </c>
      <c r="I31" s="221">
        <v>2010</v>
      </c>
      <c r="J31" s="221">
        <v>2011</v>
      </c>
      <c r="K31" s="225">
        <v>2012</v>
      </c>
    </row>
    <row r="32" spans="1:11" s="4" customFormat="1" ht="12" customHeight="1">
      <c r="A32" s="279" t="s">
        <v>37</v>
      </c>
      <c r="B32" s="313"/>
      <c r="C32" s="137">
        <v>23</v>
      </c>
      <c r="D32" s="138"/>
      <c r="E32" s="224">
        <v>18</v>
      </c>
      <c r="F32" s="223">
        <v>20</v>
      </c>
      <c r="G32" s="223">
        <v>21</v>
      </c>
      <c r="H32" s="223">
        <v>17</v>
      </c>
      <c r="I32" s="223">
        <v>15</v>
      </c>
      <c r="J32" s="223">
        <f>J26/J20*100</f>
        <v>12.293577981651376</v>
      </c>
      <c r="K32" s="208">
        <v>13</v>
      </c>
    </row>
    <row r="33" spans="1:11" s="4" customFormat="1" ht="12" customHeight="1">
      <c r="A33" s="293" t="s">
        <v>38</v>
      </c>
      <c r="B33" s="284"/>
      <c r="C33" s="139">
        <f>C27/C21*100</f>
        <v>22.54025044722719</v>
      </c>
      <c r="D33" s="140"/>
      <c r="E33" s="141">
        <v>17.516629711751662</v>
      </c>
      <c r="F33" s="140">
        <v>18</v>
      </c>
      <c r="G33" s="140">
        <v>18</v>
      </c>
      <c r="H33" s="140">
        <v>16</v>
      </c>
      <c r="I33" s="140">
        <v>14</v>
      </c>
      <c r="J33" s="140">
        <f>J27/J21*100</f>
        <v>11.392978482446207</v>
      </c>
      <c r="K33" s="200">
        <v>11</v>
      </c>
    </row>
    <row r="34" spans="1:11" s="4" customFormat="1" ht="12" customHeight="1">
      <c r="A34" s="293" t="s">
        <v>6</v>
      </c>
      <c r="B34" s="284"/>
      <c r="C34" s="139">
        <f>C28/C22*100</f>
        <v>29.82456140350877</v>
      </c>
      <c r="D34" s="140"/>
      <c r="E34" s="141">
        <v>21.05263157894737</v>
      </c>
      <c r="F34" s="140">
        <v>23</v>
      </c>
      <c r="G34" s="140">
        <v>25</v>
      </c>
      <c r="H34" s="140">
        <v>19</v>
      </c>
      <c r="I34" s="140">
        <v>18</v>
      </c>
      <c r="J34" s="140">
        <f>J28/J22*100</f>
        <v>15.625</v>
      </c>
      <c r="K34" s="200">
        <v>24</v>
      </c>
    </row>
    <row r="35" spans="1:11" s="4" customFormat="1" ht="12" customHeight="1">
      <c r="A35" s="314" t="s">
        <v>7</v>
      </c>
      <c r="B35" s="295"/>
      <c r="C35" s="142">
        <f>C29/C23*100</f>
        <v>12.5</v>
      </c>
      <c r="D35" s="140"/>
      <c r="E35" s="143">
        <v>27.586206896551722</v>
      </c>
      <c r="F35" s="144">
        <v>41</v>
      </c>
      <c r="G35" s="144">
        <v>63</v>
      </c>
      <c r="H35" s="144">
        <v>28</v>
      </c>
      <c r="I35" s="144">
        <v>34</v>
      </c>
      <c r="J35" s="144">
        <f>J29/J23*100</f>
        <v>29.411764705882355</v>
      </c>
      <c r="K35" s="207">
        <v>40</v>
      </c>
    </row>
    <row r="36" spans="1:11" ht="12">
      <c r="A36" s="319" t="s">
        <v>21</v>
      </c>
      <c r="B36" s="319"/>
      <c r="C36" s="319"/>
      <c r="D36" s="319"/>
      <c r="E36" s="319"/>
      <c r="F36" s="319"/>
      <c r="G36" s="319"/>
      <c r="H36" s="319"/>
      <c r="I36" s="319"/>
      <c r="J36" s="319"/>
      <c r="K36" s="319"/>
    </row>
  </sheetData>
  <mergeCells count="35">
    <mergeCell ref="A32:B32"/>
    <mergeCell ref="A29:B29"/>
    <mergeCell ref="A28:B28"/>
    <mergeCell ref="A36:K36"/>
    <mergeCell ref="A35:B35"/>
    <mergeCell ref="A34:B34"/>
    <mergeCell ref="A33:B33"/>
    <mergeCell ref="J30:K30"/>
    <mergeCell ref="A24:I24"/>
    <mergeCell ref="A31:B31"/>
    <mergeCell ref="A26:B26"/>
    <mergeCell ref="A25:B25"/>
    <mergeCell ref="A30:I30"/>
    <mergeCell ref="A27:B27"/>
    <mergeCell ref="A19:B19"/>
    <mergeCell ref="A20:B20"/>
    <mergeCell ref="A21:B21"/>
    <mergeCell ref="A23:B23"/>
    <mergeCell ref="A22:B22"/>
    <mergeCell ref="A13:K13"/>
    <mergeCell ref="J18:K18"/>
    <mergeCell ref="A15:K15"/>
    <mergeCell ref="A17:K17"/>
    <mergeCell ref="A16:K16"/>
    <mergeCell ref="A18:I18"/>
    <mergeCell ref="J24:K24"/>
    <mergeCell ref="A1:K3"/>
    <mergeCell ref="A5:K5"/>
    <mergeCell ref="A4:K4"/>
    <mergeCell ref="A8:K8"/>
    <mergeCell ref="A11:K11"/>
    <mergeCell ref="A6:K6"/>
    <mergeCell ref="A7:K7"/>
    <mergeCell ref="A9:K9"/>
    <mergeCell ref="A12:K12"/>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Q38"/>
  <sheetViews>
    <sheetView tabSelected="1" zoomScaleSheetLayoutView="100" workbookViewId="0" topLeftCell="A1">
      <selection activeCell="S6" sqref="S6"/>
    </sheetView>
  </sheetViews>
  <sheetFormatPr defaultColWidth="9.140625" defaultRowHeight="12"/>
  <cols>
    <col min="1" max="1" width="2.140625" style="2" customWidth="1"/>
    <col min="2" max="2" width="13.421875" style="2" customWidth="1"/>
    <col min="3" max="3" width="18.57421875" style="2" customWidth="1"/>
    <col min="4" max="4" width="9.7109375" style="2" customWidth="1"/>
    <col min="5" max="6" width="1.7109375" style="2" customWidth="1"/>
    <col min="7" max="8" width="7.140625" style="2" customWidth="1"/>
    <col min="9" max="9" width="1.7109375" style="2" customWidth="1"/>
    <col min="10" max="10" width="6.57421875" style="2" customWidth="1"/>
    <col min="11" max="11" width="2.00390625" style="2" customWidth="1"/>
    <col min="12" max="12" width="7.140625" style="146" customWidth="1"/>
    <col min="13" max="13" width="1.7109375" style="146" customWidth="1"/>
    <col min="14" max="14" width="7.140625" style="146" customWidth="1"/>
    <col min="15" max="15" width="1.7109375" style="147" customWidth="1"/>
    <col min="16" max="16" width="8.00390625" style="147" customWidth="1"/>
    <col min="17" max="17" width="7.140625" style="2" customWidth="1"/>
    <col min="18" max="16384" width="9.140625" style="2" customWidth="1"/>
  </cols>
  <sheetData>
    <row r="1" spans="1:17" ht="21" customHeight="1">
      <c r="A1" s="272" t="s">
        <v>77</v>
      </c>
      <c r="B1" s="272"/>
      <c r="C1" s="272"/>
      <c r="D1" s="272"/>
      <c r="E1" s="272"/>
      <c r="F1" s="272"/>
      <c r="G1" s="272"/>
      <c r="H1" s="272"/>
      <c r="I1" s="272"/>
      <c r="J1" s="272"/>
      <c r="K1" s="272"/>
      <c r="L1" s="272"/>
      <c r="M1" s="272"/>
      <c r="N1" s="272"/>
      <c r="O1" s="272"/>
      <c r="P1" s="272"/>
      <c r="Q1" s="272"/>
    </row>
    <row r="2" spans="1:17" ht="21" customHeight="1">
      <c r="A2" s="272"/>
      <c r="B2" s="272"/>
      <c r="C2" s="272"/>
      <c r="D2" s="272"/>
      <c r="E2" s="272"/>
      <c r="F2" s="272"/>
      <c r="G2" s="272"/>
      <c r="H2" s="272"/>
      <c r="I2" s="272"/>
      <c r="J2" s="272"/>
      <c r="K2" s="272"/>
      <c r="L2" s="272"/>
      <c r="M2" s="272"/>
      <c r="N2" s="272"/>
      <c r="O2" s="272"/>
      <c r="P2" s="272"/>
      <c r="Q2" s="272"/>
    </row>
    <row r="3" spans="1:17" ht="21" customHeight="1">
      <c r="A3" s="272"/>
      <c r="B3" s="272"/>
      <c r="C3" s="272"/>
      <c r="D3" s="272"/>
      <c r="E3" s="272"/>
      <c r="F3" s="272"/>
      <c r="G3" s="272"/>
      <c r="H3" s="272"/>
      <c r="I3" s="272"/>
      <c r="J3" s="272"/>
      <c r="K3" s="272"/>
      <c r="L3" s="272"/>
      <c r="M3" s="272"/>
      <c r="N3" s="272"/>
      <c r="O3" s="272"/>
      <c r="P3" s="272"/>
      <c r="Q3" s="272"/>
    </row>
    <row r="4" spans="1:17" s="147" customFormat="1" ht="28.5" customHeight="1">
      <c r="A4" s="271" t="s">
        <v>112</v>
      </c>
      <c r="B4" s="271"/>
      <c r="C4" s="271"/>
      <c r="D4" s="271"/>
      <c r="E4" s="271"/>
      <c r="F4" s="271"/>
      <c r="G4" s="271"/>
      <c r="H4" s="271"/>
      <c r="I4" s="271"/>
      <c r="J4" s="271"/>
      <c r="K4" s="271"/>
      <c r="L4" s="271"/>
      <c r="M4" s="271"/>
      <c r="N4" s="271"/>
      <c r="O4" s="271"/>
      <c r="P4" s="271"/>
      <c r="Q4" s="271"/>
    </row>
    <row r="5" spans="1:17" s="4" customFormat="1" ht="78.75" customHeight="1">
      <c r="A5" s="269" t="s">
        <v>115</v>
      </c>
      <c r="B5" s="269"/>
      <c r="C5" s="269"/>
      <c r="D5" s="269"/>
      <c r="E5" s="269"/>
      <c r="F5" s="269"/>
      <c r="G5" s="269"/>
      <c r="H5" s="269"/>
      <c r="I5" s="269"/>
      <c r="J5" s="269"/>
      <c r="K5" s="269"/>
      <c r="L5" s="269"/>
      <c r="M5" s="269"/>
      <c r="N5" s="269"/>
      <c r="O5" s="269"/>
      <c r="P5" s="269"/>
      <c r="Q5" s="269"/>
    </row>
    <row r="6" spans="1:17" s="4" customFormat="1" ht="78.75" customHeight="1">
      <c r="A6" s="269" t="s">
        <v>116</v>
      </c>
      <c r="B6" s="269"/>
      <c r="C6" s="269"/>
      <c r="D6" s="269"/>
      <c r="E6" s="269"/>
      <c r="F6" s="269"/>
      <c r="G6" s="269"/>
      <c r="H6" s="269"/>
      <c r="I6" s="269"/>
      <c r="J6" s="269"/>
      <c r="K6" s="269"/>
      <c r="L6" s="269"/>
      <c r="M6" s="269"/>
      <c r="N6" s="269"/>
      <c r="O6" s="269"/>
      <c r="P6" s="269"/>
      <c r="Q6" s="269"/>
    </row>
    <row r="7" spans="1:17" s="4" customFormat="1" ht="78.75" customHeight="1">
      <c r="A7" s="308" t="s">
        <v>113</v>
      </c>
      <c r="B7" s="308"/>
      <c r="C7" s="308"/>
      <c r="D7" s="308"/>
      <c r="E7" s="308"/>
      <c r="F7" s="308"/>
      <c r="G7" s="308"/>
      <c r="H7" s="308"/>
      <c r="I7" s="308"/>
      <c r="J7" s="308"/>
      <c r="K7" s="308"/>
      <c r="L7" s="308"/>
      <c r="M7" s="308"/>
      <c r="N7" s="308"/>
      <c r="O7" s="308"/>
      <c r="P7" s="308"/>
      <c r="Q7" s="308"/>
    </row>
    <row r="8" spans="1:17" s="4" customFormat="1" ht="78.75" customHeight="1">
      <c r="A8" s="335" t="s">
        <v>109</v>
      </c>
      <c r="B8" s="335"/>
      <c r="C8" s="335"/>
      <c r="D8" s="335"/>
      <c r="E8" s="335"/>
      <c r="F8" s="335"/>
      <c r="G8" s="335"/>
      <c r="H8" s="335"/>
      <c r="I8" s="335"/>
      <c r="J8" s="335"/>
      <c r="K8" s="335"/>
      <c r="L8" s="335"/>
      <c r="M8" s="335"/>
      <c r="N8" s="335"/>
      <c r="O8" s="335"/>
      <c r="P8" s="335"/>
      <c r="Q8" s="335"/>
    </row>
    <row r="9" spans="1:17" s="4" customFormat="1" ht="78.75" customHeight="1">
      <c r="A9" s="308"/>
      <c r="B9" s="308"/>
      <c r="C9" s="308"/>
      <c r="D9" s="308"/>
      <c r="E9" s="308"/>
      <c r="F9" s="308"/>
      <c r="G9" s="308"/>
      <c r="H9" s="308"/>
      <c r="I9" s="308"/>
      <c r="J9" s="308"/>
      <c r="K9" s="308"/>
      <c r="L9" s="308"/>
      <c r="M9" s="308"/>
      <c r="N9" s="308"/>
      <c r="O9" s="308"/>
      <c r="P9" s="308"/>
      <c r="Q9" s="308"/>
    </row>
    <row r="10" spans="1:17" s="4" customFormat="1" ht="78.75" customHeight="1">
      <c r="A10" s="310" t="s">
        <v>74</v>
      </c>
      <c r="B10" s="310"/>
      <c r="C10" s="310"/>
      <c r="D10" s="310"/>
      <c r="E10" s="310"/>
      <c r="F10" s="310"/>
      <c r="G10" s="310"/>
      <c r="H10" s="310"/>
      <c r="I10" s="310"/>
      <c r="J10" s="310"/>
      <c r="K10" s="310"/>
      <c r="L10" s="310"/>
      <c r="M10" s="310"/>
      <c r="N10" s="310"/>
      <c r="O10" s="310"/>
      <c r="P10" s="310"/>
      <c r="Q10" s="310"/>
    </row>
    <row r="11" spans="1:17" s="4" customFormat="1" ht="78.75" customHeight="1">
      <c r="A11" s="308"/>
      <c r="B11" s="308"/>
      <c r="C11" s="308"/>
      <c r="D11" s="308"/>
      <c r="E11" s="308"/>
      <c r="F11" s="308"/>
      <c r="G11" s="308"/>
      <c r="H11" s="308"/>
      <c r="I11" s="308"/>
      <c r="J11" s="308"/>
      <c r="K11" s="308"/>
      <c r="L11" s="308"/>
      <c r="M11" s="308"/>
      <c r="N11" s="308"/>
      <c r="O11" s="308"/>
      <c r="P11" s="308"/>
      <c r="Q11" s="308"/>
    </row>
    <row r="12" spans="1:17" s="4" customFormat="1" ht="78.75" customHeight="1">
      <c r="A12" s="269" t="s">
        <v>117</v>
      </c>
      <c r="B12" s="269"/>
      <c r="C12" s="269"/>
      <c r="D12" s="269"/>
      <c r="E12" s="269"/>
      <c r="F12" s="269"/>
      <c r="G12" s="269"/>
      <c r="H12" s="269"/>
      <c r="I12" s="269"/>
      <c r="J12" s="269"/>
      <c r="K12" s="269"/>
      <c r="L12" s="269"/>
      <c r="M12" s="269"/>
      <c r="N12" s="269"/>
      <c r="O12" s="269"/>
      <c r="P12" s="269"/>
      <c r="Q12" s="269"/>
    </row>
    <row r="13" spans="1:17" s="4" customFormat="1" ht="78.75" customHeight="1">
      <c r="A13" s="269" t="s">
        <v>118</v>
      </c>
      <c r="B13" s="269"/>
      <c r="C13" s="269"/>
      <c r="D13" s="269"/>
      <c r="E13" s="269"/>
      <c r="F13" s="269"/>
      <c r="G13" s="269"/>
      <c r="H13" s="269"/>
      <c r="I13" s="269"/>
      <c r="J13" s="269"/>
      <c r="K13" s="269"/>
      <c r="L13" s="269"/>
      <c r="M13" s="269"/>
      <c r="N13" s="269"/>
      <c r="O13" s="269"/>
      <c r="P13" s="269"/>
      <c r="Q13" s="269"/>
    </row>
    <row r="14" spans="1:17" s="4" customFormat="1" ht="78.75" customHeight="1">
      <c r="A14" s="310" t="s">
        <v>114</v>
      </c>
      <c r="B14" s="310"/>
      <c r="C14" s="310"/>
      <c r="D14" s="310"/>
      <c r="E14" s="310"/>
      <c r="F14" s="310"/>
      <c r="G14" s="310"/>
      <c r="H14" s="310"/>
      <c r="I14" s="310"/>
      <c r="J14" s="310"/>
      <c r="K14" s="310"/>
      <c r="L14" s="310"/>
      <c r="M14" s="310"/>
      <c r="N14" s="310"/>
      <c r="O14" s="310"/>
      <c r="P14" s="310"/>
      <c r="Q14" s="310"/>
    </row>
    <row r="15" spans="1:17" s="4" customFormat="1" ht="78.75" customHeight="1">
      <c r="A15" s="310" t="s">
        <v>75</v>
      </c>
      <c r="B15" s="310"/>
      <c r="C15" s="310"/>
      <c r="D15" s="310"/>
      <c r="E15" s="310"/>
      <c r="F15" s="310"/>
      <c r="G15" s="310"/>
      <c r="H15" s="310"/>
      <c r="I15" s="310"/>
      <c r="J15" s="310"/>
      <c r="K15" s="310"/>
      <c r="L15" s="310"/>
      <c r="M15" s="310"/>
      <c r="N15" s="310"/>
      <c r="O15" s="310"/>
      <c r="P15" s="310"/>
      <c r="Q15" s="310"/>
    </row>
    <row r="16" spans="1:17" s="4" customFormat="1" ht="78.75" customHeight="1">
      <c r="A16" s="308"/>
      <c r="B16" s="308"/>
      <c r="C16" s="308"/>
      <c r="D16" s="308"/>
      <c r="E16" s="308"/>
      <c r="F16" s="308"/>
      <c r="G16" s="308"/>
      <c r="H16" s="308"/>
      <c r="I16" s="308"/>
      <c r="J16" s="308"/>
      <c r="K16" s="308"/>
      <c r="L16" s="308"/>
      <c r="M16" s="308"/>
      <c r="N16" s="308"/>
      <c r="O16" s="308"/>
      <c r="P16" s="308"/>
      <c r="Q16" s="308"/>
    </row>
    <row r="17" spans="1:17" s="4" customFormat="1" ht="78.75" customHeight="1">
      <c r="A17" s="310" t="s">
        <v>76</v>
      </c>
      <c r="B17" s="310"/>
      <c r="C17" s="310"/>
      <c r="D17" s="310"/>
      <c r="E17" s="310"/>
      <c r="F17" s="310"/>
      <c r="G17" s="310"/>
      <c r="H17" s="310"/>
      <c r="I17" s="310"/>
      <c r="J17" s="310"/>
      <c r="K17" s="310"/>
      <c r="L17" s="310"/>
      <c r="M17" s="310"/>
      <c r="N17" s="310"/>
      <c r="O17" s="310"/>
      <c r="P17" s="310"/>
      <c r="Q17" s="310"/>
    </row>
    <row r="18" spans="1:17" s="4" customFormat="1" ht="78.75" customHeight="1">
      <c r="A18" s="308"/>
      <c r="B18" s="308"/>
      <c r="C18" s="308"/>
      <c r="D18" s="308"/>
      <c r="E18" s="308"/>
      <c r="F18" s="308"/>
      <c r="G18" s="308"/>
      <c r="H18" s="308"/>
      <c r="I18" s="308"/>
      <c r="J18" s="308"/>
      <c r="K18" s="308"/>
      <c r="L18" s="308"/>
      <c r="M18" s="308"/>
      <c r="N18" s="308"/>
      <c r="O18" s="308"/>
      <c r="P18" s="308"/>
      <c r="Q18" s="308"/>
    </row>
    <row r="19" spans="1:17" s="4" customFormat="1" ht="78.75" customHeight="1">
      <c r="A19" s="269" t="s">
        <v>107</v>
      </c>
      <c r="B19" s="310"/>
      <c r="C19" s="310"/>
      <c r="D19" s="310"/>
      <c r="E19" s="310"/>
      <c r="F19" s="310"/>
      <c r="G19" s="310"/>
      <c r="H19" s="310"/>
      <c r="I19" s="310"/>
      <c r="J19" s="310"/>
      <c r="K19" s="310"/>
      <c r="L19" s="310"/>
      <c r="M19" s="310"/>
      <c r="N19" s="310"/>
      <c r="O19" s="310"/>
      <c r="P19" s="310"/>
      <c r="Q19" s="310"/>
    </row>
    <row r="20" spans="1:17" s="4" customFormat="1" ht="11.25">
      <c r="A20" s="334" t="s">
        <v>36</v>
      </c>
      <c r="B20" s="334"/>
      <c r="C20" s="334"/>
      <c r="D20" s="334"/>
      <c r="E20" s="334"/>
      <c r="F20" s="334"/>
      <c r="G20" s="334"/>
      <c r="H20" s="334"/>
      <c r="I20" s="334"/>
      <c r="J20" s="334"/>
      <c r="K20" s="334"/>
      <c r="L20" s="334"/>
      <c r="M20" s="334"/>
      <c r="N20" s="334"/>
      <c r="O20" s="334"/>
      <c r="P20" s="334"/>
      <c r="Q20" s="334"/>
    </row>
    <row r="21" spans="1:17" s="4" customFormat="1" ht="12">
      <c r="A21" s="332" t="s">
        <v>42</v>
      </c>
      <c r="B21" s="332"/>
      <c r="C21" s="333"/>
      <c r="D21" s="227" t="s">
        <v>43</v>
      </c>
      <c r="E21" s="225"/>
      <c r="F21" s="192"/>
      <c r="G21" s="320" t="s">
        <v>78</v>
      </c>
      <c r="H21" s="321"/>
      <c r="I21" s="255"/>
      <c r="J21" s="320" t="s">
        <v>79</v>
      </c>
      <c r="K21" s="322"/>
      <c r="L21" s="322"/>
      <c r="M21" s="322"/>
      <c r="N21" s="322"/>
      <c r="O21" s="322"/>
      <c r="P21" s="322"/>
      <c r="Q21" s="323"/>
    </row>
    <row r="22" spans="1:17" s="191" customFormat="1" ht="15" customHeight="1">
      <c r="A22" s="332" t="s">
        <v>44</v>
      </c>
      <c r="B22" s="332"/>
      <c r="C22" s="333"/>
      <c r="D22" s="122">
        <v>2000</v>
      </c>
      <c r="E22" s="149"/>
      <c r="F22" s="228"/>
      <c r="G22" s="122">
        <v>2006</v>
      </c>
      <c r="H22" s="257">
        <v>2007</v>
      </c>
      <c r="I22" s="230"/>
      <c r="J22" s="252">
        <v>2008</v>
      </c>
      <c r="K22" s="150"/>
      <c r="L22" s="151">
        <v>2009</v>
      </c>
      <c r="M22" s="152">
        <v>3</v>
      </c>
      <c r="N22" s="151">
        <v>2010</v>
      </c>
      <c r="O22" s="152"/>
      <c r="P22" s="150">
        <v>2011</v>
      </c>
      <c r="Q22" s="225">
        <v>2012</v>
      </c>
    </row>
    <row r="23" spans="1:17" s="191" customFormat="1" ht="11.25">
      <c r="A23" s="326" t="s">
        <v>45</v>
      </c>
      <c r="B23" s="327"/>
      <c r="C23" s="328"/>
      <c r="D23" s="125">
        <v>57.4</v>
      </c>
      <c r="E23" s="153"/>
      <c r="F23" s="154" t="s">
        <v>22</v>
      </c>
      <c r="G23" s="215">
        <v>43</v>
      </c>
      <c r="H23" s="258">
        <v>44.4</v>
      </c>
      <c r="I23" s="250" t="s">
        <v>22</v>
      </c>
      <c r="J23" s="215">
        <v>48.8</v>
      </c>
      <c r="K23" s="253" t="s">
        <v>22</v>
      </c>
      <c r="L23" s="155">
        <f>SUM(L25:L33)</f>
        <v>49.9</v>
      </c>
      <c r="M23" s="156"/>
      <c r="N23" s="155">
        <f>SUM(N25:N33)</f>
        <v>49.10000000000001</v>
      </c>
      <c r="O23" s="156"/>
      <c r="P23" s="155">
        <f>SUM(P25:P33)</f>
        <v>49.07000000000001</v>
      </c>
      <c r="Q23" s="189">
        <v>49</v>
      </c>
    </row>
    <row r="24" spans="1:17" s="4" customFormat="1" ht="11.25">
      <c r="A24" s="293"/>
      <c r="B24" s="281"/>
      <c r="C24" s="284"/>
      <c r="D24" s="127"/>
      <c r="E24" s="157"/>
      <c r="F24" s="19"/>
      <c r="G24" s="128"/>
      <c r="H24" s="259"/>
      <c r="I24" s="184"/>
      <c r="J24" s="226"/>
      <c r="K24" s="33"/>
      <c r="L24" s="135"/>
      <c r="M24" s="104"/>
      <c r="N24" s="135"/>
      <c r="O24" s="104"/>
      <c r="P24" s="14"/>
      <c r="Q24" s="200"/>
    </row>
    <row r="25" spans="1:17" s="191" customFormat="1" ht="11.25">
      <c r="A25" s="329" t="s">
        <v>46</v>
      </c>
      <c r="B25" s="330"/>
      <c r="C25" s="331"/>
      <c r="D25" s="127">
        <v>12.8</v>
      </c>
      <c r="E25" s="129"/>
      <c r="F25" s="158" t="s">
        <v>22</v>
      </c>
      <c r="G25" s="128">
        <v>25.1</v>
      </c>
      <c r="H25" s="259">
        <v>26.6</v>
      </c>
      <c r="I25" s="251" t="s">
        <v>22</v>
      </c>
      <c r="J25" s="128">
        <v>28.4</v>
      </c>
      <c r="K25" s="135" t="s">
        <v>22</v>
      </c>
      <c r="L25" s="127">
        <v>15.8</v>
      </c>
      <c r="M25" s="159"/>
      <c r="N25" s="127">
        <v>23.4</v>
      </c>
      <c r="O25" s="159"/>
      <c r="P25" s="127">
        <v>22.13</v>
      </c>
      <c r="Q25" s="149">
        <v>21.1</v>
      </c>
    </row>
    <row r="26" spans="1:17" s="4" customFormat="1" ht="11.25">
      <c r="A26" s="293"/>
      <c r="B26" s="281"/>
      <c r="C26" s="284"/>
      <c r="D26" s="127"/>
      <c r="E26" s="157"/>
      <c r="F26" s="19"/>
      <c r="G26" s="128"/>
      <c r="H26" s="259"/>
      <c r="I26" s="184"/>
      <c r="J26" s="226"/>
      <c r="K26" s="33"/>
      <c r="L26" s="135"/>
      <c r="M26" s="104"/>
      <c r="N26" s="135"/>
      <c r="O26" s="104"/>
      <c r="P26" s="5"/>
      <c r="Q26" s="200"/>
    </row>
    <row r="27" spans="1:17" s="191" customFormat="1" ht="11.25">
      <c r="A27" s="329" t="s">
        <v>47</v>
      </c>
      <c r="B27" s="330"/>
      <c r="C27" s="331"/>
      <c r="D27" s="127">
        <v>28.4</v>
      </c>
      <c r="E27" s="129"/>
      <c r="F27" s="158" t="s">
        <v>22</v>
      </c>
      <c r="G27" s="128">
        <v>15.8</v>
      </c>
      <c r="H27" s="259">
        <v>15.7</v>
      </c>
      <c r="I27" s="251" t="s">
        <v>22</v>
      </c>
      <c r="J27" s="128">
        <v>17.4</v>
      </c>
      <c r="K27" s="135" t="s">
        <v>22</v>
      </c>
      <c r="L27" s="127">
        <v>25.6</v>
      </c>
      <c r="M27" s="159"/>
      <c r="N27" s="127">
        <v>21.3</v>
      </c>
      <c r="O27" s="159"/>
      <c r="P27" s="127">
        <v>23.84</v>
      </c>
      <c r="Q27" s="149">
        <v>24.8</v>
      </c>
    </row>
    <row r="28" spans="1:17" s="4" customFormat="1" ht="11.25">
      <c r="A28" s="293"/>
      <c r="B28" s="281"/>
      <c r="C28" s="284"/>
      <c r="D28" s="127"/>
      <c r="E28" s="157"/>
      <c r="F28" s="19"/>
      <c r="G28" s="128"/>
      <c r="H28" s="259"/>
      <c r="I28" s="184"/>
      <c r="J28" s="226"/>
      <c r="K28" s="33"/>
      <c r="L28" s="135"/>
      <c r="M28" s="104"/>
      <c r="N28" s="135"/>
      <c r="O28" s="104"/>
      <c r="P28" s="5"/>
      <c r="Q28" s="200"/>
    </row>
    <row r="29" spans="1:17" s="191" customFormat="1" ht="11.25">
      <c r="A29" s="329" t="s">
        <v>48</v>
      </c>
      <c r="B29" s="330"/>
      <c r="C29" s="331"/>
      <c r="D29" s="127">
        <v>15.7</v>
      </c>
      <c r="E29" s="129"/>
      <c r="F29" s="158" t="s">
        <v>22</v>
      </c>
      <c r="G29" s="128">
        <v>2</v>
      </c>
      <c r="H29" s="259">
        <v>2</v>
      </c>
      <c r="I29" s="251" t="s">
        <v>22</v>
      </c>
      <c r="J29" s="128">
        <v>2</v>
      </c>
      <c r="K29" s="135" t="s">
        <v>22</v>
      </c>
      <c r="L29" s="127">
        <v>2.4</v>
      </c>
      <c r="M29" s="159"/>
      <c r="N29" s="127">
        <v>1.2</v>
      </c>
      <c r="O29" s="159"/>
      <c r="P29" s="127">
        <v>1.2</v>
      </c>
      <c r="Q29" s="236">
        <v>1</v>
      </c>
    </row>
    <row r="30" spans="1:17" s="4" customFormat="1" ht="11.25">
      <c r="A30" s="293"/>
      <c r="B30" s="281"/>
      <c r="C30" s="284"/>
      <c r="D30" s="127"/>
      <c r="E30" s="157"/>
      <c r="F30" s="19"/>
      <c r="G30" s="128"/>
      <c r="H30" s="259"/>
      <c r="I30" s="184"/>
      <c r="J30" s="226"/>
      <c r="K30" s="33"/>
      <c r="L30" s="135"/>
      <c r="M30" s="104"/>
      <c r="N30" s="135"/>
      <c r="O30" s="104"/>
      <c r="P30" s="41"/>
      <c r="Q30" s="200"/>
    </row>
    <row r="31" spans="1:17" s="191" customFormat="1" ht="11.25">
      <c r="A31" s="329" t="s">
        <v>49</v>
      </c>
      <c r="B31" s="330"/>
      <c r="C31" s="331"/>
      <c r="D31" s="127">
        <v>0.6</v>
      </c>
      <c r="E31" s="129"/>
      <c r="F31" s="158" t="s">
        <v>22</v>
      </c>
      <c r="G31" s="128">
        <v>0.1</v>
      </c>
      <c r="H31" s="259">
        <v>0.1</v>
      </c>
      <c r="I31" s="251" t="s">
        <v>22</v>
      </c>
      <c r="J31" s="128">
        <v>0.1</v>
      </c>
      <c r="K31" s="135" t="s">
        <v>22</v>
      </c>
      <c r="L31" s="127">
        <v>0.3</v>
      </c>
      <c r="M31" s="159"/>
      <c r="N31" s="127">
        <v>0.2</v>
      </c>
      <c r="O31" s="159"/>
      <c r="P31" s="127">
        <v>0.2</v>
      </c>
      <c r="Q31" s="149">
        <v>0.2</v>
      </c>
    </row>
    <row r="32" spans="1:17" s="4" customFormat="1" ht="11.25">
      <c r="A32" s="293"/>
      <c r="B32" s="281"/>
      <c r="C32" s="284"/>
      <c r="D32" s="127"/>
      <c r="E32" s="157"/>
      <c r="F32" s="19"/>
      <c r="G32" s="128"/>
      <c r="H32" s="259"/>
      <c r="I32" s="184"/>
      <c r="J32" s="128"/>
      <c r="K32" s="41"/>
      <c r="L32" s="127"/>
      <c r="M32" s="68"/>
      <c r="N32" s="127"/>
      <c r="O32" s="68"/>
      <c r="P32" s="5"/>
      <c r="Q32" s="200"/>
    </row>
    <row r="33" spans="1:17" s="191" customFormat="1" ht="11.25">
      <c r="A33" s="336" t="s">
        <v>80</v>
      </c>
      <c r="B33" s="337"/>
      <c r="C33" s="338"/>
      <c r="D33" s="132" t="s">
        <v>50</v>
      </c>
      <c r="E33" s="133"/>
      <c r="F33" s="158" t="s">
        <v>22</v>
      </c>
      <c r="G33" s="131" t="s">
        <v>50</v>
      </c>
      <c r="H33" s="260" t="s">
        <v>50</v>
      </c>
      <c r="I33" s="256" t="s">
        <v>22</v>
      </c>
      <c r="J33" s="131">
        <v>0.8</v>
      </c>
      <c r="K33" s="254" t="s">
        <v>22</v>
      </c>
      <c r="L33" s="132">
        <v>5.8</v>
      </c>
      <c r="M33" s="160"/>
      <c r="N33" s="132">
        <v>3</v>
      </c>
      <c r="O33" s="160"/>
      <c r="P33" s="230">
        <v>1.7</v>
      </c>
      <c r="Q33" s="229">
        <v>1.9</v>
      </c>
    </row>
    <row r="34" spans="1:17" s="4" customFormat="1" ht="15.75" customHeight="1">
      <c r="A34" s="325" t="s">
        <v>21</v>
      </c>
      <c r="B34" s="325"/>
      <c r="C34" s="325"/>
      <c r="D34" s="325"/>
      <c r="E34" s="325"/>
      <c r="F34" s="325"/>
      <c r="G34" s="325"/>
      <c r="H34" s="325"/>
      <c r="I34" s="325"/>
      <c r="J34" s="325"/>
      <c r="K34" s="325"/>
      <c r="L34" s="325"/>
      <c r="M34" s="325"/>
      <c r="N34" s="325"/>
      <c r="O34" s="325"/>
      <c r="P34" s="325"/>
      <c r="Q34" s="325"/>
    </row>
    <row r="35" spans="1:17" s="4" customFormat="1" ht="12" customHeight="1">
      <c r="A35" s="206" t="s">
        <v>85</v>
      </c>
      <c r="B35" s="324" t="s">
        <v>70</v>
      </c>
      <c r="C35" s="324"/>
      <c r="D35" s="324"/>
      <c r="E35" s="324"/>
      <c r="F35" s="324"/>
      <c r="G35" s="324"/>
      <c r="H35" s="324"/>
      <c r="I35" s="324"/>
      <c r="J35" s="324"/>
      <c r="K35" s="324"/>
      <c r="L35" s="324"/>
      <c r="M35" s="324"/>
      <c r="N35" s="324"/>
      <c r="O35" s="324"/>
      <c r="P35" s="324"/>
      <c r="Q35" s="324"/>
    </row>
    <row r="36" spans="1:17" s="4" customFormat="1" ht="24" customHeight="1">
      <c r="A36" s="206" t="s">
        <v>86</v>
      </c>
      <c r="B36" s="289" t="s">
        <v>72</v>
      </c>
      <c r="C36" s="289"/>
      <c r="D36" s="289"/>
      <c r="E36" s="289"/>
      <c r="F36" s="289"/>
      <c r="G36" s="289"/>
      <c r="H36" s="289"/>
      <c r="I36" s="289"/>
      <c r="J36" s="289"/>
      <c r="K36" s="289"/>
      <c r="L36" s="289"/>
      <c r="M36" s="289"/>
      <c r="N36" s="289"/>
      <c r="O36" s="289"/>
      <c r="P36" s="289"/>
      <c r="Q36" s="289"/>
    </row>
    <row r="37" spans="1:17" s="4" customFormat="1" ht="24" customHeight="1">
      <c r="A37" s="206" t="s">
        <v>87</v>
      </c>
      <c r="B37" s="289" t="s">
        <v>73</v>
      </c>
      <c r="C37" s="289"/>
      <c r="D37" s="289"/>
      <c r="E37" s="289"/>
      <c r="F37" s="289"/>
      <c r="G37" s="289"/>
      <c r="H37" s="289"/>
      <c r="I37" s="289"/>
      <c r="J37" s="289"/>
      <c r="K37" s="289"/>
      <c r="L37" s="289"/>
      <c r="M37" s="289"/>
      <c r="N37" s="289"/>
      <c r="O37" s="289"/>
      <c r="P37" s="289"/>
      <c r="Q37" s="289"/>
    </row>
    <row r="38" spans="1:17" s="4" customFormat="1" ht="12" customHeight="1">
      <c r="A38" s="206" t="s">
        <v>88</v>
      </c>
      <c r="B38" s="289" t="s">
        <v>71</v>
      </c>
      <c r="C38" s="289"/>
      <c r="D38" s="289"/>
      <c r="E38" s="289"/>
      <c r="F38" s="289"/>
      <c r="G38" s="289"/>
      <c r="H38" s="289"/>
      <c r="I38" s="289"/>
      <c r="J38" s="289"/>
      <c r="K38" s="289"/>
      <c r="L38" s="289"/>
      <c r="M38" s="289"/>
      <c r="N38" s="289"/>
      <c r="O38" s="289"/>
      <c r="P38" s="289"/>
      <c r="Q38" s="289"/>
    </row>
  </sheetData>
  <mergeCells count="38">
    <mergeCell ref="B38:Q38"/>
    <mergeCell ref="G21:H21"/>
    <mergeCell ref="J21:Q21"/>
    <mergeCell ref="B35:Q35"/>
    <mergeCell ref="B36:Q36"/>
    <mergeCell ref="B37:Q37"/>
    <mergeCell ref="A34:Q34"/>
    <mergeCell ref="A23:C23"/>
    <mergeCell ref="A24:C24"/>
    <mergeCell ref="A25:C25"/>
    <mergeCell ref="A11:Q11"/>
    <mergeCell ref="A9:Q9"/>
    <mergeCell ref="A5:Q5"/>
    <mergeCell ref="A19:Q19"/>
    <mergeCell ref="A18:Q18"/>
    <mergeCell ref="A14:Q14"/>
    <mergeCell ref="A16:Q16"/>
    <mergeCell ref="A15:Q15"/>
    <mergeCell ref="A6:Q6"/>
    <mergeCell ref="A13:Q13"/>
    <mergeCell ref="A4:Q4"/>
    <mergeCell ref="A1:Q3"/>
    <mergeCell ref="A21:C21"/>
    <mergeCell ref="A22:C22"/>
    <mergeCell ref="A7:Q7"/>
    <mergeCell ref="A20:Q20"/>
    <mergeCell ref="A17:Q17"/>
    <mergeCell ref="A8:Q8"/>
    <mergeCell ref="A12:Q12"/>
    <mergeCell ref="A10:Q10"/>
    <mergeCell ref="A26:C26"/>
    <mergeCell ref="A31:C31"/>
    <mergeCell ref="A33:C33"/>
    <mergeCell ref="A27:C27"/>
    <mergeCell ref="A28:C28"/>
    <mergeCell ref="A29:C29"/>
    <mergeCell ref="A30:C30"/>
    <mergeCell ref="A32:C32"/>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N65"/>
  <sheetViews>
    <sheetView workbookViewId="0" topLeftCell="A19">
      <selection activeCell="G59" sqref="G59"/>
    </sheetView>
  </sheetViews>
  <sheetFormatPr defaultColWidth="9.140625" defaultRowHeight="12"/>
  <cols>
    <col min="1" max="1" width="19.00390625" style="0" customWidth="1"/>
    <col min="4" max="4" width="42.140625" style="0" customWidth="1"/>
    <col min="5" max="5" width="7.7109375" style="0" customWidth="1"/>
    <col min="6" max="6" width="1.7109375" style="0" customWidth="1"/>
    <col min="7" max="12" width="7.7109375" style="0" customWidth="1"/>
    <col min="13" max="13" width="7.7109375" style="120" customWidth="1"/>
    <col min="14" max="14" width="7.421875" style="0" customWidth="1"/>
  </cols>
  <sheetData>
    <row r="1" spans="4:14" ht="21" customHeight="1">
      <c r="D1" s="272" t="s">
        <v>81</v>
      </c>
      <c r="E1" s="272"/>
      <c r="F1" s="272"/>
      <c r="G1" s="272"/>
      <c r="H1" s="272"/>
      <c r="I1" s="272"/>
      <c r="J1" s="272"/>
      <c r="K1" s="272"/>
      <c r="L1" s="272"/>
      <c r="M1" s="272"/>
      <c r="N1" s="75"/>
    </row>
    <row r="2" spans="4:14" ht="21" customHeight="1">
      <c r="D2" s="272"/>
      <c r="E2" s="272"/>
      <c r="F2" s="272"/>
      <c r="G2" s="272"/>
      <c r="H2" s="272"/>
      <c r="I2" s="272"/>
      <c r="J2" s="272"/>
      <c r="K2" s="272"/>
      <c r="L2" s="272"/>
      <c r="M2" s="272"/>
      <c r="N2" s="75"/>
    </row>
    <row r="3" spans="4:14" ht="21" customHeight="1">
      <c r="D3" s="272"/>
      <c r="E3" s="272"/>
      <c r="F3" s="272"/>
      <c r="G3" s="272"/>
      <c r="H3" s="272"/>
      <c r="I3" s="272"/>
      <c r="J3" s="272"/>
      <c r="K3" s="272"/>
      <c r="L3" s="272"/>
      <c r="M3" s="272"/>
      <c r="N3" s="75"/>
    </row>
    <row r="4" spans="4:13" ht="6" customHeight="1">
      <c r="D4" s="339"/>
      <c r="E4" s="339"/>
      <c r="F4" s="339"/>
      <c r="G4" s="339"/>
      <c r="H4" s="339"/>
      <c r="I4" s="339"/>
      <c r="J4" s="339"/>
      <c r="K4" s="339"/>
      <c r="L4" s="339"/>
      <c r="M4" s="339"/>
    </row>
    <row r="5" spans="4:13" ht="24" customHeight="1">
      <c r="D5" s="273" t="s">
        <v>97</v>
      </c>
      <c r="E5" s="273"/>
      <c r="F5" s="273"/>
      <c r="G5" s="273"/>
      <c r="H5" s="273"/>
      <c r="I5" s="273"/>
      <c r="J5" s="273"/>
      <c r="K5" s="273"/>
      <c r="L5" s="273"/>
      <c r="M5" s="273"/>
    </row>
    <row r="6" spans="4:13" ht="2.25" customHeight="1">
      <c r="D6" s="273"/>
      <c r="E6" s="273"/>
      <c r="F6" s="273"/>
      <c r="G6" s="273"/>
      <c r="H6" s="273"/>
      <c r="I6" s="273"/>
      <c r="J6" s="273"/>
      <c r="K6" s="273"/>
      <c r="L6" s="273"/>
      <c r="M6" s="273"/>
    </row>
    <row r="7" spans="4:13" ht="12">
      <c r="D7" s="161"/>
      <c r="E7" s="161"/>
      <c r="F7" s="161"/>
      <c r="G7" s="161"/>
      <c r="H7" s="161"/>
      <c r="I7" s="161"/>
      <c r="J7" s="161"/>
      <c r="K7" s="161"/>
      <c r="L7" s="161"/>
      <c r="M7" s="162"/>
    </row>
    <row r="8" spans="4:13" ht="15.75">
      <c r="D8" s="163"/>
      <c r="E8" s="161"/>
      <c r="F8" s="161"/>
      <c r="G8" s="161"/>
      <c r="H8" s="161"/>
      <c r="I8" s="161"/>
      <c r="J8" s="161"/>
      <c r="K8" s="161"/>
      <c r="L8" s="161"/>
      <c r="M8" s="162"/>
    </row>
    <row r="9" spans="4:13" ht="12.75">
      <c r="D9" s="164"/>
      <c r="E9" s="134"/>
      <c r="F9" s="134"/>
      <c r="G9" s="134"/>
      <c r="H9" s="134"/>
      <c r="I9" s="134"/>
      <c r="J9" s="134"/>
      <c r="K9" s="134"/>
      <c r="L9" s="340"/>
      <c r="M9" s="341"/>
    </row>
    <row r="10" spans="4:13" ht="13.5" customHeight="1">
      <c r="D10" s="5"/>
      <c r="E10" s="121"/>
      <c r="F10" s="121"/>
      <c r="G10" s="121"/>
      <c r="H10" s="121"/>
      <c r="I10" s="121"/>
      <c r="J10" s="121"/>
      <c r="K10" s="165"/>
      <c r="L10" s="165"/>
      <c r="M10" s="165"/>
    </row>
    <row r="11" spans="4:14" ht="12" customHeight="1">
      <c r="D11" s="14"/>
      <c r="E11" s="124"/>
      <c r="F11" s="124"/>
      <c r="G11" s="124"/>
      <c r="H11" s="124"/>
      <c r="I11" s="124"/>
      <c r="J11" s="124"/>
      <c r="K11" s="124"/>
      <c r="L11" s="124"/>
      <c r="M11" s="124"/>
      <c r="N11" s="120"/>
    </row>
    <row r="12" spans="4:13" ht="12" customHeight="1">
      <c r="D12" s="5"/>
      <c r="E12" s="127"/>
      <c r="F12" s="127"/>
      <c r="G12" s="127"/>
      <c r="H12" s="127"/>
      <c r="I12" s="127"/>
      <c r="J12" s="127"/>
      <c r="K12" s="127"/>
      <c r="L12" s="127"/>
      <c r="M12" s="127"/>
    </row>
    <row r="13" spans="4:13" ht="12" customHeight="1">
      <c r="D13" s="5"/>
      <c r="E13" s="127"/>
      <c r="F13" s="127"/>
      <c r="G13" s="127"/>
      <c r="H13" s="127"/>
      <c r="I13" s="127"/>
      <c r="J13" s="127"/>
      <c r="K13" s="127"/>
      <c r="L13" s="127"/>
      <c r="M13" s="127"/>
    </row>
    <row r="14" spans="4:14" ht="12" customHeight="1">
      <c r="D14" s="5"/>
      <c r="E14" s="127"/>
      <c r="F14" s="127"/>
      <c r="G14" s="127"/>
      <c r="H14" s="127"/>
      <c r="I14" s="127"/>
      <c r="J14" s="127"/>
      <c r="K14" s="127"/>
      <c r="L14" s="127"/>
      <c r="M14" s="127"/>
      <c r="N14" s="134"/>
    </row>
    <row r="15" spans="4:14" ht="12">
      <c r="D15" s="5"/>
      <c r="E15" s="121"/>
      <c r="F15" s="121"/>
      <c r="G15" s="121"/>
      <c r="H15" s="121"/>
      <c r="I15" s="121"/>
      <c r="J15" s="121"/>
      <c r="K15" s="121"/>
      <c r="L15" s="121"/>
      <c r="M15" s="166"/>
      <c r="N15" s="134"/>
    </row>
    <row r="16" spans="4:13" ht="12">
      <c r="D16" s="5"/>
      <c r="E16" s="121"/>
      <c r="F16" s="121"/>
      <c r="G16" s="121"/>
      <c r="H16" s="121"/>
      <c r="I16" s="121"/>
      <c r="J16" s="121"/>
      <c r="K16" s="166"/>
      <c r="L16" s="166"/>
      <c r="M16" s="166"/>
    </row>
    <row r="17" spans="4:13" ht="13.5" customHeight="1">
      <c r="D17" s="164"/>
      <c r="E17" s="166"/>
      <c r="F17" s="166"/>
      <c r="G17" s="166"/>
      <c r="H17" s="166"/>
      <c r="I17" s="166"/>
      <c r="J17" s="166"/>
      <c r="K17" s="166"/>
      <c r="L17" s="340"/>
      <c r="M17" s="341"/>
    </row>
    <row r="18" spans="4:13" ht="13.5" customHeight="1">
      <c r="D18" s="5"/>
      <c r="E18" s="121"/>
      <c r="F18" s="121"/>
      <c r="G18" s="121"/>
      <c r="H18" s="121"/>
      <c r="I18" s="121"/>
      <c r="J18" s="121"/>
      <c r="K18" s="121"/>
      <c r="L18" s="121"/>
      <c r="M18" s="121"/>
    </row>
    <row r="19" spans="4:13" ht="12" customHeight="1">
      <c r="D19" s="14"/>
      <c r="E19" s="124"/>
      <c r="F19" s="124"/>
      <c r="G19" s="124"/>
      <c r="H19" s="124"/>
      <c r="I19" s="124"/>
      <c r="J19" s="124"/>
      <c r="K19" s="124"/>
      <c r="L19" s="124"/>
      <c r="M19" s="124"/>
    </row>
    <row r="20" spans="4:14" ht="12" customHeight="1">
      <c r="D20" s="5"/>
      <c r="E20" s="127"/>
      <c r="F20" s="127"/>
      <c r="G20" s="127"/>
      <c r="H20" s="127"/>
      <c r="I20" s="127"/>
      <c r="J20" s="127"/>
      <c r="K20" s="127"/>
      <c r="L20" s="127"/>
      <c r="M20" s="127"/>
      <c r="N20" s="120"/>
    </row>
    <row r="21" spans="4:13" ht="12" customHeight="1">
      <c r="D21" s="5"/>
      <c r="E21" s="127"/>
      <c r="F21" s="127"/>
      <c r="G21" s="127"/>
      <c r="H21" s="127"/>
      <c r="I21" s="127"/>
      <c r="J21" s="127"/>
      <c r="K21" s="127"/>
      <c r="L21" s="127"/>
      <c r="M21" s="127"/>
    </row>
    <row r="22" spans="4:13" ht="12" customHeight="1">
      <c r="D22" s="5"/>
      <c r="E22" s="127"/>
      <c r="F22" s="127"/>
      <c r="G22" s="127"/>
      <c r="H22" s="127"/>
      <c r="I22" s="127"/>
      <c r="J22" s="127"/>
      <c r="K22" s="127"/>
      <c r="L22" s="127"/>
      <c r="M22" s="127"/>
    </row>
    <row r="23" spans="4:13" ht="12">
      <c r="D23" s="134"/>
      <c r="E23" s="166"/>
      <c r="F23" s="166"/>
      <c r="G23" s="166"/>
      <c r="H23" s="166"/>
      <c r="I23" s="166"/>
      <c r="J23" s="166"/>
      <c r="K23" s="166"/>
      <c r="L23" s="166"/>
      <c r="M23" s="167"/>
    </row>
    <row r="24" spans="4:13" ht="12">
      <c r="D24" s="134"/>
      <c r="E24" s="166"/>
      <c r="F24" s="166"/>
      <c r="G24" s="166"/>
      <c r="H24" s="166"/>
      <c r="I24" s="166"/>
      <c r="J24" s="166"/>
      <c r="K24" s="166"/>
      <c r="L24" s="166"/>
      <c r="M24" s="167"/>
    </row>
    <row r="25" spans="4:13" ht="13.5" customHeight="1">
      <c r="D25" s="164"/>
      <c r="E25" s="166"/>
      <c r="F25" s="166"/>
      <c r="G25" s="166"/>
      <c r="H25" s="166"/>
      <c r="I25" s="166"/>
      <c r="J25" s="166"/>
      <c r="K25" s="166"/>
      <c r="L25" s="166"/>
      <c r="M25" s="167"/>
    </row>
    <row r="26" spans="4:13" ht="12.75" customHeight="1">
      <c r="D26" s="134"/>
      <c r="E26" s="166"/>
      <c r="F26" s="166"/>
      <c r="G26" s="127"/>
      <c r="H26" s="127"/>
      <c r="I26" s="127"/>
      <c r="J26" s="127"/>
      <c r="K26" s="127"/>
      <c r="L26" s="340"/>
      <c r="M26" s="341"/>
    </row>
    <row r="27" spans="4:13" ht="13.5" customHeight="1">
      <c r="D27" s="5"/>
      <c r="E27" s="121"/>
      <c r="F27" s="121"/>
      <c r="G27" s="121"/>
      <c r="H27" s="121"/>
      <c r="I27" s="121"/>
      <c r="J27" s="121"/>
      <c r="K27" s="165"/>
      <c r="L27" s="165"/>
      <c r="M27" s="165"/>
    </row>
    <row r="28" spans="4:13" ht="12" customHeight="1">
      <c r="D28" s="14"/>
      <c r="E28" s="138"/>
      <c r="F28" s="138"/>
      <c r="G28" s="138"/>
      <c r="H28" s="138"/>
      <c r="I28" s="138"/>
      <c r="J28" s="138"/>
      <c r="K28" s="138"/>
      <c r="L28" s="138"/>
      <c r="M28" s="138"/>
    </row>
    <row r="29" spans="4:13" ht="12" customHeight="1">
      <c r="D29" s="5"/>
      <c r="E29" s="140"/>
      <c r="F29" s="140"/>
      <c r="G29" s="140"/>
      <c r="H29" s="140"/>
      <c r="I29" s="140"/>
      <c r="J29" s="140"/>
      <c r="K29" s="140"/>
      <c r="L29" s="140"/>
      <c r="M29" s="140"/>
    </row>
    <row r="30" spans="4:13" ht="12" customHeight="1">
      <c r="D30" s="5"/>
      <c r="E30" s="140"/>
      <c r="F30" s="140"/>
      <c r="G30" s="140"/>
      <c r="H30" s="140"/>
      <c r="I30" s="140"/>
      <c r="J30" s="140"/>
      <c r="K30" s="140"/>
      <c r="L30" s="140"/>
      <c r="M30" s="140"/>
    </row>
    <row r="31" spans="4:13" ht="12" customHeight="1">
      <c r="D31" s="5"/>
      <c r="E31" s="140"/>
      <c r="F31" s="140"/>
      <c r="G31" s="140"/>
      <c r="H31" s="140"/>
      <c r="I31" s="140"/>
      <c r="J31" s="140"/>
      <c r="K31" s="140"/>
      <c r="L31" s="140"/>
      <c r="M31" s="140"/>
    </row>
    <row r="32" spans="4:13" ht="3" customHeight="1">
      <c r="D32" s="5"/>
      <c r="E32" s="71"/>
      <c r="F32" s="145"/>
      <c r="G32" s="145"/>
      <c r="H32" s="145"/>
      <c r="I32" s="145"/>
      <c r="J32" s="145"/>
      <c r="K32" s="145"/>
      <c r="L32" s="145"/>
      <c r="M32" s="145"/>
    </row>
    <row r="55" ht="12">
      <c r="B55" s="120"/>
    </row>
    <row r="56" spans="1:3" ht="12">
      <c r="A56" s="168" t="s">
        <v>46</v>
      </c>
      <c r="B56" s="127" t="e">
        <f>#REF!</f>
        <v>#REF!</v>
      </c>
      <c r="C56" s="169" t="e">
        <f>B56/$B$61</f>
        <v>#REF!</v>
      </c>
    </row>
    <row r="57" spans="1:3" ht="12">
      <c r="A57" s="168" t="s">
        <v>47</v>
      </c>
      <c r="B57" s="127" t="e">
        <f>#REF!</f>
        <v>#REF!</v>
      </c>
      <c r="C57" s="169" t="e">
        <f>B57/$B$61</f>
        <v>#REF!</v>
      </c>
    </row>
    <row r="58" spans="1:3" ht="12">
      <c r="A58" s="168" t="s">
        <v>48</v>
      </c>
      <c r="B58" s="127" t="e">
        <f>#REF!</f>
        <v>#REF!</v>
      </c>
      <c r="C58" s="169" t="e">
        <f>B58/$B$61</f>
        <v>#REF!</v>
      </c>
    </row>
    <row r="59" spans="1:3" ht="12">
      <c r="A59" s="168" t="s">
        <v>49</v>
      </c>
      <c r="B59" s="127" t="e">
        <f>#REF!</f>
        <v>#REF!</v>
      </c>
      <c r="C59" s="169" t="e">
        <f>B59/$B$61</f>
        <v>#REF!</v>
      </c>
    </row>
    <row r="60" spans="1:13" s="172" customFormat="1" ht="12" customHeight="1">
      <c r="A60" s="170" t="s">
        <v>98</v>
      </c>
      <c r="B60" s="171" t="e">
        <f>#REF!</f>
        <v>#REF!</v>
      </c>
      <c r="C60" s="169" t="e">
        <f>B60/$B$61</f>
        <v>#REF!</v>
      </c>
      <c r="M60" s="173"/>
    </row>
    <row r="61" ht="12">
      <c r="B61" s="120" t="e">
        <f>SUM(B56:B60)</f>
        <v>#REF!</v>
      </c>
    </row>
    <row r="63" spans="1:2" ht="12">
      <c r="A63" t="s">
        <v>103</v>
      </c>
      <c r="B63" s="120" t="e">
        <f>SUM(B56:B59)</f>
        <v>#REF!</v>
      </c>
    </row>
    <row r="64" spans="1:2" ht="12">
      <c r="A64" t="s">
        <v>104</v>
      </c>
      <c r="B64" s="120" t="e">
        <f>SUM(B56:B57)</f>
        <v>#REF!</v>
      </c>
    </row>
    <row r="65" spans="1:2" ht="12">
      <c r="A65" t="s">
        <v>105</v>
      </c>
      <c r="B65" t="e">
        <f>B64/B63*100</f>
        <v>#REF!</v>
      </c>
    </row>
  </sheetData>
  <mergeCells count="6">
    <mergeCell ref="D4:M4"/>
    <mergeCell ref="D1:M3"/>
    <mergeCell ref="D5:M6"/>
    <mergeCell ref="L26:M26"/>
    <mergeCell ref="L9:M9"/>
    <mergeCell ref="L17:M17"/>
  </mergeCells>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UKDS Chapter 6</dc:title>
  <dc:subject>Land Holdings and Buildings</dc:subject>
  <dc:creator/>
  <cp:keywords>UKDS Defence Statistics 2012</cp:keywords>
  <dc:description/>
  <cp:lastModifiedBy/>
  <cp:lastPrinted>1901-01-01T00:00:00Z</cp:lastPrinted>
  <dcterms:created xsi:type="dcterms:W3CDTF">1901-01-01T00:00:00Z</dcterms:created>
  <dcterms:modified xsi:type="dcterms:W3CDTF">2012-12-11T15:00:08Z</dcterms:modified>
  <cp:category/>
  <cp:version/>
  <cp:contentType/>
  <cp:contentStatus/>
</cp:coreProperties>
</file>