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<sst xmlns="http://schemas.openxmlformats.org/spreadsheetml/2006/main" count="108" uniqueCount="57">
  <si>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</si>
  <si>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</si>
  <si>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</si>
  <si>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</si>
  <si>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</si>
  <si>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</si>
  <si>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</si>
  <si>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</si>
  <si>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</si>
  <si>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</si>
  <si>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</si>
  <si>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</si>
  <si>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</si>
  <si>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</si>
  <si>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</si>
  <si>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</si>
  <si>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</si>
  <si>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</si>
  <si>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</si>
  <si>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</si>
  <si>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</si>
  <si>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</si>
  <si>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</si>
  <si>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</si>
  <si>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</si>
  <si>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</si>
  <si>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</si>
  <si>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</si>
  <si>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</si>
  <si>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</si>
  <si>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</si>
  <si>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</si>
  <si>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</si>
  <si>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</si>
  <si>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</si>
  <si>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</si>
  <si>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</si>
  <si>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</si>
  <si>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</si>
  <si>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</si>
  <si>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</si>
  <si>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</si>
  <si>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</si>
  <si>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</si>
  <si>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</si>
  <si>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</si>
  <si>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</si>
  <si>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</si>
  <si>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</si>
  <si>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</si>
  <si>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</si>
  <si>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</si>
  <si>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Medicines &amp; Healthcare products Regulatory Agency</t>
  </si>
  <si>
    <t>Department of Health (excl agencies)</t>
  </si>
  <si>
    <t>Ministerial Department</t>
  </si>
  <si>
    <t>The HFEA currently has 5 vacancies</t>
  </si>
  <si>
    <t>Return Outstanding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</si>
</sst>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0.0"/>
    <numFmt numFmtId="188" formatCode="&quot;£&quot;#,##0"/>
    <numFmt numFmtId="189" formatCode="_-* #,##0_-;\-* #,##0_-;_-* &quot;-&quot;??_-;_-@_-"/>
    <numFmt numFmtId="190" formatCode="0.0000"/>
    <numFmt numFmtId="191" formatCode="0.000"/>
  </numFmts>
  <fonts count="49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4" fontId="2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65" fontId="7" fillId="28" borderId="0" applyNumberFormat="0">
      <alignment/>
      <protection locked="0"/>
    </xf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7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/>
      <protection/>
    </xf>
    <xf numFmtId="0" fontId="47" fillId="0" borderId="13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5" xfId="0" applyFont="1" applyFill="1" applyBorder="1" applyAlignment="1" applyProtection="1">
      <alignment horizontal="center" wrapText="1"/>
      <protection/>
    </xf>
    <xf numFmtId="0" fontId="47" fillId="0" borderId="11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7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/>
      <protection/>
    </xf>
    <xf numFmtId="0" fontId="47" fillId="0" borderId="15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 horizontal="center"/>
      <protection/>
    </xf>
    <xf numFmtId="0" fontId="47" fillId="0" borderId="20" xfId="0" applyFont="1" applyFill="1" applyBorder="1" applyAlignment="1" applyProtection="1">
      <alignment horizontal="center"/>
      <protection/>
    </xf>
    <xf numFmtId="0" fontId="47" fillId="0" borderId="21" xfId="0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00"/>
  <sheetViews>
    <sheetView tabSelected="1" zoomScale="70" zoomScaleNormal="7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>
      <c r="A4" s="18" t="s">
        <v>53</v>
      </c>
      <c r="B4" s="19" t="s">
        <v>54</v>
      </c>
      <c r="C4" s="18" t="s">
        <v>34</v>
      </c>
      <c r="D4" s="20">
        <v>44</v>
      </c>
      <c r="E4" s="29">
        <v>42.989999999999995</v>
      </c>
      <c r="F4" s="29">
        <v>195</v>
      </c>
      <c r="G4" s="29">
        <v>188.52000000000004</v>
      </c>
      <c r="H4" s="29">
        <v>422</v>
      </c>
      <c r="I4" s="29">
        <v>409.26</v>
      </c>
      <c r="J4" s="29">
        <v>530</v>
      </c>
      <c r="K4" s="29">
        <v>504.90000000000015</v>
      </c>
      <c r="L4" s="29">
        <v>123</v>
      </c>
      <c r="M4" s="29">
        <v>118.74000000000002</v>
      </c>
      <c r="N4" s="29"/>
      <c r="O4" s="29"/>
      <c r="P4" s="30">
        <v>1314</v>
      </c>
      <c r="Q4" s="30">
        <v>1264.41</v>
      </c>
      <c r="R4" s="29">
        <v>60</v>
      </c>
      <c r="S4" s="29">
        <v>59.94</v>
      </c>
      <c r="T4" s="29"/>
      <c r="U4" s="29"/>
      <c r="V4" s="29">
        <v>61</v>
      </c>
      <c r="W4" s="29">
        <v>56.269999999999996</v>
      </c>
      <c r="X4" s="29">
        <v>6</v>
      </c>
      <c r="Y4" s="29">
        <v>5.0600000000000005</v>
      </c>
      <c r="Z4" s="21">
        <v>127</v>
      </c>
      <c r="AA4" s="21">
        <v>121.27</v>
      </c>
      <c r="AB4" s="22">
        <v>1441</v>
      </c>
      <c r="AC4" s="22">
        <v>1385.68</v>
      </c>
      <c r="AD4" s="23">
        <v>4636663.599999996</v>
      </c>
      <c r="AE4" s="31">
        <v>-7294.3399999999965</v>
      </c>
      <c r="AF4" s="31">
        <v>15550</v>
      </c>
      <c r="AG4" s="31">
        <v>15613.03</v>
      </c>
      <c r="AH4" s="31">
        <v>1007865.4700000007</v>
      </c>
      <c r="AI4" s="31">
        <v>552153.49</v>
      </c>
      <c r="AJ4" s="24">
        <v>6220551.249999997</v>
      </c>
      <c r="AK4" s="25">
        <v>1809698.7400000005</v>
      </c>
      <c r="AL4" s="25">
        <v>162693.68000000017</v>
      </c>
      <c r="AM4" s="26">
        <v>1972392.4200000006</v>
      </c>
      <c r="AN4" s="27">
        <v>8192943.669999998</v>
      </c>
      <c r="AO4" s="28"/>
    </row>
    <row r="5" spans="1:41" ht="45">
      <c r="A5" s="19" t="s">
        <v>35</v>
      </c>
      <c r="B5" s="19" t="s">
        <v>36</v>
      </c>
      <c r="C5" s="19" t="s">
        <v>34</v>
      </c>
      <c r="D5" s="29">
        <v>329</v>
      </c>
      <c r="E5" s="29">
        <v>306.21</v>
      </c>
      <c r="F5" s="29">
        <v>302</v>
      </c>
      <c r="G5" s="29">
        <v>294.15</v>
      </c>
      <c r="H5" s="29">
        <v>1956</v>
      </c>
      <c r="I5" s="29">
        <v>1890.12</v>
      </c>
      <c r="J5" s="29">
        <v>456</v>
      </c>
      <c r="K5" s="29">
        <v>447.19</v>
      </c>
      <c r="L5" s="29">
        <v>129</v>
      </c>
      <c r="M5" s="29">
        <v>119.06</v>
      </c>
      <c r="N5" s="29">
        <v>27</v>
      </c>
      <c r="O5" s="29">
        <v>19.49</v>
      </c>
      <c r="P5" s="30">
        <v>3199</v>
      </c>
      <c r="Q5" s="30">
        <v>3076.2199999999993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0</v>
      </c>
      <c r="X5" s="29">
        <v>0</v>
      </c>
      <c r="Y5" s="29">
        <v>0</v>
      </c>
      <c r="Z5" s="21">
        <v>0</v>
      </c>
      <c r="AA5" s="21">
        <v>0</v>
      </c>
      <c r="AB5" s="22">
        <v>3199</v>
      </c>
      <c r="AC5" s="22">
        <v>3076.2199999999993</v>
      </c>
      <c r="AD5" s="23">
        <v>10499516</v>
      </c>
      <c r="AE5" s="31">
        <v>115904</v>
      </c>
      <c r="AF5" s="31">
        <v>0</v>
      </c>
      <c r="AG5" s="31">
        <v>50068</v>
      </c>
      <c r="AH5" s="31">
        <v>1382794</v>
      </c>
      <c r="AI5" s="31">
        <v>1152762</v>
      </c>
      <c r="AJ5" s="24">
        <v>13201044</v>
      </c>
      <c r="AK5" s="25">
        <v>77603.22000000002</v>
      </c>
      <c r="AL5" s="25">
        <v>27651.949999999997</v>
      </c>
      <c r="AM5" s="26">
        <v>105255.17000000001</v>
      </c>
      <c r="AN5" s="27">
        <v>13306299.17</v>
      </c>
      <c r="AO5" s="32"/>
    </row>
    <row r="6" spans="1:41" ht="45">
      <c r="A6" s="19" t="s">
        <v>37</v>
      </c>
      <c r="B6" s="19" t="s">
        <v>36</v>
      </c>
      <c r="C6" s="19" t="s">
        <v>34</v>
      </c>
      <c r="D6" s="29">
        <v>13</v>
      </c>
      <c r="E6" s="29">
        <v>13</v>
      </c>
      <c r="F6" s="29">
        <v>440</v>
      </c>
      <c r="G6" s="29">
        <v>409.9</v>
      </c>
      <c r="H6" s="29">
        <v>852</v>
      </c>
      <c r="I6" s="29">
        <v>818.1</v>
      </c>
      <c r="J6" s="29">
        <v>1427</v>
      </c>
      <c r="K6" s="29">
        <v>1393.4</v>
      </c>
      <c r="L6" s="29">
        <v>225</v>
      </c>
      <c r="M6" s="29">
        <v>211.4</v>
      </c>
      <c r="N6" s="29"/>
      <c r="O6" s="29"/>
      <c r="P6" s="30">
        <v>2957</v>
      </c>
      <c r="Q6" s="30">
        <v>2845.8</v>
      </c>
      <c r="R6" s="29">
        <v>57</v>
      </c>
      <c r="S6" s="29">
        <v>49.6</v>
      </c>
      <c r="T6" s="29">
        <v>12</v>
      </c>
      <c r="U6" s="29">
        <v>8.3</v>
      </c>
      <c r="V6" s="29">
        <v>56</v>
      </c>
      <c r="W6" s="29">
        <v>43.4</v>
      </c>
      <c r="X6" s="29"/>
      <c r="Y6" s="29"/>
      <c r="Z6" s="21">
        <v>125</v>
      </c>
      <c r="AA6" s="21">
        <v>101.30000000000001</v>
      </c>
      <c r="AB6" s="22">
        <v>3082</v>
      </c>
      <c r="AC6" s="22">
        <v>2947.1000000000004</v>
      </c>
      <c r="AD6" s="23">
        <v>10781645</v>
      </c>
      <c r="AE6" s="31">
        <v>141259</v>
      </c>
      <c r="AF6" s="31"/>
      <c r="AG6" s="31">
        <v>17195</v>
      </c>
      <c r="AH6" s="31">
        <v>1433465</v>
      </c>
      <c r="AI6" s="31">
        <v>1194936</v>
      </c>
      <c r="AJ6" s="24">
        <v>13568500</v>
      </c>
      <c r="AK6" s="25">
        <v>901553</v>
      </c>
      <c r="AL6" s="25">
        <v>0</v>
      </c>
      <c r="AM6" s="26">
        <v>901553</v>
      </c>
      <c r="AN6" s="27">
        <v>14470053</v>
      </c>
      <c r="AO6" s="32"/>
    </row>
    <row r="7" spans="1:41" ht="30">
      <c r="A7" s="19" t="s">
        <v>39</v>
      </c>
      <c r="B7" s="19" t="s">
        <v>38</v>
      </c>
      <c r="C7" s="19" t="s">
        <v>34</v>
      </c>
      <c r="D7" s="29">
        <v>93</v>
      </c>
      <c r="E7" s="29">
        <v>83.43</v>
      </c>
      <c r="F7" s="29">
        <v>600</v>
      </c>
      <c r="G7" s="29">
        <v>554.1</v>
      </c>
      <c r="H7" s="29">
        <v>552</v>
      </c>
      <c r="I7" s="29">
        <v>507.4</v>
      </c>
      <c r="J7" s="29">
        <v>448</v>
      </c>
      <c r="K7" s="29">
        <v>417.5</v>
      </c>
      <c r="L7" s="29">
        <v>916</v>
      </c>
      <c r="M7" s="29">
        <v>339.2</v>
      </c>
      <c r="N7" s="29">
        <v>0</v>
      </c>
      <c r="O7" s="29">
        <v>0</v>
      </c>
      <c r="P7" s="30">
        <v>2609</v>
      </c>
      <c r="Q7" s="30">
        <v>1901.6299999999999</v>
      </c>
      <c r="R7" s="29">
        <v>147</v>
      </c>
      <c r="S7" s="29">
        <v>117.24000000000001</v>
      </c>
      <c r="T7" s="29">
        <v>0</v>
      </c>
      <c r="U7" s="29">
        <v>0</v>
      </c>
      <c r="V7" s="29">
        <v>6</v>
      </c>
      <c r="W7" s="29">
        <v>4.54</v>
      </c>
      <c r="X7" s="29"/>
      <c r="Y7" s="29"/>
      <c r="Z7" s="21">
        <v>153</v>
      </c>
      <c r="AA7" s="21">
        <v>121.78000000000002</v>
      </c>
      <c r="AB7" s="22">
        <v>2762</v>
      </c>
      <c r="AC7" s="22">
        <v>2023.4099999999999</v>
      </c>
      <c r="AD7" s="23">
        <v>7490683</v>
      </c>
      <c r="AE7" s="31">
        <v>850177</v>
      </c>
      <c r="AF7" s="31"/>
      <c r="AG7" s="31">
        <v>6856</v>
      </c>
      <c r="AH7" s="31">
        <v>889506</v>
      </c>
      <c r="AI7" s="31">
        <v>692082</v>
      </c>
      <c r="AJ7" s="24">
        <v>9929304</v>
      </c>
      <c r="AK7" s="25">
        <v>449424.54000000015</v>
      </c>
      <c r="AL7" s="25">
        <v>0</v>
      </c>
      <c r="AM7" s="26">
        <v>449424.54000000015</v>
      </c>
      <c r="AN7" s="27">
        <v>10378728.540000001</v>
      </c>
      <c r="AO7" s="32" t="s">
        <v>55</v>
      </c>
    </row>
    <row r="8" spans="1:41" ht="45">
      <c r="A8" s="19" t="s">
        <v>40</v>
      </c>
      <c r="B8" s="19" t="s">
        <v>36</v>
      </c>
      <c r="C8" s="19" t="s">
        <v>34</v>
      </c>
      <c r="D8" s="29">
        <v>0</v>
      </c>
      <c r="E8" s="29">
        <v>0</v>
      </c>
      <c r="F8" s="29">
        <v>15</v>
      </c>
      <c r="G8" s="29">
        <v>13.26</v>
      </c>
      <c r="H8" s="29">
        <v>34</v>
      </c>
      <c r="I8" s="29">
        <v>33.58</v>
      </c>
      <c r="J8" s="29">
        <v>9</v>
      </c>
      <c r="K8" s="29">
        <v>8.83</v>
      </c>
      <c r="L8" s="29">
        <v>4</v>
      </c>
      <c r="M8" s="29">
        <v>4</v>
      </c>
      <c r="N8" s="29">
        <v>0</v>
      </c>
      <c r="O8" s="29">
        <v>0</v>
      </c>
      <c r="P8" s="30">
        <v>62</v>
      </c>
      <c r="Q8" s="30">
        <v>59.669999999999995</v>
      </c>
      <c r="R8" s="29">
        <v>4</v>
      </c>
      <c r="S8" s="29">
        <v>4</v>
      </c>
      <c r="T8" s="29">
        <v>0</v>
      </c>
      <c r="U8" s="29">
        <v>0</v>
      </c>
      <c r="V8" s="29">
        <v>3</v>
      </c>
      <c r="W8" s="29">
        <v>3</v>
      </c>
      <c r="X8" s="29">
        <v>0</v>
      </c>
      <c r="Y8" s="29">
        <v>0</v>
      </c>
      <c r="Z8" s="21">
        <v>7</v>
      </c>
      <c r="AA8" s="21">
        <v>7</v>
      </c>
      <c r="AB8" s="22">
        <v>69</v>
      </c>
      <c r="AC8" s="22">
        <v>66.66999999999999</v>
      </c>
      <c r="AD8" s="23">
        <v>217872.73</v>
      </c>
      <c r="AE8" s="31"/>
      <c r="AF8" s="31"/>
      <c r="AG8" s="31">
        <v>485.9</v>
      </c>
      <c r="AH8" s="31">
        <v>47043</v>
      </c>
      <c r="AI8" s="31">
        <v>25273.44</v>
      </c>
      <c r="AJ8" s="24">
        <v>290675.07</v>
      </c>
      <c r="AK8" s="25">
        <v>14616.3</v>
      </c>
      <c r="AL8" s="25">
        <v>225.8</v>
      </c>
      <c r="AM8" s="26">
        <v>14842.099999999999</v>
      </c>
      <c r="AN8" s="27">
        <v>305517.17</v>
      </c>
      <c r="AO8" s="28"/>
    </row>
    <row r="9" spans="1:41" ht="45">
      <c r="A9" s="19" t="s">
        <v>41</v>
      </c>
      <c r="B9" s="19" t="s">
        <v>36</v>
      </c>
      <c r="C9" s="19" t="s">
        <v>34</v>
      </c>
      <c r="D9" s="29">
        <v>8</v>
      </c>
      <c r="E9" s="29">
        <v>5.11</v>
      </c>
      <c r="F9" s="29">
        <v>96</v>
      </c>
      <c r="G9" s="29">
        <v>90.38</v>
      </c>
      <c r="H9" s="29">
        <v>69</v>
      </c>
      <c r="I9" s="29">
        <v>65.6</v>
      </c>
      <c r="J9" s="29">
        <v>37</v>
      </c>
      <c r="K9" s="29">
        <v>32.87</v>
      </c>
      <c r="L9" s="29">
        <v>5</v>
      </c>
      <c r="M9" s="29">
        <v>5</v>
      </c>
      <c r="N9" s="29">
        <v>0</v>
      </c>
      <c r="O9" s="29">
        <v>0</v>
      </c>
      <c r="P9" s="30">
        <v>215</v>
      </c>
      <c r="Q9" s="30">
        <v>198.95999999999998</v>
      </c>
      <c r="R9" s="29">
        <v>5</v>
      </c>
      <c r="S9" s="29">
        <v>3.57</v>
      </c>
      <c r="T9" s="29">
        <v>0</v>
      </c>
      <c r="U9" s="29">
        <v>0</v>
      </c>
      <c r="V9" s="29"/>
      <c r="W9" s="29"/>
      <c r="X9" s="29"/>
      <c r="Y9" s="29"/>
      <c r="Z9" s="21">
        <v>5</v>
      </c>
      <c r="AA9" s="21">
        <v>3.57</v>
      </c>
      <c r="AB9" s="22">
        <v>220</v>
      </c>
      <c r="AC9" s="22">
        <v>202.52999999999997</v>
      </c>
      <c r="AD9" s="23">
        <v>579620.33</v>
      </c>
      <c r="AE9" s="31">
        <v>0</v>
      </c>
      <c r="AF9" s="31">
        <v>0</v>
      </c>
      <c r="AG9" s="31">
        <v>0</v>
      </c>
      <c r="AH9" s="31">
        <v>73496.32</v>
      </c>
      <c r="AI9" s="31">
        <v>55186.95</v>
      </c>
      <c r="AJ9" s="24">
        <v>708303.5999999999</v>
      </c>
      <c r="AK9" s="25">
        <v>48542</v>
      </c>
      <c r="AL9" s="25">
        <v>2486.2599999999948</v>
      </c>
      <c r="AM9" s="26">
        <v>51028.259999999995</v>
      </c>
      <c r="AN9" s="27">
        <v>759331.8599999999</v>
      </c>
      <c r="AO9" s="32"/>
    </row>
    <row r="10" spans="1:41" ht="45">
      <c r="A10" s="19" t="s">
        <v>42</v>
      </c>
      <c r="B10" s="19" t="s">
        <v>36</v>
      </c>
      <c r="C10" s="19" t="s">
        <v>34</v>
      </c>
      <c r="D10" s="29">
        <v>2</v>
      </c>
      <c r="E10" s="29">
        <v>2</v>
      </c>
      <c r="F10" s="29">
        <v>7</v>
      </c>
      <c r="G10" s="29">
        <v>7</v>
      </c>
      <c r="H10" s="29">
        <v>28</v>
      </c>
      <c r="I10" s="29">
        <v>27.8</v>
      </c>
      <c r="J10" s="29">
        <v>9</v>
      </c>
      <c r="K10" s="29">
        <v>8.8</v>
      </c>
      <c r="L10" s="29">
        <v>3</v>
      </c>
      <c r="M10" s="29">
        <v>3</v>
      </c>
      <c r="N10" s="29">
        <v>0</v>
      </c>
      <c r="O10" s="29">
        <v>0</v>
      </c>
      <c r="P10" s="30">
        <v>49</v>
      </c>
      <c r="Q10" s="30">
        <v>48.599999999999994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1">
        <v>0</v>
      </c>
      <c r="AA10" s="21">
        <v>0</v>
      </c>
      <c r="AB10" s="22">
        <v>49</v>
      </c>
      <c r="AC10" s="22">
        <v>48.599999999999994</v>
      </c>
      <c r="AD10" s="23">
        <v>177630.88</v>
      </c>
      <c r="AE10" s="31">
        <v>0</v>
      </c>
      <c r="AF10" s="31">
        <v>0</v>
      </c>
      <c r="AG10" s="31">
        <v>618.39</v>
      </c>
      <c r="AH10" s="31">
        <v>20456.01</v>
      </c>
      <c r="AI10" s="31">
        <v>19986.75</v>
      </c>
      <c r="AJ10" s="24">
        <v>218692.03000000003</v>
      </c>
      <c r="AK10" s="25">
        <v>0</v>
      </c>
      <c r="AL10" s="25">
        <v>985.7000000000007</v>
      </c>
      <c r="AM10" s="26">
        <v>985.7000000000007</v>
      </c>
      <c r="AN10" s="27">
        <v>219677.73000000004</v>
      </c>
      <c r="AO10" s="32"/>
    </row>
    <row r="11" spans="1:41" ht="30">
      <c r="A11" s="19" t="s">
        <v>52</v>
      </c>
      <c r="B11" s="19" t="s">
        <v>43</v>
      </c>
      <c r="C11" s="19" t="s">
        <v>34</v>
      </c>
      <c r="D11" s="29">
        <v>68</v>
      </c>
      <c r="E11" s="29">
        <v>66</v>
      </c>
      <c r="F11" s="29">
        <v>221</v>
      </c>
      <c r="G11" s="29">
        <v>213</v>
      </c>
      <c r="H11" s="29">
        <v>493</v>
      </c>
      <c r="I11" s="29">
        <v>479</v>
      </c>
      <c r="J11" s="29">
        <v>377</v>
      </c>
      <c r="K11" s="29">
        <v>359</v>
      </c>
      <c r="L11" s="29">
        <v>149</v>
      </c>
      <c r="M11" s="29">
        <v>132</v>
      </c>
      <c r="N11" s="29">
        <v>3</v>
      </c>
      <c r="O11" s="29">
        <v>3</v>
      </c>
      <c r="P11" s="30">
        <v>1311</v>
      </c>
      <c r="Q11" s="30">
        <v>1252</v>
      </c>
      <c r="R11" s="29">
        <v>16</v>
      </c>
      <c r="S11" s="29">
        <v>14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1">
        <v>16</v>
      </c>
      <c r="AA11" s="21">
        <v>14</v>
      </c>
      <c r="AB11" s="22">
        <v>1327</v>
      </c>
      <c r="AC11" s="22">
        <v>1266</v>
      </c>
      <c r="AD11" s="23">
        <v>4688577.85</v>
      </c>
      <c r="AE11" s="31">
        <v>31059.9</v>
      </c>
      <c r="AF11" s="31">
        <v>750</v>
      </c>
      <c r="AG11" s="31">
        <v>50284.49</v>
      </c>
      <c r="AH11" s="31">
        <v>1022611.44</v>
      </c>
      <c r="AI11" s="31">
        <v>546001.48</v>
      </c>
      <c r="AJ11" s="24">
        <v>6339285.16</v>
      </c>
      <c r="AK11" s="25">
        <v>538188</v>
      </c>
      <c r="AL11" s="25">
        <v>0</v>
      </c>
      <c r="AM11" s="26">
        <v>538188</v>
      </c>
      <c r="AN11" s="27">
        <v>6877473.16</v>
      </c>
      <c r="AO11" s="32"/>
    </row>
    <row r="12" spans="1:41" ht="45">
      <c r="A12" s="19" t="s">
        <v>44</v>
      </c>
      <c r="B12" s="19" t="s">
        <v>36</v>
      </c>
      <c r="C12" s="19" t="s">
        <v>34</v>
      </c>
      <c r="D12" s="29">
        <v>14</v>
      </c>
      <c r="E12" s="29">
        <v>13.8</v>
      </c>
      <c r="F12" s="29">
        <v>29</v>
      </c>
      <c r="G12" s="29">
        <v>28.6</v>
      </c>
      <c r="H12" s="29">
        <v>91</v>
      </c>
      <c r="I12" s="29">
        <v>89.99999999999999</v>
      </c>
      <c r="J12" s="29">
        <v>245</v>
      </c>
      <c r="K12" s="29">
        <v>235.71027777777775</v>
      </c>
      <c r="L12" s="29">
        <v>57</v>
      </c>
      <c r="M12" s="29">
        <v>55.00555555555555</v>
      </c>
      <c r="N12" s="29"/>
      <c r="O12" s="29"/>
      <c r="P12" s="30">
        <v>436</v>
      </c>
      <c r="Q12" s="30">
        <v>423.1158333333332</v>
      </c>
      <c r="R12" s="29">
        <v>9</v>
      </c>
      <c r="S12" s="29">
        <v>9</v>
      </c>
      <c r="T12" s="29">
        <v>3</v>
      </c>
      <c r="U12" s="29">
        <v>3</v>
      </c>
      <c r="V12" s="29">
        <v>3</v>
      </c>
      <c r="W12" s="29">
        <v>3</v>
      </c>
      <c r="X12" s="29">
        <v>0</v>
      </c>
      <c r="Y12" s="29">
        <v>0</v>
      </c>
      <c r="Z12" s="21">
        <v>15</v>
      </c>
      <c r="AA12" s="21">
        <v>15</v>
      </c>
      <c r="AB12" s="22">
        <v>451</v>
      </c>
      <c r="AC12" s="22">
        <v>438.1158333333332</v>
      </c>
      <c r="AD12" s="23">
        <v>1550436.59</v>
      </c>
      <c r="AE12" s="31"/>
      <c r="AF12" s="31"/>
      <c r="AG12" s="31"/>
      <c r="AH12" s="31">
        <v>511450.81</v>
      </c>
      <c r="AI12" s="31">
        <v>287142.7</v>
      </c>
      <c r="AJ12" s="24">
        <v>2349030.1</v>
      </c>
      <c r="AK12" s="25">
        <v>214303.7433333333</v>
      </c>
      <c r="AL12" s="25">
        <v>150000.00000000006</v>
      </c>
      <c r="AM12" s="26">
        <v>364303.74333333335</v>
      </c>
      <c r="AN12" s="27">
        <v>2713333.8433333333</v>
      </c>
      <c r="AO12" s="32"/>
    </row>
    <row r="13" spans="1:41" ht="45">
      <c r="A13" s="19" t="s">
        <v>45</v>
      </c>
      <c r="B13" s="19" t="s">
        <v>36</v>
      </c>
      <c r="C13" s="19" t="s">
        <v>34</v>
      </c>
      <c r="D13" s="29">
        <v>18</v>
      </c>
      <c r="E13" s="29">
        <v>18</v>
      </c>
      <c r="F13" s="29">
        <v>82</v>
      </c>
      <c r="G13" s="29">
        <v>78.03</v>
      </c>
      <c r="H13" s="29">
        <v>243</v>
      </c>
      <c r="I13" s="29">
        <v>225.92</v>
      </c>
      <c r="J13" s="29">
        <v>233</v>
      </c>
      <c r="K13" s="29">
        <v>205.56</v>
      </c>
      <c r="L13" s="29">
        <v>57</v>
      </c>
      <c r="M13" s="29">
        <v>50.35</v>
      </c>
      <c r="N13" s="29">
        <v>6</v>
      </c>
      <c r="O13" s="29">
        <v>4.6</v>
      </c>
      <c r="P13" s="30">
        <v>639</v>
      </c>
      <c r="Q13" s="30">
        <v>582.46</v>
      </c>
      <c r="R13" s="29">
        <v>3</v>
      </c>
      <c r="S13" s="29">
        <v>2.39</v>
      </c>
      <c r="T13" s="29">
        <v>0</v>
      </c>
      <c r="U13" s="29">
        <v>0</v>
      </c>
      <c r="V13" s="29">
        <v>6</v>
      </c>
      <c r="W13" s="29">
        <v>5.24</v>
      </c>
      <c r="X13" s="29">
        <v>0</v>
      </c>
      <c r="Y13" s="29">
        <v>0</v>
      </c>
      <c r="Z13" s="21">
        <v>9</v>
      </c>
      <c r="AA13" s="21">
        <v>7.630000000000001</v>
      </c>
      <c r="AB13" s="22">
        <v>648</v>
      </c>
      <c r="AC13" s="22">
        <v>590.09</v>
      </c>
      <c r="AD13" s="23">
        <v>2116521.22</v>
      </c>
      <c r="AE13" s="31">
        <v>15509.68</v>
      </c>
      <c r="AF13" s="31">
        <v>0</v>
      </c>
      <c r="AG13" s="31">
        <v>0</v>
      </c>
      <c r="AH13" s="31">
        <v>276819.09</v>
      </c>
      <c r="AI13" s="31">
        <v>234716.01</v>
      </c>
      <c r="AJ13" s="24">
        <v>2643566</v>
      </c>
      <c r="AK13" s="25">
        <v>54530.689999999995</v>
      </c>
      <c r="AL13" s="25">
        <v>-16050</v>
      </c>
      <c r="AM13" s="26">
        <v>38480.689999999995</v>
      </c>
      <c r="AN13" s="27">
        <v>2682046.69</v>
      </c>
      <c r="AO13" s="32"/>
    </row>
    <row r="14" spans="1:41" ht="30">
      <c r="A14" s="19" t="s">
        <v>46</v>
      </c>
      <c r="B14" s="19" t="s">
        <v>38</v>
      </c>
      <c r="C14" s="19" t="s">
        <v>34</v>
      </c>
      <c r="D14" s="29">
        <v>2028</v>
      </c>
      <c r="E14" s="29">
        <v>1628.4600000000073</v>
      </c>
      <c r="F14" s="29">
        <v>1125</v>
      </c>
      <c r="G14" s="29">
        <v>1031.03</v>
      </c>
      <c r="H14" s="29">
        <v>1461</v>
      </c>
      <c r="I14" s="29">
        <v>1356.14</v>
      </c>
      <c r="J14" s="29">
        <v>513</v>
      </c>
      <c r="K14" s="29">
        <v>499.77</v>
      </c>
      <c r="L14" s="29">
        <v>67</v>
      </c>
      <c r="M14" s="29">
        <v>65.81</v>
      </c>
      <c r="N14" s="29">
        <v>51</v>
      </c>
      <c r="O14" s="29">
        <v>47.15</v>
      </c>
      <c r="P14" s="30">
        <v>5245</v>
      </c>
      <c r="Q14" s="30">
        <v>4628.360000000007</v>
      </c>
      <c r="R14" s="29">
        <v>86</v>
      </c>
      <c r="S14" s="29">
        <v>86</v>
      </c>
      <c r="T14" s="29">
        <v>8</v>
      </c>
      <c r="U14" s="29">
        <v>8</v>
      </c>
      <c r="V14" s="29">
        <v>1</v>
      </c>
      <c r="W14" s="29">
        <v>1</v>
      </c>
      <c r="X14" s="29">
        <v>0</v>
      </c>
      <c r="Y14" s="29">
        <v>0</v>
      </c>
      <c r="Z14" s="21">
        <v>95</v>
      </c>
      <c r="AA14" s="21">
        <v>95</v>
      </c>
      <c r="AB14" s="22">
        <v>5340</v>
      </c>
      <c r="AC14" s="22">
        <v>4723.360000000007</v>
      </c>
      <c r="AD14" s="23">
        <v>12073355.16677414</v>
      </c>
      <c r="AE14" s="31">
        <v>876053.0725806449</v>
      </c>
      <c r="AF14" s="31">
        <v>0</v>
      </c>
      <c r="AG14" s="31">
        <v>288960.58064516156</v>
      </c>
      <c r="AH14" s="31">
        <v>1692633.19</v>
      </c>
      <c r="AI14" s="31">
        <v>1349574.4000000136</v>
      </c>
      <c r="AJ14" s="24">
        <v>16280576.40999996</v>
      </c>
      <c r="AK14" s="25">
        <v>285644.98999999993</v>
      </c>
      <c r="AL14" s="25">
        <v>36958</v>
      </c>
      <c r="AM14" s="26">
        <v>322602.98999999993</v>
      </c>
      <c r="AN14" s="27">
        <v>16603179.39999996</v>
      </c>
      <c r="AO14" s="32"/>
    </row>
    <row r="15" spans="1:41" ht="30">
      <c r="A15" s="19" t="s">
        <v>47</v>
      </c>
      <c r="B15" s="19" t="s">
        <v>38</v>
      </c>
      <c r="C15" s="19" t="s">
        <v>34</v>
      </c>
      <c r="D15" s="29">
        <v>1796</v>
      </c>
      <c r="E15" s="29">
        <v>1589.3256699999938</v>
      </c>
      <c r="F15" s="29">
        <v>440</v>
      </c>
      <c r="G15" s="29">
        <v>418.02614000000017</v>
      </c>
      <c r="H15" s="29">
        <v>328</v>
      </c>
      <c r="I15" s="29">
        <v>320.32536000000005</v>
      </c>
      <c r="J15" s="29">
        <v>195</v>
      </c>
      <c r="K15" s="29">
        <v>184.54600000000005</v>
      </c>
      <c r="L15" s="29">
        <v>44</v>
      </c>
      <c r="M15" s="29">
        <v>42.833330000000004</v>
      </c>
      <c r="N15" s="29">
        <v>0</v>
      </c>
      <c r="O15" s="29">
        <v>0</v>
      </c>
      <c r="P15" s="30">
        <v>2803</v>
      </c>
      <c r="Q15" s="30">
        <v>2555.056499999994</v>
      </c>
      <c r="R15" s="29">
        <v>106</v>
      </c>
      <c r="S15" s="29">
        <v>106</v>
      </c>
      <c r="T15" s="29">
        <v>0</v>
      </c>
      <c r="U15" s="29">
        <v>0</v>
      </c>
      <c r="V15" s="29">
        <v>0</v>
      </c>
      <c r="W15" s="29">
        <v>0</v>
      </c>
      <c r="X15" s="29">
        <v>30</v>
      </c>
      <c r="Y15" s="29">
        <v>30</v>
      </c>
      <c r="Z15" s="21">
        <v>136</v>
      </c>
      <c r="AA15" s="21">
        <v>136</v>
      </c>
      <c r="AB15" s="22">
        <v>2939</v>
      </c>
      <c r="AC15" s="22">
        <v>2691.056499999994</v>
      </c>
      <c r="AD15" s="23">
        <v>4597607</v>
      </c>
      <c r="AE15" s="31">
        <v>21210</v>
      </c>
      <c r="AF15" s="31">
        <v>147905</v>
      </c>
      <c r="AG15" s="31">
        <v>53551</v>
      </c>
      <c r="AH15" s="31">
        <v>594202</v>
      </c>
      <c r="AI15" s="31">
        <v>416557</v>
      </c>
      <c r="AJ15" s="24">
        <v>5831032</v>
      </c>
      <c r="AK15" s="25">
        <v>474701.90999999986</v>
      </c>
      <c r="AL15" s="25">
        <v>0</v>
      </c>
      <c r="AM15" s="26">
        <v>474701.90999999986</v>
      </c>
      <c r="AN15" s="27">
        <v>6305733.91</v>
      </c>
      <c r="AO15" s="32"/>
    </row>
    <row r="16" spans="1:41" ht="30">
      <c r="A16" s="19" t="s">
        <v>48</v>
      </c>
      <c r="B16" s="19" t="s">
        <v>38</v>
      </c>
      <c r="C16" s="19" t="s">
        <v>34</v>
      </c>
      <c r="D16" s="29">
        <v>517</v>
      </c>
      <c r="E16" s="29">
        <v>476.2</v>
      </c>
      <c r="F16" s="29">
        <v>556</v>
      </c>
      <c r="G16" s="29">
        <v>533.8</v>
      </c>
      <c r="H16" s="29">
        <v>1387</v>
      </c>
      <c r="I16" s="29">
        <v>1333.7</v>
      </c>
      <c r="J16" s="29">
        <v>2277</v>
      </c>
      <c r="K16" s="29">
        <v>2183.8</v>
      </c>
      <c r="L16" s="29">
        <v>686</v>
      </c>
      <c r="M16" s="29">
        <v>634.3</v>
      </c>
      <c r="N16" s="29">
        <v>133</v>
      </c>
      <c r="O16" s="29">
        <v>57.8</v>
      </c>
      <c r="P16" s="30">
        <v>5556</v>
      </c>
      <c r="Q16" s="30">
        <v>5219.6</v>
      </c>
      <c r="R16" s="29">
        <v>386</v>
      </c>
      <c r="S16" s="29">
        <v>372</v>
      </c>
      <c r="T16" s="29">
        <v>64</v>
      </c>
      <c r="U16" s="29">
        <v>60</v>
      </c>
      <c r="V16" s="29"/>
      <c r="W16" s="29"/>
      <c r="X16" s="29"/>
      <c r="Y16" s="29"/>
      <c r="Z16" s="21">
        <v>450</v>
      </c>
      <c r="AA16" s="21">
        <v>432</v>
      </c>
      <c r="AB16" s="22">
        <v>6006</v>
      </c>
      <c r="AC16" s="22">
        <v>5651.6</v>
      </c>
      <c r="AD16" s="23">
        <v>22116546</v>
      </c>
      <c r="AE16" s="31"/>
      <c r="AF16" s="31"/>
      <c r="AG16" s="31"/>
      <c r="AH16" s="31">
        <v>2870895</v>
      </c>
      <c r="AI16" s="31">
        <v>2518504</v>
      </c>
      <c r="AJ16" s="24">
        <v>27505945</v>
      </c>
      <c r="AK16" s="25">
        <v>2767646.4300000016</v>
      </c>
      <c r="AL16" s="25">
        <v>519044.97999999986</v>
      </c>
      <c r="AM16" s="26">
        <v>3286691.4100000015</v>
      </c>
      <c r="AN16" s="27">
        <v>30792636.41</v>
      </c>
      <c r="AO16" s="32"/>
    </row>
    <row r="17" spans="1:41" ht="30">
      <c r="A17" s="19" t="s">
        <v>49</v>
      </c>
      <c r="B17" s="19" t="s">
        <v>38</v>
      </c>
      <c r="C17" s="19" t="s">
        <v>34</v>
      </c>
      <c r="D17" s="29">
        <v>9</v>
      </c>
      <c r="E17" s="29">
        <v>9</v>
      </c>
      <c r="F17" s="29">
        <v>37</v>
      </c>
      <c r="G17" s="29">
        <v>35.06</v>
      </c>
      <c r="H17" s="29">
        <v>105</v>
      </c>
      <c r="I17" s="29">
        <v>100.30000000000001</v>
      </c>
      <c r="J17" s="29">
        <v>91</v>
      </c>
      <c r="K17" s="29">
        <v>85.62</v>
      </c>
      <c r="L17" s="29">
        <v>8</v>
      </c>
      <c r="M17" s="29">
        <v>8</v>
      </c>
      <c r="N17" s="29">
        <v>0</v>
      </c>
      <c r="O17" s="29">
        <v>0</v>
      </c>
      <c r="P17" s="30">
        <v>250</v>
      </c>
      <c r="Q17" s="30">
        <v>237.98000000000002</v>
      </c>
      <c r="R17" s="29">
        <v>12</v>
      </c>
      <c r="S17" s="29">
        <v>11.8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1">
        <v>12</v>
      </c>
      <c r="AA17" s="21">
        <v>11.8</v>
      </c>
      <c r="AB17" s="22">
        <v>262</v>
      </c>
      <c r="AC17" s="22">
        <v>249.78000000000003</v>
      </c>
      <c r="AD17" s="23">
        <v>863752.7699999996</v>
      </c>
      <c r="AE17" s="31">
        <v>106509.40000000021</v>
      </c>
      <c r="AF17" s="31">
        <v>0</v>
      </c>
      <c r="AG17" s="31">
        <v>1496.4299999999998</v>
      </c>
      <c r="AH17" s="31">
        <v>126407.77000000003</v>
      </c>
      <c r="AI17" s="31">
        <v>110521.65999999999</v>
      </c>
      <c r="AJ17" s="24">
        <v>1208688.0299999998</v>
      </c>
      <c r="AK17" s="25">
        <v>0</v>
      </c>
      <c r="AL17" s="25">
        <v>0</v>
      </c>
      <c r="AM17" s="26">
        <v>0</v>
      </c>
      <c r="AN17" s="27">
        <v>1208688.0299999998</v>
      </c>
      <c r="AO17" s="32"/>
    </row>
    <row r="18" spans="1:41" ht="30">
      <c r="A18" s="19" t="s">
        <v>50</v>
      </c>
      <c r="B18" s="19" t="s">
        <v>38</v>
      </c>
      <c r="C18" s="19" t="s">
        <v>34</v>
      </c>
      <c r="D18" s="29">
        <v>7</v>
      </c>
      <c r="E18" s="29">
        <v>7</v>
      </c>
      <c r="F18" s="29">
        <v>97</v>
      </c>
      <c r="G18" s="29">
        <v>93.03</v>
      </c>
      <c r="H18" s="29">
        <v>128</v>
      </c>
      <c r="I18" s="29">
        <v>124.05</v>
      </c>
      <c r="J18" s="29">
        <v>192</v>
      </c>
      <c r="K18" s="29">
        <v>184.84</v>
      </c>
      <c r="L18" s="29">
        <v>260</v>
      </c>
      <c r="M18" s="29">
        <v>255.04</v>
      </c>
      <c r="N18" s="29">
        <v>0</v>
      </c>
      <c r="O18" s="29">
        <v>0</v>
      </c>
      <c r="P18" s="30">
        <v>684</v>
      </c>
      <c r="Q18" s="30">
        <v>663.9599999999999</v>
      </c>
      <c r="R18" s="29">
        <v>19</v>
      </c>
      <c r="S18" s="29">
        <v>19</v>
      </c>
      <c r="T18" s="29">
        <v>4</v>
      </c>
      <c r="U18" s="29">
        <v>4</v>
      </c>
      <c r="V18" s="29"/>
      <c r="W18" s="29"/>
      <c r="X18" s="29"/>
      <c r="Y18" s="29"/>
      <c r="Z18" s="21">
        <v>23</v>
      </c>
      <c r="AA18" s="21">
        <v>23</v>
      </c>
      <c r="AB18" s="22">
        <v>707</v>
      </c>
      <c r="AC18" s="22">
        <v>686.9599999999999</v>
      </c>
      <c r="AD18" s="23">
        <v>3131986.439999996</v>
      </c>
      <c r="AE18" s="31">
        <v>161253.0199999997</v>
      </c>
      <c r="AF18" s="31">
        <v>0</v>
      </c>
      <c r="AG18" s="31">
        <v>696.7</v>
      </c>
      <c r="AH18" s="31">
        <v>433242.080000001</v>
      </c>
      <c r="AI18" s="31">
        <v>391973.12999999966</v>
      </c>
      <c r="AJ18" s="24">
        <v>4119151.3699999964</v>
      </c>
      <c r="AK18" s="25">
        <v>559379.3199999998</v>
      </c>
      <c r="AL18" s="25">
        <v>0</v>
      </c>
      <c r="AM18" s="26">
        <v>559379.3199999998</v>
      </c>
      <c r="AN18" s="27">
        <v>4678530.689999996</v>
      </c>
      <c r="AO18" s="32"/>
    </row>
    <row r="19" spans="1:41" ht="30">
      <c r="A19" s="19" t="s">
        <v>51</v>
      </c>
      <c r="B19" s="19" t="s">
        <v>43</v>
      </c>
      <c r="C19" s="19" t="s">
        <v>34</v>
      </c>
      <c r="D19" s="29">
        <v>845</v>
      </c>
      <c r="E19" s="29">
        <v>755.04</v>
      </c>
      <c r="F19" s="29">
        <v>695</v>
      </c>
      <c r="G19" s="29">
        <v>657.56</v>
      </c>
      <c r="H19" s="29">
        <v>1939</v>
      </c>
      <c r="I19" s="29">
        <v>1825.15</v>
      </c>
      <c r="J19" s="29">
        <v>1399</v>
      </c>
      <c r="K19" s="29">
        <v>1325.24</v>
      </c>
      <c r="L19" s="29">
        <v>422</v>
      </c>
      <c r="M19" s="29">
        <v>386.53</v>
      </c>
      <c r="N19" s="29">
        <v>0</v>
      </c>
      <c r="O19" s="29">
        <v>0</v>
      </c>
      <c r="P19" s="30">
        <v>5300</v>
      </c>
      <c r="Q19" s="30">
        <v>4949.5199999999995</v>
      </c>
      <c r="R19" s="29">
        <v>118</v>
      </c>
      <c r="S19" s="29">
        <v>114.54</v>
      </c>
      <c r="T19" s="29">
        <v>0</v>
      </c>
      <c r="U19" s="29">
        <v>0</v>
      </c>
      <c r="V19" s="29">
        <v>46</v>
      </c>
      <c r="W19" s="29">
        <v>19.95</v>
      </c>
      <c r="X19" s="29">
        <v>0</v>
      </c>
      <c r="Y19" s="29">
        <v>0</v>
      </c>
      <c r="Z19" s="21">
        <v>164</v>
      </c>
      <c r="AA19" s="21">
        <v>134.49</v>
      </c>
      <c r="AB19" s="22">
        <v>5464</v>
      </c>
      <c r="AC19" s="22">
        <v>5084.009999999999</v>
      </c>
      <c r="AD19" s="23">
        <v>15095528.39</v>
      </c>
      <c r="AE19" s="31">
        <v>4080033.96</v>
      </c>
      <c r="AF19" s="31">
        <v>0</v>
      </c>
      <c r="AG19" s="31">
        <v>108632.42</v>
      </c>
      <c r="AH19" s="31">
        <v>1915859.61</v>
      </c>
      <c r="AI19" s="31">
        <v>1962039.96</v>
      </c>
      <c r="AJ19" s="24">
        <v>23162094.340000004</v>
      </c>
      <c r="AK19" s="25">
        <v>430062.74000000063</v>
      </c>
      <c r="AL19" s="25" t="s">
        <v>56</v>
      </c>
      <c r="AM19" s="26">
        <v>430062.74000000063</v>
      </c>
      <c r="AN19" s="27">
        <v>23592157.080000006</v>
      </c>
      <c r="AO19" s="32"/>
    </row>
    <row r="20" spans="1:41" ht="1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1" ht="1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priority="118" dxfId="0">
      <formula>AND(NOT(ISBLANK($A20)),ISBLANK(B20))</formula>
    </cfRule>
  </conditionalFormatting>
  <conditionalFormatting sqref="C20:C100">
    <cfRule type="expression" priority="117" dxfId="0">
      <formula>AND(NOT(ISBLANK(A20)),ISBLANK(C20))</formula>
    </cfRule>
  </conditionalFormatting>
  <conditionalFormatting sqref="D20:D100">
    <cfRule type="expression" priority="116" dxfId="0">
      <formula>AND(NOT(ISBLANK(E20)),ISBLANK(D20))</formula>
    </cfRule>
  </conditionalFormatting>
  <conditionalFormatting sqref="E20:E100">
    <cfRule type="expression" priority="115" dxfId="0">
      <formula>AND(NOT(ISBLANK(D20)),ISBLANK(E20))</formula>
    </cfRule>
  </conditionalFormatting>
  <conditionalFormatting sqref="F20:F100">
    <cfRule type="expression" priority="114" dxfId="0">
      <formula>AND(NOT(ISBLANK(G20)),ISBLANK(F20))</formula>
    </cfRule>
  </conditionalFormatting>
  <conditionalFormatting sqref="G20:G100">
    <cfRule type="expression" priority="113" dxfId="0">
      <formula>AND(NOT(ISBLANK(F20)),ISBLANK(G20))</formula>
    </cfRule>
  </conditionalFormatting>
  <conditionalFormatting sqref="H20:H100">
    <cfRule type="expression" priority="112" dxfId="0">
      <formula>AND(NOT(ISBLANK(I20)),ISBLANK(H20))</formula>
    </cfRule>
  </conditionalFormatting>
  <conditionalFormatting sqref="I20:I100">
    <cfRule type="expression" priority="111" dxfId="0">
      <formula>AND(NOT(ISBLANK(H20)),ISBLANK(I20))</formula>
    </cfRule>
  </conditionalFormatting>
  <conditionalFormatting sqref="J20:J100">
    <cfRule type="expression" priority="110" dxfId="0">
      <formula>AND(NOT(ISBLANK(K20)),ISBLANK(J20))</formula>
    </cfRule>
  </conditionalFormatting>
  <conditionalFormatting sqref="K20:K100">
    <cfRule type="expression" priority="109" dxfId="0">
      <formula>AND(NOT(ISBLANK(J20)),ISBLANK(K20))</formula>
    </cfRule>
  </conditionalFormatting>
  <conditionalFormatting sqref="L20:L100">
    <cfRule type="expression" priority="108" dxfId="0">
      <formula>AND(NOT(ISBLANK(M20)),ISBLANK(L20))</formula>
    </cfRule>
  </conditionalFormatting>
  <conditionalFormatting sqref="M20:M100">
    <cfRule type="expression" priority="107" dxfId="0">
      <formula>AND(NOT(ISBLANK(L20)),ISBLANK(M20))</formula>
    </cfRule>
  </conditionalFormatting>
  <conditionalFormatting sqref="N20:N100">
    <cfRule type="expression" priority="106" dxfId="0">
      <formula>AND(NOT(ISBLANK(O20)),ISBLANK(N20))</formula>
    </cfRule>
  </conditionalFormatting>
  <conditionalFormatting sqref="O20:O100">
    <cfRule type="expression" priority="105" dxfId="0">
      <formula>AND(NOT(ISBLANK(N20)),ISBLANK(O20))</formula>
    </cfRule>
  </conditionalFormatting>
  <conditionalFormatting sqref="R20:R100">
    <cfRule type="expression" priority="104" dxfId="0">
      <formula>AND(NOT(ISBLANK(S20)),ISBLANK(R20))</formula>
    </cfRule>
  </conditionalFormatting>
  <conditionalFormatting sqref="S20:S100">
    <cfRule type="expression" priority="103" dxfId="0">
      <formula>AND(NOT(ISBLANK(R20)),ISBLANK(S20))</formula>
    </cfRule>
  </conditionalFormatting>
  <conditionalFormatting sqref="T20:T100">
    <cfRule type="expression" priority="102" dxfId="0">
      <formula>AND(NOT(ISBLANK(U20)),ISBLANK(T20))</formula>
    </cfRule>
  </conditionalFormatting>
  <conditionalFormatting sqref="U20:U100">
    <cfRule type="expression" priority="101" dxfId="0">
      <formula>AND(NOT(ISBLANK(T20)),ISBLANK(U20))</formula>
    </cfRule>
  </conditionalFormatting>
  <conditionalFormatting sqref="V20:V100">
    <cfRule type="expression" priority="100" dxfId="0">
      <formula>AND(NOT(ISBLANK(W20)),ISBLANK(V20))</formula>
    </cfRule>
  </conditionalFormatting>
  <conditionalFormatting sqref="W20:W100">
    <cfRule type="expression" priority="99" dxfId="0">
      <formula>AND(NOT(ISBLANK(V20)),ISBLANK(W20))</formula>
    </cfRule>
  </conditionalFormatting>
  <conditionalFormatting sqref="X20:X100">
    <cfRule type="expression" priority="98" dxfId="0">
      <formula>AND(NOT(ISBLANK(Y20)),ISBLANK(X20))</formula>
    </cfRule>
  </conditionalFormatting>
  <conditionalFormatting sqref="Y20:Y100">
    <cfRule type="expression" priority="97" dxfId="0">
      <formula>AND(NOT(ISBLANK(X20)),ISBLANK(Y20))</formula>
    </cfRule>
  </conditionalFormatting>
  <conditionalFormatting sqref="B4:B19">
    <cfRule type="expression" priority="22" dxfId="0">
      <formula>AND(NOT(ISBLANK($A4)),ISBLANK(B4))</formula>
    </cfRule>
  </conditionalFormatting>
  <conditionalFormatting sqref="C4:C19">
    <cfRule type="expression" priority="21" dxfId="0">
      <formula>AND(NOT(ISBLANK(A4)),ISBLANK(C4))</formula>
    </cfRule>
  </conditionalFormatting>
  <conditionalFormatting sqref="D4:D19">
    <cfRule type="expression" priority="20" dxfId="0">
      <formula>AND(NOT(ISBLANK(E4)),ISBLANK(D4))</formula>
    </cfRule>
  </conditionalFormatting>
  <conditionalFormatting sqref="E4:E19">
    <cfRule type="expression" priority="19" dxfId="0">
      <formula>AND(NOT(ISBLANK(D4)),ISBLANK(E4))</formula>
    </cfRule>
  </conditionalFormatting>
  <conditionalFormatting sqref="F4:F19">
    <cfRule type="expression" priority="18" dxfId="0">
      <formula>AND(NOT(ISBLANK(G4)),ISBLANK(F4))</formula>
    </cfRule>
  </conditionalFormatting>
  <conditionalFormatting sqref="G4:G19">
    <cfRule type="expression" priority="17" dxfId="0">
      <formula>AND(NOT(ISBLANK(F4)),ISBLANK(G4))</formula>
    </cfRule>
  </conditionalFormatting>
  <conditionalFormatting sqref="H4:H19">
    <cfRule type="expression" priority="16" dxfId="0">
      <formula>AND(NOT(ISBLANK(I4)),ISBLANK(H4))</formula>
    </cfRule>
  </conditionalFormatting>
  <conditionalFormatting sqref="I4:I19">
    <cfRule type="expression" priority="15" dxfId="0">
      <formula>AND(NOT(ISBLANK(H4)),ISBLANK(I4))</formula>
    </cfRule>
  </conditionalFormatting>
  <conditionalFormatting sqref="J4:J19">
    <cfRule type="expression" priority="14" dxfId="0">
      <formula>AND(NOT(ISBLANK(K4)),ISBLANK(J4))</formula>
    </cfRule>
  </conditionalFormatting>
  <conditionalFormatting sqref="K4:K19">
    <cfRule type="expression" priority="13" dxfId="0">
      <formula>AND(NOT(ISBLANK(J4)),ISBLANK(K4))</formula>
    </cfRule>
  </conditionalFormatting>
  <conditionalFormatting sqref="L4:L19">
    <cfRule type="expression" priority="12" dxfId="0">
      <formula>AND(NOT(ISBLANK(M4)),ISBLANK(L4))</formula>
    </cfRule>
  </conditionalFormatting>
  <conditionalFormatting sqref="M4:M19">
    <cfRule type="expression" priority="11" dxfId="0">
      <formula>AND(NOT(ISBLANK(L4)),ISBLANK(M4))</formula>
    </cfRule>
  </conditionalFormatting>
  <conditionalFormatting sqref="N4:N19">
    <cfRule type="expression" priority="10" dxfId="0">
      <formula>AND(NOT(ISBLANK(O4)),ISBLANK(N4))</formula>
    </cfRule>
  </conditionalFormatting>
  <conditionalFormatting sqref="O4:O19">
    <cfRule type="expression" priority="9" dxfId="0">
      <formula>AND(NOT(ISBLANK(N4)),ISBLANK(O4))</formula>
    </cfRule>
  </conditionalFormatting>
  <conditionalFormatting sqref="R4:R19">
    <cfRule type="expression" priority="8" dxfId="0">
      <formula>AND(NOT(ISBLANK(S4)),ISBLANK(R4))</formula>
    </cfRule>
  </conditionalFormatting>
  <conditionalFormatting sqref="S4:S19">
    <cfRule type="expression" priority="7" dxfId="0">
      <formula>AND(NOT(ISBLANK(R4)),ISBLANK(S4))</formula>
    </cfRule>
  </conditionalFormatting>
  <conditionalFormatting sqref="T4:T19">
    <cfRule type="expression" priority="6" dxfId="0">
      <formula>AND(NOT(ISBLANK(U4)),ISBLANK(T4))</formula>
    </cfRule>
  </conditionalFormatting>
  <conditionalFormatting sqref="U4:U19">
    <cfRule type="expression" priority="5" dxfId="0">
      <formula>AND(NOT(ISBLANK(T4)),ISBLANK(U4))</formula>
    </cfRule>
  </conditionalFormatting>
  <conditionalFormatting sqref="V4:V19">
    <cfRule type="expression" priority="4" dxfId="0">
      <formula>AND(NOT(ISBLANK(W4)),ISBLANK(V4))</formula>
    </cfRule>
  </conditionalFormatting>
  <conditionalFormatting sqref="W4:W19">
    <cfRule type="expression" priority="3" dxfId="0">
      <formula>AND(NOT(ISBLANK(V4)),ISBLANK(W4))</formula>
    </cfRule>
  </conditionalFormatting>
  <conditionalFormatting sqref="X4:X19">
    <cfRule type="expression" priority="2" dxfId="0">
      <formula>AND(NOT(ISBLANK(Y4)),ISBLANK(X4))</formula>
    </cfRule>
  </conditionalFormatting>
  <conditionalFormatting sqref="Y4:Y19">
    <cfRule type="expression" priority="1" dxfId="0">
      <formula>AND(NOT(ISBLANK(X4)),ISBLANK(Y4))</formula>
    </cfRule>
  </conditionalFormatting>
  <dataValidations count="6">
    <dataValidation type="custom" allowBlank="1" showInputMessage="1" showErrorMessage="1" errorTitle="FTE" error="The value entered in the FTE field must be less than or equal to the value entered in the headcount field." sqref="O4:O100 U4:U100 W4:W100 Y4:Y100 S4:S100 E4:E100 G4:G100 M4:M100 I4:I100 K4:K100">
      <formula1>O4&lt;=N4</formula1>
    </dataValidation>
    <dataValidation type="custom" allowBlank="1" showInputMessage="1" showErrorMessage="1" errorTitle="Headcount" error="The value entered in the headcount field must be greater than or equal to the value entered in the FTE field." sqref="R4:R100 X4:X100 V4:V100 T4:T100 N4:N100 L4:L100 J4:J100 D4:D100 F4:F100 H4:H100">
      <formula1>R4&gt;=S4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9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9">
      <formula1>INDIRECT("Organisation_Type")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Zorgui, Najlaa</cp:lastModifiedBy>
  <cp:lastPrinted>2011-05-16T09:46:00Z</cp:lastPrinted>
  <dcterms:created xsi:type="dcterms:W3CDTF">2011-03-30T15:28:39Z</dcterms:created>
  <dcterms:modified xsi:type="dcterms:W3CDTF">2017-09-13T09:30:26Z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