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10" windowWidth="15480" windowHeight="11640" activeTab="0"/>
  </bookViews>
  <sheets>
    <sheet name="DEMOGRAPHICS - 24 MONTH" sheetId="1" r:id="rId1"/>
    <sheet name="SUPPORT FROM UNIT 24 MONTH" sheetId="2" r:id="rId2"/>
    <sheet name="SUPPORT FROM CTP - 24 MONTH" sheetId="3" r:id="rId3"/>
    <sheet name="TIME TO EMPLOYMENT- 24 MONTH" sheetId="4" r:id="rId4"/>
    <sheet name="NO OF POSITIONS -24 MONTH" sheetId="5" r:id="rId5"/>
    <sheet name="REASONS FOR CHANGE - 24 MONTH" sheetId="6" r:id="rId6"/>
    <sheet name="MOST DIFF TRANS - 24 Month" sheetId="7" r:id="rId7"/>
    <sheet name="CHALLENGES - 24 MONTH" sheetId="8" r:id="rId8"/>
    <sheet name="USEFUL AREAS - 24 MONTH" sheetId="9" r:id="rId9"/>
    <sheet name="ADVICE SOUGHT - 24 MONTH" sheetId="10" r:id="rId10"/>
    <sheet name="SATISFACTION - 24 MONTH" sheetId="11" r:id="rId11"/>
    <sheet name="ADJUST TO CIVI LIFE - 24 MONTH" sheetId="12" r:id="rId12"/>
    <sheet name="ABILITY TO PROGRESS - 24 MONTH" sheetId="13" r:id="rId13"/>
  </sheets>
  <definedNames>
    <definedName name="_xlnm.Print_Area" localSheetId="12">'ABILITY TO PROGRESS - 24 MONTH'!$A$1:$O$71</definedName>
    <definedName name="_xlnm.Print_Area" localSheetId="11">'ADJUST TO CIVI LIFE - 24 MONTH'!$A$1:$O$71</definedName>
    <definedName name="_xlnm.Print_Area" localSheetId="9">'ADVICE SOUGHT - 24 MONTH'!$A$2:$S$39</definedName>
    <definedName name="_xlnm.Print_Area" localSheetId="6">'MOST DIFF TRANS - 24 Month'!$A$1:$M$40</definedName>
    <definedName name="_xlnm.Print_Area" localSheetId="5">'REASONS FOR CHANGE - 24 MONTH'!$A$1:$I$86</definedName>
    <definedName name="_xlnm.Print_Area" localSheetId="10">'SATISFACTION - 24 MONTH'!$A$1:$O$94</definedName>
    <definedName name="_xlnm.Print_Area" localSheetId="2">'SUPPORT FROM CTP - 24 MONTH'!$A$1:$O$54</definedName>
    <definedName name="_xlnm.Print_Area" localSheetId="1">'SUPPORT FROM UNIT 24 MONTH'!$A$1:$O$54</definedName>
    <definedName name="_xlnm.Print_Area" localSheetId="3">'TIME TO EMPLOYMENT- 24 MONTH'!$A$1:$W$65</definedName>
    <definedName name="_xlnm.Print_Area" localSheetId="8">'USEFUL AREAS - 24 MONTH'!$A$1:$O$75</definedName>
  </definedNames>
  <calcPr fullCalcOnLoad="1"/>
</workbook>
</file>

<file path=xl/sharedStrings.xml><?xml version="1.0" encoding="utf-8"?>
<sst xmlns="http://schemas.openxmlformats.org/spreadsheetml/2006/main" count="814" uniqueCount="203">
  <si>
    <t>Other</t>
  </si>
  <si>
    <t>Army</t>
  </si>
  <si>
    <t>More than 6 months</t>
  </si>
  <si>
    <t>End of contract</t>
  </si>
  <si>
    <t>Good</t>
  </si>
  <si>
    <t>Poor</t>
  </si>
  <si>
    <t>Average</t>
  </si>
  <si>
    <t>Not at all challenging</t>
  </si>
  <si>
    <t>1 month</t>
  </si>
  <si>
    <t>Secured a better role</t>
  </si>
  <si>
    <t>Challenging</t>
  </si>
  <si>
    <t>Secured role prior to discharge</t>
  </si>
  <si>
    <t>Very Poor</t>
  </si>
  <si>
    <t>A little challenging</t>
  </si>
  <si>
    <t>Officer</t>
  </si>
  <si>
    <t>Very challenging</t>
  </si>
  <si>
    <t>Very Good</t>
  </si>
  <si>
    <t>RN</t>
  </si>
  <si>
    <t>2 months</t>
  </si>
  <si>
    <t>RAF</t>
  </si>
  <si>
    <t>Still seeking initial employment</t>
  </si>
  <si>
    <t>6 months</t>
  </si>
  <si>
    <t>More than 4</t>
  </si>
  <si>
    <t>Unhappy in role</t>
  </si>
  <si>
    <t>3 months</t>
  </si>
  <si>
    <t>Internal promotion</t>
  </si>
  <si>
    <t>4 months</t>
  </si>
  <si>
    <t>5 months</t>
  </si>
  <si>
    <t>Redundancy</t>
  </si>
  <si>
    <t>Personal reasons</t>
  </si>
  <si>
    <t>Junior</t>
  </si>
  <si>
    <t>Grand Total</t>
  </si>
  <si>
    <t>Senior NCO/WO</t>
  </si>
  <si>
    <t>Senior Officer</t>
  </si>
  <si>
    <t>Count Total</t>
  </si>
  <si>
    <t>Percentage Total</t>
  </si>
  <si>
    <t>Count of Responses</t>
  </si>
  <si>
    <t>Percentage of Responses</t>
  </si>
  <si>
    <t>Army - 1443 Responses</t>
  </si>
  <si>
    <t>RAF - 805 Responses</t>
  </si>
  <si>
    <t>RN - 660 Responses</t>
  </si>
  <si>
    <t>Army - 943 Responses</t>
  </si>
  <si>
    <t>RAF - 553 Responses</t>
  </si>
  <si>
    <t>RN - 457 Responses</t>
  </si>
  <si>
    <t>How useful would you rate your support from your unit for preparing you for life after the Armed Forces - 24 month</t>
  </si>
  <si>
    <t>Advice and guidance provided by the Career Transition Partnership prior to discharge for preparing you for life after the Armed Forces - 24 Month</t>
  </si>
  <si>
    <t>If you sought employment on leaving the Services how long did it take to find your initial position? - 24 Month</t>
  </si>
  <si>
    <t>Army - 896 Responses</t>
  </si>
  <si>
    <t>RAF - 482 Responses</t>
  </si>
  <si>
    <t>RN - 435 Responses</t>
  </si>
  <si>
    <t>How many positions have you had in the past 24 months? - 24 Month</t>
  </si>
  <si>
    <t>Army - 877 Responses</t>
  </si>
  <si>
    <t>RAF - 478 Responses</t>
  </si>
  <si>
    <t>RN - 428 Responses</t>
  </si>
  <si>
    <t>How many positions have you had in the past 24 months? - 24 month</t>
  </si>
  <si>
    <t>Army - 494 Responses</t>
  </si>
  <si>
    <t>RAF - 229 Responses</t>
  </si>
  <si>
    <t>RN - 223 Responses</t>
  </si>
  <si>
    <t>If more than one position held please indicate the reason for moving from the initial role secured?  - 24 Month</t>
  </si>
  <si>
    <t>Securing suitable housing</t>
  </si>
  <si>
    <t>Difficulty in creating a civilian social network</t>
  </si>
  <si>
    <t>Loss of military support network</t>
  </si>
  <si>
    <t>Loss of military status</t>
  </si>
  <si>
    <t>Adjustment in to civilian employment</t>
  </si>
  <si>
    <t>Loss of military social network</t>
  </si>
  <si>
    <t>Securing suitable employment</t>
  </si>
  <si>
    <t>Loss of secure income</t>
  </si>
  <si>
    <t>Adjustment to civilian routine</t>
  </si>
  <si>
    <t>Number of Responses</t>
  </si>
  <si>
    <t>Which of the following did you find most difficult (if any) during your transition?  Please select your top three. - 24 Month</t>
  </si>
  <si>
    <t>Grand Total - 472 Responses (1325 Items)</t>
  </si>
  <si>
    <t>RN - 101 Responses</t>
  </si>
  <si>
    <t>RAF - 120 Responses</t>
  </si>
  <si>
    <t>Army - 251 Responses</t>
  </si>
  <si>
    <t>Which of the following did you find most difficult (if any) during your transition?  Please select your top three - 24 Month</t>
  </si>
  <si>
    <t>Army - 251 Responses (709 Items)</t>
  </si>
  <si>
    <t>Converting military experience into CV for civilian roles - 24 Months</t>
  </si>
  <si>
    <t>Converting experience to provide examples for competence based application forms - 24 Months</t>
  </si>
  <si>
    <t>Demonstrating at interview that skills gained in the Armed Forces transferred to the desired position - 24 Months</t>
  </si>
  <si>
    <t>Demonstrating a cultural fit to the new organisation - 24 Months</t>
  </si>
  <si>
    <t>Adapting to working within a civilian organistion - 24 Months</t>
  </si>
  <si>
    <t>Army - 899 Responses</t>
  </si>
  <si>
    <t>RAF - 501 Responses</t>
  </si>
  <si>
    <t>RN - 444 Responses</t>
  </si>
  <si>
    <t>Army - 866 Responses</t>
  </si>
  <si>
    <t>RAF - 481 Responses</t>
  </si>
  <si>
    <t>RN - 426 Responses</t>
  </si>
  <si>
    <t>Army - 872 Responses</t>
  </si>
  <si>
    <t>RN - 425 Responses</t>
  </si>
  <si>
    <t>RN - 429 Responses</t>
  </si>
  <si>
    <t>Army - 882 Responses</t>
  </si>
  <si>
    <t>RAF - 491 Responses</t>
  </si>
  <si>
    <t>RN - 430 Responses</t>
  </si>
  <si>
    <t>Grand Total - 1844 Resonses</t>
  </si>
  <si>
    <t>Grand Total - 1773 Responses</t>
  </si>
  <si>
    <t>Grand Total - 1778 Responses</t>
  </si>
  <si>
    <t>Grand Total - 1788 Responses</t>
  </si>
  <si>
    <t>Grand Total - 1803 Responses</t>
  </si>
  <si>
    <t>Can you please indicate how challenging you found the following areas, if at all, when securing civilian employment - 24 Months</t>
  </si>
  <si>
    <t>Support at unit level - 24 Months</t>
  </si>
  <si>
    <t>Grand Total - 1953 Responses</t>
  </si>
  <si>
    <t>Army - 953 Responses</t>
  </si>
  <si>
    <t>RAF - 560 Responses</t>
  </si>
  <si>
    <t>RN - 461 Responses</t>
  </si>
  <si>
    <t>Grand Total - 1974 Responses</t>
  </si>
  <si>
    <t>Army - 816 Responses</t>
  </si>
  <si>
    <t>RAF - 445 Responses</t>
  </si>
  <si>
    <t>RN - 384 Responses</t>
  </si>
  <si>
    <t>Grand Total - 1645 Responses</t>
  </si>
  <si>
    <t>Army - 951 Responses</t>
  </si>
  <si>
    <t>RAF - 556 Responses</t>
  </si>
  <si>
    <t>RN - 459 Responses</t>
  </si>
  <si>
    <t>Grand Total - 1966 Responses</t>
  </si>
  <si>
    <t>Job Centre Plus</t>
  </si>
  <si>
    <t>Applying for benefits</t>
  </si>
  <si>
    <t>Housing</t>
  </si>
  <si>
    <t>What to do if you are made homeless</t>
  </si>
  <si>
    <t>Obtaining information on Armed Forces Compensation Scheme</t>
  </si>
  <si>
    <t>Obtaining information about your Service pension (if applicable)</t>
  </si>
  <si>
    <t>Availlable ex-Service charities</t>
  </si>
  <si>
    <t>Other charities</t>
  </si>
  <si>
    <t>Please rate your current level of satisfaction in comparison with your final year within the Armed Forces - 24 Month</t>
  </si>
  <si>
    <t>Housing - 24 Months</t>
  </si>
  <si>
    <t>Much less satisfied</t>
  </si>
  <si>
    <t>Slightly less satisfied</t>
  </si>
  <si>
    <t>About the same</t>
  </si>
  <si>
    <t>Slightly more satisfied</t>
  </si>
  <si>
    <t>Much more satisfied</t>
  </si>
  <si>
    <t>Job satisfaction - 24 Months</t>
  </si>
  <si>
    <t>Career Prospects - 24 Months</t>
  </si>
  <si>
    <t>Overall life balance - 24 Months</t>
  </si>
  <si>
    <t>Salary level - 24 Months</t>
  </si>
  <si>
    <t>Army - 838 Responses</t>
  </si>
  <si>
    <t>RAF - 426 Responses</t>
  </si>
  <si>
    <t>RN - 344 Responses</t>
  </si>
  <si>
    <t>Grand Total - 1608 Responses</t>
  </si>
  <si>
    <t>Army - 910 Responses</t>
  </si>
  <si>
    <t>RAF - 486 Responses</t>
  </si>
  <si>
    <t>RN - 437 Responses</t>
  </si>
  <si>
    <t>Grand Total - 1833 Responses</t>
  </si>
  <si>
    <t>Army - 890 Responses</t>
  </si>
  <si>
    <t>RAF - 467 Responses</t>
  </si>
  <si>
    <t>RN - 421 Responses</t>
  </si>
  <si>
    <t>Army - 954 Responses</t>
  </si>
  <si>
    <t>RN - 458 Responses</t>
  </si>
  <si>
    <t>Grand Total - 1965 Responses</t>
  </si>
  <si>
    <t>Army - 908 Responses</t>
  </si>
  <si>
    <t>RAF - 498 Responses</t>
  </si>
  <si>
    <t>RN - 431 Responses</t>
  </si>
  <si>
    <t>Grand Total - 1837 Responses</t>
  </si>
  <si>
    <t>How easy have you found it to adjust to civilian life? - 24 Months</t>
  </si>
  <si>
    <t>Much harder than expected</t>
  </si>
  <si>
    <t>A little harder than expected</t>
  </si>
  <si>
    <t>As expected</t>
  </si>
  <si>
    <t>A little easier than expected</t>
  </si>
  <si>
    <t>Much easier than expected</t>
  </si>
  <si>
    <t>Army - 962 Responses</t>
  </si>
  <si>
    <t>RAF - 564 Responses</t>
  </si>
  <si>
    <t>RN - 466 Responses</t>
  </si>
  <si>
    <t>Grand Total - 1992 Responses</t>
  </si>
  <si>
    <t>Grand Total - 1647 Responses</t>
  </si>
  <si>
    <t>RN - 348 Responses</t>
  </si>
  <si>
    <t>RAF - 444 Responses</t>
  </si>
  <si>
    <t>Army - 855 Responses</t>
  </si>
  <si>
    <t>Has hindered a lot</t>
  </si>
  <si>
    <t>Has hindered slightly</t>
  </si>
  <si>
    <t>Has had no effect</t>
  </si>
  <si>
    <t>Helped a little</t>
  </si>
  <si>
    <t>Helped a lot</t>
  </si>
  <si>
    <t>How do you think being in the Services has affected your ability to secure and progress in suitable employment/further education? - 24 Months</t>
  </si>
  <si>
    <t>Percentage of Total</t>
  </si>
  <si>
    <t>Demographics - 24 Month</t>
  </si>
  <si>
    <t>Areas of Satisfaction- 24 Month</t>
  </si>
  <si>
    <t>Areas of Support- 24 Month</t>
  </si>
  <si>
    <t>Advice and guidance provided by the Career Transition Partnership prior to discharge - 24 Months</t>
  </si>
  <si>
    <t>Employment support provided by the Career Transition Partnership post discharge - 24 Months</t>
  </si>
  <si>
    <t>Overall support provided by the Armed Forces pre discharge - 24 Months</t>
  </si>
  <si>
    <t>Grand Total - 1813 Responses</t>
  </si>
  <si>
    <t>Grand Total - 946 Responses</t>
  </si>
  <si>
    <t>How useful would you rate the following in preparing you for life after the Armed Forces? 24 Months</t>
  </si>
  <si>
    <t>Total responses to Survey</t>
  </si>
  <si>
    <t>Grand Total - 2003 Responses</t>
  </si>
  <si>
    <t>Army - 969 Responses</t>
  </si>
  <si>
    <t>Junior (262)</t>
  </si>
  <si>
    <t>Senior NCO/WO (516)</t>
  </si>
  <si>
    <t>Officer (174)</t>
  </si>
  <si>
    <t>Senior Officer (17)</t>
  </si>
  <si>
    <t>RAF - 568 Responses</t>
  </si>
  <si>
    <t>Junior (162)</t>
  </si>
  <si>
    <t>Senior NCO/WO (293)</t>
  </si>
  <si>
    <t>Officer (83)</t>
  </si>
  <si>
    <t>Senior Officer (30)</t>
  </si>
  <si>
    <t>Junior (140)</t>
  </si>
  <si>
    <t>Senior NCO/WO (215)</t>
  </si>
  <si>
    <t>Officer (98)</t>
  </si>
  <si>
    <t>Senior Officer (13)</t>
  </si>
  <si>
    <t>Advice Sought Since to Leaving the Services
24 Month</t>
  </si>
  <si>
    <t>Count Total Items</t>
  </si>
  <si>
    <t>Adjustment into family life</t>
  </si>
  <si>
    <t>Advice Provided Prior to Leaving the Services
24 Month</t>
  </si>
  <si>
    <t>Advice Provided and Sought - 24 Month</t>
  </si>
  <si>
    <t>RAF - 120 Responses (337 Items)</t>
  </si>
  <si>
    <t>RN - 101 Responses (279 Items)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</si>
</sst>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0" fontId="15" fillId="11" borderId="14" xfId="0" applyNumberFormat="1" applyFont="1" applyFill="1" applyBorder="1" applyAlignment="1">
      <alignment horizontal="center"/>
    </xf>
    <xf numFmtId="10" fontId="15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0" fontId="0" fillId="11" borderId="17" xfId="0" applyNumberFormat="1" applyFill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15" fillId="0" borderId="24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0" fontId="15" fillId="0" borderId="25" xfId="0" applyNumberFormat="1" applyFont="1" applyBorder="1" applyAlignment="1">
      <alignment horizontal="center"/>
    </xf>
    <xf numFmtId="0" fontId="15" fillId="24" borderId="25" xfId="0" applyFont="1" applyFill="1" applyBorder="1" applyAlignment="1">
      <alignment horizontal="center"/>
    </xf>
    <xf numFmtId="0" fontId="0" fillId="0" borderId="27" xfId="0" applyBorder="1" applyAlignment="1">
      <alignment/>
    </xf>
    <xf numFmtId="10" fontId="15" fillId="24" borderId="14" xfId="0" applyNumberFormat="1" applyFont="1" applyFill="1" applyBorder="1" applyAlignment="1">
      <alignment horizontal="center"/>
    </xf>
    <xf numFmtId="10" fontId="15" fillId="24" borderId="28" xfId="0" applyNumberFormat="1" applyFont="1" applyFill="1" applyBorder="1" applyAlignment="1">
      <alignment horizontal="center"/>
    </xf>
    <xf numFmtId="10" fontId="0" fillId="24" borderId="17" xfId="0" applyNumberFormat="1" applyFill="1" applyBorder="1" applyAlignment="1">
      <alignment horizontal="center"/>
    </xf>
    <xf numFmtId="10" fontId="0" fillId="24" borderId="29" xfId="0" applyNumberFormat="1" applyFill="1" applyBorder="1" applyAlignment="1">
      <alignment horizontal="center"/>
    </xf>
    <xf numFmtId="10" fontId="0" fillId="24" borderId="21" xfId="0" applyNumberFormat="1" applyFill="1" applyBorder="1" applyAlignment="1">
      <alignment horizontal="center"/>
    </xf>
    <xf numFmtId="10" fontId="0" fillId="24" borderId="30" xfId="0" applyNumberFormat="1" applyFill="1" applyBorder="1" applyAlignment="1">
      <alignment horizontal="center"/>
    </xf>
    <xf numFmtId="10" fontId="15" fillId="24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10" fontId="0" fillId="0" borderId="17" xfId="0" applyNumberFormat="1" applyFill="1" applyBorder="1" applyAlignment="1">
      <alignment horizontal="center"/>
    </xf>
    <xf numFmtId="10" fontId="0" fillId="25" borderId="20" xfId="0" applyNumberFormat="1" applyFill="1" applyBorder="1" applyAlignment="1">
      <alignment horizontal="center"/>
    </xf>
    <xf numFmtId="10" fontId="0" fillId="25" borderId="16" xfId="0" applyNumberFormat="1" applyFill="1" applyBorder="1" applyAlignment="1">
      <alignment horizontal="center"/>
    </xf>
    <xf numFmtId="10" fontId="15" fillId="0" borderId="14" xfId="0" applyNumberFormat="1" applyFont="1" applyFill="1" applyBorder="1" applyAlignment="1">
      <alignment horizontal="center"/>
    </xf>
    <xf numFmtId="10" fontId="15" fillId="0" borderId="28" xfId="0" applyNumberFormat="1" applyFont="1" applyFill="1" applyBorder="1" applyAlignment="1">
      <alignment horizontal="center"/>
    </xf>
    <xf numFmtId="10" fontId="15" fillId="0" borderId="13" xfId="0" applyNumberFormat="1" applyFont="1" applyFill="1" applyBorder="1" applyAlignment="1">
      <alignment horizontal="center"/>
    </xf>
    <xf numFmtId="10" fontId="0" fillId="0" borderId="29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10" fontId="0" fillId="0" borderId="30" xfId="0" applyNumberFormat="1" applyFill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25" borderId="29" xfId="0" applyNumberFormat="1" applyFill="1" applyBorder="1" applyAlignment="1">
      <alignment horizontal="center"/>
    </xf>
    <xf numFmtId="10" fontId="0" fillId="9" borderId="21" xfId="0" applyNumberForma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31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10" fontId="15" fillId="0" borderId="34" xfId="0" applyNumberFormat="1" applyFont="1" applyBorder="1" applyAlignment="1">
      <alignment horizontal="center"/>
    </xf>
    <xf numFmtId="10" fontId="15" fillId="0" borderId="3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35" xfId="0" applyFont="1" applyBorder="1" applyAlignment="1">
      <alignment horizontal="center" vertical="center" wrapText="1"/>
    </xf>
    <xf numFmtId="10" fontId="15" fillId="0" borderId="36" xfId="0" applyNumberFormat="1" applyFont="1" applyBorder="1" applyAlignment="1">
      <alignment horizontal="center" vertical="center" wrapText="1"/>
    </xf>
    <xf numFmtId="10" fontId="15" fillId="0" borderId="35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38" xfId="0" applyNumberFormat="1" applyFont="1" applyBorder="1" applyAlignment="1">
      <alignment horizontal="center" vertical="center" wrapText="1"/>
    </xf>
    <xf numFmtId="10" fontId="0" fillId="24" borderId="18" xfId="0" applyNumberFormat="1" applyFill="1" applyBorder="1" applyAlignment="1">
      <alignment horizontal="center"/>
    </xf>
    <xf numFmtId="10" fontId="0" fillId="24" borderId="22" xfId="0" applyNumberFormat="1" applyFill="1" applyBorder="1" applyAlignment="1">
      <alignment horizontal="center"/>
    </xf>
    <xf numFmtId="10" fontId="15" fillId="24" borderId="15" xfId="0" applyNumberFormat="1" applyFont="1" applyFill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36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10" fontId="15" fillId="25" borderId="14" xfId="0" applyNumberFormat="1" applyFont="1" applyFill="1" applyBorder="1" applyAlignment="1">
      <alignment horizontal="center"/>
    </xf>
    <xf numFmtId="10" fontId="0" fillId="25" borderId="17" xfId="0" applyNumberFormat="1" applyFill="1" applyBorder="1" applyAlignment="1">
      <alignment horizontal="center"/>
    </xf>
    <xf numFmtId="10" fontId="0" fillId="25" borderId="21" xfId="0" applyNumberFormat="1" applyFill="1" applyBorder="1" applyAlignment="1">
      <alignment horizontal="center"/>
    </xf>
    <xf numFmtId="10" fontId="0" fillId="11" borderId="16" xfId="0" applyNumberFormat="1" applyFill="1" applyBorder="1" applyAlignment="1">
      <alignment horizontal="center"/>
    </xf>
    <xf numFmtId="10" fontId="0" fillId="11" borderId="29" xfId="0" applyNumberFormat="1" applyFill="1" applyBorder="1" applyAlignment="1">
      <alignment horizontal="center"/>
    </xf>
    <xf numFmtId="0" fontId="15" fillId="26" borderId="32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10" fontId="0" fillId="9" borderId="19" xfId="0" applyNumberFormat="1" applyFill="1" applyBorder="1" applyAlignment="1">
      <alignment horizontal="center"/>
    </xf>
    <xf numFmtId="10" fontId="0" fillId="25" borderId="30" xfId="0" applyNumberFormat="1" applyFill="1" applyBorder="1" applyAlignment="1">
      <alignment horizontal="center"/>
    </xf>
    <xf numFmtId="10" fontId="15" fillId="25" borderId="28" xfId="0" applyNumberFormat="1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0" fontId="0" fillId="9" borderId="22" xfId="0" applyNumberForma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10" fontId="0" fillId="24" borderId="19" xfId="0" applyNumberFormat="1" applyFill="1" applyBorder="1" applyAlignment="1">
      <alignment horizontal="center"/>
    </xf>
    <xf numFmtId="10" fontId="0" fillId="9" borderId="23" xfId="0" applyNumberFormat="1" applyFill="1" applyBorder="1" applyAlignment="1">
      <alignment horizontal="center"/>
    </xf>
    <xf numFmtId="0" fontId="15" fillId="0" borderId="35" xfId="0" applyFont="1" applyBorder="1" applyAlignment="1">
      <alignment horizontal="left" vertical="center" wrapText="1"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10" fontId="15" fillId="0" borderId="13" xfId="0" applyNumberFormat="1" applyFont="1" applyBorder="1" applyAlignment="1">
      <alignment/>
    </xf>
    <xf numFmtId="10" fontId="15" fillId="0" borderId="14" xfId="0" applyNumberFormat="1" applyFont="1" applyBorder="1" applyAlignment="1">
      <alignment/>
    </xf>
    <xf numFmtId="0" fontId="0" fillId="0" borderId="17" xfId="0" applyBorder="1" applyAlignment="1">
      <alignment horizontal="right"/>
    </xf>
    <xf numFmtId="10" fontId="0" fillId="0" borderId="16" xfId="0" applyNumberFormat="1" applyBorder="1" applyAlignment="1">
      <alignment horizontal="right"/>
    </xf>
    <xf numFmtId="10" fontId="0" fillId="0" borderId="17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0" fontId="0" fillId="0" borderId="20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0" fontId="15" fillId="0" borderId="32" xfId="0" applyFont="1" applyBorder="1" applyAlignment="1">
      <alignment/>
    </xf>
    <xf numFmtId="0" fontId="15" fillId="0" borderId="40" xfId="0" applyFont="1" applyBorder="1" applyAlignment="1">
      <alignment horizontal="center" vertical="center" wrapText="1"/>
    </xf>
    <xf numFmtId="10" fontId="15" fillId="24" borderId="24" xfId="0" applyNumberFormat="1" applyFont="1" applyFill="1" applyBorder="1" applyAlignment="1">
      <alignment horizontal="center"/>
    </xf>
    <xf numFmtId="10" fontId="0" fillId="24" borderId="23" xfId="0" applyNumberFormat="1" applyFill="1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0" fontId="0" fillId="24" borderId="40" xfId="0" applyNumberFormat="1" applyFill="1" applyBorder="1" applyAlignment="1">
      <alignment horizontal="center"/>
    </xf>
    <xf numFmtId="10" fontId="0" fillId="24" borderId="11" xfId="0" applyNumberFormat="1" applyFill="1" applyBorder="1" applyAlignment="1">
      <alignment horizontal="center"/>
    </xf>
    <xf numFmtId="10" fontId="0" fillId="24" borderId="42" xfId="0" applyNumberFormat="1" applyFill="1" applyBorder="1" applyAlignment="1">
      <alignment horizontal="center"/>
    </xf>
    <xf numFmtId="0" fontId="15" fillId="0" borderId="31" xfId="0" applyFont="1" applyBorder="1" applyAlignment="1">
      <alignment horizontal="left"/>
    </xf>
    <xf numFmtId="10" fontId="15" fillId="24" borderId="34" xfId="0" applyNumberFormat="1" applyFont="1" applyFill="1" applyBorder="1" applyAlignment="1">
      <alignment horizontal="center"/>
    </xf>
    <xf numFmtId="10" fontId="15" fillId="24" borderId="32" xfId="0" applyNumberFormat="1" applyFont="1" applyFill="1" applyBorder="1" applyAlignment="1">
      <alignment horizontal="center"/>
    </xf>
    <xf numFmtId="10" fontId="15" fillId="24" borderId="4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5" fillId="24" borderId="40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10" fontId="15" fillId="0" borderId="43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5" fillId="0" borderId="33" xfId="0" applyNumberFormat="1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0" xfId="0" applyNumberFormat="1" applyBorder="1" applyAlignment="1">
      <alignment horizontal="center"/>
    </xf>
    <xf numFmtId="10" fontId="15" fillId="27" borderId="25" xfId="0" applyNumberFormat="1" applyFont="1" applyFill="1" applyBorder="1" applyAlignment="1">
      <alignment horizontal="center"/>
    </xf>
    <xf numFmtId="0" fontId="15" fillId="27" borderId="26" xfId="0" applyFont="1" applyFill="1" applyBorder="1" applyAlignment="1">
      <alignment horizontal="center"/>
    </xf>
    <xf numFmtId="0" fontId="15" fillId="27" borderId="33" xfId="0" applyFont="1" applyFill="1" applyBorder="1" applyAlignment="1">
      <alignment horizontal="center"/>
    </xf>
    <xf numFmtId="10" fontId="15" fillId="27" borderId="33" xfId="0" applyNumberFormat="1" applyFont="1" applyFill="1" applyBorder="1" applyAlignment="1">
      <alignment horizontal="center"/>
    </xf>
    <xf numFmtId="10" fontId="15" fillId="27" borderId="32" xfId="0" applyNumberFormat="1" applyFont="1" applyFill="1" applyBorder="1" applyAlignment="1">
      <alignment horizontal="center"/>
    </xf>
    <xf numFmtId="10" fontId="15" fillId="27" borderId="34" xfId="0" applyNumberFormat="1" applyFont="1" applyFill="1" applyBorder="1" applyAlignment="1">
      <alignment horizontal="center"/>
    </xf>
    <xf numFmtId="0" fontId="15" fillId="27" borderId="32" xfId="0" applyFont="1" applyFill="1" applyBorder="1" applyAlignment="1">
      <alignment horizontal="center"/>
    </xf>
    <xf numFmtId="10" fontId="15" fillId="27" borderId="31" xfId="0" applyNumberFormat="1" applyFont="1" applyFill="1" applyBorder="1" applyAlignment="1">
      <alignment/>
    </xf>
    <xf numFmtId="0" fontId="15" fillId="27" borderId="32" xfId="0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center" vertical="center" wrapText="1"/>
    </xf>
    <xf numFmtId="10" fontId="15" fillId="5" borderId="14" xfId="0" applyNumberFormat="1" applyFont="1" applyFill="1" applyBorder="1" applyAlignment="1">
      <alignment horizontal="center"/>
    </xf>
    <xf numFmtId="10" fontId="15" fillId="13" borderId="34" xfId="0" applyNumberFormat="1" applyFont="1" applyFill="1" applyBorder="1" applyAlignment="1">
      <alignment horizontal="center"/>
    </xf>
    <xf numFmtId="10" fontId="15" fillId="13" borderId="32" xfId="0" applyNumberFormat="1" applyFont="1" applyFill="1" applyBorder="1" applyAlignment="1">
      <alignment horizontal="center"/>
    </xf>
    <xf numFmtId="0" fontId="15" fillId="24" borderId="32" xfId="0" applyFont="1" applyFill="1" applyBorder="1" applyAlignment="1">
      <alignment horizontal="center"/>
    </xf>
    <xf numFmtId="0" fontId="15" fillId="24" borderId="3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Support from your Unit to prepare for life after the Armed Forces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24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1953 Responses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7"/>
          <c:w val="0.9525"/>
          <c:h val="0.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'SUPPORT FROM UNIT 24 MONTH'!$A$19</c:f>
              <c:strCache>
                <c:ptCount val="1"/>
                <c:pt idx="0">
                  <c:v>Grand Total - 1953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UNIT 24 MONTH'!$I$3:$M$3</c:f>
              <c:strCache/>
            </c:strRef>
          </c:cat>
          <c:val>
            <c:numRef>
              <c:f>'SUPPORT FROM UNIT 24 MONTH'!$I$19:$M$19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1"/>
          <c:tx>
            <c:strRef>
              <c:f>'SUPPORT FROM UNIT 24 MONTH'!$A$4</c:f>
              <c:strCache>
                <c:ptCount val="1"/>
                <c:pt idx="0">
                  <c:v>Army - 943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UNIT 24 MONTH'!$I$3:$M$3</c:f>
              <c:strCache/>
            </c:strRef>
          </c:cat>
          <c:val>
            <c:numRef>
              <c:f>'SUPPORT FROM UNIT 24 MONTH'!$I$4:$M$4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'SUPPORT FROM UNIT 24 MONTH'!$A$9</c:f>
              <c:strCache>
                <c:ptCount val="1"/>
                <c:pt idx="0">
                  <c:v>RAF - 553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UNIT 24 MONTH'!$I$3:$M$3</c:f>
              <c:strCache/>
            </c:strRef>
          </c:cat>
          <c:val>
            <c:numRef>
              <c:f>'SUPPORT FROM UNIT 24 MONTH'!$I$9:$M$9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3"/>
          <c:tx>
            <c:strRef>
              <c:f>'SUPPORT FROM UNIT 24 MONTH'!$A$14</c:f>
              <c:strCache>
                <c:ptCount val="1"/>
                <c:pt idx="0">
                  <c:v>RN - 457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UNIT 24 MONTH'!$I$3:$M$3</c:f>
              <c:strCache/>
            </c:strRef>
          </c:cat>
          <c:val>
            <c:numRef>
              <c:f>'SUPPORT FROM UNIT 24 MONTH'!$I$14:$M$14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281991"/>
        <c:axId val="7429056"/>
      </c:barChart>
      <c:catAx>
        <c:axId val="828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 Support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81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5"/>
          <c:y val="0.9585"/>
          <c:w val="0.6365"/>
          <c:h val="0.0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Area of Satisfaction - 24 Month Post Discharge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975"/>
          <c:w val="0.993"/>
          <c:h val="0.82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'SATISFACTION - 24 MONTH'!$B$96</c:f>
              <c:strCache>
                <c:ptCount val="1"/>
                <c:pt idx="0">
                  <c:v>Much less satisfied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'SATISFACTION - 24 MONTH'!$A$97:$A$101</c:f>
              <c:strCache/>
            </c:strRef>
          </c:cat>
          <c:val>
            <c:numRef>
              <c:f>'SATISFACTION - 24 MONTH'!$B$97:$B$101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'SATISFACTION - 24 MONTH'!$C$96</c:f>
              <c:strCache>
                <c:ptCount val="1"/>
                <c:pt idx="0">
                  <c:v>Slightly less satisfied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'SATISFACTION - 24 MONTH'!$A$97:$A$101</c:f>
              <c:strCache/>
            </c:strRef>
          </c:cat>
          <c:val>
            <c:numRef>
              <c:f>'SATISFACTION - 24 MONTH'!$C$97:$C$101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'SATISFACTION - 24 MONTH'!$D$96</c:f>
              <c:strCache>
                <c:ptCount val="1"/>
                <c:pt idx="0">
                  <c:v>About the same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'SATISFACTION - 24 MONTH'!$A$97:$A$101</c:f>
              <c:strCache/>
            </c:strRef>
          </c:cat>
          <c:val>
            <c:numRef>
              <c:f>'SATISFACTION - 24 MONTH'!$D$97:$D$101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'SATISFACTION - 24 MONTH'!$E$96</c:f>
              <c:strCache>
                <c:ptCount val="1"/>
                <c:pt idx="0">
                  <c:v>Slightly more satisfied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'SATISFACTION - 24 MONTH'!$A$97:$A$101</c:f>
              <c:strCache/>
            </c:strRef>
          </c:cat>
          <c:val>
            <c:numRef>
              <c:f>'SATISFACTION - 24 MONTH'!$E$97:$E$101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'SATISFACTION - 24 MONTH'!$F$96</c:f>
              <c:strCache>
                <c:ptCount val="1"/>
                <c:pt idx="0">
                  <c:v>Much more satisfied</c:v>
                </c:pt>
              </c:strCache>
            </c:strRef>
          </c:tx>
          <c:spPr>
            <a:solidFill>
              <a:srgbClr val="C8C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'SATISFACTION - 24 MONTH'!$A$97:$A$101</c:f>
              <c:strCache/>
            </c:strRef>
          </c:cat>
          <c:val>
            <c:numRef>
              <c:f>'SATISFACTION - 24 MONTH'!$F$97:$F$101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49782801"/>
        <c:axId val="45392026"/>
      </c:barChart>
      <c:catAx>
        <c:axId val="497828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82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95"/>
          <c:y val="0.94325"/>
          <c:w val="0.764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easy have you found it to adjust to civilian life?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24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1992 Responses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375"/>
          <c:w val="0.956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'ADJUST TO CIVI LIFE - 24 MONTH'!$A$19</c:f>
              <c:strCache>
                <c:ptCount val="1"/>
                <c:pt idx="0">
                  <c:v>Grand Total - 1992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'ADJUST TO CIVI LIFE - 24 MONTH'!$I$3:$M$3</c:f>
              <c:strCache/>
            </c:strRef>
          </c:cat>
          <c:val>
            <c:numRef>
              <c:f>'ADJUST TO CIVI LIFE - 24 MONTH'!$I$19:$M$19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1"/>
          <c:tx>
            <c:strRef>
              <c:f>'ADJUST TO CIVI LIFE - 24 MONTH'!$A$4</c:f>
              <c:strCache>
                <c:ptCount val="1"/>
                <c:pt idx="0">
                  <c:v>Army - 962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'ADJUST TO CIVI LIFE - 24 MONTH'!$I$3:$M$3</c:f>
              <c:strCache/>
            </c:strRef>
          </c:cat>
          <c:val>
            <c:numRef>
              <c:f>'ADJUST TO CIVI LIFE - 24 MONTH'!$I$4:$M$4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'ADJUST TO CIVI LIFE - 24 MONTH'!$A$9</c:f>
              <c:strCache>
                <c:ptCount val="1"/>
                <c:pt idx="0">
                  <c:v>RAF - 564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'ADJUST TO CIVI LIFE - 24 MONTH'!$I$3:$M$3</c:f>
              <c:strCache/>
            </c:strRef>
          </c:cat>
          <c:val>
            <c:numRef>
              <c:f>'ADJUST TO CIVI LIFE - 24 MONTH'!$I$9:$M$9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3"/>
          <c:tx>
            <c:strRef>
              <c:f>'ADJUST TO CIVI LIFE - 24 MONTH'!$A$14</c:f>
              <c:strCache>
                <c:ptCount val="1"/>
                <c:pt idx="0">
                  <c:v>RN - 466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'ADJUST TO CIVI LIFE - 24 MONTH'!$I$3:$M$3</c:f>
              <c:strCache/>
            </c:strRef>
          </c:cat>
          <c:val>
            <c:numRef>
              <c:f>'ADJUST TO CIVI LIFE - 24 MONTH'!$I$14:$M$14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75051"/>
        <c:axId val="52875460"/>
      </c:bar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775"/>
          <c:y val="0.9735"/>
          <c:w val="0.58625"/>
          <c:h val="0.0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do you think being in the Services has affected your ability to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secure and progress in suitable employment/further education?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24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1647 Responses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3625"/>
          <c:w val="0.9567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'ABILITY TO PROGRESS - 24 MONTH'!$A$19</c:f>
              <c:strCache>
                <c:ptCount val="1"/>
                <c:pt idx="0">
                  <c:v>Grand Total - 1647 Responses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551B5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551B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551B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551B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551B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'ABILITY TO PROGRESS - 24 MONTH'!$I$3:$M$3</c:f>
              <c:strCache/>
            </c:strRef>
          </c:cat>
          <c:val>
            <c:numRef>
              <c:f>'ABILITY TO PROGRESS - 24 MONTH'!$I$19:$M$19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1"/>
          <c:tx>
            <c:strRef>
              <c:f>'ABILITY TO PROGRESS - 24 MONTH'!$A$4</c:f>
              <c:strCache>
                <c:ptCount val="1"/>
                <c:pt idx="0">
                  <c:v>Army - 855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'ABILITY TO PROGRESS - 24 MONTH'!$I$3:$M$3</c:f>
              <c:strCache/>
            </c:strRef>
          </c:cat>
          <c:val>
            <c:numRef>
              <c:f>'ABILITY TO PROGRESS - 24 MONTH'!$I$4:$M$4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'ABILITY TO PROGRESS - 24 MONTH'!$A$9</c:f>
              <c:strCache>
                <c:ptCount val="1"/>
                <c:pt idx="0">
                  <c:v>RAF - 444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'ABILITY TO PROGRESS - 24 MONTH'!$I$3:$M$3</c:f>
              <c:strCache/>
            </c:strRef>
          </c:cat>
          <c:val>
            <c:numRef>
              <c:f>'ABILITY TO PROGRESS - 24 MONTH'!$I$9:$M$9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3"/>
          <c:tx>
            <c:strRef>
              <c:f>'ABILITY TO PROGRESS - 24 MONTH'!$A$14</c:f>
              <c:strCache>
                <c:ptCount val="1"/>
                <c:pt idx="0">
                  <c:v>RN - 348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'ABILITY TO PROGRESS - 24 MONTH'!$I$3:$M$3</c:f>
              <c:strCache/>
            </c:strRef>
          </c:cat>
          <c:val>
            <c:numRef>
              <c:f>'ABILITY TO PROGRESS - 24 MONTH'!$I$14:$M$14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17093"/>
        <c:axId val="55053838"/>
      </c:barChart>
      <c:catAx>
        <c:axId val="611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Effect of Service on Ability to Progress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7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15"/>
          <c:y val="0.97225"/>
          <c:w val="0.58025"/>
          <c:h val="0.0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Advice and guidance provided by the Career Transition Partnership prior to discharge for preparing you for life after the Armed Forces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24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1974 Responses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25"/>
          <c:w val="0.951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'SUPPORT FROM CTP - 24 MONTH'!$A$19</c:f>
              <c:strCache>
                <c:ptCount val="1"/>
                <c:pt idx="0">
                  <c:v>Grand Total - 1974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CTP - 24 MONTH'!$I$3:$M$3</c:f>
              <c:strCache/>
            </c:strRef>
          </c:cat>
          <c:val>
            <c:numRef>
              <c:f>'SUPPORT FROM CTP - 24 MONTH'!$I$19:$M$19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1"/>
          <c:tx>
            <c:strRef>
              <c:f>'SUPPORT FROM CTP - 24 MONTH'!$A$4</c:f>
              <c:strCache>
                <c:ptCount val="1"/>
                <c:pt idx="0">
                  <c:v>Army - 1443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CTP - 24 MONTH'!$I$3:$M$3</c:f>
              <c:strCache/>
            </c:strRef>
          </c:cat>
          <c:val>
            <c:numRef>
              <c:f>'SUPPORT FROM CTP - 24 MONTH'!$I$4:$M$4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'SUPPORT FROM CTP - 24 MONTH'!$A$9</c:f>
              <c:strCache>
                <c:ptCount val="1"/>
                <c:pt idx="0">
                  <c:v>RAF - 805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CTP - 24 MONTH'!$I$3:$M$3</c:f>
              <c:strCache/>
            </c:strRef>
          </c:cat>
          <c:val>
            <c:numRef>
              <c:f>'SUPPORT FROM CTP - 24 MONTH'!$I$9:$M$9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3"/>
          <c:tx>
            <c:strRef>
              <c:f>'SUPPORT FROM CTP - 24 MONTH'!$A$14</c:f>
              <c:strCache>
                <c:ptCount val="1"/>
                <c:pt idx="0">
                  <c:v>RN - 660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CTP - 24 MONTH'!$I$3:$M$3</c:f>
              <c:strCache/>
            </c:strRef>
          </c:cat>
          <c:val>
            <c:numRef>
              <c:f>'SUPPORT FROM CTP - 24 MONTH'!$I$14:$M$14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861505"/>
        <c:axId val="64882634"/>
      </c:barChart>
      <c:catAx>
        <c:axId val="6686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CTP Support and Guidance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1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75"/>
          <c:y val="0.95875"/>
          <c:w val="0.653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long did it take to find employment?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24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1813 Responses</a:t>
            </a:r>
          </a:p>
        </c:rich>
      </c:tx>
      <c:layout>
        <c:manualLayout>
          <c:xMode val="factor"/>
          <c:yMode val="factor"/>
          <c:x val="-0.000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31"/>
          <c:w val="0.9905"/>
          <c:h val="0.82025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'TIME TO EMPLOYMENT- 24 MONTH'!$A$14</c:f>
              <c:strCache>
                <c:ptCount val="1"/>
                <c:pt idx="0">
                  <c:v>RN - 435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'TIME TO EMPLOYMENT- 24 MONTH'!$M$3:$U$3</c:f>
              <c:strCache/>
            </c:strRef>
          </c:cat>
          <c:val>
            <c:numRef>
              <c:f>'TIME TO EMPLOYMENT- 24 MONTH'!$M$14:$U$14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'TIME TO EMPLOYMENT- 24 MONTH'!$A$9</c:f>
              <c:strCache>
                <c:ptCount val="1"/>
                <c:pt idx="0">
                  <c:v>RAF - 482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'TIME TO EMPLOYMENT- 24 MONTH'!$M$3:$U$3</c:f>
              <c:strCache/>
            </c:strRef>
          </c:cat>
          <c:val>
            <c:numRef>
              <c:f>'TIME TO EMPLOYMENT- 24 MONTH'!$M$9:$U$9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'TIME TO EMPLOYMENT- 24 MONTH'!$A$4</c:f>
              <c:strCache>
                <c:ptCount val="1"/>
                <c:pt idx="0">
                  <c:v>Army - 896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'TIME TO EMPLOYMENT- 24 MONTH'!$M$3:$U$3</c:f>
              <c:strCache/>
            </c:strRef>
          </c:cat>
          <c:val>
            <c:numRef>
              <c:f>'TIME TO EMPLOYMENT- 24 MONTH'!$M$4:$U$4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3"/>
          <c:tx>
            <c:strRef>
              <c:f>'TIME TO EMPLOYMENT- 24 MONTH'!$A$19</c:f>
              <c:strCache>
                <c:ptCount val="1"/>
                <c:pt idx="0">
                  <c:v>Grand Total - 1813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'TIME TO EMPLOYMENT- 24 MONTH'!$M$3:$U$3</c:f>
              <c:strCache/>
            </c:strRef>
          </c:cat>
          <c:val>
            <c:numRef>
              <c:f>'TIME TO EMPLOYMENT- 24 MONTH'!$M$19:$U$19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7072795"/>
        <c:axId val="21001972"/>
      </c:barChart>
      <c:catAx>
        <c:axId val="47072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2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025"/>
          <c:y val="0.96525"/>
          <c:w val="0.41725"/>
          <c:h val="0.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many positions have you had in the past 24 months?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24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1783 Responses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5775"/>
          <c:w val="0.952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 OF POSITIONS -24 MONTH'!$A$19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 OF POSITIONS -24 MONTH'!$I$3:$M$3</c:f>
              <c:strCache/>
            </c:strRef>
          </c:cat>
          <c:val>
            <c:numRef>
              <c:f>'NO OF POSITIONS -24 MONTH'!$I$19:$M$19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1"/>
          <c:tx>
            <c:strRef>
              <c:f>'NO OF POSITIONS -24 MONTH'!$A$4</c:f>
              <c:strCache>
                <c:ptCount val="1"/>
                <c:pt idx="0">
                  <c:v>Army - 877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 OF POSITIONS -24 MONTH'!$I$3:$M$3</c:f>
              <c:strCache/>
            </c:strRef>
          </c:cat>
          <c:val>
            <c:numRef>
              <c:f>'NO OF POSITIONS -24 MONTH'!$I$4:$M$4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'NO OF POSITIONS -24 MONTH'!$A$9</c:f>
              <c:strCache>
                <c:ptCount val="1"/>
                <c:pt idx="0">
                  <c:v>RAF - 478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 OF POSITIONS -24 MONTH'!$I$3:$M$3</c:f>
              <c:strCache/>
            </c:strRef>
          </c:cat>
          <c:val>
            <c:numRef>
              <c:f>'NO OF POSITIONS -24 MONTH'!$I$9:$M$9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3"/>
          <c:tx>
            <c:strRef>
              <c:f>'NO OF POSITIONS -24 MONTH'!$A$14</c:f>
              <c:strCache>
                <c:ptCount val="1"/>
                <c:pt idx="0">
                  <c:v>RN - 428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 OF POSITIONS -24 MONTH'!$I$3:$M$3</c:f>
              <c:strCache/>
            </c:strRef>
          </c:cat>
          <c:val>
            <c:numRef>
              <c:f>'NO OF POSITIONS -24 MONTH'!$I$14:$M$14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800021"/>
        <c:axId val="23438142"/>
      </c:barChart>
      <c:catAx>
        <c:axId val="5480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Positions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00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85"/>
          <c:y val="0.958"/>
          <c:w val="0.52875"/>
          <c:h val="0.03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Reasons for moving from initial role secured?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24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946 Responses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825"/>
          <c:h val="0.8315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'REASONS FOR CHANGE - 24 MONTH'!$A$32</c:f>
              <c:strCache>
                <c:ptCount val="1"/>
                <c:pt idx="0">
                  <c:v>RN - 223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'REASONS FOR CHANGE - 24 MONTH'!$B$21:$H$21</c:f>
              <c:strCache/>
            </c:strRef>
          </c:cat>
          <c:val>
            <c:numRef>
              <c:f>'REASONS FOR CHANGE - 24 MONTH'!$B$32:$H$32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'REASONS FOR CHANGE - 24 MONTH'!$A$27</c:f>
              <c:strCache>
                <c:ptCount val="1"/>
                <c:pt idx="0">
                  <c:v>RAF - 229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'REASONS FOR CHANGE - 24 MONTH'!$B$21:$H$21</c:f>
              <c:strCache/>
            </c:strRef>
          </c:cat>
          <c:val>
            <c:numRef>
              <c:f>'REASONS FOR CHANGE - 24 MONTH'!$B$27:$H$27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'REASONS FOR CHANGE - 24 MONTH'!$A$22</c:f>
              <c:strCache>
                <c:ptCount val="1"/>
                <c:pt idx="0">
                  <c:v>Army - 494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'REASONS FOR CHANGE - 24 MONTH'!$B$21:$H$21</c:f>
              <c:strCache/>
            </c:strRef>
          </c:cat>
          <c:val>
            <c:numRef>
              <c:f>'REASONS FOR CHANGE - 24 MONTH'!$B$22:$H$22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3"/>
          <c:tx>
            <c:strRef>
              <c:f>'REASONS FOR CHANGE - 24 MONTH'!$A$37</c:f>
              <c:strCache>
                <c:ptCount val="1"/>
                <c:pt idx="0">
                  <c:v>Grand Total - 946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'REASONS FOR CHANGE - 24 MONTH'!$B$21:$H$21</c:f>
              <c:strCache/>
            </c:strRef>
          </c:cat>
          <c:val>
            <c:numRef>
              <c:f>'REASONS FOR CHANGE - 24 MONTH'!$B$37:$H$37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616687"/>
        <c:axId val="19441320"/>
      </c:barChart>
      <c:catAx>
        <c:axId val="9616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6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5"/>
          <c:y val="0.96825"/>
          <c:w val="0.52675"/>
          <c:h val="0.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Which of the following did you find most difficult (if any) during your transition?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24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472 Responses (1325 Items)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1525"/>
          <c:w val="0.9935"/>
          <c:h val="0.79075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'MOST DIFF TRANS - 24 Month'!$A$33</c:f>
              <c:strCache>
                <c:ptCount val="1"/>
                <c:pt idx="0">
                  <c:v>RN - 101 Responses (279 Items)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- 24 Month'!$C$22:$L$22</c:f>
              <c:strCache/>
            </c:strRef>
          </c:cat>
          <c:val>
            <c:numRef>
              <c:f>'MOST DIFF TRANS - 24 Month'!$C$33:$L$33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1"/>
          <c:tx>
            <c:strRef>
              <c:f>'MOST DIFF TRANS - 24 Month'!$A$28</c:f>
              <c:strCache>
                <c:ptCount val="1"/>
                <c:pt idx="0">
                  <c:v>RAF - 120 Responses (337 Items)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- 24 Month'!$C$22:$L$22</c:f>
              <c:strCache/>
            </c:strRef>
          </c:cat>
          <c:val>
            <c:numRef>
              <c:f>'MOST DIFF TRANS - 24 Month'!$C$28:$L$28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'MOST DIFF TRANS - 24 Month'!$A$23</c:f>
              <c:strCache>
                <c:ptCount val="1"/>
                <c:pt idx="0">
                  <c:v>Army - 251 Responses (709 Items)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- 24 Month'!$C$22:$L$22</c:f>
              <c:strCache/>
            </c:strRef>
          </c:cat>
          <c:val>
            <c:numRef>
              <c:f>'MOST DIFF TRANS - 24 Month'!$C$23:$L$23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3"/>
          <c:tx>
            <c:strRef>
              <c:f>'MOST DIFF TRANS - 24 Month'!$A$38</c:f>
              <c:strCache>
                <c:ptCount val="1"/>
                <c:pt idx="0">
                  <c:v>Grand Total - 472 Responses (1325 Items)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- 24 Month'!$C$22:$L$22</c:f>
              <c:strCache/>
            </c:strRef>
          </c:cat>
          <c:val>
            <c:numRef>
              <c:f>'MOST DIFF TRANS - 24 Month'!$C$38:$L$38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754153"/>
        <c:axId val="31243058"/>
      </c:barChart>
      <c:catAx>
        <c:axId val="40754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375"/>
          <c:y val="0.9595"/>
          <c:w val="0.754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Challenging Areas of Securing Employment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24 Month Post Discharge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13825"/>
          <c:w val="0.72925"/>
          <c:h val="0.78625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'CHALLENGES - 24 MONTH'!$B$95</c:f>
              <c:strCache>
                <c:ptCount val="1"/>
                <c:pt idx="0">
                  <c:v>Very challenging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'CHALLENGES - 24 MONTH'!$A$96:$A$100</c:f>
              <c:strCache/>
            </c:strRef>
          </c:cat>
          <c:val>
            <c:numRef>
              <c:f>'CHALLENGES - 24 MONTH'!$B$96:$B$100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'CHALLENGES - 24 MONTH'!$C$95</c:f>
              <c:strCache>
                <c:ptCount val="1"/>
                <c:pt idx="0">
                  <c:v>Challenging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'CHALLENGES - 24 MONTH'!$A$96:$A$100</c:f>
              <c:strCache/>
            </c:strRef>
          </c:cat>
          <c:val>
            <c:numRef>
              <c:f>'CHALLENGES - 24 MONTH'!$C$96:$C$100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'CHALLENGES - 24 MONTH'!$D$95</c:f>
              <c:strCache>
                <c:ptCount val="1"/>
                <c:pt idx="0">
                  <c:v>A little challenging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'CHALLENGES - 24 MONTH'!$A$96:$A$100</c:f>
              <c:strCache/>
            </c:strRef>
          </c:cat>
          <c:val>
            <c:numRef>
              <c:f>'CHALLENGES - 24 MONTH'!$D$96:$D$100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strRef>
              <c:f>'CHALLENGES - 24 MONTH'!$E$95</c:f>
              <c:strCache>
                <c:ptCount val="1"/>
                <c:pt idx="0">
                  <c:v>Not at all challenging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'CHALLENGES - 24 MONTH'!$A$96:$A$100</c:f>
              <c:strCache/>
            </c:strRef>
          </c:cat>
          <c:val>
            <c:numRef>
              <c:f>'CHALLENGES - 24 MONTH'!$E$96:$E$100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12752067"/>
        <c:axId val="47659740"/>
      </c:barChart>
      <c:catAx>
        <c:axId val="127520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740"/>
        <c:crosses val="autoZero"/>
        <c:auto val="1"/>
        <c:lblOffset val="100"/>
        <c:tickLblSkip val="1"/>
        <c:noMultiLvlLbl val="0"/>
      </c:catAx>
      <c:valAx>
        <c:axId val="476597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none"/>
        <c:minorTickMark val="none"/>
        <c:tickLblPos val="none"/>
        <c:crossAx val="12752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5"/>
          <c:w val="0.57"/>
          <c:h val="0.0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Area of Support - 24 Month Post Discharge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375"/>
          <c:y val="0.0975"/>
          <c:w val="0.7135"/>
          <c:h val="0.81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'USEFUL AREAS - 24 MONTH'!$F$76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'USEFUL AREAS - 24 MONTH'!$A$77:$A$80</c:f>
              <c:strCache/>
            </c:strRef>
          </c:cat>
          <c:val>
            <c:numRef>
              <c:f>'USEFUL AREAS - 24 MONTH'!$F$77:$F$80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'USEFUL AREAS - 24 MONTH'!$E$76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'USEFUL AREAS - 24 MONTH'!$A$77:$A$80</c:f>
              <c:strCache/>
            </c:strRef>
          </c:cat>
          <c:val>
            <c:numRef>
              <c:f>'USEFUL AREAS - 24 MONTH'!$E$77:$E$80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'USEFUL AREAS - 24 MONTH'!$D$76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'USEFUL AREAS - 24 MONTH'!$A$77:$A$80</c:f>
              <c:strCache/>
            </c:strRef>
          </c:cat>
          <c:val>
            <c:numRef>
              <c:f>'USEFUL AREAS - 24 MONTH'!$D$77:$D$80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'USEFUL AREAS - 24 MONTH'!$C$76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'USEFUL AREAS - 24 MONTH'!$A$77:$A$80</c:f>
              <c:strCache/>
            </c:strRef>
          </c:cat>
          <c:val>
            <c:numRef>
              <c:f>'USEFUL AREAS - 24 MONTH'!$C$77:$C$80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'USEFUL AREAS - 24 MONTH'!$B$76</c:f>
              <c:strCache>
                <c:ptCount val="1"/>
                <c:pt idx="0">
                  <c:v>Very Poor</c:v>
                </c:pt>
              </c:strCache>
            </c:strRef>
          </c:tx>
          <c:spPr>
            <a:solidFill>
              <a:srgbClr val="C8C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'USEFUL AREAS - 24 MONTH'!$A$77:$A$80</c:f>
              <c:strCache/>
            </c:strRef>
          </c:cat>
          <c:val>
            <c:numRef>
              <c:f>'USEFUL AREAS - 24 MONTH'!$B$77:$B$80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55"/>
        <c:axId val="26284477"/>
        <c:axId val="35233702"/>
      </c:barChart>
      <c:catAx>
        <c:axId val="262844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none"/>
        <c:minorTickMark val="none"/>
        <c:tickLblPos val="none"/>
        <c:crossAx val="2628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925"/>
          <c:y val="0.94325"/>
          <c:w val="0.359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Advice and Guidance Provided Prior and Sought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24 Month Post Discharge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9575"/>
          <c:w val="0.85975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'ADVICE SOUGHT - 24 MONTH'!$A$3</c:f>
              <c:strCache>
                <c:ptCount val="1"/>
                <c:pt idx="0">
                  <c:v>Advice Provided Prior to Leaving the Services
24 Month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'ADVICE SOUGHT - 24 MONTH'!$K$3:$R$3</c:f>
              <c:strCache/>
            </c:strRef>
          </c:cat>
          <c:val>
            <c:numRef>
              <c:f>'ADVICE SOUGHT - 24 MONTH'!$K$19:$R$19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'ADVICE SOUGHT - 24 MONTH'!$A$21</c:f>
              <c:strCache>
                <c:ptCount val="1"/>
                <c:pt idx="0">
                  <c:v>Advice Sought Since to Leaving the Services
24 Month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'ADVICE SOUGHT - 24 MONTH'!$K$3:$R$3</c:f>
              <c:strCache/>
            </c:strRef>
          </c:cat>
          <c:val>
            <c:numRef>
              <c:f>'ADVICE SOUGHT - 24 MONTH'!$K$37:$R$37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667863"/>
        <c:axId val="35357584"/>
      </c:bar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67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"/>
          <c:y val="0.961"/>
          <c:w val="0.42575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19</xdr:row>
      <xdr:rowOff>152400</xdr:rowOff>
    </xdr:from>
    <xdr:to>
      <xdr:col>13</xdr:col>
      <xdr:colOff>685800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9525" y="4572000"/>
        <a:ext cx="100965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102</xdr:row>
      <xdr:rowOff>0</xdr:rowOff>
    </xdr:from>
    <xdr:to>
      <xdr:col>9</xdr:col>
      <xdr:colOff>666750</xdr:colOff>
      <xdr:row>128</xdr:row>
      <xdr:rowOff>0</xdr:rowOff>
    </xdr:to>
    <xdr:graphicFrame>
      <xdr:nvGraphicFramePr>
        <xdr:cNvPr id="1" name="Chart 1"/>
        <xdr:cNvGraphicFramePr/>
      </xdr:nvGraphicFramePr>
      <xdr:xfrm>
        <a:off x="0" y="22012275"/>
        <a:ext cx="90963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20</xdr:row>
      <xdr:rowOff>47625</xdr:rowOff>
    </xdr:from>
    <xdr:to>
      <xdr:col>13</xdr:col>
      <xdr:colOff>542925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0" y="4667250"/>
        <a:ext cx="10953750" cy="903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20</xdr:row>
      <xdr:rowOff>85725</xdr:rowOff>
    </xdr:from>
    <xdr:to>
      <xdr:col>13</xdr:col>
      <xdr:colOff>657225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0" y="4895850"/>
        <a:ext cx="11068050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21</xdr:row>
      <xdr:rowOff>133350</xdr:rowOff>
    </xdr:from>
    <xdr:to>
      <xdr:col>14</xdr:col>
      <xdr:colOff>19050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0" y="5314950"/>
        <a:ext cx="99536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22</xdr:col>
      <xdr:colOff>200025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0" y="5010150"/>
        <a:ext cx="15354300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21</xdr:row>
      <xdr:rowOff>0</xdr:rowOff>
    </xdr:from>
    <xdr:to>
      <xdr:col>14</xdr:col>
      <xdr:colOff>504825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0" y="4800600"/>
        <a:ext cx="10029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104775</xdr:rowOff>
    </xdr:from>
    <xdr:to>
      <xdr:col>8</xdr:col>
      <xdr:colOff>619125</xdr:colOff>
      <xdr:row>84</xdr:row>
      <xdr:rowOff>95250</xdr:rowOff>
    </xdr:to>
    <xdr:graphicFrame>
      <xdr:nvGraphicFramePr>
        <xdr:cNvPr id="1" name="Chart 1"/>
        <xdr:cNvGraphicFramePr/>
      </xdr:nvGraphicFramePr>
      <xdr:xfrm>
        <a:off x="9525" y="9172575"/>
        <a:ext cx="12058650" cy="856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12</xdr:col>
      <xdr:colOff>695325</xdr:colOff>
      <xdr:row>76</xdr:row>
      <xdr:rowOff>114300</xdr:rowOff>
    </xdr:to>
    <xdr:graphicFrame>
      <xdr:nvGraphicFramePr>
        <xdr:cNvPr id="1" name="Chart 1"/>
        <xdr:cNvGraphicFramePr/>
      </xdr:nvGraphicFramePr>
      <xdr:xfrm>
        <a:off x="0" y="8924925"/>
        <a:ext cx="1244917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9</xdr:col>
      <xdr:colOff>447675</xdr:colOff>
      <xdr:row>130</xdr:row>
      <xdr:rowOff>85725</xdr:rowOff>
    </xdr:to>
    <xdr:graphicFrame>
      <xdr:nvGraphicFramePr>
        <xdr:cNvPr id="1" name="Chart 1"/>
        <xdr:cNvGraphicFramePr/>
      </xdr:nvGraphicFramePr>
      <xdr:xfrm>
        <a:off x="0" y="23345775"/>
        <a:ext cx="85915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9</xdr:col>
      <xdr:colOff>666750</xdr:colOff>
      <xdr:row>109</xdr:row>
      <xdr:rowOff>0</xdr:rowOff>
    </xdr:to>
    <xdr:graphicFrame>
      <xdr:nvGraphicFramePr>
        <xdr:cNvPr id="1" name="Chart 1"/>
        <xdr:cNvGraphicFramePr/>
      </xdr:nvGraphicFramePr>
      <xdr:xfrm>
        <a:off x="0" y="18716625"/>
        <a:ext cx="90963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38</xdr:row>
      <xdr:rowOff>123825</xdr:rowOff>
    </xdr:from>
    <xdr:to>
      <xdr:col>15</xdr:col>
      <xdr:colOff>704850</xdr:colOff>
      <xdr:row>89</xdr:row>
      <xdr:rowOff>47625</xdr:rowOff>
    </xdr:to>
    <xdr:graphicFrame>
      <xdr:nvGraphicFramePr>
        <xdr:cNvPr id="1" name="Chart 1"/>
        <xdr:cNvGraphicFramePr/>
      </xdr:nvGraphicFramePr>
      <xdr:xfrm>
        <a:off x="142875" y="9363075"/>
        <a:ext cx="13706475" cy="963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1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27.7109375" style="0" bestFit="1" customWidth="1"/>
    <col min="2" max="2" width="12.8515625" style="0" bestFit="1" customWidth="1"/>
    <col min="3" max="3" width="15.140625" style="0" customWidth="1"/>
  </cols>
  <sheetData>
    <row r="5" spans="1:3" ht="30.75" thickBot="1">
      <c r="A5" s="3" t="s">
        <v>171</v>
      </c>
      <c r="B5" s="3" t="s">
        <v>34</v>
      </c>
      <c r="C5" s="3" t="s">
        <v>170</v>
      </c>
    </row>
    <row r="6" spans="1:3" ht="15">
      <c r="A6" s="6" t="str">
        <f>"Army - "&amp;B6&amp;" Responses "</f>
        <v>Army - 969 Responses </v>
      </c>
      <c r="B6" s="7">
        <v>969</v>
      </c>
      <c r="C6" s="11">
        <v>0.4837743384922616</v>
      </c>
    </row>
    <row r="7" spans="1:3" ht="15">
      <c r="A7" s="12" t="s">
        <v>30</v>
      </c>
      <c r="B7" s="13">
        <v>262</v>
      </c>
      <c r="C7" s="17">
        <v>0.1308037943085372</v>
      </c>
    </row>
    <row r="8" spans="1:3" ht="15">
      <c r="A8" s="12" t="s">
        <v>32</v>
      </c>
      <c r="B8" s="13">
        <v>516</v>
      </c>
      <c r="C8" s="17">
        <v>0.25761357963055415</v>
      </c>
    </row>
    <row r="9" spans="1:3" ht="15">
      <c r="A9" s="12" t="s">
        <v>14</v>
      </c>
      <c r="B9" s="13">
        <v>174</v>
      </c>
      <c r="C9" s="17">
        <v>0.08686969545681478</v>
      </c>
    </row>
    <row r="10" spans="1:3" ht="15.75" thickBot="1">
      <c r="A10" s="19" t="s">
        <v>33</v>
      </c>
      <c r="B10" s="20">
        <v>17</v>
      </c>
      <c r="C10" s="24">
        <v>0.008487269096355467</v>
      </c>
    </row>
    <row r="11" spans="1:3" ht="15">
      <c r="A11" s="6" t="str">
        <f>"RAF - "&amp;B11&amp;" Responses "</f>
        <v>RAF - 568 Responses </v>
      </c>
      <c r="B11" s="7">
        <v>568</v>
      </c>
      <c r="C11" s="11">
        <v>0.2835746380429356</v>
      </c>
    </row>
    <row r="12" spans="1:3" ht="15">
      <c r="A12" s="12" t="s">
        <v>30</v>
      </c>
      <c r="B12" s="13">
        <v>162</v>
      </c>
      <c r="C12" s="17">
        <v>0.08087868197703445</v>
      </c>
    </row>
    <row r="13" spans="1:3" ht="15">
      <c r="A13" s="12" t="s">
        <v>32</v>
      </c>
      <c r="B13" s="13">
        <v>293</v>
      </c>
      <c r="C13" s="17">
        <v>0.14628057913130305</v>
      </c>
    </row>
    <row r="14" spans="1:3" ht="15">
      <c r="A14" s="12" t="s">
        <v>14</v>
      </c>
      <c r="B14" s="13">
        <v>83</v>
      </c>
      <c r="C14" s="17">
        <v>0.04143784323514728</v>
      </c>
    </row>
    <row r="15" spans="1:3" ht="15.75" thickBot="1">
      <c r="A15" s="19" t="s">
        <v>33</v>
      </c>
      <c r="B15" s="20">
        <v>30</v>
      </c>
      <c r="C15" s="24">
        <v>0.014977533699450823</v>
      </c>
    </row>
    <row r="16" spans="1:3" ht="15">
      <c r="A16" s="6" t="str">
        <f>"RN - "&amp;B16&amp;" Responses "</f>
        <v>RN - 466 Responses </v>
      </c>
      <c r="B16" s="7">
        <v>466</v>
      </c>
      <c r="C16" s="11">
        <v>0.2326510234648028</v>
      </c>
    </row>
    <row r="17" spans="1:3" ht="15">
      <c r="A17" s="12" t="s">
        <v>30</v>
      </c>
      <c r="B17" s="13">
        <v>140</v>
      </c>
      <c r="C17" s="17">
        <v>0.06989515726410385</v>
      </c>
    </row>
    <row r="18" spans="1:3" ht="15">
      <c r="A18" s="12" t="s">
        <v>32</v>
      </c>
      <c r="B18" s="13">
        <v>215</v>
      </c>
      <c r="C18" s="17">
        <v>0.10733899151273091</v>
      </c>
    </row>
    <row r="19" spans="1:3" ht="15">
      <c r="A19" s="12" t="s">
        <v>14</v>
      </c>
      <c r="B19" s="13">
        <v>98</v>
      </c>
      <c r="C19" s="17">
        <v>0.04892661008487269</v>
      </c>
    </row>
    <row r="20" spans="1:3" ht="15.75" thickBot="1">
      <c r="A20" s="19" t="s">
        <v>33</v>
      </c>
      <c r="B20" s="116">
        <v>13</v>
      </c>
      <c r="C20" s="136">
        <v>0.006490264603095357</v>
      </c>
    </row>
    <row r="21" spans="1:3" ht="15.75" thickBot="1">
      <c r="A21" s="26" t="str">
        <f>"Grand Total - "&amp;B21&amp;" Responses "</f>
        <v>Grand Total - 2003 Responses </v>
      </c>
      <c r="B21" s="89">
        <v>2003</v>
      </c>
      <c r="C21" s="6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7.28125" style="0" bestFit="1" customWidth="1"/>
    <col min="2" max="2" width="13.57421875" style="0" customWidth="1"/>
    <col min="3" max="3" width="11.140625" style="0" customWidth="1"/>
    <col min="4" max="4" width="12.57421875" style="0" customWidth="1"/>
    <col min="5" max="5" width="15.140625" style="0" customWidth="1"/>
    <col min="6" max="6" width="17.00390625" style="0" customWidth="1"/>
    <col min="7" max="7" width="14.421875" style="0" customWidth="1"/>
    <col min="8" max="8" width="10.00390625" style="0" customWidth="1"/>
    <col min="9" max="9" width="15.28125" style="0" customWidth="1"/>
    <col min="10" max="10" width="5.8515625" style="0" customWidth="1"/>
    <col min="11" max="14" width="10.140625" style="0" bestFit="1" customWidth="1"/>
    <col min="15" max="15" width="14.28125" style="0" customWidth="1"/>
    <col min="16" max="16" width="12.57421875" style="0" customWidth="1"/>
    <col min="17" max="17" width="11.140625" style="0" bestFit="1" customWidth="1"/>
    <col min="18" max="18" width="12.28125" style="0" customWidth="1"/>
  </cols>
  <sheetData>
    <row r="1" ht="15">
      <c r="A1" s="102" t="s">
        <v>200</v>
      </c>
    </row>
    <row r="2" spans="1:18" ht="15">
      <c r="A2" s="1"/>
      <c r="B2" s="156" t="s">
        <v>36</v>
      </c>
      <c r="C2" s="157"/>
      <c r="D2" s="157"/>
      <c r="E2" s="157"/>
      <c r="F2" s="157"/>
      <c r="G2" s="163"/>
      <c r="H2" s="163"/>
      <c r="I2" s="163"/>
      <c r="K2" s="156" t="s">
        <v>37</v>
      </c>
      <c r="L2" s="163"/>
      <c r="M2" s="163"/>
      <c r="N2" s="163"/>
      <c r="O2" s="163"/>
      <c r="P2" s="163"/>
      <c r="Q2" s="163"/>
      <c r="R2" s="163"/>
    </row>
    <row r="3" spans="1:20" ht="90.75" thickBot="1">
      <c r="A3" s="3" t="s">
        <v>199</v>
      </c>
      <c r="B3" s="3" t="s">
        <v>114</v>
      </c>
      <c r="C3" s="3" t="s">
        <v>116</v>
      </c>
      <c r="D3" s="3" t="s">
        <v>113</v>
      </c>
      <c r="E3" s="3" t="s">
        <v>115</v>
      </c>
      <c r="F3" s="3" t="s">
        <v>120</v>
      </c>
      <c r="G3" s="3" t="s">
        <v>117</v>
      </c>
      <c r="H3" s="3" t="s">
        <v>119</v>
      </c>
      <c r="I3" s="5" t="s">
        <v>118</v>
      </c>
      <c r="J3" s="32"/>
      <c r="K3" s="112" t="s">
        <v>114</v>
      </c>
      <c r="L3" s="3" t="s">
        <v>116</v>
      </c>
      <c r="M3" s="3" t="s">
        <v>113</v>
      </c>
      <c r="N3" s="3" t="s">
        <v>115</v>
      </c>
      <c r="O3" s="3" t="s">
        <v>120</v>
      </c>
      <c r="P3" s="3" t="s">
        <v>117</v>
      </c>
      <c r="Q3" s="3" t="s">
        <v>119</v>
      </c>
      <c r="R3" s="3" t="s">
        <v>118</v>
      </c>
      <c r="T3" s="149" t="s">
        <v>180</v>
      </c>
    </row>
    <row r="4" spans="1:20" ht="15">
      <c r="A4" s="6" t="s">
        <v>182</v>
      </c>
      <c r="B4" s="7">
        <v>194</v>
      </c>
      <c r="C4" s="7">
        <v>212</v>
      </c>
      <c r="D4" s="7">
        <v>269</v>
      </c>
      <c r="E4" s="7">
        <v>295</v>
      </c>
      <c r="F4" s="7">
        <v>283</v>
      </c>
      <c r="G4" s="7">
        <v>355</v>
      </c>
      <c r="H4" s="7">
        <v>541</v>
      </c>
      <c r="I4" s="9">
        <v>654</v>
      </c>
      <c r="J4" s="32"/>
      <c r="K4" s="11">
        <v>0.2002063983488132</v>
      </c>
      <c r="L4" s="11">
        <v>0.21878224974200206</v>
      </c>
      <c r="M4" s="11">
        <v>0.2776057791537668</v>
      </c>
      <c r="N4" s="11">
        <v>0.304437564499484</v>
      </c>
      <c r="O4" s="11">
        <v>0.29205366357069146</v>
      </c>
      <c r="P4" s="11">
        <v>0.36635706914344685</v>
      </c>
      <c r="Q4" s="11">
        <v>0.5583075335397317</v>
      </c>
      <c r="R4" s="11">
        <v>0.6749226006191951</v>
      </c>
      <c r="T4" s="7">
        <v>969</v>
      </c>
    </row>
    <row r="5" spans="1:20" ht="15">
      <c r="A5" s="12" t="s">
        <v>183</v>
      </c>
      <c r="B5" s="13">
        <v>60</v>
      </c>
      <c r="C5" s="13">
        <v>82</v>
      </c>
      <c r="D5" s="13">
        <v>82</v>
      </c>
      <c r="E5" s="13">
        <v>93</v>
      </c>
      <c r="F5" s="13">
        <v>82</v>
      </c>
      <c r="G5" s="13">
        <v>106</v>
      </c>
      <c r="H5" s="13">
        <v>147</v>
      </c>
      <c r="I5" s="15">
        <v>150</v>
      </c>
      <c r="J5" s="32"/>
      <c r="K5" s="17">
        <v>0.22900763358778625</v>
      </c>
      <c r="L5" s="17">
        <v>0.31297709923664124</v>
      </c>
      <c r="M5" s="17">
        <v>0.31297709923664124</v>
      </c>
      <c r="N5" s="17">
        <v>0.3549618320610687</v>
      </c>
      <c r="O5" s="17">
        <v>0.31297709923664124</v>
      </c>
      <c r="P5" s="17">
        <v>0.40458015267175573</v>
      </c>
      <c r="Q5" s="17">
        <v>0.5610687022900763</v>
      </c>
      <c r="R5" s="17">
        <v>0.5725190839694656</v>
      </c>
      <c r="T5" s="13">
        <v>262</v>
      </c>
    </row>
    <row r="6" spans="1:20" ht="15">
      <c r="A6" s="12" t="s">
        <v>184</v>
      </c>
      <c r="B6" s="13">
        <v>100</v>
      </c>
      <c r="C6" s="13">
        <v>105</v>
      </c>
      <c r="D6" s="13">
        <v>153</v>
      </c>
      <c r="E6" s="13">
        <v>156</v>
      </c>
      <c r="F6" s="13">
        <v>148</v>
      </c>
      <c r="G6" s="13">
        <v>180</v>
      </c>
      <c r="H6" s="13">
        <v>290</v>
      </c>
      <c r="I6" s="15">
        <v>358</v>
      </c>
      <c r="J6" s="32"/>
      <c r="K6" s="17">
        <v>0.1937984496124031</v>
      </c>
      <c r="L6" s="17">
        <v>0.20348837209302326</v>
      </c>
      <c r="M6" s="17">
        <v>0.29651162790697677</v>
      </c>
      <c r="N6" s="17">
        <v>0.3023255813953488</v>
      </c>
      <c r="O6" s="17">
        <v>0.2868217054263566</v>
      </c>
      <c r="P6" s="17">
        <v>0.3488372093023256</v>
      </c>
      <c r="Q6" s="17">
        <v>0.562015503875969</v>
      </c>
      <c r="R6" s="17">
        <v>0.6937984496124031</v>
      </c>
      <c r="T6" s="13">
        <v>516</v>
      </c>
    </row>
    <row r="7" spans="1:20" ht="15">
      <c r="A7" s="12" t="s">
        <v>185</v>
      </c>
      <c r="B7" s="13">
        <v>33</v>
      </c>
      <c r="C7" s="13">
        <v>23</v>
      </c>
      <c r="D7" s="13">
        <v>31</v>
      </c>
      <c r="E7" s="13">
        <v>44</v>
      </c>
      <c r="F7" s="13">
        <v>48</v>
      </c>
      <c r="G7" s="13">
        <v>63</v>
      </c>
      <c r="H7" s="13">
        <v>95</v>
      </c>
      <c r="I7" s="15">
        <v>132</v>
      </c>
      <c r="J7" s="32"/>
      <c r="K7" s="17">
        <v>0.1896551724137931</v>
      </c>
      <c r="L7" s="17">
        <v>0.13218390804597702</v>
      </c>
      <c r="M7" s="17">
        <v>0.1781609195402299</v>
      </c>
      <c r="N7" s="17">
        <v>0.25287356321839083</v>
      </c>
      <c r="O7" s="17">
        <v>0.27586206896551724</v>
      </c>
      <c r="P7" s="17">
        <v>0.3620689655172414</v>
      </c>
      <c r="Q7" s="17">
        <v>0.5459770114942529</v>
      </c>
      <c r="R7" s="17">
        <v>0.7586206896551724</v>
      </c>
      <c r="T7" s="13">
        <v>174</v>
      </c>
    </row>
    <row r="8" spans="1:20" ht="15.75" thickBot="1">
      <c r="A8" s="12" t="s">
        <v>186</v>
      </c>
      <c r="B8" s="20">
        <v>1</v>
      </c>
      <c r="C8" s="20">
        <v>2</v>
      </c>
      <c r="D8" s="20">
        <v>3</v>
      </c>
      <c r="E8" s="20">
        <v>2</v>
      </c>
      <c r="F8" s="20">
        <v>5</v>
      </c>
      <c r="G8" s="20">
        <v>6</v>
      </c>
      <c r="H8" s="20">
        <v>9</v>
      </c>
      <c r="I8" s="22">
        <v>14</v>
      </c>
      <c r="J8" s="32"/>
      <c r="K8" s="24">
        <v>0.058823529411764705</v>
      </c>
      <c r="L8" s="24">
        <v>0.11764705882352941</v>
      </c>
      <c r="M8" s="24">
        <v>0.17647058823529413</v>
      </c>
      <c r="N8" s="24">
        <v>0.11764705882352941</v>
      </c>
      <c r="O8" s="24">
        <v>0.29411764705882354</v>
      </c>
      <c r="P8" s="24">
        <v>0.35294117647058826</v>
      </c>
      <c r="Q8" s="24">
        <v>0.5294117647058824</v>
      </c>
      <c r="R8" s="24">
        <v>0.8235294117647058</v>
      </c>
      <c r="T8" s="20">
        <v>17</v>
      </c>
    </row>
    <row r="9" spans="1:20" ht="15">
      <c r="A9" s="6" t="s">
        <v>187</v>
      </c>
      <c r="B9" s="7">
        <v>108</v>
      </c>
      <c r="C9" s="7">
        <v>98</v>
      </c>
      <c r="D9" s="7">
        <v>141</v>
      </c>
      <c r="E9" s="7">
        <v>169</v>
      </c>
      <c r="F9" s="7">
        <v>146</v>
      </c>
      <c r="G9" s="7">
        <v>161</v>
      </c>
      <c r="H9" s="7">
        <v>312</v>
      </c>
      <c r="I9" s="9">
        <v>431</v>
      </c>
      <c r="J9" s="32"/>
      <c r="K9" s="11">
        <v>0.19014084507042253</v>
      </c>
      <c r="L9" s="11">
        <v>0.17253521126760563</v>
      </c>
      <c r="M9" s="11">
        <v>0.2482394366197183</v>
      </c>
      <c r="N9" s="11">
        <v>0.2975352112676056</v>
      </c>
      <c r="O9" s="11">
        <v>0.25704225352112675</v>
      </c>
      <c r="P9" s="11">
        <v>0.2834507042253521</v>
      </c>
      <c r="Q9" s="11">
        <v>0.5492957746478874</v>
      </c>
      <c r="R9" s="11">
        <v>0.7588028169014085</v>
      </c>
      <c r="T9" s="7">
        <v>568</v>
      </c>
    </row>
    <row r="10" spans="1:20" ht="15">
      <c r="A10" s="12" t="s">
        <v>188</v>
      </c>
      <c r="B10" s="13">
        <v>32</v>
      </c>
      <c r="C10" s="13">
        <v>38</v>
      </c>
      <c r="D10" s="13">
        <v>37</v>
      </c>
      <c r="E10" s="13">
        <v>60</v>
      </c>
      <c r="F10" s="13">
        <v>48</v>
      </c>
      <c r="G10" s="13">
        <v>50</v>
      </c>
      <c r="H10" s="13">
        <v>88</v>
      </c>
      <c r="I10" s="15">
        <v>109</v>
      </c>
      <c r="J10" s="32"/>
      <c r="K10" s="17">
        <v>0.19753086419753085</v>
      </c>
      <c r="L10" s="17">
        <v>0.2345679012345679</v>
      </c>
      <c r="M10" s="17">
        <v>0.22839506172839505</v>
      </c>
      <c r="N10" s="17">
        <v>0.37037037037037035</v>
      </c>
      <c r="O10" s="17">
        <v>0.2962962962962963</v>
      </c>
      <c r="P10" s="17">
        <v>0.30864197530864196</v>
      </c>
      <c r="Q10" s="17">
        <v>0.5432098765432098</v>
      </c>
      <c r="R10" s="17">
        <v>0.6728395061728395</v>
      </c>
      <c r="T10" s="13">
        <v>162</v>
      </c>
    </row>
    <row r="11" spans="1:20" ht="15">
      <c r="A11" s="12" t="s">
        <v>189</v>
      </c>
      <c r="B11" s="13">
        <v>62</v>
      </c>
      <c r="C11" s="13">
        <v>49</v>
      </c>
      <c r="D11" s="13">
        <v>85</v>
      </c>
      <c r="E11" s="13">
        <v>85</v>
      </c>
      <c r="F11" s="13">
        <v>74</v>
      </c>
      <c r="G11" s="13">
        <v>81</v>
      </c>
      <c r="H11" s="13">
        <v>165</v>
      </c>
      <c r="I11" s="15">
        <v>231</v>
      </c>
      <c r="J11" s="32"/>
      <c r="K11" s="17">
        <v>0.21160409556313994</v>
      </c>
      <c r="L11" s="17">
        <v>0.16723549488054607</v>
      </c>
      <c r="M11" s="17">
        <v>0.2901023890784983</v>
      </c>
      <c r="N11" s="17">
        <v>0.2901023890784983</v>
      </c>
      <c r="O11" s="17">
        <v>0.2525597269624573</v>
      </c>
      <c r="P11" s="17">
        <v>0.2764505119453925</v>
      </c>
      <c r="Q11" s="17">
        <v>0.5631399317406144</v>
      </c>
      <c r="R11" s="17">
        <v>0.78839590443686</v>
      </c>
      <c r="T11" s="13">
        <v>293</v>
      </c>
    </row>
    <row r="12" spans="1:20" ht="15">
      <c r="A12" s="12" t="s">
        <v>190</v>
      </c>
      <c r="B12" s="13">
        <v>11</v>
      </c>
      <c r="C12" s="13">
        <v>10</v>
      </c>
      <c r="D12" s="13">
        <v>18</v>
      </c>
      <c r="E12" s="13">
        <v>20</v>
      </c>
      <c r="F12" s="13">
        <v>18</v>
      </c>
      <c r="G12" s="13">
        <v>25</v>
      </c>
      <c r="H12" s="13">
        <v>46</v>
      </c>
      <c r="I12" s="15">
        <v>67</v>
      </c>
      <c r="J12" s="32"/>
      <c r="K12" s="17">
        <v>0.13253012048192772</v>
      </c>
      <c r="L12" s="17">
        <v>0.12048192771084337</v>
      </c>
      <c r="M12" s="17">
        <v>0.21686746987951808</v>
      </c>
      <c r="N12" s="17">
        <v>0.24096385542168675</v>
      </c>
      <c r="O12" s="17">
        <v>0.21686746987951808</v>
      </c>
      <c r="P12" s="17">
        <v>0.30120481927710846</v>
      </c>
      <c r="Q12" s="17">
        <v>0.5542168674698795</v>
      </c>
      <c r="R12" s="17">
        <v>0.8072289156626506</v>
      </c>
      <c r="T12" s="13">
        <v>83</v>
      </c>
    </row>
    <row r="13" spans="1:20" ht="15.75" thickBot="1">
      <c r="A13" s="12" t="s">
        <v>191</v>
      </c>
      <c r="B13" s="20">
        <v>3</v>
      </c>
      <c r="C13" s="20">
        <v>1</v>
      </c>
      <c r="D13" s="20">
        <v>1</v>
      </c>
      <c r="E13" s="20">
        <v>4</v>
      </c>
      <c r="F13" s="20">
        <v>6</v>
      </c>
      <c r="G13" s="20">
        <v>5</v>
      </c>
      <c r="H13" s="20">
        <v>13</v>
      </c>
      <c r="I13" s="22">
        <v>24</v>
      </c>
      <c r="J13" s="32"/>
      <c r="K13" s="24">
        <v>0.1</v>
      </c>
      <c r="L13" s="24">
        <v>0.03333333333333333</v>
      </c>
      <c r="M13" s="24">
        <v>0.03333333333333333</v>
      </c>
      <c r="N13" s="24">
        <v>0.13333333333333333</v>
      </c>
      <c r="O13" s="24">
        <v>0.2</v>
      </c>
      <c r="P13" s="24">
        <v>0.16666666666666666</v>
      </c>
      <c r="Q13" s="24">
        <v>0.43333333333333335</v>
      </c>
      <c r="R13" s="24">
        <v>0.8</v>
      </c>
      <c r="T13" s="20">
        <v>30</v>
      </c>
    </row>
    <row r="14" spans="1:20" ht="15">
      <c r="A14" s="6" t="s">
        <v>158</v>
      </c>
      <c r="B14" s="7">
        <v>80</v>
      </c>
      <c r="C14" s="7">
        <v>72</v>
      </c>
      <c r="D14" s="7">
        <v>134</v>
      </c>
      <c r="E14" s="7">
        <v>94</v>
      </c>
      <c r="F14" s="7">
        <v>149</v>
      </c>
      <c r="G14" s="7">
        <v>148</v>
      </c>
      <c r="H14" s="7">
        <v>279</v>
      </c>
      <c r="I14" s="9">
        <v>315</v>
      </c>
      <c r="J14" s="32"/>
      <c r="K14" s="11">
        <v>0.17167381974248927</v>
      </c>
      <c r="L14" s="11">
        <v>0.15450643776824036</v>
      </c>
      <c r="M14" s="11">
        <v>0.2875536480686695</v>
      </c>
      <c r="N14" s="11">
        <v>0.2017167381974249</v>
      </c>
      <c r="O14" s="11">
        <v>0.3197424892703863</v>
      </c>
      <c r="P14" s="11">
        <v>0.31759656652360513</v>
      </c>
      <c r="Q14" s="11">
        <v>0.5987124463519313</v>
      </c>
      <c r="R14" s="11">
        <v>0.6759656652360515</v>
      </c>
      <c r="T14" s="7">
        <v>466</v>
      </c>
    </row>
    <row r="15" spans="1:20" ht="15">
      <c r="A15" s="12" t="s">
        <v>192</v>
      </c>
      <c r="B15" s="13">
        <v>25</v>
      </c>
      <c r="C15" s="13">
        <v>27</v>
      </c>
      <c r="D15" s="13">
        <v>41</v>
      </c>
      <c r="E15" s="13">
        <v>31</v>
      </c>
      <c r="F15" s="13">
        <v>53</v>
      </c>
      <c r="G15" s="13">
        <v>56</v>
      </c>
      <c r="H15" s="13">
        <v>87</v>
      </c>
      <c r="I15" s="15">
        <v>83</v>
      </c>
      <c r="J15" s="32"/>
      <c r="K15" s="17">
        <v>0.17857142857142858</v>
      </c>
      <c r="L15" s="17">
        <v>0.19285714285714287</v>
      </c>
      <c r="M15" s="17">
        <v>0.29285714285714287</v>
      </c>
      <c r="N15" s="17">
        <v>0.22142857142857142</v>
      </c>
      <c r="O15" s="17">
        <v>0.37857142857142856</v>
      </c>
      <c r="P15" s="17">
        <v>0.4</v>
      </c>
      <c r="Q15" s="17">
        <v>0.6214285714285714</v>
      </c>
      <c r="R15" s="17">
        <v>0.5928571428571429</v>
      </c>
      <c r="T15" s="13">
        <v>140</v>
      </c>
    </row>
    <row r="16" spans="1:20" ht="15">
      <c r="A16" s="12" t="s">
        <v>193</v>
      </c>
      <c r="B16" s="13">
        <v>43</v>
      </c>
      <c r="C16" s="13">
        <v>32</v>
      </c>
      <c r="D16" s="13">
        <v>68</v>
      </c>
      <c r="E16" s="13">
        <v>49</v>
      </c>
      <c r="F16" s="13">
        <v>70</v>
      </c>
      <c r="G16" s="13">
        <v>67</v>
      </c>
      <c r="H16" s="13">
        <v>127</v>
      </c>
      <c r="I16" s="15">
        <v>150</v>
      </c>
      <c r="J16" s="32"/>
      <c r="K16" s="17">
        <v>0.2</v>
      </c>
      <c r="L16" s="17">
        <v>0.14883720930232558</v>
      </c>
      <c r="M16" s="17">
        <v>0.31627906976744186</v>
      </c>
      <c r="N16" s="17">
        <v>0.22790697674418606</v>
      </c>
      <c r="O16" s="17">
        <v>0.32558139534883723</v>
      </c>
      <c r="P16" s="17">
        <v>0.3116279069767442</v>
      </c>
      <c r="Q16" s="17">
        <v>0.5906976744186047</v>
      </c>
      <c r="R16" s="17">
        <v>0.6976744186046512</v>
      </c>
      <c r="T16" s="13">
        <v>215</v>
      </c>
    </row>
    <row r="17" spans="1:20" ht="15">
      <c r="A17" s="12" t="s">
        <v>194</v>
      </c>
      <c r="B17" s="13">
        <v>12</v>
      </c>
      <c r="C17" s="13">
        <v>13</v>
      </c>
      <c r="D17" s="13">
        <v>24</v>
      </c>
      <c r="E17" s="13">
        <v>14</v>
      </c>
      <c r="F17" s="13">
        <v>22</v>
      </c>
      <c r="G17" s="13">
        <v>24</v>
      </c>
      <c r="H17" s="13">
        <v>56</v>
      </c>
      <c r="I17" s="15">
        <v>70</v>
      </c>
      <c r="J17" s="32"/>
      <c r="K17" s="17">
        <v>0.12244897959183673</v>
      </c>
      <c r="L17" s="17">
        <v>0.1326530612244898</v>
      </c>
      <c r="M17" s="17">
        <v>0.24489795918367346</v>
      </c>
      <c r="N17" s="17">
        <v>0.14285714285714285</v>
      </c>
      <c r="O17" s="17">
        <v>0.22448979591836735</v>
      </c>
      <c r="P17" s="17">
        <v>0.24489795918367346</v>
      </c>
      <c r="Q17" s="17">
        <v>0.5714285714285714</v>
      </c>
      <c r="R17" s="17">
        <v>0.7142857142857143</v>
      </c>
      <c r="T17" s="13">
        <v>98</v>
      </c>
    </row>
    <row r="18" spans="1:20" ht="15.75" thickBot="1">
      <c r="A18" s="12" t="s">
        <v>195</v>
      </c>
      <c r="B18" s="116"/>
      <c r="C18" s="116"/>
      <c r="D18" s="116">
        <v>1</v>
      </c>
      <c r="E18" s="116"/>
      <c r="F18" s="116">
        <v>4</v>
      </c>
      <c r="G18" s="116">
        <v>1</v>
      </c>
      <c r="H18" s="116">
        <v>9</v>
      </c>
      <c r="I18" s="118">
        <v>12</v>
      </c>
      <c r="J18" s="32"/>
      <c r="K18" s="136">
        <v>0</v>
      </c>
      <c r="L18" s="136">
        <v>0</v>
      </c>
      <c r="M18" s="136">
        <v>0.07692307692307693</v>
      </c>
      <c r="N18" s="136">
        <v>0</v>
      </c>
      <c r="O18" s="136">
        <v>0.3076923076923077</v>
      </c>
      <c r="P18" s="136">
        <v>0.07692307692307693</v>
      </c>
      <c r="Q18" s="136">
        <v>0.6923076923076923</v>
      </c>
      <c r="R18" s="136">
        <v>0.9230769230769231</v>
      </c>
      <c r="T18" s="116">
        <v>13</v>
      </c>
    </row>
    <row r="19" spans="1:20" ht="15.75" thickBot="1">
      <c r="A19" s="122" t="s">
        <v>181</v>
      </c>
      <c r="B19" s="153">
        <v>382</v>
      </c>
      <c r="C19" s="153">
        <v>382</v>
      </c>
      <c r="D19" s="153">
        <v>544</v>
      </c>
      <c r="E19" s="153">
        <v>558</v>
      </c>
      <c r="F19" s="153">
        <v>578</v>
      </c>
      <c r="G19" s="153">
        <v>664</v>
      </c>
      <c r="H19" s="153">
        <v>1132</v>
      </c>
      <c r="I19" s="154">
        <v>1400</v>
      </c>
      <c r="J19" s="32"/>
      <c r="K19" s="150">
        <v>0.1907139291063405</v>
      </c>
      <c r="L19" s="150">
        <v>0.1907139291063405</v>
      </c>
      <c r="M19" s="150">
        <v>0.27159261108337496</v>
      </c>
      <c r="N19" s="150">
        <v>0.27858212680978534</v>
      </c>
      <c r="O19" s="150">
        <v>0.28856714927608584</v>
      </c>
      <c r="P19" s="150">
        <v>0.33150274588117823</v>
      </c>
      <c r="Q19" s="150">
        <v>0.565152271592611</v>
      </c>
      <c r="R19" s="150">
        <v>0.6989515726410385</v>
      </c>
      <c r="T19" s="89">
        <v>2003</v>
      </c>
    </row>
    <row r="21" spans="1:20" ht="90.75" thickBot="1">
      <c r="A21" s="3" t="s">
        <v>196</v>
      </c>
      <c r="B21" s="3" t="s">
        <v>114</v>
      </c>
      <c r="C21" s="3" t="s">
        <v>116</v>
      </c>
      <c r="D21" s="3" t="s">
        <v>113</v>
      </c>
      <c r="E21" s="3" t="s">
        <v>115</v>
      </c>
      <c r="F21" s="3" t="s">
        <v>120</v>
      </c>
      <c r="G21" s="3" t="s">
        <v>117</v>
      </c>
      <c r="H21" s="3" t="s">
        <v>119</v>
      </c>
      <c r="I21" s="5" t="s">
        <v>118</v>
      </c>
      <c r="J21" s="32"/>
      <c r="K21" s="112" t="s">
        <v>114</v>
      </c>
      <c r="L21" s="3" t="s">
        <v>116</v>
      </c>
      <c r="M21" s="3" t="s">
        <v>113</v>
      </c>
      <c r="N21" s="3" t="s">
        <v>115</v>
      </c>
      <c r="O21" s="3" t="s">
        <v>120</v>
      </c>
      <c r="P21" s="3" t="s">
        <v>117</v>
      </c>
      <c r="Q21" s="3" t="s">
        <v>119</v>
      </c>
      <c r="R21" s="3" t="s">
        <v>118</v>
      </c>
      <c r="T21" s="149" t="s">
        <v>180</v>
      </c>
    </row>
    <row r="22" spans="1:20" ht="15">
      <c r="A22" s="6" t="s">
        <v>182</v>
      </c>
      <c r="B22" s="7">
        <v>173</v>
      </c>
      <c r="C22" s="7">
        <v>78</v>
      </c>
      <c r="D22" s="7">
        <v>193</v>
      </c>
      <c r="E22" s="7">
        <v>91</v>
      </c>
      <c r="F22" s="7">
        <v>117</v>
      </c>
      <c r="G22" s="7">
        <v>152</v>
      </c>
      <c r="H22" s="7">
        <v>66</v>
      </c>
      <c r="I22" s="9">
        <v>121</v>
      </c>
      <c r="J22" s="32"/>
      <c r="K22" s="25">
        <v>0.1785345717234262</v>
      </c>
      <c r="L22" s="11">
        <v>0.0804953560371517</v>
      </c>
      <c r="M22" s="11">
        <v>0.19917440660474717</v>
      </c>
      <c r="N22" s="11">
        <v>0.09391124871001032</v>
      </c>
      <c r="O22" s="11">
        <v>0.12074303405572756</v>
      </c>
      <c r="P22" s="11">
        <v>0.1568627450980392</v>
      </c>
      <c r="Q22" s="11">
        <v>0.06811145510835913</v>
      </c>
      <c r="R22" s="11">
        <v>0.12487100103199174</v>
      </c>
      <c r="T22" s="7">
        <v>969</v>
      </c>
    </row>
    <row r="23" spans="1:20" ht="15">
      <c r="A23" s="12" t="s">
        <v>183</v>
      </c>
      <c r="B23" s="13">
        <v>67</v>
      </c>
      <c r="C23" s="13">
        <v>36</v>
      </c>
      <c r="D23" s="13">
        <v>74</v>
      </c>
      <c r="E23" s="13">
        <v>45</v>
      </c>
      <c r="F23" s="13">
        <v>49</v>
      </c>
      <c r="G23" s="13">
        <v>47</v>
      </c>
      <c r="H23" s="13">
        <v>18</v>
      </c>
      <c r="I23" s="15">
        <v>38</v>
      </c>
      <c r="J23" s="32"/>
      <c r="K23" s="18">
        <v>0.25572519083969464</v>
      </c>
      <c r="L23" s="17">
        <v>0.13740458015267176</v>
      </c>
      <c r="M23" s="17">
        <v>0.2824427480916031</v>
      </c>
      <c r="N23" s="17">
        <v>0.1717557251908397</v>
      </c>
      <c r="O23" s="17">
        <v>0.18702290076335878</v>
      </c>
      <c r="P23" s="17">
        <v>0.17938931297709923</v>
      </c>
      <c r="Q23" s="17">
        <v>0.06870229007633588</v>
      </c>
      <c r="R23" s="17">
        <v>0.1450381679389313</v>
      </c>
      <c r="T23" s="13">
        <v>262</v>
      </c>
    </row>
    <row r="24" spans="1:20" ht="15">
      <c r="A24" s="12" t="s">
        <v>184</v>
      </c>
      <c r="B24" s="13">
        <v>101</v>
      </c>
      <c r="C24" s="13">
        <v>41</v>
      </c>
      <c r="D24" s="13">
        <v>105</v>
      </c>
      <c r="E24" s="13">
        <v>43</v>
      </c>
      <c r="F24" s="13">
        <v>63</v>
      </c>
      <c r="G24" s="13">
        <v>91</v>
      </c>
      <c r="H24" s="13">
        <v>42</v>
      </c>
      <c r="I24" s="15">
        <v>63</v>
      </c>
      <c r="J24" s="32"/>
      <c r="K24" s="18">
        <v>0.19573643410852712</v>
      </c>
      <c r="L24" s="17">
        <v>0.07945736434108527</v>
      </c>
      <c r="M24" s="17">
        <v>0.20348837209302326</v>
      </c>
      <c r="N24" s="17">
        <v>0.08333333333333333</v>
      </c>
      <c r="O24" s="17">
        <v>0.12209302325581395</v>
      </c>
      <c r="P24" s="17">
        <v>0.17635658914728683</v>
      </c>
      <c r="Q24" s="17">
        <v>0.08139534883720931</v>
      </c>
      <c r="R24" s="17">
        <v>0.12209302325581395</v>
      </c>
      <c r="T24" s="13">
        <v>516</v>
      </c>
    </row>
    <row r="25" spans="1:20" ht="15">
      <c r="A25" s="12" t="s">
        <v>185</v>
      </c>
      <c r="B25" s="13">
        <v>5</v>
      </c>
      <c r="C25" s="13">
        <v>1</v>
      </c>
      <c r="D25" s="13">
        <v>14</v>
      </c>
      <c r="E25" s="13">
        <v>3</v>
      </c>
      <c r="F25" s="13">
        <v>5</v>
      </c>
      <c r="G25" s="13">
        <v>13</v>
      </c>
      <c r="H25" s="13">
        <v>4</v>
      </c>
      <c r="I25" s="15">
        <v>17</v>
      </c>
      <c r="J25" s="32"/>
      <c r="K25" s="18">
        <v>0.028735632183908046</v>
      </c>
      <c r="L25" s="17">
        <v>0.005747126436781609</v>
      </c>
      <c r="M25" s="17">
        <v>0.08045977011494253</v>
      </c>
      <c r="N25" s="17">
        <v>0.017241379310344827</v>
      </c>
      <c r="O25" s="17">
        <v>0.028735632183908046</v>
      </c>
      <c r="P25" s="17">
        <v>0.07471264367816093</v>
      </c>
      <c r="Q25" s="17">
        <v>0.022988505747126436</v>
      </c>
      <c r="R25" s="17">
        <v>0.09770114942528736</v>
      </c>
      <c r="T25" s="13">
        <v>174</v>
      </c>
    </row>
    <row r="26" spans="1:20" ht="15.75" thickBot="1">
      <c r="A26" s="12" t="s">
        <v>186</v>
      </c>
      <c r="B26" s="20"/>
      <c r="C26" s="20"/>
      <c r="D26" s="20"/>
      <c r="E26" s="20"/>
      <c r="F26" s="20"/>
      <c r="G26" s="20">
        <v>1</v>
      </c>
      <c r="H26" s="20">
        <v>2</v>
      </c>
      <c r="I26" s="22">
        <v>3</v>
      </c>
      <c r="J26" s="32"/>
      <c r="K26" s="23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0.058823529411764705</v>
      </c>
      <c r="Q26" s="24">
        <v>0.11764705882352941</v>
      </c>
      <c r="R26" s="24">
        <v>0.17647058823529413</v>
      </c>
      <c r="T26" s="20">
        <v>17</v>
      </c>
    </row>
    <row r="27" spans="1:20" ht="15">
      <c r="A27" s="6" t="s">
        <v>187</v>
      </c>
      <c r="B27" s="7">
        <v>72</v>
      </c>
      <c r="C27" s="7">
        <v>11</v>
      </c>
      <c r="D27" s="7">
        <v>88</v>
      </c>
      <c r="E27" s="7">
        <v>15</v>
      </c>
      <c r="F27" s="7">
        <v>32</v>
      </c>
      <c r="G27" s="7">
        <v>47</v>
      </c>
      <c r="H27" s="7">
        <v>18</v>
      </c>
      <c r="I27" s="9">
        <v>43</v>
      </c>
      <c r="J27" s="32"/>
      <c r="K27" s="25">
        <v>0.1267605633802817</v>
      </c>
      <c r="L27" s="11">
        <v>0.01936619718309859</v>
      </c>
      <c r="M27" s="11">
        <v>0.15492957746478872</v>
      </c>
      <c r="N27" s="11">
        <v>0.02640845070422535</v>
      </c>
      <c r="O27" s="11">
        <v>0.056338028169014086</v>
      </c>
      <c r="P27" s="11">
        <v>0.08274647887323944</v>
      </c>
      <c r="Q27" s="11">
        <v>0.03169014084507042</v>
      </c>
      <c r="R27" s="11">
        <v>0.07570422535211267</v>
      </c>
      <c r="T27" s="7">
        <v>568</v>
      </c>
    </row>
    <row r="28" spans="1:20" ht="15">
      <c r="A28" s="12" t="s">
        <v>188</v>
      </c>
      <c r="B28" s="13">
        <v>39</v>
      </c>
      <c r="C28" s="13">
        <v>7</v>
      </c>
      <c r="D28" s="13">
        <v>46</v>
      </c>
      <c r="E28" s="13">
        <v>10</v>
      </c>
      <c r="F28" s="13">
        <v>13</v>
      </c>
      <c r="G28" s="13">
        <v>18</v>
      </c>
      <c r="H28" s="13">
        <v>7</v>
      </c>
      <c r="I28" s="15">
        <v>16</v>
      </c>
      <c r="J28" s="32"/>
      <c r="K28" s="18">
        <v>0.24074074074074073</v>
      </c>
      <c r="L28" s="17">
        <v>0.043209876543209874</v>
      </c>
      <c r="M28" s="17">
        <v>0.2839506172839506</v>
      </c>
      <c r="N28" s="17">
        <v>0.06172839506172839</v>
      </c>
      <c r="O28" s="17">
        <v>0.08024691358024691</v>
      </c>
      <c r="P28" s="17">
        <v>0.1111111111111111</v>
      </c>
      <c r="Q28" s="17">
        <v>0.043209876543209874</v>
      </c>
      <c r="R28" s="17">
        <v>0.09876543209876543</v>
      </c>
      <c r="T28" s="13">
        <v>162</v>
      </c>
    </row>
    <row r="29" spans="1:20" ht="15">
      <c r="A29" s="12" t="s">
        <v>189</v>
      </c>
      <c r="B29" s="13">
        <v>29</v>
      </c>
      <c r="C29" s="13">
        <v>4</v>
      </c>
      <c r="D29" s="13">
        <v>36</v>
      </c>
      <c r="E29" s="13">
        <v>4</v>
      </c>
      <c r="F29" s="13">
        <v>18</v>
      </c>
      <c r="G29" s="13">
        <v>27</v>
      </c>
      <c r="H29" s="13">
        <v>9</v>
      </c>
      <c r="I29" s="15">
        <v>19</v>
      </c>
      <c r="J29" s="32"/>
      <c r="K29" s="18">
        <v>0.09897610921501707</v>
      </c>
      <c r="L29" s="17">
        <v>0.013651877133105802</v>
      </c>
      <c r="M29" s="17">
        <v>0.12286689419795221</v>
      </c>
      <c r="N29" s="17">
        <v>0.013651877133105802</v>
      </c>
      <c r="O29" s="17">
        <v>0.06143344709897611</v>
      </c>
      <c r="P29" s="17">
        <v>0.09215017064846416</v>
      </c>
      <c r="Q29" s="17">
        <v>0.030716723549488054</v>
      </c>
      <c r="R29" s="17">
        <v>0.06484641638225255</v>
      </c>
      <c r="T29" s="13">
        <v>293</v>
      </c>
    </row>
    <row r="30" spans="1:20" ht="15">
      <c r="A30" s="12" t="s">
        <v>190</v>
      </c>
      <c r="B30" s="13">
        <v>3</v>
      </c>
      <c r="C30" s="13"/>
      <c r="D30" s="13">
        <v>5</v>
      </c>
      <c r="E30" s="13">
        <v>1</v>
      </c>
      <c r="F30" s="13">
        <v>1</v>
      </c>
      <c r="G30" s="13">
        <v>2</v>
      </c>
      <c r="H30" s="13">
        <v>2</v>
      </c>
      <c r="I30" s="15">
        <v>7</v>
      </c>
      <c r="J30" s="32"/>
      <c r="K30" s="18">
        <v>0.03614457831325301</v>
      </c>
      <c r="L30" s="17">
        <v>0</v>
      </c>
      <c r="M30" s="17">
        <v>0.060240963855421686</v>
      </c>
      <c r="N30" s="17">
        <v>0.012048192771084338</v>
      </c>
      <c r="O30" s="17">
        <v>0.012048192771084338</v>
      </c>
      <c r="P30" s="17">
        <v>0.024096385542168676</v>
      </c>
      <c r="Q30" s="17">
        <v>0.024096385542168676</v>
      </c>
      <c r="R30" s="17">
        <v>0.08433734939759036</v>
      </c>
      <c r="T30" s="13">
        <v>83</v>
      </c>
    </row>
    <row r="31" spans="1:20" ht="15.75" thickBot="1">
      <c r="A31" s="12" t="s">
        <v>191</v>
      </c>
      <c r="B31" s="20">
        <v>1</v>
      </c>
      <c r="C31" s="20"/>
      <c r="D31" s="20">
        <v>1</v>
      </c>
      <c r="E31" s="20"/>
      <c r="F31" s="20"/>
      <c r="G31" s="20"/>
      <c r="H31" s="20"/>
      <c r="I31" s="22">
        <v>1</v>
      </c>
      <c r="J31" s="32"/>
      <c r="K31" s="23">
        <v>0.03333333333333333</v>
      </c>
      <c r="L31" s="24">
        <v>0</v>
      </c>
      <c r="M31" s="24">
        <v>0.03333333333333333</v>
      </c>
      <c r="N31" s="24">
        <v>0</v>
      </c>
      <c r="O31" s="24">
        <v>0</v>
      </c>
      <c r="P31" s="24">
        <v>0</v>
      </c>
      <c r="Q31" s="24">
        <v>0</v>
      </c>
      <c r="R31" s="24">
        <v>0.03333333333333333</v>
      </c>
      <c r="T31" s="20">
        <v>30</v>
      </c>
    </row>
    <row r="32" spans="1:20" ht="15">
      <c r="A32" s="6" t="s">
        <v>158</v>
      </c>
      <c r="B32" s="7">
        <v>71</v>
      </c>
      <c r="C32" s="7">
        <v>21</v>
      </c>
      <c r="D32" s="7">
        <v>73</v>
      </c>
      <c r="E32" s="7">
        <v>27</v>
      </c>
      <c r="F32" s="7">
        <v>28</v>
      </c>
      <c r="G32" s="7">
        <v>38</v>
      </c>
      <c r="H32" s="7">
        <v>12</v>
      </c>
      <c r="I32" s="9">
        <v>43</v>
      </c>
      <c r="J32" s="32"/>
      <c r="K32" s="25">
        <v>0.15236051502145923</v>
      </c>
      <c r="L32" s="11">
        <v>0.045064377682403435</v>
      </c>
      <c r="M32" s="11">
        <v>0.15665236051502146</v>
      </c>
      <c r="N32" s="11">
        <v>0.05793991416309013</v>
      </c>
      <c r="O32" s="11">
        <v>0.060085836909871244</v>
      </c>
      <c r="P32" s="11">
        <v>0.0815450643776824</v>
      </c>
      <c r="Q32" s="11">
        <v>0.02575107296137339</v>
      </c>
      <c r="R32" s="11">
        <v>0.09227467811158799</v>
      </c>
      <c r="T32" s="7">
        <v>466</v>
      </c>
    </row>
    <row r="33" spans="1:20" ht="15">
      <c r="A33" s="12" t="s">
        <v>192</v>
      </c>
      <c r="B33" s="13">
        <v>38</v>
      </c>
      <c r="C33" s="13">
        <v>11</v>
      </c>
      <c r="D33" s="13">
        <v>39</v>
      </c>
      <c r="E33" s="13">
        <v>17</v>
      </c>
      <c r="F33" s="13">
        <v>9</v>
      </c>
      <c r="G33" s="13">
        <v>17</v>
      </c>
      <c r="H33" s="13">
        <v>7</v>
      </c>
      <c r="I33" s="15">
        <v>19</v>
      </c>
      <c r="J33" s="32"/>
      <c r="K33" s="18">
        <v>0.2714285714285714</v>
      </c>
      <c r="L33" s="17">
        <v>0.07857142857142857</v>
      </c>
      <c r="M33" s="17">
        <v>0.2785714285714286</v>
      </c>
      <c r="N33" s="17">
        <v>0.12142857142857143</v>
      </c>
      <c r="O33" s="17">
        <v>0.06428571428571428</v>
      </c>
      <c r="P33" s="17">
        <v>0.12142857142857143</v>
      </c>
      <c r="Q33" s="17">
        <v>0.05</v>
      </c>
      <c r="R33" s="17">
        <v>0.1357142857142857</v>
      </c>
      <c r="T33" s="13">
        <v>140</v>
      </c>
    </row>
    <row r="34" spans="1:20" ht="15">
      <c r="A34" s="12" t="s">
        <v>193</v>
      </c>
      <c r="B34" s="13">
        <v>28</v>
      </c>
      <c r="C34" s="13">
        <v>10</v>
      </c>
      <c r="D34" s="13">
        <v>27</v>
      </c>
      <c r="E34" s="13">
        <v>10</v>
      </c>
      <c r="F34" s="13">
        <v>18</v>
      </c>
      <c r="G34" s="13">
        <v>19</v>
      </c>
      <c r="H34" s="13">
        <v>5</v>
      </c>
      <c r="I34" s="15">
        <v>15</v>
      </c>
      <c r="J34" s="32"/>
      <c r="K34" s="18">
        <v>0.13023255813953488</v>
      </c>
      <c r="L34" s="17">
        <v>0.046511627906976744</v>
      </c>
      <c r="M34" s="17">
        <v>0.12558139534883722</v>
      </c>
      <c r="N34" s="17">
        <v>0.046511627906976744</v>
      </c>
      <c r="O34" s="17">
        <v>0.08372093023255814</v>
      </c>
      <c r="P34" s="17">
        <v>0.08837209302325581</v>
      </c>
      <c r="Q34" s="17">
        <v>0.023255813953488372</v>
      </c>
      <c r="R34" s="17">
        <v>0.06976744186046512</v>
      </c>
      <c r="T34" s="13">
        <v>215</v>
      </c>
    </row>
    <row r="35" spans="1:20" ht="15">
      <c r="A35" s="12" t="s">
        <v>194</v>
      </c>
      <c r="B35" s="13">
        <v>5</v>
      </c>
      <c r="C35" s="13"/>
      <c r="D35" s="13">
        <v>7</v>
      </c>
      <c r="E35" s="13"/>
      <c r="F35" s="13">
        <v>1</v>
      </c>
      <c r="G35" s="13"/>
      <c r="H35" s="13"/>
      <c r="I35" s="15">
        <v>8</v>
      </c>
      <c r="J35" s="32"/>
      <c r="K35" s="18">
        <v>0.05102040816326531</v>
      </c>
      <c r="L35" s="17">
        <v>0</v>
      </c>
      <c r="M35" s="17">
        <v>0.07142857142857142</v>
      </c>
      <c r="N35" s="17">
        <v>0</v>
      </c>
      <c r="O35" s="17">
        <v>0.01020408163265306</v>
      </c>
      <c r="P35" s="17">
        <v>0</v>
      </c>
      <c r="Q35" s="17">
        <v>0</v>
      </c>
      <c r="R35" s="17">
        <v>0.08163265306122448</v>
      </c>
      <c r="T35" s="13">
        <v>98</v>
      </c>
    </row>
    <row r="36" spans="1:20" ht="15.75" thickBot="1">
      <c r="A36" s="12" t="s">
        <v>195</v>
      </c>
      <c r="B36" s="116"/>
      <c r="C36" s="116"/>
      <c r="D36" s="116"/>
      <c r="E36" s="116"/>
      <c r="F36" s="116"/>
      <c r="G36" s="116">
        <v>2</v>
      </c>
      <c r="H36" s="116"/>
      <c r="I36" s="118">
        <v>1</v>
      </c>
      <c r="J36" s="32"/>
      <c r="K36" s="137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0.15384615384615385</v>
      </c>
      <c r="Q36" s="136">
        <v>0</v>
      </c>
      <c r="R36" s="136">
        <v>0.07692307692307693</v>
      </c>
      <c r="T36" s="116">
        <v>13</v>
      </c>
    </row>
    <row r="37" spans="1:20" ht="15.75" thickBot="1">
      <c r="A37" s="122" t="s">
        <v>181</v>
      </c>
      <c r="B37" s="153">
        <v>316</v>
      </c>
      <c r="C37" s="153">
        <v>110</v>
      </c>
      <c r="D37" s="153">
        <v>354</v>
      </c>
      <c r="E37" s="153">
        <v>133</v>
      </c>
      <c r="F37" s="153">
        <v>177</v>
      </c>
      <c r="G37" s="153">
        <v>237</v>
      </c>
      <c r="H37" s="153">
        <v>96</v>
      </c>
      <c r="I37" s="154">
        <v>207</v>
      </c>
      <c r="J37" s="32"/>
      <c r="K37" s="151">
        <v>0.15776335496754867</v>
      </c>
      <c r="L37" s="152">
        <v>0.05491762356465302</v>
      </c>
      <c r="M37" s="152">
        <v>0.1767348976535197</v>
      </c>
      <c r="N37" s="152">
        <v>0.06640039940089865</v>
      </c>
      <c r="O37" s="152">
        <v>0.08836744882675986</v>
      </c>
      <c r="P37" s="152">
        <v>0.1183225162256615</v>
      </c>
      <c r="Q37" s="152">
        <v>0.04792810783824263</v>
      </c>
      <c r="R37" s="152">
        <v>0.10334498252621069</v>
      </c>
      <c r="T37" s="89">
        <v>2003</v>
      </c>
    </row>
  </sheetData>
  <sheetProtection/>
  <mergeCells count="2">
    <mergeCell ref="B2:I2"/>
    <mergeCell ref="K2:R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G131" sqref="G131"/>
    </sheetView>
  </sheetViews>
  <sheetFormatPr defaultColWidth="9.140625" defaultRowHeight="15"/>
  <cols>
    <col min="1" max="1" width="34.7109375" style="0" bestFit="1" customWidth="1"/>
    <col min="2" max="2" width="12.28125" style="0" customWidth="1"/>
    <col min="3" max="3" width="11.57421875" style="0" customWidth="1"/>
    <col min="4" max="4" width="11.8515625" style="0" customWidth="1"/>
    <col min="5" max="5" width="12.28125" style="0" customWidth="1"/>
    <col min="8" max="8" width="12.28125" style="0" customWidth="1"/>
    <col min="9" max="9" width="13.140625" style="0" customWidth="1"/>
    <col min="10" max="11" width="10.8515625" style="0" customWidth="1"/>
    <col min="12" max="12" width="16.140625" style="0" bestFit="1" customWidth="1"/>
  </cols>
  <sheetData>
    <row r="1" ht="15">
      <c r="A1" s="148" t="s">
        <v>121</v>
      </c>
    </row>
    <row r="2" spans="1:14" ht="15">
      <c r="A2" s="1"/>
      <c r="B2" s="156" t="s">
        <v>36</v>
      </c>
      <c r="C2" s="156"/>
      <c r="D2" s="156"/>
      <c r="E2" s="156"/>
      <c r="F2" s="156"/>
      <c r="G2" s="157"/>
      <c r="H2" s="41"/>
      <c r="I2" s="156" t="s">
        <v>37</v>
      </c>
      <c r="J2" s="157"/>
      <c r="K2" s="157"/>
      <c r="L2" s="157"/>
      <c r="M2" s="157"/>
      <c r="N2" s="157"/>
    </row>
    <row r="3" spans="1:14" ht="45.75" thickBot="1">
      <c r="A3" s="3" t="s">
        <v>122</v>
      </c>
      <c r="B3" s="3" t="s">
        <v>123</v>
      </c>
      <c r="C3" s="3" t="s">
        <v>124</v>
      </c>
      <c r="D3" s="4" t="s">
        <v>125</v>
      </c>
      <c r="E3" s="130" t="s">
        <v>126</v>
      </c>
      <c r="F3" s="5" t="s">
        <v>127</v>
      </c>
      <c r="G3" s="3" t="s">
        <v>34</v>
      </c>
      <c r="H3" s="79"/>
      <c r="I3" s="112" t="s">
        <v>123</v>
      </c>
      <c r="J3" s="3" t="s">
        <v>124</v>
      </c>
      <c r="K3" s="3" t="s">
        <v>125</v>
      </c>
      <c r="L3" s="3" t="s">
        <v>126</v>
      </c>
      <c r="M3" s="3" t="s">
        <v>127</v>
      </c>
      <c r="N3" s="4" t="s">
        <v>35</v>
      </c>
    </row>
    <row r="4" spans="1:14" ht="15">
      <c r="A4" s="6" t="s">
        <v>132</v>
      </c>
      <c r="B4" s="7">
        <v>41</v>
      </c>
      <c r="C4" s="7">
        <v>28</v>
      </c>
      <c r="D4" s="8">
        <v>212</v>
      </c>
      <c r="E4" s="131">
        <v>100</v>
      </c>
      <c r="F4" s="9">
        <v>457</v>
      </c>
      <c r="G4" s="7">
        <v>838</v>
      </c>
      <c r="H4" s="80"/>
      <c r="I4" s="113">
        <v>0.04892601431980907</v>
      </c>
      <c r="J4" s="33">
        <v>0.03341288782816229</v>
      </c>
      <c r="K4" s="33">
        <v>0.2529832935560859</v>
      </c>
      <c r="L4" s="33">
        <v>0.11933174224343675</v>
      </c>
      <c r="M4" s="33">
        <v>0.545346062052506</v>
      </c>
      <c r="N4" s="34">
        <v>1</v>
      </c>
    </row>
    <row r="5" spans="1:14" ht="15">
      <c r="A5" s="12" t="s">
        <v>30</v>
      </c>
      <c r="B5" s="13">
        <v>22</v>
      </c>
      <c r="C5" s="13">
        <v>12</v>
      </c>
      <c r="D5" s="14">
        <v>48</v>
      </c>
      <c r="E5" s="132">
        <v>31</v>
      </c>
      <c r="F5" s="15">
        <v>132</v>
      </c>
      <c r="G5" s="13">
        <v>245</v>
      </c>
      <c r="H5" s="81"/>
      <c r="I5" s="98">
        <v>0.08979591836734693</v>
      </c>
      <c r="J5" s="35">
        <v>0.04897959183673469</v>
      </c>
      <c r="K5" s="35">
        <v>0.19591836734693877</v>
      </c>
      <c r="L5" s="35">
        <v>0.12653061224489795</v>
      </c>
      <c r="M5" s="35">
        <v>0.5387755102040817</v>
      </c>
      <c r="N5" s="36">
        <v>1</v>
      </c>
    </row>
    <row r="6" spans="1:14" ht="15">
      <c r="A6" s="12" t="s">
        <v>32</v>
      </c>
      <c r="B6" s="13">
        <v>17</v>
      </c>
      <c r="C6" s="13">
        <v>16</v>
      </c>
      <c r="D6" s="14">
        <v>115</v>
      </c>
      <c r="E6" s="132">
        <v>50</v>
      </c>
      <c r="F6" s="15">
        <v>233</v>
      </c>
      <c r="G6" s="13">
        <v>431</v>
      </c>
      <c r="H6" s="81"/>
      <c r="I6" s="98">
        <v>0.03944315545243619</v>
      </c>
      <c r="J6" s="35">
        <v>0.037122969837587005</v>
      </c>
      <c r="K6" s="35">
        <v>0.2668213457076566</v>
      </c>
      <c r="L6" s="35">
        <v>0.11600928074245939</v>
      </c>
      <c r="M6" s="35">
        <v>0.5406032482598608</v>
      </c>
      <c r="N6" s="36">
        <v>1</v>
      </c>
    </row>
    <row r="7" spans="1:14" ht="15">
      <c r="A7" s="12" t="s">
        <v>14</v>
      </c>
      <c r="B7" s="13">
        <v>2</v>
      </c>
      <c r="C7" s="13"/>
      <c r="D7" s="14">
        <v>46</v>
      </c>
      <c r="E7" s="132">
        <v>15</v>
      </c>
      <c r="F7" s="15">
        <v>84</v>
      </c>
      <c r="G7" s="13">
        <v>147</v>
      </c>
      <c r="H7" s="81"/>
      <c r="I7" s="98">
        <v>0.013605442176870748</v>
      </c>
      <c r="J7" s="35">
        <v>0</v>
      </c>
      <c r="K7" s="35">
        <v>0.3129251700680272</v>
      </c>
      <c r="L7" s="35">
        <v>0.10204081632653061</v>
      </c>
      <c r="M7" s="35">
        <v>0.5714285714285714</v>
      </c>
      <c r="N7" s="36">
        <v>1</v>
      </c>
    </row>
    <row r="8" spans="1:14" ht="15.75" thickBot="1">
      <c r="A8" s="19" t="s">
        <v>33</v>
      </c>
      <c r="B8" s="20"/>
      <c r="C8" s="20"/>
      <c r="D8" s="21">
        <v>3</v>
      </c>
      <c r="E8" s="133">
        <v>4</v>
      </c>
      <c r="F8" s="22">
        <v>8</v>
      </c>
      <c r="G8" s="20">
        <v>15</v>
      </c>
      <c r="H8" s="81"/>
      <c r="I8" s="114">
        <v>0</v>
      </c>
      <c r="J8" s="37">
        <v>0</v>
      </c>
      <c r="K8" s="37">
        <v>0.2</v>
      </c>
      <c r="L8" s="37">
        <v>0.26666666666666666</v>
      </c>
      <c r="M8" s="37">
        <v>0.5333333333333333</v>
      </c>
      <c r="N8" s="38">
        <v>1</v>
      </c>
    </row>
    <row r="9" spans="1:14" ht="15">
      <c r="A9" s="6" t="s">
        <v>133</v>
      </c>
      <c r="B9" s="7">
        <v>16</v>
      </c>
      <c r="C9" s="7">
        <v>10</v>
      </c>
      <c r="D9" s="8">
        <v>160</v>
      </c>
      <c r="E9" s="131">
        <v>39</v>
      </c>
      <c r="F9" s="9">
        <v>201</v>
      </c>
      <c r="G9" s="7">
        <v>426</v>
      </c>
      <c r="H9" s="80"/>
      <c r="I9" s="113">
        <v>0.03755868544600939</v>
      </c>
      <c r="J9" s="33">
        <v>0.023474178403755867</v>
      </c>
      <c r="K9" s="33">
        <v>0.3755868544600939</v>
      </c>
      <c r="L9" s="33">
        <v>0.09154929577464789</v>
      </c>
      <c r="M9" s="33">
        <v>0.47183098591549294</v>
      </c>
      <c r="N9" s="34">
        <v>1</v>
      </c>
    </row>
    <row r="10" spans="1:14" ht="15">
      <c r="A10" s="12" t="s">
        <v>30</v>
      </c>
      <c r="B10" s="13">
        <v>8</v>
      </c>
      <c r="C10" s="13">
        <v>4</v>
      </c>
      <c r="D10" s="14">
        <v>37</v>
      </c>
      <c r="E10" s="132">
        <v>14</v>
      </c>
      <c r="F10" s="15">
        <v>70</v>
      </c>
      <c r="G10" s="13">
        <v>133</v>
      </c>
      <c r="H10" s="81"/>
      <c r="I10" s="98">
        <v>0.06015037593984962</v>
      </c>
      <c r="J10" s="35">
        <v>0.03007518796992481</v>
      </c>
      <c r="K10" s="35">
        <v>0.2781954887218045</v>
      </c>
      <c r="L10" s="35">
        <v>0.10526315789473684</v>
      </c>
      <c r="M10" s="35">
        <v>0.5263157894736842</v>
      </c>
      <c r="N10" s="36">
        <v>1</v>
      </c>
    </row>
    <row r="11" spans="1:14" ht="15">
      <c r="A11" s="12" t="s">
        <v>32</v>
      </c>
      <c r="B11" s="13">
        <v>7</v>
      </c>
      <c r="C11" s="13">
        <v>2</v>
      </c>
      <c r="D11" s="14">
        <v>82</v>
      </c>
      <c r="E11" s="132">
        <v>13</v>
      </c>
      <c r="F11" s="15">
        <v>101</v>
      </c>
      <c r="G11" s="13">
        <v>205</v>
      </c>
      <c r="H11" s="81"/>
      <c r="I11" s="98">
        <v>0.03414634146341464</v>
      </c>
      <c r="J11" s="35">
        <v>0.00975609756097561</v>
      </c>
      <c r="K11" s="35">
        <v>0.4</v>
      </c>
      <c r="L11" s="35">
        <v>0.06341463414634146</v>
      </c>
      <c r="M11" s="35">
        <v>0.4926829268292683</v>
      </c>
      <c r="N11" s="36">
        <v>1</v>
      </c>
    </row>
    <row r="12" spans="1:14" ht="15">
      <c r="A12" s="12" t="s">
        <v>14</v>
      </c>
      <c r="B12" s="13"/>
      <c r="C12" s="13">
        <v>4</v>
      </c>
      <c r="D12" s="14">
        <v>32</v>
      </c>
      <c r="E12" s="132">
        <v>9</v>
      </c>
      <c r="F12" s="15">
        <v>23</v>
      </c>
      <c r="G12" s="13">
        <v>68</v>
      </c>
      <c r="H12" s="81"/>
      <c r="I12" s="98">
        <v>0</v>
      </c>
      <c r="J12" s="35">
        <v>0.058823529411764705</v>
      </c>
      <c r="K12" s="35">
        <v>0.47058823529411764</v>
      </c>
      <c r="L12" s="35">
        <v>0.1323529411764706</v>
      </c>
      <c r="M12" s="35">
        <v>0.3382352941176471</v>
      </c>
      <c r="N12" s="36">
        <v>1</v>
      </c>
    </row>
    <row r="13" spans="1:14" ht="15.75" thickBot="1">
      <c r="A13" s="19" t="s">
        <v>33</v>
      </c>
      <c r="B13" s="20">
        <v>1</v>
      </c>
      <c r="C13" s="20"/>
      <c r="D13" s="21">
        <v>9</v>
      </c>
      <c r="E13" s="133">
        <v>3</v>
      </c>
      <c r="F13" s="22">
        <v>7</v>
      </c>
      <c r="G13" s="20">
        <v>20</v>
      </c>
      <c r="H13" s="81"/>
      <c r="I13" s="114">
        <v>0.05</v>
      </c>
      <c r="J13" s="37">
        <v>0</v>
      </c>
      <c r="K13" s="37">
        <v>0.45</v>
      </c>
      <c r="L13" s="37">
        <v>0.15</v>
      </c>
      <c r="M13" s="37">
        <v>0.35</v>
      </c>
      <c r="N13" s="38">
        <v>1</v>
      </c>
    </row>
    <row r="14" spans="1:14" ht="15">
      <c r="A14" s="6" t="s">
        <v>134</v>
      </c>
      <c r="B14" s="7">
        <v>6</v>
      </c>
      <c r="C14" s="7">
        <v>5</v>
      </c>
      <c r="D14" s="8">
        <v>148</v>
      </c>
      <c r="E14" s="131">
        <v>39</v>
      </c>
      <c r="F14" s="9">
        <v>146</v>
      </c>
      <c r="G14" s="7">
        <v>344</v>
      </c>
      <c r="H14" s="80"/>
      <c r="I14" s="113">
        <v>0.01744186046511628</v>
      </c>
      <c r="J14" s="33">
        <v>0.014534883720930232</v>
      </c>
      <c r="K14" s="33">
        <v>0.43023255813953487</v>
      </c>
      <c r="L14" s="33">
        <v>0.11337209302325581</v>
      </c>
      <c r="M14" s="33">
        <v>0.42441860465116277</v>
      </c>
      <c r="N14" s="34">
        <v>1</v>
      </c>
    </row>
    <row r="15" spans="1:14" ht="15">
      <c r="A15" s="12" t="s">
        <v>30</v>
      </c>
      <c r="B15" s="13">
        <v>4</v>
      </c>
      <c r="C15" s="13">
        <v>2</v>
      </c>
      <c r="D15" s="14">
        <v>42</v>
      </c>
      <c r="E15" s="132">
        <v>12</v>
      </c>
      <c r="F15" s="15">
        <v>56</v>
      </c>
      <c r="G15" s="13">
        <v>116</v>
      </c>
      <c r="H15" s="81"/>
      <c r="I15" s="98">
        <v>0.034482758620689655</v>
      </c>
      <c r="J15" s="35">
        <v>0.017241379310344827</v>
      </c>
      <c r="K15" s="35">
        <v>0.3620689655172414</v>
      </c>
      <c r="L15" s="35">
        <v>0.10344827586206896</v>
      </c>
      <c r="M15" s="35">
        <v>0.4827586206896552</v>
      </c>
      <c r="N15" s="36">
        <v>1</v>
      </c>
    </row>
    <row r="16" spans="1:14" ht="15">
      <c r="A16" s="12" t="s">
        <v>32</v>
      </c>
      <c r="B16" s="13">
        <v>1</v>
      </c>
      <c r="C16" s="13">
        <v>3</v>
      </c>
      <c r="D16" s="14">
        <v>71</v>
      </c>
      <c r="E16" s="132">
        <v>15</v>
      </c>
      <c r="F16" s="15">
        <v>58</v>
      </c>
      <c r="G16" s="13">
        <v>148</v>
      </c>
      <c r="H16" s="81"/>
      <c r="I16" s="98">
        <v>0.006756756756756757</v>
      </c>
      <c r="J16" s="35">
        <v>0.02027027027027027</v>
      </c>
      <c r="K16" s="35">
        <v>0.4797297297297297</v>
      </c>
      <c r="L16" s="35">
        <v>0.10135135135135136</v>
      </c>
      <c r="M16" s="35">
        <v>0.3918918918918919</v>
      </c>
      <c r="N16" s="36">
        <v>1</v>
      </c>
    </row>
    <row r="17" spans="1:14" ht="15">
      <c r="A17" s="12" t="s">
        <v>14</v>
      </c>
      <c r="B17" s="13">
        <v>1</v>
      </c>
      <c r="C17" s="13"/>
      <c r="D17" s="14">
        <v>33</v>
      </c>
      <c r="E17" s="132">
        <v>11</v>
      </c>
      <c r="F17" s="15">
        <v>28</v>
      </c>
      <c r="G17" s="13">
        <v>73</v>
      </c>
      <c r="H17" s="81"/>
      <c r="I17" s="98">
        <v>0.0136986301369863</v>
      </c>
      <c r="J17" s="35">
        <v>0</v>
      </c>
      <c r="K17" s="35">
        <v>0.4520547945205479</v>
      </c>
      <c r="L17" s="35">
        <v>0.1506849315068493</v>
      </c>
      <c r="M17" s="35">
        <v>0.3835616438356164</v>
      </c>
      <c r="N17" s="36">
        <v>1</v>
      </c>
    </row>
    <row r="18" spans="1:14" ht="15.75" thickBot="1">
      <c r="A18" s="115" t="s">
        <v>33</v>
      </c>
      <c r="B18" s="116"/>
      <c r="C18" s="116"/>
      <c r="D18" s="117">
        <v>2</v>
      </c>
      <c r="E18" s="134">
        <v>1</v>
      </c>
      <c r="F18" s="118">
        <v>4</v>
      </c>
      <c r="G18" s="116">
        <v>7</v>
      </c>
      <c r="H18" s="81"/>
      <c r="I18" s="119">
        <v>0</v>
      </c>
      <c r="J18" s="120">
        <v>0</v>
      </c>
      <c r="K18" s="120">
        <v>0.2857142857142857</v>
      </c>
      <c r="L18" s="120">
        <v>0.14285714285714285</v>
      </c>
      <c r="M18" s="120">
        <v>0.5714285714285714</v>
      </c>
      <c r="N18" s="121">
        <v>1</v>
      </c>
    </row>
    <row r="19" spans="1:14" ht="15.75" thickBot="1">
      <c r="A19" s="122" t="s">
        <v>135</v>
      </c>
      <c r="B19" s="63">
        <v>63</v>
      </c>
      <c r="C19" s="63">
        <v>43</v>
      </c>
      <c r="D19" s="78">
        <v>520</v>
      </c>
      <c r="E19" s="135">
        <v>178</v>
      </c>
      <c r="F19" s="64">
        <v>804</v>
      </c>
      <c r="G19" s="144">
        <v>1608</v>
      </c>
      <c r="H19" s="80"/>
      <c r="I19" s="143">
        <v>0.03917910447761194</v>
      </c>
      <c r="J19" s="142">
        <v>0.026741293532338308</v>
      </c>
      <c r="K19" s="142">
        <v>0.32338308457711445</v>
      </c>
      <c r="L19" s="142">
        <v>0.11069651741293532</v>
      </c>
      <c r="M19" s="142">
        <v>0.5</v>
      </c>
      <c r="N19" s="125">
        <v>1</v>
      </c>
    </row>
    <row r="20" spans="9:14" ht="15">
      <c r="I20" s="126"/>
      <c r="J20" s="126"/>
      <c r="K20" s="126"/>
      <c r="L20" s="126"/>
      <c r="M20" s="126"/>
      <c r="N20" s="126"/>
    </row>
    <row r="21" spans="1:14" ht="45.75" thickBot="1">
      <c r="A21" s="3" t="s">
        <v>128</v>
      </c>
      <c r="B21" s="3" t="s">
        <v>123</v>
      </c>
      <c r="C21" s="3" t="s">
        <v>124</v>
      </c>
      <c r="D21" s="4" t="s">
        <v>125</v>
      </c>
      <c r="E21" s="130" t="s">
        <v>126</v>
      </c>
      <c r="F21" s="5" t="s">
        <v>127</v>
      </c>
      <c r="G21" s="3" t="s">
        <v>34</v>
      </c>
      <c r="H21" s="79"/>
      <c r="I21" s="127" t="s">
        <v>123</v>
      </c>
      <c r="J21" s="128" t="s">
        <v>124</v>
      </c>
      <c r="K21" s="128" t="s">
        <v>125</v>
      </c>
      <c r="L21" s="128" t="s">
        <v>126</v>
      </c>
      <c r="M21" s="128" t="s">
        <v>127</v>
      </c>
      <c r="N21" s="4" t="s">
        <v>35</v>
      </c>
    </row>
    <row r="22" spans="1:14" ht="15">
      <c r="A22" s="6" t="s">
        <v>136</v>
      </c>
      <c r="B22" s="7">
        <v>114</v>
      </c>
      <c r="C22" s="7">
        <v>162</v>
      </c>
      <c r="D22" s="8">
        <v>178</v>
      </c>
      <c r="E22" s="131">
        <v>164</v>
      </c>
      <c r="F22" s="9">
        <v>292</v>
      </c>
      <c r="G22" s="7">
        <v>910</v>
      </c>
      <c r="H22" s="80"/>
      <c r="I22" s="113">
        <v>0.12527472527472527</v>
      </c>
      <c r="J22" s="33">
        <v>0.17802197802197803</v>
      </c>
      <c r="K22" s="33">
        <v>0.1956043956043956</v>
      </c>
      <c r="L22" s="33">
        <v>0.18021978021978022</v>
      </c>
      <c r="M22" s="33">
        <v>0.3208791208791209</v>
      </c>
      <c r="N22" s="34">
        <v>1</v>
      </c>
    </row>
    <row r="23" spans="1:14" ht="15">
      <c r="A23" s="12" t="s">
        <v>30</v>
      </c>
      <c r="B23" s="13">
        <v>35</v>
      </c>
      <c r="C23" s="13">
        <v>36</v>
      </c>
      <c r="D23" s="14">
        <v>38</v>
      </c>
      <c r="E23" s="132">
        <v>45</v>
      </c>
      <c r="F23" s="15">
        <v>101</v>
      </c>
      <c r="G23" s="13">
        <v>255</v>
      </c>
      <c r="H23" s="81"/>
      <c r="I23" s="98">
        <v>0.13725490196078433</v>
      </c>
      <c r="J23" s="35">
        <v>0.1411764705882353</v>
      </c>
      <c r="K23" s="35">
        <v>0.14901960784313725</v>
      </c>
      <c r="L23" s="35">
        <v>0.17647058823529413</v>
      </c>
      <c r="M23" s="35">
        <v>0.396078431372549</v>
      </c>
      <c r="N23" s="36">
        <v>1</v>
      </c>
    </row>
    <row r="24" spans="1:14" ht="15">
      <c r="A24" s="12" t="s">
        <v>32</v>
      </c>
      <c r="B24" s="13">
        <v>65</v>
      </c>
      <c r="C24" s="13">
        <v>94</v>
      </c>
      <c r="D24" s="14">
        <v>112</v>
      </c>
      <c r="E24" s="132">
        <v>77</v>
      </c>
      <c r="F24" s="15">
        <v>136</v>
      </c>
      <c r="G24" s="13">
        <v>484</v>
      </c>
      <c r="H24" s="81"/>
      <c r="I24" s="98">
        <v>0.13429752066115702</v>
      </c>
      <c r="J24" s="35">
        <v>0.19421487603305784</v>
      </c>
      <c r="K24" s="35">
        <v>0.23140495867768596</v>
      </c>
      <c r="L24" s="35">
        <v>0.1590909090909091</v>
      </c>
      <c r="M24" s="35">
        <v>0.2809917355371901</v>
      </c>
      <c r="N24" s="36">
        <v>1</v>
      </c>
    </row>
    <row r="25" spans="1:14" ht="15">
      <c r="A25" s="12" t="s">
        <v>14</v>
      </c>
      <c r="B25" s="13">
        <v>11</v>
      </c>
      <c r="C25" s="13">
        <v>29</v>
      </c>
      <c r="D25" s="14">
        <v>27</v>
      </c>
      <c r="E25" s="132">
        <v>37</v>
      </c>
      <c r="F25" s="15">
        <v>52</v>
      </c>
      <c r="G25" s="13">
        <v>156</v>
      </c>
      <c r="H25" s="81"/>
      <c r="I25" s="98">
        <v>0.07051282051282051</v>
      </c>
      <c r="J25" s="35">
        <v>0.1858974358974359</v>
      </c>
      <c r="K25" s="35">
        <v>0.17307692307692307</v>
      </c>
      <c r="L25" s="35">
        <v>0.23717948717948717</v>
      </c>
      <c r="M25" s="35">
        <v>0.3333333333333333</v>
      </c>
      <c r="N25" s="36">
        <v>1</v>
      </c>
    </row>
    <row r="26" spans="1:14" ht="15.75" thickBot="1">
      <c r="A26" s="19" t="s">
        <v>33</v>
      </c>
      <c r="B26" s="20">
        <v>3</v>
      </c>
      <c r="C26" s="20">
        <v>3</v>
      </c>
      <c r="D26" s="21">
        <v>1</v>
      </c>
      <c r="E26" s="133">
        <v>5</v>
      </c>
      <c r="F26" s="22">
        <v>3</v>
      </c>
      <c r="G26" s="20">
        <v>15</v>
      </c>
      <c r="H26" s="81"/>
      <c r="I26" s="114">
        <v>0.2</v>
      </c>
      <c r="J26" s="37">
        <v>0.2</v>
      </c>
      <c r="K26" s="37">
        <v>0.06666666666666667</v>
      </c>
      <c r="L26" s="37">
        <v>0.3333333333333333</v>
      </c>
      <c r="M26" s="37">
        <v>0.2</v>
      </c>
      <c r="N26" s="38">
        <v>1</v>
      </c>
    </row>
    <row r="27" spans="1:14" ht="15">
      <c r="A27" s="6" t="s">
        <v>137</v>
      </c>
      <c r="B27" s="7">
        <v>72</v>
      </c>
      <c r="C27" s="7">
        <v>72</v>
      </c>
      <c r="D27" s="8">
        <v>105</v>
      </c>
      <c r="E27" s="131">
        <v>80</v>
      </c>
      <c r="F27" s="9">
        <v>157</v>
      </c>
      <c r="G27" s="7">
        <v>486</v>
      </c>
      <c r="H27" s="80"/>
      <c r="I27" s="113">
        <v>0.14814814814814814</v>
      </c>
      <c r="J27" s="33">
        <v>0.14814814814814814</v>
      </c>
      <c r="K27" s="33">
        <v>0.21604938271604937</v>
      </c>
      <c r="L27" s="33">
        <v>0.1646090534979424</v>
      </c>
      <c r="M27" s="33">
        <v>0.3230452674897119</v>
      </c>
      <c r="N27" s="34">
        <v>1</v>
      </c>
    </row>
    <row r="28" spans="1:14" ht="15">
      <c r="A28" s="12" t="s">
        <v>30</v>
      </c>
      <c r="B28" s="13">
        <v>29</v>
      </c>
      <c r="C28" s="13">
        <v>18</v>
      </c>
      <c r="D28" s="14">
        <v>24</v>
      </c>
      <c r="E28" s="132">
        <v>26</v>
      </c>
      <c r="F28" s="15">
        <v>52</v>
      </c>
      <c r="G28" s="13">
        <v>149</v>
      </c>
      <c r="H28" s="81"/>
      <c r="I28" s="98">
        <v>0.19463087248322147</v>
      </c>
      <c r="J28" s="35">
        <v>0.12080536912751678</v>
      </c>
      <c r="K28" s="35">
        <v>0.1610738255033557</v>
      </c>
      <c r="L28" s="35">
        <v>0.174496644295302</v>
      </c>
      <c r="M28" s="35">
        <v>0.348993288590604</v>
      </c>
      <c r="N28" s="36">
        <v>1</v>
      </c>
    </row>
    <row r="29" spans="1:14" ht="15">
      <c r="A29" s="12" t="s">
        <v>32</v>
      </c>
      <c r="B29" s="13">
        <v>32</v>
      </c>
      <c r="C29" s="13">
        <v>48</v>
      </c>
      <c r="D29" s="14">
        <v>62</v>
      </c>
      <c r="E29" s="132">
        <v>35</v>
      </c>
      <c r="F29" s="15">
        <v>84</v>
      </c>
      <c r="G29" s="13">
        <v>261</v>
      </c>
      <c r="H29" s="81"/>
      <c r="I29" s="98">
        <v>0.12260536398467432</v>
      </c>
      <c r="J29" s="35">
        <v>0.1839080459770115</v>
      </c>
      <c r="K29" s="35">
        <v>0.23754789272030652</v>
      </c>
      <c r="L29" s="35">
        <v>0.13409961685823754</v>
      </c>
      <c r="M29" s="35">
        <v>0.3218390804597701</v>
      </c>
      <c r="N29" s="36">
        <v>1</v>
      </c>
    </row>
    <row r="30" spans="1:14" ht="15">
      <c r="A30" s="12" t="s">
        <v>14</v>
      </c>
      <c r="B30" s="13">
        <v>10</v>
      </c>
      <c r="C30" s="13">
        <v>6</v>
      </c>
      <c r="D30" s="14">
        <v>11</v>
      </c>
      <c r="E30" s="132">
        <v>18</v>
      </c>
      <c r="F30" s="15">
        <v>14</v>
      </c>
      <c r="G30" s="13">
        <v>59</v>
      </c>
      <c r="H30" s="81"/>
      <c r="I30" s="98">
        <v>0.1694915254237288</v>
      </c>
      <c r="J30" s="35">
        <v>0.1016949152542373</v>
      </c>
      <c r="K30" s="35">
        <v>0.1864406779661017</v>
      </c>
      <c r="L30" s="35">
        <v>0.3050847457627119</v>
      </c>
      <c r="M30" s="35">
        <v>0.23728813559322035</v>
      </c>
      <c r="N30" s="36">
        <v>1</v>
      </c>
    </row>
    <row r="31" spans="1:14" ht="15.75" thickBot="1">
      <c r="A31" s="19" t="s">
        <v>33</v>
      </c>
      <c r="B31" s="20">
        <v>1</v>
      </c>
      <c r="C31" s="20"/>
      <c r="D31" s="21">
        <v>8</v>
      </c>
      <c r="E31" s="133">
        <v>1</v>
      </c>
      <c r="F31" s="22">
        <v>7</v>
      </c>
      <c r="G31" s="20">
        <v>17</v>
      </c>
      <c r="H31" s="81"/>
      <c r="I31" s="114">
        <v>0.058823529411764705</v>
      </c>
      <c r="J31" s="37">
        <v>0</v>
      </c>
      <c r="K31" s="37">
        <v>0.47058823529411764</v>
      </c>
      <c r="L31" s="37">
        <v>0.058823529411764705</v>
      </c>
      <c r="M31" s="37">
        <v>0.4117647058823529</v>
      </c>
      <c r="N31" s="38">
        <v>1</v>
      </c>
    </row>
    <row r="32" spans="1:14" ht="15">
      <c r="A32" s="6" t="s">
        <v>138</v>
      </c>
      <c r="B32" s="7">
        <v>43</v>
      </c>
      <c r="C32" s="7">
        <v>64</v>
      </c>
      <c r="D32" s="8">
        <v>92</v>
      </c>
      <c r="E32" s="131">
        <v>73</v>
      </c>
      <c r="F32" s="9">
        <v>165</v>
      </c>
      <c r="G32" s="7">
        <v>437</v>
      </c>
      <c r="H32" s="80"/>
      <c r="I32" s="113">
        <v>0.09839816933638444</v>
      </c>
      <c r="J32" s="33">
        <v>0.14645308924485126</v>
      </c>
      <c r="K32" s="33">
        <v>0.21052631578947367</v>
      </c>
      <c r="L32" s="33">
        <v>0.16704805491990846</v>
      </c>
      <c r="M32" s="33">
        <v>0.37757437070938216</v>
      </c>
      <c r="N32" s="34">
        <v>1</v>
      </c>
    </row>
    <row r="33" spans="1:14" ht="15">
      <c r="A33" s="12" t="s">
        <v>30</v>
      </c>
      <c r="B33" s="13">
        <v>20</v>
      </c>
      <c r="C33" s="13">
        <v>15</v>
      </c>
      <c r="D33" s="14">
        <v>16</v>
      </c>
      <c r="E33" s="132">
        <v>24</v>
      </c>
      <c r="F33" s="15">
        <v>60</v>
      </c>
      <c r="G33" s="13">
        <v>135</v>
      </c>
      <c r="H33" s="81"/>
      <c r="I33" s="98">
        <v>0.14814814814814814</v>
      </c>
      <c r="J33" s="35">
        <v>0.1111111111111111</v>
      </c>
      <c r="K33" s="35">
        <v>0.11851851851851852</v>
      </c>
      <c r="L33" s="35">
        <v>0.17777777777777778</v>
      </c>
      <c r="M33" s="35">
        <v>0.4444444444444444</v>
      </c>
      <c r="N33" s="36">
        <v>1</v>
      </c>
    </row>
    <row r="34" spans="1:14" ht="15">
      <c r="A34" s="12" t="s">
        <v>32</v>
      </c>
      <c r="B34" s="13">
        <v>15</v>
      </c>
      <c r="C34" s="13">
        <v>33</v>
      </c>
      <c r="D34" s="14">
        <v>47</v>
      </c>
      <c r="E34" s="132">
        <v>31</v>
      </c>
      <c r="F34" s="15">
        <v>75</v>
      </c>
      <c r="G34" s="13">
        <v>201</v>
      </c>
      <c r="H34" s="81"/>
      <c r="I34" s="98">
        <v>0.07462686567164178</v>
      </c>
      <c r="J34" s="35">
        <v>0.16417910447761194</v>
      </c>
      <c r="K34" s="35">
        <v>0.23383084577114427</v>
      </c>
      <c r="L34" s="35">
        <v>0.15422885572139303</v>
      </c>
      <c r="M34" s="35">
        <v>0.373134328358209</v>
      </c>
      <c r="N34" s="36">
        <v>1</v>
      </c>
    </row>
    <row r="35" spans="1:14" ht="15">
      <c r="A35" s="12" t="s">
        <v>14</v>
      </c>
      <c r="B35" s="13">
        <v>7</v>
      </c>
      <c r="C35" s="13">
        <v>13</v>
      </c>
      <c r="D35" s="14">
        <v>26</v>
      </c>
      <c r="E35" s="132">
        <v>17</v>
      </c>
      <c r="F35" s="15">
        <v>27</v>
      </c>
      <c r="G35" s="13">
        <v>90</v>
      </c>
      <c r="H35" s="81"/>
      <c r="I35" s="98">
        <v>0.07777777777777778</v>
      </c>
      <c r="J35" s="35">
        <v>0.14444444444444443</v>
      </c>
      <c r="K35" s="35">
        <v>0.28888888888888886</v>
      </c>
      <c r="L35" s="35">
        <v>0.18888888888888888</v>
      </c>
      <c r="M35" s="35">
        <v>0.3</v>
      </c>
      <c r="N35" s="36">
        <v>1</v>
      </c>
    </row>
    <row r="36" spans="1:14" ht="15.75" thickBot="1">
      <c r="A36" s="115" t="s">
        <v>33</v>
      </c>
      <c r="B36" s="116">
        <v>1</v>
      </c>
      <c r="C36" s="116">
        <v>3</v>
      </c>
      <c r="D36" s="117">
        <v>3</v>
      </c>
      <c r="E36" s="134">
        <v>1</v>
      </c>
      <c r="F36" s="118">
        <v>3</v>
      </c>
      <c r="G36" s="116">
        <v>11</v>
      </c>
      <c r="H36" s="81"/>
      <c r="I36" s="119">
        <v>0.09090909090909091</v>
      </c>
      <c r="J36" s="120">
        <v>0.2727272727272727</v>
      </c>
      <c r="K36" s="120">
        <v>0.2727272727272727</v>
      </c>
      <c r="L36" s="120">
        <v>0.09090909090909091</v>
      </c>
      <c r="M36" s="120">
        <v>0.2727272727272727</v>
      </c>
      <c r="N36" s="121">
        <v>1</v>
      </c>
    </row>
    <row r="37" spans="1:14" ht="15.75" thickBot="1">
      <c r="A37" s="122" t="s">
        <v>139</v>
      </c>
      <c r="B37" s="63">
        <v>229</v>
      </c>
      <c r="C37" s="63">
        <v>298</v>
      </c>
      <c r="D37" s="78">
        <v>375</v>
      </c>
      <c r="E37" s="135">
        <v>317</v>
      </c>
      <c r="F37" s="64">
        <v>614</v>
      </c>
      <c r="G37" s="144">
        <v>1833</v>
      </c>
      <c r="H37" s="80"/>
      <c r="I37" s="143">
        <v>0.12493180578286961</v>
      </c>
      <c r="J37" s="142">
        <v>0.1625750136388434</v>
      </c>
      <c r="K37" s="142">
        <v>0.20458265139116202</v>
      </c>
      <c r="L37" s="142">
        <v>0.1729405346426623</v>
      </c>
      <c r="M37" s="142">
        <v>0.33496999454446263</v>
      </c>
      <c r="N37" s="125">
        <v>1</v>
      </c>
    </row>
    <row r="38" spans="9:14" ht="15">
      <c r="I38" s="126"/>
      <c r="J38" s="126"/>
      <c r="K38" s="126"/>
      <c r="L38" s="126"/>
      <c r="M38" s="126"/>
      <c r="N38" s="126"/>
    </row>
    <row r="39" spans="1:14" ht="45.75" thickBot="1">
      <c r="A39" s="3" t="s">
        <v>129</v>
      </c>
      <c r="B39" s="3" t="s">
        <v>123</v>
      </c>
      <c r="C39" s="3" t="s">
        <v>124</v>
      </c>
      <c r="D39" s="4" t="s">
        <v>125</v>
      </c>
      <c r="E39" s="130" t="s">
        <v>126</v>
      </c>
      <c r="F39" s="5" t="s">
        <v>127</v>
      </c>
      <c r="G39" s="3" t="s">
        <v>34</v>
      </c>
      <c r="H39" s="79"/>
      <c r="I39" s="127" t="s">
        <v>123</v>
      </c>
      <c r="J39" s="128" t="s">
        <v>124</v>
      </c>
      <c r="K39" s="128" t="s">
        <v>125</v>
      </c>
      <c r="L39" s="128" t="s">
        <v>126</v>
      </c>
      <c r="M39" s="128" t="s">
        <v>127</v>
      </c>
      <c r="N39" s="4" t="s">
        <v>35</v>
      </c>
    </row>
    <row r="40" spans="1:14" ht="15">
      <c r="A40" s="6" t="s">
        <v>140</v>
      </c>
      <c r="B40" s="7">
        <v>131</v>
      </c>
      <c r="C40" s="7">
        <v>154</v>
      </c>
      <c r="D40" s="8">
        <v>202</v>
      </c>
      <c r="E40" s="131">
        <v>150</v>
      </c>
      <c r="F40" s="9">
        <v>253</v>
      </c>
      <c r="G40" s="7">
        <v>890</v>
      </c>
      <c r="H40" s="80"/>
      <c r="I40" s="113">
        <v>0.14719101123595504</v>
      </c>
      <c r="J40" s="33">
        <v>0.17303370786516853</v>
      </c>
      <c r="K40" s="33">
        <v>0.22696629213483147</v>
      </c>
      <c r="L40" s="33">
        <v>0.16853932584269662</v>
      </c>
      <c r="M40" s="33">
        <v>0.2842696629213483</v>
      </c>
      <c r="N40" s="34">
        <v>1</v>
      </c>
    </row>
    <row r="41" spans="1:14" ht="15">
      <c r="A41" s="12" t="s">
        <v>30</v>
      </c>
      <c r="B41" s="13">
        <v>44</v>
      </c>
      <c r="C41" s="13">
        <v>28</v>
      </c>
      <c r="D41" s="14">
        <v>46</v>
      </c>
      <c r="E41" s="132">
        <v>41</v>
      </c>
      <c r="F41" s="15">
        <v>96</v>
      </c>
      <c r="G41" s="13">
        <v>255</v>
      </c>
      <c r="H41" s="81"/>
      <c r="I41" s="98">
        <v>0.17254901960784313</v>
      </c>
      <c r="J41" s="35">
        <v>0.10980392156862745</v>
      </c>
      <c r="K41" s="35">
        <v>0.1803921568627451</v>
      </c>
      <c r="L41" s="35">
        <v>0.1607843137254902</v>
      </c>
      <c r="M41" s="35">
        <v>0.3764705882352941</v>
      </c>
      <c r="N41" s="36">
        <v>1</v>
      </c>
    </row>
    <row r="42" spans="1:14" ht="15">
      <c r="A42" s="12" t="s">
        <v>32</v>
      </c>
      <c r="B42" s="13">
        <v>71</v>
      </c>
      <c r="C42" s="13">
        <v>94</v>
      </c>
      <c r="D42" s="14">
        <v>121</v>
      </c>
      <c r="E42" s="132">
        <v>79</v>
      </c>
      <c r="F42" s="15">
        <v>109</v>
      </c>
      <c r="G42" s="13">
        <v>474</v>
      </c>
      <c r="H42" s="81"/>
      <c r="I42" s="98">
        <v>0.14978902953586498</v>
      </c>
      <c r="J42" s="35">
        <v>0.19831223628691982</v>
      </c>
      <c r="K42" s="35">
        <v>0.2552742616033755</v>
      </c>
      <c r="L42" s="35">
        <v>0.16666666666666666</v>
      </c>
      <c r="M42" s="35">
        <v>0.229957805907173</v>
      </c>
      <c r="N42" s="36">
        <v>1</v>
      </c>
    </row>
    <row r="43" spans="1:14" ht="15">
      <c r="A43" s="12" t="s">
        <v>14</v>
      </c>
      <c r="B43" s="13">
        <v>13</v>
      </c>
      <c r="C43" s="13">
        <v>28</v>
      </c>
      <c r="D43" s="14">
        <v>33</v>
      </c>
      <c r="E43" s="132">
        <v>27</v>
      </c>
      <c r="F43" s="15">
        <v>47</v>
      </c>
      <c r="G43" s="13">
        <v>148</v>
      </c>
      <c r="H43" s="81"/>
      <c r="I43" s="98">
        <v>0.08783783783783784</v>
      </c>
      <c r="J43" s="35">
        <v>0.1891891891891892</v>
      </c>
      <c r="K43" s="35">
        <v>0.22297297297297297</v>
      </c>
      <c r="L43" s="35">
        <v>0.18243243243243243</v>
      </c>
      <c r="M43" s="35">
        <v>0.31756756756756754</v>
      </c>
      <c r="N43" s="36">
        <v>1</v>
      </c>
    </row>
    <row r="44" spans="1:14" ht="15.75" thickBot="1">
      <c r="A44" s="19" t="s">
        <v>33</v>
      </c>
      <c r="B44" s="20">
        <v>3</v>
      </c>
      <c r="C44" s="20">
        <v>4</v>
      </c>
      <c r="D44" s="21">
        <v>2</v>
      </c>
      <c r="E44" s="133">
        <v>3</v>
      </c>
      <c r="F44" s="22">
        <v>1</v>
      </c>
      <c r="G44" s="20">
        <v>13</v>
      </c>
      <c r="H44" s="81"/>
      <c r="I44" s="114">
        <v>0.23076923076923078</v>
      </c>
      <c r="J44" s="37">
        <v>0.3076923076923077</v>
      </c>
      <c r="K44" s="37">
        <v>0.15384615384615385</v>
      </c>
      <c r="L44" s="37">
        <v>0.23076923076923078</v>
      </c>
      <c r="M44" s="37">
        <v>0.07692307692307693</v>
      </c>
      <c r="N44" s="38">
        <v>1</v>
      </c>
    </row>
    <row r="45" spans="1:14" ht="15">
      <c r="A45" s="6" t="s">
        <v>141</v>
      </c>
      <c r="B45" s="7">
        <v>78</v>
      </c>
      <c r="C45" s="7">
        <v>74</v>
      </c>
      <c r="D45" s="8">
        <v>114</v>
      </c>
      <c r="E45" s="131">
        <v>89</v>
      </c>
      <c r="F45" s="9">
        <v>112</v>
      </c>
      <c r="G45" s="7">
        <v>467</v>
      </c>
      <c r="H45" s="80"/>
      <c r="I45" s="113">
        <v>0.1670235546038544</v>
      </c>
      <c r="J45" s="33">
        <v>0.15845824411134904</v>
      </c>
      <c r="K45" s="33">
        <v>0.24411134903640258</v>
      </c>
      <c r="L45" s="33">
        <v>0.1905781584582441</v>
      </c>
      <c r="M45" s="33">
        <v>0.2398286937901499</v>
      </c>
      <c r="N45" s="34">
        <v>1</v>
      </c>
    </row>
    <row r="46" spans="1:14" ht="15">
      <c r="A46" s="12" t="s">
        <v>30</v>
      </c>
      <c r="B46" s="13">
        <v>24</v>
      </c>
      <c r="C46" s="13">
        <v>25</v>
      </c>
      <c r="D46" s="14">
        <v>34</v>
      </c>
      <c r="E46" s="132">
        <v>22</v>
      </c>
      <c r="F46" s="15">
        <v>50</v>
      </c>
      <c r="G46" s="13">
        <v>155</v>
      </c>
      <c r="H46" s="81"/>
      <c r="I46" s="98">
        <v>0.15483870967741936</v>
      </c>
      <c r="J46" s="35">
        <v>0.16129032258064516</v>
      </c>
      <c r="K46" s="35">
        <v>0.21935483870967742</v>
      </c>
      <c r="L46" s="35">
        <v>0.14193548387096774</v>
      </c>
      <c r="M46" s="35">
        <v>0.3225806451612903</v>
      </c>
      <c r="N46" s="36">
        <v>1</v>
      </c>
    </row>
    <row r="47" spans="1:14" ht="15">
      <c r="A47" s="12" t="s">
        <v>32</v>
      </c>
      <c r="B47" s="13">
        <v>41</v>
      </c>
      <c r="C47" s="13">
        <v>38</v>
      </c>
      <c r="D47" s="14">
        <v>66</v>
      </c>
      <c r="E47" s="132">
        <v>48</v>
      </c>
      <c r="F47" s="15">
        <v>45</v>
      </c>
      <c r="G47" s="13">
        <v>238</v>
      </c>
      <c r="H47" s="81"/>
      <c r="I47" s="98">
        <v>0.1722689075630252</v>
      </c>
      <c r="J47" s="35">
        <v>0.15966386554621848</v>
      </c>
      <c r="K47" s="35">
        <v>0.2773109243697479</v>
      </c>
      <c r="L47" s="35">
        <v>0.20168067226890757</v>
      </c>
      <c r="M47" s="35">
        <v>0.18907563025210083</v>
      </c>
      <c r="N47" s="36">
        <v>1</v>
      </c>
    </row>
    <row r="48" spans="1:14" ht="15">
      <c r="A48" s="12" t="s">
        <v>14</v>
      </c>
      <c r="B48" s="13">
        <v>10</v>
      </c>
      <c r="C48" s="13">
        <v>8</v>
      </c>
      <c r="D48" s="14">
        <v>9</v>
      </c>
      <c r="E48" s="132">
        <v>17</v>
      </c>
      <c r="F48" s="15">
        <v>16</v>
      </c>
      <c r="G48" s="13">
        <v>60</v>
      </c>
      <c r="H48" s="81"/>
      <c r="I48" s="98">
        <v>0.16666666666666666</v>
      </c>
      <c r="J48" s="35">
        <v>0.13333333333333333</v>
      </c>
      <c r="K48" s="35">
        <v>0.15</v>
      </c>
      <c r="L48" s="35">
        <v>0.2833333333333333</v>
      </c>
      <c r="M48" s="35">
        <v>0.26666666666666666</v>
      </c>
      <c r="N48" s="36">
        <v>1</v>
      </c>
    </row>
    <row r="49" spans="1:14" ht="15.75" thickBot="1">
      <c r="A49" s="19" t="s">
        <v>33</v>
      </c>
      <c r="B49" s="20">
        <v>3</v>
      </c>
      <c r="C49" s="20">
        <v>3</v>
      </c>
      <c r="D49" s="21">
        <v>5</v>
      </c>
      <c r="E49" s="133">
        <v>2</v>
      </c>
      <c r="F49" s="22">
        <v>1</v>
      </c>
      <c r="G49" s="20">
        <v>14</v>
      </c>
      <c r="H49" s="81"/>
      <c r="I49" s="114">
        <v>0.21428571428571427</v>
      </c>
      <c r="J49" s="37">
        <v>0.21428571428571427</v>
      </c>
      <c r="K49" s="37">
        <v>0.35714285714285715</v>
      </c>
      <c r="L49" s="37">
        <v>0.14285714285714285</v>
      </c>
      <c r="M49" s="37">
        <v>0.07142857142857142</v>
      </c>
      <c r="N49" s="38">
        <v>1</v>
      </c>
    </row>
    <row r="50" spans="1:14" ht="15">
      <c r="A50" s="6" t="s">
        <v>142</v>
      </c>
      <c r="B50" s="7">
        <v>55</v>
      </c>
      <c r="C50" s="7">
        <v>66</v>
      </c>
      <c r="D50" s="8">
        <v>95</v>
      </c>
      <c r="E50" s="131">
        <v>75</v>
      </c>
      <c r="F50" s="9">
        <v>130</v>
      </c>
      <c r="G50" s="7">
        <v>421</v>
      </c>
      <c r="H50" s="80"/>
      <c r="I50" s="113">
        <v>0.13064133016627077</v>
      </c>
      <c r="J50" s="33">
        <v>0.15676959619952494</v>
      </c>
      <c r="K50" s="33">
        <v>0.22565320665083136</v>
      </c>
      <c r="L50" s="33">
        <v>0.17814726840855108</v>
      </c>
      <c r="M50" s="33">
        <v>0.3087885985748218</v>
      </c>
      <c r="N50" s="34">
        <v>1</v>
      </c>
    </row>
    <row r="51" spans="1:14" ht="15">
      <c r="A51" s="12" t="s">
        <v>30</v>
      </c>
      <c r="B51" s="13">
        <v>18</v>
      </c>
      <c r="C51" s="13">
        <v>15</v>
      </c>
      <c r="D51" s="14">
        <v>22</v>
      </c>
      <c r="E51" s="132">
        <v>26</v>
      </c>
      <c r="F51" s="15">
        <v>53</v>
      </c>
      <c r="G51" s="13">
        <v>134</v>
      </c>
      <c r="H51" s="81"/>
      <c r="I51" s="98">
        <v>0.13432835820895522</v>
      </c>
      <c r="J51" s="35">
        <v>0.11194029850746269</v>
      </c>
      <c r="K51" s="35">
        <v>0.16417910447761194</v>
      </c>
      <c r="L51" s="35">
        <v>0.19402985074626866</v>
      </c>
      <c r="M51" s="35">
        <v>0.39552238805970147</v>
      </c>
      <c r="N51" s="36">
        <v>1</v>
      </c>
    </row>
    <row r="52" spans="1:14" ht="15">
      <c r="A52" s="12" t="s">
        <v>32</v>
      </c>
      <c r="B52" s="13">
        <v>25</v>
      </c>
      <c r="C52" s="13">
        <v>37</v>
      </c>
      <c r="D52" s="14">
        <v>47</v>
      </c>
      <c r="E52" s="132">
        <v>36</v>
      </c>
      <c r="F52" s="15">
        <v>48</v>
      </c>
      <c r="G52" s="13">
        <v>193</v>
      </c>
      <c r="H52" s="81"/>
      <c r="I52" s="98">
        <v>0.12953367875647667</v>
      </c>
      <c r="J52" s="35">
        <v>0.19170984455958548</v>
      </c>
      <c r="K52" s="35">
        <v>0.24352331606217617</v>
      </c>
      <c r="L52" s="35">
        <v>0.18652849740932642</v>
      </c>
      <c r="M52" s="35">
        <v>0.24870466321243523</v>
      </c>
      <c r="N52" s="36">
        <v>1</v>
      </c>
    </row>
    <row r="53" spans="1:14" ht="15">
      <c r="A53" s="12" t="s">
        <v>14</v>
      </c>
      <c r="B53" s="13">
        <v>11</v>
      </c>
      <c r="C53" s="13">
        <v>12</v>
      </c>
      <c r="D53" s="14">
        <v>25</v>
      </c>
      <c r="E53" s="132">
        <v>11</v>
      </c>
      <c r="F53" s="15">
        <v>28</v>
      </c>
      <c r="G53" s="13">
        <v>87</v>
      </c>
      <c r="H53" s="81"/>
      <c r="I53" s="98">
        <v>0.12643678160919541</v>
      </c>
      <c r="J53" s="35">
        <v>0.13793103448275862</v>
      </c>
      <c r="K53" s="35">
        <v>0.28735632183908044</v>
      </c>
      <c r="L53" s="35">
        <v>0.12643678160919541</v>
      </c>
      <c r="M53" s="35">
        <v>0.3218390804597701</v>
      </c>
      <c r="N53" s="36">
        <v>1</v>
      </c>
    </row>
    <row r="54" spans="1:14" ht="15.75" thickBot="1">
      <c r="A54" s="115" t="s">
        <v>33</v>
      </c>
      <c r="B54" s="116">
        <v>1</v>
      </c>
      <c r="C54" s="116">
        <v>2</v>
      </c>
      <c r="D54" s="117">
        <v>1</v>
      </c>
      <c r="E54" s="134">
        <v>2</v>
      </c>
      <c r="F54" s="118">
        <v>1</v>
      </c>
      <c r="G54" s="116">
        <v>7</v>
      </c>
      <c r="H54" s="81"/>
      <c r="I54" s="119">
        <v>0.14285714285714285</v>
      </c>
      <c r="J54" s="120">
        <v>0.2857142857142857</v>
      </c>
      <c r="K54" s="120">
        <v>0.14285714285714285</v>
      </c>
      <c r="L54" s="120">
        <v>0.2857142857142857</v>
      </c>
      <c r="M54" s="120">
        <v>0.14285714285714285</v>
      </c>
      <c r="N54" s="121">
        <v>1</v>
      </c>
    </row>
    <row r="55" spans="1:14" ht="15.75" thickBot="1">
      <c r="A55" s="122" t="s">
        <v>95</v>
      </c>
      <c r="B55" s="63">
        <v>264</v>
      </c>
      <c r="C55" s="63">
        <v>294</v>
      </c>
      <c r="D55" s="78">
        <v>411</v>
      </c>
      <c r="E55" s="135">
        <v>314</v>
      </c>
      <c r="F55" s="64">
        <v>495</v>
      </c>
      <c r="G55" s="144">
        <v>1778</v>
      </c>
      <c r="H55" s="80"/>
      <c r="I55" s="143">
        <v>0.1484814398200225</v>
      </c>
      <c r="J55" s="142">
        <v>0.16535433070866143</v>
      </c>
      <c r="K55" s="142">
        <v>0.23115860517435322</v>
      </c>
      <c r="L55" s="142">
        <v>0.1766029246344207</v>
      </c>
      <c r="M55" s="142">
        <v>0.27840269966254216</v>
      </c>
      <c r="N55" s="125">
        <v>1</v>
      </c>
    </row>
    <row r="56" spans="9:14" ht="15">
      <c r="I56" s="126"/>
      <c r="J56" s="126"/>
      <c r="K56" s="126"/>
      <c r="L56" s="126"/>
      <c r="M56" s="126"/>
      <c r="N56" s="126"/>
    </row>
    <row r="57" spans="1:14" ht="45.75" thickBot="1">
      <c r="A57" s="3" t="s">
        <v>130</v>
      </c>
      <c r="B57" s="3" t="s">
        <v>123</v>
      </c>
      <c r="C57" s="3" t="s">
        <v>124</v>
      </c>
      <c r="D57" s="4" t="s">
        <v>125</v>
      </c>
      <c r="E57" s="130" t="s">
        <v>126</v>
      </c>
      <c r="F57" s="5" t="s">
        <v>127</v>
      </c>
      <c r="G57" s="3" t="s">
        <v>34</v>
      </c>
      <c r="H57" s="79"/>
      <c r="I57" s="127" t="s">
        <v>123</v>
      </c>
      <c r="J57" s="128" t="s">
        <v>124</v>
      </c>
      <c r="K57" s="128" t="s">
        <v>125</v>
      </c>
      <c r="L57" s="128" t="s">
        <v>126</v>
      </c>
      <c r="M57" s="128" t="s">
        <v>127</v>
      </c>
      <c r="N57" s="4" t="s">
        <v>35</v>
      </c>
    </row>
    <row r="58" spans="1:14" ht="15">
      <c r="A58" s="6" t="s">
        <v>143</v>
      </c>
      <c r="B58" s="7">
        <v>80</v>
      </c>
      <c r="C58" s="7">
        <v>88</v>
      </c>
      <c r="D58" s="8">
        <v>152</v>
      </c>
      <c r="E58" s="131">
        <v>195</v>
      </c>
      <c r="F58" s="9">
        <v>439</v>
      </c>
      <c r="G58" s="7">
        <v>954</v>
      </c>
      <c r="H58" s="80"/>
      <c r="I58" s="113">
        <v>0.08385744234800839</v>
      </c>
      <c r="J58" s="33">
        <v>0.09224318658280922</v>
      </c>
      <c r="K58" s="33">
        <v>0.15932914046121593</v>
      </c>
      <c r="L58" s="33">
        <v>0.20440251572327045</v>
      </c>
      <c r="M58" s="33">
        <v>0.46016771488469604</v>
      </c>
      <c r="N58" s="34">
        <v>1</v>
      </c>
    </row>
    <row r="59" spans="1:14" ht="15">
      <c r="A59" s="12" t="s">
        <v>30</v>
      </c>
      <c r="B59" s="13">
        <v>32</v>
      </c>
      <c r="C59" s="13">
        <v>15</v>
      </c>
      <c r="D59" s="14">
        <v>31</v>
      </c>
      <c r="E59" s="132">
        <v>47</v>
      </c>
      <c r="F59" s="15">
        <v>133</v>
      </c>
      <c r="G59" s="13">
        <v>258</v>
      </c>
      <c r="H59" s="81"/>
      <c r="I59" s="98">
        <v>0.12403100775193798</v>
      </c>
      <c r="J59" s="35">
        <v>0.05813953488372093</v>
      </c>
      <c r="K59" s="35">
        <v>0.12015503875968993</v>
      </c>
      <c r="L59" s="35">
        <v>0.1821705426356589</v>
      </c>
      <c r="M59" s="35">
        <v>0.5155038759689923</v>
      </c>
      <c r="N59" s="36">
        <v>1</v>
      </c>
    </row>
    <row r="60" spans="1:14" ht="15">
      <c r="A60" s="12" t="s">
        <v>32</v>
      </c>
      <c r="B60" s="13">
        <v>42</v>
      </c>
      <c r="C60" s="13">
        <v>56</v>
      </c>
      <c r="D60" s="14">
        <v>86</v>
      </c>
      <c r="E60" s="132">
        <v>108</v>
      </c>
      <c r="F60" s="15">
        <v>218</v>
      </c>
      <c r="G60" s="13">
        <v>510</v>
      </c>
      <c r="H60" s="81"/>
      <c r="I60" s="98">
        <v>0.08235294117647059</v>
      </c>
      <c r="J60" s="35">
        <v>0.10980392156862745</v>
      </c>
      <c r="K60" s="35">
        <v>0.16862745098039217</v>
      </c>
      <c r="L60" s="35">
        <v>0.21176470588235294</v>
      </c>
      <c r="M60" s="35">
        <v>0.42745098039215684</v>
      </c>
      <c r="N60" s="36">
        <v>1</v>
      </c>
    </row>
    <row r="61" spans="1:14" ht="15">
      <c r="A61" s="12" t="s">
        <v>14</v>
      </c>
      <c r="B61" s="13">
        <v>6</v>
      </c>
      <c r="C61" s="13">
        <v>14</v>
      </c>
      <c r="D61" s="14">
        <v>33</v>
      </c>
      <c r="E61" s="132">
        <v>37</v>
      </c>
      <c r="F61" s="15">
        <v>79</v>
      </c>
      <c r="G61" s="13">
        <v>169</v>
      </c>
      <c r="H61" s="81"/>
      <c r="I61" s="98">
        <v>0.03550295857988166</v>
      </c>
      <c r="J61" s="35">
        <v>0.08284023668639054</v>
      </c>
      <c r="K61" s="35">
        <v>0.1952662721893491</v>
      </c>
      <c r="L61" s="35">
        <v>0.21893491124260356</v>
      </c>
      <c r="M61" s="35">
        <v>0.46745562130177515</v>
      </c>
      <c r="N61" s="36">
        <v>1</v>
      </c>
    </row>
    <row r="62" spans="1:14" ht="15.75" thickBot="1">
      <c r="A62" s="19" t="s">
        <v>33</v>
      </c>
      <c r="B62" s="20"/>
      <c r="C62" s="20">
        <v>3</v>
      </c>
      <c r="D62" s="21">
        <v>2</v>
      </c>
      <c r="E62" s="133">
        <v>3</v>
      </c>
      <c r="F62" s="22">
        <v>9</v>
      </c>
      <c r="G62" s="20">
        <v>17</v>
      </c>
      <c r="H62" s="81"/>
      <c r="I62" s="114">
        <v>0</v>
      </c>
      <c r="J62" s="37">
        <v>0.17647058823529413</v>
      </c>
      <c r="K62" s="37">
        <v>0.11764705882352941</v>
      </c>
      <c r="L62" s="37">
        <v>0.17647058823529413</v>
      </c>
      <c r="M62" s="37">
        <v>0.5294117647058824</v>
      </c>
      <c r="N62" s="38">
        <v>1</v>
      </c>
    </row>
    <row r="63" spans="1:14" ht="15">
      <c r="A63" s="6" t="s">
        <v>42</v>
      </c>
      <c r="B63" s="7">
        <v>43</v>
      </c>
      <c r="C63" s="7">
        <v>46</v>
      </c>
      <c r="D63" s="8">
        <v>101</v>
      </c>
      <c r="E63" s="131">
        <v>108</v>
      </c>
      <c r="F63" s="9">
        <v>255</v>
      </c>
      <c r="G63" s="7">
        <v>553</v>
      </c>
      <c r="H63" s="80"/>
      <c r="I63" s="113">
        <v>0.07775768535262206</v>
      </c>
      <c r="J63" s="33">
        <v>0.08318264014466546</v>
      </c>
      <c r="K63" s="33">
        <v>0.18264014466546113</v>
      </c>
      <c r="L63" s="33">
        <v>0.19529837251356238</v>
      </c>
      <c r="M63" s="33">
        <v>0.46112115732368897</v>
      </c>
      <c r="N63" s="34">
        <v>1</v>
      </c>
    </row>
    <row r="64" spans="1:14" ht="15">
      <c r="A64" s="12" t="s">
        <v>30</v>
      </c>
      <c r="B64" s="13">
        <v>21</v>
      </c>
      <c r="C64" s="13">
        <v>14</v>
      </c>
      <c r="D64" s="14">
        <v>26</v>
      </c>
      <c r="E64" s="132">
        <v>28</v>
      </c>
      <c r="F64" s="15">
        <v>70</v>
      </c>
      <c r="G64" s="13">
        <v>159</v>
      </c>
      <c r="H64" s="81"/>
      <c r="I64" s="98">
        <v>0.1320754716981132</v>
      </c>
      <c r="J64" s="35">
        <v>0.0880503144654088</v>
      </c>
      <c r="K64" s="35">
        <v>0.16352201257861634</v>
      </c>
      <c r="L64" s="35">
        <v>0.1761006289308176</v>
      </c>
      <c r="M64" s="35">
        <v>0.44025157232704404</v>
      </c>
      <c r="N64" s="36">
        <v>1</v>
      </c>
    </row>
    <row r="65" spans="1:14" ht="15">
      <c r="A65" s="12" t="s">
        <v>32</v>
      </c>
      <c r="B65" s="13">
        <v>19</v>
      </c>
      <c r="C65" s="13">
        <v>27</v>
      </c>
      <c r="D65" s="14">
        <v>53</v>
      </c>
      <c r="E65" s="132">
        <v>58</v>
      </c>
      <c r="F65" s="15">
        <v>133</v>
      </c>
      <c r="G65" s="13">
        <v>290</v>
      </c>
      <c r="H65" s="81"/>
      <c r="I65" s="98">
        <v>0.06551724137931035</v>
      </c>
      <c r="J65" s="35">
        <v>0.09310344827586207</v>
      </c>
      <c r="K65" s="35">
        <v>0.18275862068965518</v>
      </c>
      <c r="L65" s="35">
        <v>0.2</v>
      </c>
      <c r="M65" s="35">
        <v>0.4586206896551724</v>
      </c>
      <c r="N65" s="36">
        <v>1</v>
      </c>
    </row>
    <row r="66" spans="1:14" ht="15">
      <c r="A66" s="12" t="s">
        <v>14</v>
      </c>
      <c r="B66" s="13">
        <v>2</v>
      </c>
      <c r="C66" s="13">
        <v>5</v>
      </c>
      <c r="D66" s="14">
        <v>16</v>
      </c>
      <c r="E66" s="132">
        <v>16</v>
      </c>
      <c r="F66" s="15">
        <v>39</v>
      </c>
      <c r="G66" s="13">
        <v>78</v>
      </c>
      <c r="H66" s="81"/>
      <c r="I66" s="98">
        <v>0.02564102564102564</v>
      </c>
      <c r="J66" s="35">
        <v>0.0641025641025641</v>
      </c>
      <c r="K66" s="35">
        <v>0.20512820512820512</v>
      </c>
      <c r="L66" s="35">
        <v>0.20512820512820512</v>
      </c>
      <c r="M66" s="35">
        <v>0.5</v>
      </c>
      <c r="N66" s="36">
        <v>1</v>
      </c>
    </row>
    <row r="67" spans="1:14" ht="15.75" thickBot="1">
      <c r="A67" s="19" t="s">
        <v>33</v>
      </c>
      <c r="B67" s="20">
        <v>1</v>
      </c>
      <c r="C67" s="20"/>
      <c r="D67" s="21">
        <v>6</v>
      </c>
      <c r="E67" s="133">
        <v>6</v>
      </c>
      <c r="F67" s="22">
        <v>13</v>
      </c>
      <c r="G67" s="20">
        <v>26</v>
      </c>
      <c r="H67" s="81"/>
      <c r="I67" s="114">
        <v>0.038461538461538464</v>
      </c>
      <c r="J67" s="37">
        <v>0</v>
      </c>
      <c r="K67" s="37">
        <v>0.23076923076923078</v>
      </c>
      <c r="L67" s="37">
        <v>0.23076923076923078</v>
      </c>
      <c r="M67" s="37">
        <v>0.5</v>
      </c>
      <c r="N67" s="38">
        <v>1</v>
      </c>
    </row>
    <row r="68" spans="1:14" ht="15">
      <c r="A68" s="6" t="s">
        <v>144</v>
      </c>
      <c r="B68" s="7">
        <v>28</v>
      </c>
      <c r="C68" s="7">
        <v>29</v>
      </c>
      <c r="D68" s="8">
        <v>65</v>
      </c>
      <c r="E68" s="131">
        <v>91</v>
      </c>
      <c r="F68" s="9">
        <v>245</v>
      </c>
      <c r="G68" s="7">
        <v>458</v>
      </c>
      <c r="H68" s="80"/>
      <c r="I68" s="113">
        <v>0.0611353711790393</v>
      </c>
      <c r="J68" s="33">
        <v>0.06331877729257641</v>
      </c>
      <c r="K68" s="33">
        <v>0.14192139737991266</v>
      </c>
      <c r="L68" s="33">
        <v>0.19868995633187772</v>
      </c>
      <c r="M68" s="33">
        <v>0.5349344978165939</v>
      </c>
      <c r="N68" s="34">
        <v>1</v>
      </c>
    </row>
    <row r="69" spans="1:14" ht="15">
      <c r="A69" s="12" t="s">
        <v>30</v>
      </c>
      <c r="B69" s="13">
        <v>12</v>
      </c>
      <c r="C69" s="13">
        <v>10</v>
      </c>
      <c r="D69" s="14">
        <v>11</v>
      </c>
      <c r="E69" s="132">
        <v>24</v>
      </c>
      <c r="F69" s="15">
        <v>81</v>
      </c>
      <c r="G69" s="13">
        <v>138</v>
      </c>
      <c r="H69" s="81"/>
      <c r="I69" s="98">
        <v>0.08695652173913043</v>
      </c>
      <c r="J69" s="35">
        <v>0.07246376811594203</v>
      </c>
      <c r="K69" s="35">
        <v>0.07971014492753623</v>
      </c>
      <c r="L69" s="35">
        <v>0.17391304347826086</v>
      </c>
      <c r="M69" s="35">
        <v>0.5869565217391305</v>
      </c>
      <c r="N69" s="36">
        <v>1</v>
      </c>
    </row>
    <row r="70" spans="1:14" ht="15">
      <c r="A70" s="12" t="s">
        <v>32</v>
      </c>
      <c r="B70" s="13">
        <v>12</v>
      </c>
      <c r="C70" s="13">
        <v>9</v>
      </c>
      <c r="D70" s="14">
        <v>36</v>
      </c>
      <c r="E70" s="132">
        <v>41</v>
      </c>
      <c r="F70" s="15">
        <v>112</v>
      </c>
      <c r="G70" s="13">
        <v>210</v>
      </c>
      <c r="H70" s="81"/>
      <c r="I70" s="98">
        <v>0.05714285714285714</v>
      </c>
      <c r="J70" s="35">
        <v>0.04285714285714286</v>
      </c>
      <c r="K70" s="35">
        <v>0.17142857142857143</v>
      </c>
      <c r="L70" s="35">
        <v>0.19523809523809524</v>
      </c>
      <c r="M70" s="35">
        <v>0.5333333333333333</v>
      </c>
      <c r="N70" s="36">
        <v>1</v>
      </c>
    </row>
    <row r="71" spans="1:14" ht="15">
      <c r="A71" s="12" t="s">
        <v>14</v>
      </c>
      <c r="B71" s="13">
        <v>4</v>
      </c>
      <c r="C71" s="13">
        <v>9</v>
      </c>
      <c r="D71" s="14">
        <v>17</v>
      </c>
      <c r="E71" s="132">
        <v>22</v>
      </c>
      <c r="F71" s="15">
        <v>46</v>
      </c>
      <c r="G71" s="13">
        <v>98</v>
      </c>
      <c r="H71" s="81"/>
      <c r="I71" s="98">
        <v>0.04081632653061224</v>
      </c>
      <c r="J71" s="35">
        <v>0.09183673469387756</v>
      </c>
      <c r="K71" s="35">
        <v>0.17346938775510204</v>
      </c>
      <c r="L71" s="35">
        <v>0.22448979591836735</v>
      </c>
      <c r="M71" s="35">
        <v>0.46938775510204084</v>
      </c>
      <c r="N71" s="36">
        <v>1</v>
      </c>
    </row>
    <row r="72" spans="1:14" ht="15.75" thickBot="1">
      <c r="A72" s="115" t="s">
        <v>33</v>
      </c>
      <c r="B72" s="116"/>
      <c r="C72" s="116">
        <v>1</v>
      </c>
      <c r="D72" s="117">
        <v>1</v>
      </c>
      <c r="E72" s="134">
        <v>4</v>
      </c>
      <c r="F72" s="118">
        <v>6</v>
      </c>
      <c r="G72" s="116">
        <v>12</v>
      </c>
      <c r="H72" s="81"/>
      <c r="I72" s="119">
        <v>0</v>
      </c>
      <c r="J72" s="120">
        <v>0.08333333333333333</v>
      </c>
      <c r="K72" s="120">
        <v>0.08333333333333333</v>
      </c>
      <c r="L72" s="120">
        <v>0.3333333333333333</v>
      </c>
      <c r="M72" s="120">
        <v>0.5</v>
      </c>
      <c r="N72" s="121">
        <v>1</v>
      </c>
    </row>
    <row r="73" spans="1:14" ht="15.75" thickBot="1">
      <c r="A73" s="122" t="s">
        <v>145</v>
      </c>
      <c r="B73" s="63">
        <v>151</v>
      </c>
      <c r="C73" s="63">
        <v>163</v>
      </c>
      <c r="D73" s="78">
        <v>318</v>
      </c>
      <c r="E73" s="135">
        <v>394</v>
      </c>
      <c r="F73" s="64">
        <v>939</v>
      </c>
      <c r="G73" s="144">
        <v>1965</v>
      </c>
      <c r="H73" s="80"/>
      <c r="I73" s="143">
        <v>0.07684478371501273</v>
      </c>
      <c r="J73" s="142">
        <v>0.08295165394402036</v>
      </c>
      <c r="K73" s="142">
        <v>0.1618320610687023</v>
      </c>
      <c r="L73" s="142">
        <v>0.2005089058524173</v>
      </c>
      <c r="M73" s="142">
        <v>0.4778625954198473</v>
      </c>
      <c r="N73" s="125">
        <v>1</v>
      </c>
    </row>
    <row r="75" spans="1:14" ht="45.75" thickBot="1">
      <c r="A75" s="3" t="s">
        <v>131</v>
      </c>
      <c r="B75" s="3" t="s">
        <v>123</v>
      </c>
      <c r="C75" s="3" t="s">
        <v>124</v>
      </c>
      <c r="D75" s="4" t="s">
        <v>125</v>
      </c>
      <c r="E75" s="130" t="s">
        <v>126</v>
      </c>
      <c r="F75" s="5" t="s">
        <v>127</v>
      </c>
      <c r="G75" s="3" t="s">
        <v>34</v>
      </c>
      <c r="H75" s="79"/>
      <c r="I75" s="127" t="s">
        <v>123</v>
      </c>
      <c r="J75" s="128" t="s">
        <v>124</v>
      </c>
      <c r="K75" s="128" t="s">
        <v>125</v>
      </c>
      <c r="L75" s="128" t="s">
        <v>126</v>
      </c>
      <c r="M75" s="128" t="s">
        <v>127</v>
      </c>
      <c r="N75" s="4" t="s">
        <v>35</v>
      </c>
    </row>
    <row r="76" spans="1:14" ht="15">
      <c r="A76" s="6" t="s">
        <v>146</v>
      </c>
      <c r="B76" s="7">
        <v>190</v>
      </c>
      <c r="C76" s="7">
        <v>202</v>
      </c>
      <c r="D76" s="8">
        <v>189</v>
      </c>
      <c r="E76" s="131">
        <v>98</v>
      </c>
      <c r="F76" s="9">
        <v>229</v>
      </c>
      <c r="G76" s="7">
        <v>908</v>
      </c>
      <c r="H76" s="80"/>
      <c r="I76" s="113">
        <v>0.2092511013215859</v>
      </c>
      <c r="J76" s="33">
        <v>0.22246696035242292</v>
      </c>
      <c r="K76" s="33">
        <v>0.20814977973568283</v>
      </c>
      <c r="L76" s="33">
        <v>0.10792951541850221</v>
      </c>
      <c r="M76" s="33">
        <v>0.2522026431718062</v>
      </c>
      <c r="N76" s="34">
        <v>1</v>
      </c>
    </row>
    <row r="77" spans="1:14" ht="15">
      <c r="A77" s="12" t="s">
        <v>30</v>
      </c>
      <c r="B77" s="13">
        <v>51</v>
      </c>
      <c r="C77" s="13">
        <v>45</v>
      </c>
      <c r="D77" s="14">
        <v>51</v>
      </c>
      <c r="E77" s="132">
        <v>30</v>
      </c>
      <c r="F77" s="15">
        <v>75</v>
      </c>
      <c r="G77" s="13">
        <v>252</v>
      </c>
      <c r="H77" s="81"/>
      <c r="I77" s="98">
        <v>0.20238095238095238</v>
      </c>
      <c r="J77" s="35">
        <v>0.17857142857142858</v>
      </c>
      <c r="K77" s="35">
        <v>0.20238095238095238</v>
      </c>
      <c r="L77" s="35">
        <v>0.11904761904761904</v>
      </c>
      <c r="M77" s="35">
        <v>0.2976190476190476</v>
      </c>
      <c r="N77" s="36">
        <v>1</v>
      </c>
    </row>
    <row r="78" spans="1:14" ht="15">
      <c r="A78" s="12" t="s">
        <v>32</v>
      </c>
      <c r="B78" s="13">
        <v>112</v>
      </c>
      <c r="C78" s="13">
        <v>121</v>
      </c>
      <c r="D78" s="14">
        <v>105</v>
      </c>
      <c r="E78" s="132">
        <v>45</v>
      </c>
      <c r="F78" s="15">
        <v>101</v>
      </c>
      <c r="G78" s="13">
        <v>484</v>
      </c>
      <c r="H78" s="81"/>
      <c r="I78" s="98">
        <v>0.23140495867768596</v>
      </c>
      <c r="J78" s="35">
        <v>0.25</v>
      </c>
      <c r="K78" s="35">
        <v>0.21694214876033058</v>
      </c>
      <c r="L78" s="35">
        <v>0.09297520661157024</v>
      </c>
      <c r="M78" s="35">
        <v>0.20867768595041322</v>
      </c>
      <c r="N78" s="36">
        <v>1</v>
      </c>
    </row>
    <row r="79" spans="1:14" ht="15">
      <c r="A79" s="12" t="s">
        <v>14</v>
      </c>
      <c r="B79" s="13">
        <v>23</v>
      </c>
      <c r="C79" s="13">
        <v>34</v>
      </c>
      <c r="D79" s="14">
        <v>30</v>
      </c>
      <c r="E79" s="132">
        <v>22</v>
      </c>
      <c r="F79" s="15">
        <v>50</v>
      </c>
      <c r="G79" s="13">
        <v>159</v>
      </c>
      <c r="H79" s="81"/>
      <c r="I79" s="98">
        <v>0.14465408805031446</v>
      </c>
      <c r="J79" s="35">
        <v>0.2138364779874214</v>
      </c>
      <c r="K79" s="35">
        <v>0.18867924528301888</v>
      </c>
      <c r="L79" s="35">
        <v>0.13836477987421383</v>
      </c>
      <c r="M79" s="35">
        <v>0.31446540880503143</v>
      </c>
      <c r="N79" s="36">
        <v>1</v>
      </c>
    </row>
    <row r="80" spans="1:14" ht="15.75" thickBot="1">
      <c r="A80" s="19" t="s">
        <v>33</v>
      </c>
      <c r="B80" s="20">
        <v>4</v>
      </c>
      <c r="C80" s="20">
        <v>2</v>
      </c>
      <c r="D80" s="21">
        <v>3</v>
      </c>
      <c r="E80" s="133">
        <v>1</v>
      </c>
      <c r="F80" s="22">
        <v>3</v>
      </c>
      <c r="G80" s="20">
        <v>13</v>
      </c>
      <c r="H80" s="81"/>
      <c r="I80" s="114">
        <v>0.3076923076923077</v>
      </c>
      <c r="J80" s="37">
        <v>0.15384615384615385</v>
      </c>
      <c r="K80" s="37">
        <v>0.23076923076923078</v>
      </c>
      <c r="L80" s="37">
        <v>0.07692307692307693</v>
      </c>
      <c r="M80" s="37">
        <v>0.23076923076923078</v>
      </c>
      <c r="N80" s="38">
        <v>1</v>
      </c>
    </row>
    <row r="81" spans="1:14" ht="15">
      <c r="A81" s="6" t="s">
        <v>147</v>
      </c>
      <c r="B81" s="7">
        <v>111</v>
      </c>
      <c r="C81" s="7">
        <v>130</v>
      </c>
      <c r="D81" s="8">
        <v>114</v>
      </c>
      <c r="E81" s="131">
        <v>56</v>
      </c>
      <c r="F81" s="9">
        <v>87</v>
      </c>
      <c r="G81" s="7">
        <v>498</v>
      </c>
      <c r="H81" s="80"/>
      <c r="I81" s="113">
        <v>0.22289156626506024</v>
      </c>
      <c r="J81" s="33">
        <v>0.26104417670682734</v>
      </c>
      <c r="K81" s="33">
        <v>0.2289156626506024</v>
      </c>
      <c r="L81" s="33">
        <v>0.11244979919678715</v>
      </c>
      <c r="M81" s="33">
        <v>0.1746987951807229</v>
      </c>
      <c r="N81" s="34">
        <v>1</v>
      </c>
    </row>
    <row r="82" spans="1:14" ht="15">
      <c r="A82" s="12" t="s">
        <v>30</v>
      </c>
      <c r="B82" s="13">
        <v>32</v>
      </c>
      <c r="C82" s="13">
        <v>44</v>
      </c>
      <c r="D82" s="14">
        <v>27</v>
      </c>
      <c r="E82" s="132">
        <v>17</v>
      </c>
      <c r="F82" s="15">
        <v>32</v>
      </c>
      <c r="G82" s="13">
        <v>152</v>
      </c>
      <c r="H82" s="81"/>
      <c r="I82" s="98">
        <v>0.21052631578947367</v>
      </c>
      <c r="J82" s="35">
        <v>0.2894736842105263</v>
      </c>
      <c r="K82" s="35">
        <v>0.17763157894736842</v>
      </c>
      <c r="L82" s="35">
        <v>0.1118421052631579</v>
      </c>
      <c r="M82" s="35">
        <v>0.21052631578947367</v>
      </c>
      <c r="N82" s="36">
        <v>1</v>
      </c>
    </row>
    <row r="83" spans="1:14" ht="15">
      <c r="A83" s="12" t="s">
        <v>32</v>
      </c>
      <c r="B83" s="13">
        <v>62</v>
      </c>
      <c r="C83" s="13">
        <v>63</v>
      </c>
      <c r="D83" s="14">
        <v>64</v>
      </c>
      <c r="E83" s="132">
        <v>31</v>
      </c>
      <c r="F83" s="15">
        <v>43</v>
      </c>
      <c r="G83" s="13">
        <v>263</v>
      </c>
      <c r="H83" s="81"/>
      <c r="I83" s="98">
        <v>0.23574144486692014</v>
      </c>
      <c r="J83" s="35">
        <v>0.23954372623574144</v>
      </c>
      <c r="K83" s="35">
        <v>0.24334600760456274</v>
      </c>
      <c r="L83" s="35">
        <v>0.11787072243346007</v>
      </c>
      <c r="M83" s="35">
        <v>0.1634980988593156</v>
      </c>
      <c r="N83" s="36">
        <v>1</v>
      </c>
    </row>
    <row r="84" spans="1:14" ht="15">
      <c r="A84" s="12" t="s">
        <v>14</v>
      </c>
      <c r="B84" s="13">
        <v>15</v>
      </c>
      <c r="C84" s="13">
        <v>16</v>
      </c>
      <c r="D84" s="14">
        <v>15</v>
      </c>
      <c r="E84" s="132">
        <v>7</v>
      </c>
      <c r="F84" s="15">
        <v>11</v>
      </c>
      <c r="G84" s="13">
        <v>64</v>
      </c>
      <c r="H84" s="81"/>
      <c r="I84" s="98">
        <v>0.234375</v>
      </c>
      <c r="J84" s="35">
        <v>0.25</v>
      </c>
      <c r="K84" s="35">
        <v>0.234375</v>
      </c>
      <c r="L84" s="35">
        <v>0.109375</v>
      </c>
      <c r="M84" s="35">
        <v>0.171875</v>
      </c>
      <c r="N84" s="36">
        <v>1</v>
      </c>
    </row>
    <row r="85" spans="1:14" ht="15.75" thickBot="1">
      <c r="A85" s="19" t="s">
        <v>33</v>
      </c>
      <c r="B85" s="20">
        <v>2</v>
      </c>
      <c r="C85" s="20">
        <v>7</v>
      </c>
      <c r="D85" s="21">
        <v>8</v>
      </c>
      <c r="E85" s="133">
        <v>1</v>
      </c>
      <c r="F85" s="22">
        <v>1</v>
      </c>
      <c r="G85" s="20">
        <v>19</v>
      </c>
      <c r="H85" s="81"/>
      <c r="I85" s="114">
        <v>0.10526315789473684</v>
      </c>
      <c r="J85" s="37">
        <v>0.3684210526315789</v>
      </c>
      <c r="K85" s="37">
        <v>0.42105263157894735</v>
      </c>
      <c r="L85" s="37">
        <v>0.05263157894736842</v>
      </c>
      <c r="M85" s="37">
        <v>0.05263157894736842</v>
      </c>
      <c r="N85" s="38">
        <v>1</v>
      </c>
    </row>
    <row r="86" spans="1:14" ht="15">
      <c r="A86" s="6" t="s">
        <v>148</v>
      </c>
      <c r="B86" s="7">
        <v>84</v>
      </c>
      <c r="C86" s="7">
        <v>83</v>
      </c>
      <c r="D86" s="8">
        <v>90</v>
      </c>
      <c r="E86" s="131">
        <v>52</v>
      </c>
      <c r="F86" s="9">
        <v>122</v>
      </c>
      <c r="G86" s="7">
        <v>431</v>
      </c>
      <c r="H86" s="80"/>
      <c r="I86" s="113">
        <v>0.19489559164733178</v>
      </c>
      <c r="J86" s="33">
        <v>0.1925754060324826</v>
      </c>
      <c r="K86" s="33">
        <v>0.2088167053364269</v>
      </c>
      <c r="L86" s="33">
        <v>0.12064965197215777</v>
      </c>
      <c r="M86" s="33">
        <v>0.28306264501160094</v>
      </c>
      <c r="N86" s="34">
        <v>1</v>
      </c>
    </row>
    <row r="87" spans="1:14" ht="15">
      <c r="A87" s="12" t="s">
        <v>30</v>
      </c>
      <c r="B87" s="13">
        <v>26</v>
      </c>
      <c r="C87" s="13">
        <v>24</v>
      </c>
      <c r="D87" s="14">
        <v>27</v>
      </c>
      <c r="E87" s="132">
        <v>10</v>
      </c>
      <c r="F87" s="15">
        <v>46</v>
      </c>
      <c r="G87" s="13">
        <v>133</v>
      </c>
      <c r="H87" s="81"/>
      <c r="I87" s="98">
        <v>0.19548872180451127</v>
      </c>
      <c r="J87" s="35">
        <v>0.18045112781954886</v>
      </c>
      <c r="K87" s="35">
        <v>0.20300751879699247</v>
      </c>
      <c r="L87" s="35">
        <v>0.07518796992481203</v>
      </c>
      <c r="M87" s="35">
        <v>0.3458646616541353</v>
      </c>
      <c r="N87" s="36">
        <v>1</v>
      </c>
    </row>
    <row r="88" spans="1:14" ht="15">
      <c r="A88" s="12" t="s">
        <v>32</v>
      </c>
      <c r="B88" s="13">
        <v>42</v>
      </c>
      <c r="C88" s="13">
        <v>36</v>
      </c>
      <c r="D88" s="14">
        <v>41</v>
      </c>
      <c r="E88" s="132">
        <v>29</v>
      </c>
      <c r="F88" s="15">
        <v>51</v>
      </c>
      <c r="G88" s="13">
        <v>199</v>
      </c>
      <c r="H88" s="81"/>
      <c r="I88" s="98">
        <v>0.21105527638190955</v>
      </c>
      <c r="J88" s="35">
        <v>0.18090452261306533</v>
      </c>
      <c r="K88" s="35">
        <v>0.20603015075376885</v>
      </c>
      <c r="L88" s="35">
        <v>0.1457286432160804</v>
      </c>
      <c r="M88" s="35">
        <v>0.2562814070351759</v>
      </c>
      <c r="N88" s="36">
        <v>1</v>
      </c>
    </row>
    <row r="89" spans="1:14" ht="15">
      <c r="A89" s="12" t="s">
        <v>14</v>
      </c>
      <c r="B89" s="13">
        <v>14</v>
      </c>
      <c r="C89" s="13">
        <v>20</v>
      </c>
      <c r="D89" s="14">
        <v>19</v>
      </c>
      <c r="E89" s="132">
        <v>13</v>
      </c>
      <c r="F89" s="15">
        <v>24</v>
      </c>
      <c r="G89" s="13">
        <v>90</v>
      </c>
      <c r="H89" s="81"/>
      <c r="I89" s="98">
        <v>0.15555555555555556</v>
      </c>
      <c r="J89" s="35">
        <v>0.2222222222222222</v>
      </c>
      <c r="K89" s="35">
        <v>0.2111111111111111</v>
      </c>
      <c r="L89" s="35">
        <v>0.14444444444444443</v>
      </c>
      <c r="M89" s="35">
        <v>0.26666666666666666</v>
      </c>
      <c r="N89" s="36">
        <v>1</v>
      </c>
    </row>
    <row r="90" spans="1:14" ht="15.75" thickBot="1">
      <c r="A90" s="115" t="s">
        <v>33</v>
      </c>
      <c r="B90" s="116">
        <v>2</v>
      </c>
      <c r="C90" s="116">
        <v>3</v>
      </c>
      <c r="D90" s="117">
        <v>3</v>
      </c>
      <c r="E90" s="134"/>
      <c r="F90" s="118">
        <v>1</v>
      </c>
      <c r="G90" s="116">
        <v>9</v>
      </c>
      <c r="H90" s="81"/>
      <c r="I90" s="119">
        <v>0.2222222222222222</v>
      </c>
      <c r="J90" s="120">
        <v>0.3333333333333333</v>
      </c>
      <c r="K90" s="120">
        <v>0.3333333333333333</v>
      </c>
      <c r="L90" s="120">
        <v>0</v>
      </c>
      <c r="M90" s="120">
        <v>0.1111111111111111</v>
      </c>
      <c r="N90" s="121">
        <v>1</v>
      </c>
    </row>
    <row r="91" spans="1:14" ht="15.75" thickBot="1">
      <c r="A91" s="122" t="s">
        <v>149</v>
      </c>
      <c r="B91" s="63">
        <v>385</v>
      </c>
      <c r="C91" s="63">
        <v>415</v>
      </c>
      <c r="D91" s="78">
        <v>393</v>
      </c>
      <c r="E91" s="135">
        <v>206</v>
      </c>
      <c r="F91" s="64">
        <v>438</v>
      </c>
      <c r="G91" s="144">
        <v>1837</v>
      </c>
      <c r="H91" s="80"/>
      <c r="I91" s="143">
        <v>0.20958083832335328</v>
      </c>
      <c r="J91" s="142">
        <v>0.22591181273816005</v>
      </c>
      <c r="K91" s="142">
        <v>0.21393576483396842</v>
      </c>
      <c r="L91" s="142">
        <v>0.11213935764833968</v>
      </c>
      <c r="M91" s="142">
        <v>0.23843222645617856</v>
      </c>
      <c r="N91" s="125">
        <v>1</v>
      </c>
    </row>
    <row r="96" spans="1:6" ht="45.75" thickBot="1">
      <c r="A96" s="3" t="s">
        <v>172</v>
      </c>
      <c r="B96" s="127" t="s">
        <v>123</v>
      </c>
      <c r="C96" s="128" t="s">
        <v>124</v>
      </c>
      <c r="D96" s="128" t="s">
        <v>125</v>
      </c>
      <c r="E96" s="128" t="s">
        <v>126</v>
      </c>
      <c r="F96" s="128" t="s">
        <v>127</v>
      </c>
    </row>
    <row r="97" spans="1:6" ht="15.75" thickBot="1">
      <c r="A97" s="3" t="s">
        <v>122</v>
      </c>
      <c r="B97" s="123">
        <v>0.03917910447761194</v>
      </c>
      <c r="C97" s="124">
        <v>0.026741293532338308</v>
      </c>
      <c r="D97" s="124">
        <v>0.32338308457711445</v>
      </c>
      <c r="E97" s="124">
        <v>0.11069651741293532</v>
      </c>
      <c r="F97" s="124">
        <v>0.5</v>
      </c>
    </row>
    <row r="98" spans="1:6" ht="15.75" thickBot="1">
      <c r="A98" s="3" t="s">
        <v>128</v>
      </c>
      <c r="B98" s="123">
        <v>0.12493180578286961</v>
      </c>
      <c r="C98" s="124">
        <v>0.1625750136388434</v>
      </c>
      <c r="D98" s="124">
        <v>0.20458265139116202</v>
      </c>
      <c r="E98" s="124">
        <v>0.1729405346426623</v>
      </c>
      <c r="F98" s="124">
        <v>0.33496999454446263</v>
      </c>
    </row>
    <row r="99" spans="1:6" ht="15.75" thickBot="1">
      <c r="A99" s="3" t="s">
        <v>129</v>
      </c>
      <c r="B99" s="123">
        <v>0.1484814398200225</v>
      </c>
      <c r="C99" s="124">
        <v>0.16535433070866143</v>
      </c>
      <c r="D99" s="124">
        <v>0.23115860517435322</v>
      </c>
      <c r="E99" s="124">
        <v>0.1766029246344207</v>
      </c>
      <c r="F99" s="124">
        <v>0.27840269966254216</v>
      </c>
    </row>
    <row r="100" spans="1:6" ht="15.75" thickBot="1">
      <c r="A100" s="3" t="s">
        <v>130</v>
      </c>
      <c r="B100" s="123">
        <v>0.07684478371501273</v>
      </c>
      <c r="C100" s="124">
        <v>0.08295165394402036</v>
      </c>
      <c r="D100" s="124">
        <v>0.1618320610687023</v>
      </c>
      <c r="E100" s="124">
        <v>0.2005089058524173</v>
      </c>
      <c r="F100" s="124">
        <v>0.4778625954198473</v>
      </c>
    </row>
    <row r="101" spans="1:6" ht="15.75" thickBot="1">
      <c r="A101" s="3" t="s">
        <v>131</v>
      </c>
      <c r="B101" s="123">
        <v>0.20958083832335328</v>
      </c>
      <c r="C101" s="124">
        <v>0.22591181273816005</v>
      </c>
      <c r="D101" s="124">
        <v>0.21393576483396842</v>
      </c>
      <c r="E101" s="124">
        <v>0.11213935764833968</v>
      </c>
      <c r="F101" s="124">
        <v>0.23843222645617856</v>
      </c>
    </row>
  </sheetData>
  <sheetProtection/>
  <mergeCells count="2">
    <mergeCell ref="B2:G2"/>
    <mergeCell ref="I2:N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32.8515625" style="0" customWidth="1"/>
    <col min="2" max="7" width="10.7109375" style="0" customWidth="1"/>
    <col min="8" max="8" width="5.421875" style="0" customWidth="1"/>
    <col min="9" max="14" width="10.7109375" style="0" customWidth="1"/>
  </cols>
  <sheetData>
    <row r="1" ht="15">
      <c r="A1" s="102" t="s">
        <v>150</v>
      </c>
    </row>
    <row r="3" spans="1:14" ht="75.75" thickBot="1">
      <c r="A3" s="3" t="s">
        <v>150</v>
      </c>
      <c r="B3" s="3" t="s">
        <v>151</v>
      </c>
      <c r="C3" s="3" t="s">
        <v>152</v>
      </c>
      <c r="D3" s="4" t="s">
        <v>153</v>
      </c>
      <c r="E3" s="130" t="s">
        <v>154</v>
      </c>
      <c r="F3" s="5" t="s">
        <v>155</v>
      </c>
      <c r="G3" s="3" t="s">
        <v>34</v>
      </c>
      <c r="H3" s="79"/>
      <c r="I3" s="127" t="s">
        <v>151</v>
      </c>
      <c r="J3" s="128" t="s">
        <v>152</v>
      </c>
      <c r="K3" s="128" t="s">
        <v>153</v>
      </c>
      <c r="L3" s="128" t="s">
        <v>154</v>
      </c>
      <c r="M3" s="128" t="s">
        <v>155</v>
      </c>
      <c r="N3" s="4" t="s">
        <v>35</v>
      </c>
    </row>
    <row r="4" spans="1:14" ht="15">
      <c r="A4" s="6" t="s">
        <v>156</v>
      </c>
      <c r="B4" s="7">
        <v>92</v>
      </c>
      <c r="C4" s="7">
        <v>156</v>
      </c>
      <c r="D4" s="8">
        <v>345</v>
      </c>
      <c r="E4" s="131">
        <v>106</v>
      </c>
      <c r="F4" s="9">
        <v>263</v>
      </c>
      <c r="G4" s="7">
        <v>962</v>
      </c>
      <c r="H4" s="80"/>
      <c r="I4" s="113">
        <v>0.09563409563409564</v>
      </c>
      <c r="J4" s="33">
        <v>0.16216216216216217</v>
      </c>
      <c r="K4" s="33">
        <v>0.3586278586278586</v>
      </c>
      <c r="L4" s="33">
        <v>0.1101871101871102</v>
      </c>
      <c r="M4" s="33">
        <v>0.2733887733887734</v>
      </c>
      <c r="N4" s="34">
        <v>1</v>
      </c>
    </row>
    <row r="5" spans="1:14" ht="15">
      <c r="A5" s="12" t="s">
        <v>30</v>
      </c>
      <c r="B5" s="13">
        <v>37</v>
      </c>
      <c r="C5" s="13">
        <v>54</v>
      </c>
      <c r="D5" s="14">
        <v>88</v>
      </c>
      <c r="E5" s="132">
        <v>21</v>
      </c>
      <c r="F5" s="15">
        <v>60</v>
      </c>
      <c r="G5" s="13">
        <v>260</v>
      </c>
      <c r="H5" s="81"/>
      <c r="I5" s="98">
        <v>0.1423076923076923</v>
      </c>
      <c r="J5" s="35">
        <v>0.2076923076923077</v>
      </c>
      <c r="K5" s="35">
        <v>0.3384615384615385</v>
      </c>
      <c r="L5" s="35">
        <v>0.08076923076923077</v>
      </c>
      <c r="M5" s="35">
        <v>0.23076923076923078</v>
      </c>
      <c r="N5" s="36">
        <v>1</v>
      </c>
    </row>
    <row r="6" spans="1:14" ht="15">
      <c r="A6" s="12" t="s">
        <v>32</v>
      </c>
      <c r="B6" s="13">
        <v>51</v>
      </c>
      <c r="C6" s="13">
        <v>77</v>
      </c>
      <c r="D6" s="14">
        <v>163</v>
      </c>
      <c r="E6" s="132">
        <v>66</v>
      </c>
      <c r="F6" s="15">
        <v>156</v>
      </c>
      <c r="G6" s="13">
        <v>513</v>
      </c>
      <c r="H6" s="81"/>
      <c r="I6" s="98">
        <v>0.09941520467836257</v>
      </c>
      <c r="J6" s="35">
        <v>0.15009746588693956</v>
      </c>
      <c r="K6" s="35">
        <v>0.31773879142300193</v>
      </c>
      <c r="L6" s="35">
        <v>0.1286549707602339</v>
      </c>
      <c r="M6" s="35">
        <v>0.30409356725146197</v>
      </c>
      <c r="N6" s="36">
        <v>1</v>
      </c>
    </row>
    <row r="7" spans="1:14" ht="15">
      <c r="A7" s="12" t="s">
        <v>14</v>
      </c>
      <c r="B7" s="13">
        <v>4</v>
      </c>
      <c r="C7" s="13">
        <v>22</v>
      </c>
      <c r="D7" s="14">
        <v>85</v>
      </c>
      <c r="E7" s="132">
        <v>17</v>
      </c>
      <c r="F7" s="15">
        <v>44</v>
      </c>
      <c r="G7" s="13">
        <v>172</v>
      </c>
      <c r="H7" s="81"/>
      <c r="I7" s="98">
        <v>0.023255813953488372</v>
      </c>
      <c r="J7" s="35">
        <v>0.12790697674418605</v>
      </c>
      <c r="K7" s="35">
        <v>0.4941860465116279</v>
      </c>
      <c r="L7" s="35">
        <v>0.09883720930232558</v>
      </c>
      <c r="M7" s="35">
        <v>0.2558139534883721</v>
      </c>
      <c r="N7" s="36">
        <v>1</v>
      </c>
    </row>
    <row r="8" spans="1:14" ht="15.75" thickBot="1">
      <c r="A8" s="19" t="s">
        <v>33</v>
      </c>
      <c r="B8" s="20"/>
      <c r="C8" s="20">
        <v>3</v>
      </c>
      <c r="D8" s="21">
        <v>9</v>
      </c>
      <c r="E8" s="133">
        <v>2</v>
      </c>
      <c r="F8" s="22">
        <v>3</v>
      </c>
      <c r="G8" s="20">
        <v>17</v>
      </c>
      <c r="H8" s="81"/>
      <c r="I8" s="114">
        <v>0</v>
      </c>
      <c r="J8" s="37">
        <v>0.17647058823529413</v>
      </c>
      <c r="K8" s="37">
        <v>0.5294117647058824</v>
      </c>
      <c r="L8" s="37">
        <v>0.11764705882352941</v>
      </c>
      <c r="M8" s="37">
        <v>0.17647058823529413</v>
      </c>
      <c r="N8" s="38">
        <v>1</v>
      </c>
    </row>
    <row r="9" spans="1:14" ht="15">
      <c r="A9" s="6" t="s">
        <v>157</v>
      </c>
      <c r="B9" s="7">
        <v>36</v>
      </c>
      <c r="C9" s="7">
        <v>83</v>
      </c>
      <c r="D9" s="8">
        <v>213</v>
      </c>
      <c r="E9" s="131">
        <v>65</v>
      </c>
      <c r="F9" s="9">
        <v>167</v>
      </c>
      <c r="G9" s="7">
        <v>564</v>
      </c>
      <c r="H9" s="80"/>
      <c r="I9" s="113">
        <v>0.06382978723404255</v>
      </c>
      <c r="J9" s="33">
        <v>0.14716312056737588</v>
      </c>
      <c r="K9" s="33">
        <v>0.3776595744680851</v>
      </c>
      <c r="L9" s="33">
        <v>0.11524822695035461</v>
      </c>
      <c r="M9" s="33">
        <v>0.29609929078014185</v>
      </c>
      <c r="N9" s="34">
        <v>1</v>
      </c>
    </row>
    <row r="10" spans="1:14" ht="15">
      <c r="A10" s="12" t="s">
        <v>30</v>
      </c>
      <c r="B10" s="13">
        <v>14</v>
      </c>
      <c r="C10" s="13">
        <v>37</v>
      </c>
      <c r="D10" s="14">
        <v>54</v>
      </c>
      <c r="E10" s="132">
        <v>19</v>
      </c>
      <c r="F10" s="15">
        <v>38</v>
      </c>
      <c r="G10" s="13">
        <v>162</v>
      </c>
      <c r="H10" s="81"/>
      <c r="I10" s="98">
        <v>0.08641975308641975</v>
      </c>
      <c r="J10" s="35">
        <v>0.22839506172839505</v>
      </c>
      <c r="K10" s="35">
        <v>0.3333333333333333</v>
      </c>
      <c r="L10" s="35">
        <v>0.11728395061728394</v>
      </c>
      <c r="M10" s="35">
        <v>0.2345679012345679</v>
      </c>
      <c r="N10" s="36">
        <v>1</v>
      </c>
    </row>
    <row r="11" spans="1:14" ht="15">
      <c r="A11" s="12" t="s">
        <v>32</v>
      </c>
      <c r="B11" s="13">
        <v>13</v>
      </c>
      <c r="C11" s="13">
        <v>38</v>
      </c>
      <c r="D11" s="14">
        <v>103</v>
      </c>
      <c r="E11" s="132">
        <v>33</v>
      </c>
      <c r="F11" s="15">
        <v>104</v>
      </c>
      <c r="G11" s="13">
        <v>291</v>
      </c>
      <c r="H11" s="81"/>
      <c r="I11" s="98">
        <v>0.044673539518900345</v>
      </c>
      <c r="J11" s="35">
        <v>0.13058419243986255</v>
      </c>
      <c r="K11" s="35">
        <v>0.3539518900343643</v>
      </c>
      <c r="L11" s="35">
        <v>0.1134020618556701</v>
      </c>
      <c r="M11" s="35">
        <v>0.35738831615120276</v>
      </c>
      <c r="N11" s="36">
        <v>1</v>
      </c>
    </row>
    <row r="12" spans="1:14" ht="15">
      <c r="A12" s="12" t="s">
        <v>14</v>
      </c>
      <c r="B12" s="13">
        <v>7</v>
      </c>
      <c r="C12" s="13">
        <v>5</v>
      </c>
      <c r="D12" s="14">
        <v>38</v>
      </c>
      <c r="E12" s="132">
        <v>10</v>
      </c>
      <c r="F12" s="15">
        <v>21</v>
      </c>
      <c r="G12" s="13">
        <v>81</v>
      </c>
      <c r="H12" s="81"/>
      <c r="I12" s="98">
        <v>0.08641975308641975</v>
      </c>
      <c r="J12" s="35">
        <v>0.06172839506172839</v>
      </c>
      <c r="K12" s="35">
        <v>0.4691358024691358</v>
      </c>
      <c r="L12" s="35">
        <v>0.12345679012345678</v>
      </c>
      <c r="M12" s="35">
        <v>0.25925925925925924</v>
      </c>
      <c r="N12" s="36">
        <v>1</v>
      </c>
    </row>
    <row r="13" spans="1:14" ht="15.75" thickBot="1">
      <c r="A13" s="19" t="s">
        <v>33</v>
      </c>
      <c r="B13" s="20">
        <v>2</v>
      </c>
      <c r="C13" s="20">
        <v>3</v>
      </c>
      <c r="D13" s="21">
        <v>18</v>
      </c>
      <c r="E13" s="133">
        <v>3</v>
      </c>
      <c r="F13" s="22">
        <v>4</v>
      </c>
      <c r="G13" s="20">
        <v>30</v>
      </c>
      <c r="H13" s="81"/>
      <c r="I13" s="114">
        <v>0.06666666666666667</v>
      </c>
      <c r="J13" s="37">
        <v>0.1</v>
      </c>
      <c r="K13" s="37">
        <v>0.6</v>
      </c>
      <c r="L13" s="37">
        <v>0.1</v>
      </c>
      <c r="M13" s="37">
        <v>0.13333333333333333</v>
      </c>
      <c r="N13" s="38">
        <v>1</v>
      </c>
    </row>
    <row r="14" spans="1:14" ht="15">
      <c r="A14" s="6" t="s">
        <v>158</v>
      </c>
      <c r="B14" s="7">
        <v>36</v>
      </c>
      <c r="C14" s="7">
        <v>66</v>
      </c>
      <c r="D14" s="8">
        <v>167</v>
      </c>
      <c r="E14" s="131">
        <v>55</v>
      </c>
      <c r="F14" s="9">
        <v>142</v>
      </c>
      <c r="G14" s="7">
        <v>466</v>
      </c>
      <c r="H14" s="80"/>
      <c r="I14" s="113">
        <v>0.07725321888412018</v>
      </c>
      <c r="J14" s="33">
        <v>0.14163090128755365</v>
      </c>
      <c r="K14" s="33">
        <v>0.3583690987124464</v>
      </c>
      <c r="L14" s="33">
        <v>0.11802575107296137</v>
      </c>
      <c r="M14" s="33">
        <v>0.30472103004291845</v>
      </c>
      <c r="N14" s="34">
        <v>1</v>
      </c>
    </row>
    <row r="15" spans="1:14" ht="15">
      <c r="A15" s="12" t="s">
        <v>30</v>
      </c>
      <c r="B15" s="13">
        <v>12</v>
      </c>
      <c r="C15" s="13">
        <v>23</v>
      </c>
      <c r="D15" s="14">
        <v>53</v>
      </c>
      <c r="E15" s="132">
        <v>14</v>
      </c>
      <c r="F15" s="15">
        <v>38</v>
      </c>
      <c r="G15" s="13">
        <v>140</v>
      </c>
      <c r="H15" s="81"/>
      <c r="I15" s="98">
        <v>0.08571428571428572</v>
      </c>
      <c r="J15" s="35">
        <v>0.16428571428571428</v>
      </c>
      <c r="K15" s="35">
        <v>0.37857142857142856</v>
      </c>
      <c r="L15" s="35">
        <v>0.1</v>
      </c>
      <c r="M15" s="35">
        <v>0.2714285714285714</v>
      </c>
      <c r="N15" s="36">
        <v>1</v>
      </c>
    </row>
    <row r="16" spans="1:14" ht="15">
      <c r="A16" s="12" t="s">
        <v>32</v>
      </c>
      <c r="B16" s="13">
        <v>19</v>
      </c>
      <c r="C16" s="13">
        <v>23</v>
      </c>
      <c r="D16" s="14">
        <v>66</v>
      </c>
      <c r="E16" s="132">
        <v>30</v>
      </c>
      <c r="F16" s="15">
        <v>77</v>
      </c>
      <c r="G16" s="13">
        <v>215</v>
      </c>
      <c r="H16" s="81"/>
      <c r="I16" s="98">
        <v>0.08837209302325581</v>
      </c>
      <c r="J16" s="35">
        <v>0.10697674418604651</v>
      </c>
      <c r="K16" s="35">
        <v>0.30697674418604654</v>
      </c>
      <c r="L16" s="35">
        <v>0.13953488372093023</v>
      </c>
      <c r="M16" s="35">
        <v>0.3581395348837209</v>
      </c>
      <c r="N16" s="36">
        <v>1</v>
      </c>
    </row>
    <row r="17" spans="1:14" ht="15">
      <c r="A17" s="12" t="s">
        <v>14</v>
      </c>
      <c r="B17" s="13">
        <v>4</v>
      </c>
      <c r="C17" s="13">
        <v>18</v>
      </c>
      <c r="D17" s="14">
        <v>39</v>
      </c>
      <c r="E17" s="132">
        <v>11</v>
      </c>
      <c r="F17" s="15">
        <v>26</v>
      </c>
      <c r="G17" s="13">
        <v>98</v>
      </c>
      <c r="H17" s="81"/>
      <c r="I17" s="98">
        <v>0.04081632653061224</v>
      </c>
      <c r="J17" s="35">
        <v>0.1836734693877551</v>
      </c>
      <c r="K17" s="35">
        <v>0.3979591836734694</v>
      </c>
      <c r="L17" s="35">
        <v>0.11224489795918367</v>
      </c>
      <c r="M17" s="35">
        <v>0.2653061224489796</v>
      </c>
      <c r="N17" s="36">
        <v>1</v>
      </c>
    </row>
    <row r="18" spans="1:14" ht="15.75" thickBot="1">
      <c r="A18" s="115" t="s">
        <v>33</v>
      </c>
      <c r="B18" s="116">
        <v>1</v>
      </c>
      <c r="C18" s="116">
        <v>2</v>
      </c>
      <c r="D18" s="117">
        <v>9</v>
      </c>
      <c r="E18" s="134"/>
      <c r="F18" s="118">
        <v>1</v>
      </c>
      <c r="G18" s="116">
        <v>13</v>
      </c>
      <c r="H18" s="81"/>
      <c r="I18" s="119">
        <v>0.07692307692307693</v>
      </c>
      <c r="J18" s="120">
        <v>0.15384615384615385</v>
      </c>
      <c r="K18" s="120">
        <v>0.6923076923076923</v>
      </c>
      <c r="L18" s="120">
        <v>0</v>
      </c>
      <c r="M18" s="120">
        <v>0.07692307692307693</v>
      </c>
      <c r="N18" s="121">
        <v>1</v>
      </c>
    </row>
    <row r="19" spans="1:14" ht="15.75" thickBot="1">
      <c r="A19" s="122" t="s">
        <v>159</v>
      </c>
      <c r="B19" s="63">
        <v>164</v>
      </c>
      <c r="C19" s="63">
        <v>305</v>
      </c>
      <c r="D19" s="78">
        <v>725</v>
      </c>
      <c r="E19" s="135">
        <v>226</v>
      </c>
      <c r="F19" s="64">
        <v>572</v>
      </c>
      <c r="G19" s="144">
        <v>1992</v>
      </c>
      <c r="H19" s="80"/>
      <c r="I19" s="143">
        <v>0.0823293172690763</v>
      </c>
      <c r="J19" s="142">
        <v>0.15311244979919678</v>
      </c>
      <c r="K19" s="142">
        <v>0.36395582329317266</v>
      </c>
      <c r="L19" s="142">
        <v>0.11345381526104417</v>
      </c>
      <c r="M19" s="142">
        <v>0.28714859437751006</v>
      </c>
      <c r="N19" s="125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49">
      <selection activeCell="B2" sqref="B2"/>
    </sheetView>
  </sheetViews>
  <sheetFormatPr defaultColWidth="9.140625" defaultRowHeight="15"/>
  <cols>
    <col min="1" max="1" width="32.8515625" style="0" customWidth="1"/>
    <col min="2" max="7" width="10.7109375" style="0" customWidth="1"/>
    <col min="8" max="8" width="5.421875" style="0" customWidth="1"/>
    <col min="9" max="14" width="10.7109375" style="0" customWidth="1"/>
  </cols>
  <sheetData>
    <row r="1" ht="15">
      <c r="A1" s="102" t="s">
        <v>169</v>
      </c>
    </row>
    <row r="3" spans="1:14" ht="90.75" thickBot="1">
      <c r="A3" s="3" t="s">
        <v>169</v>
      </c>
      <c r="B3" s="3" t="s">
        <v>164</v>
      </c>
      <c r="C3" s="3" t="s">
        <v>165</v>
      </c>
      <c r="D3" s="4" t="s">
        <v>166</v>
      </c>
      <c r="E3" s="130" t="s">
        <v>167</v>
      </c>
      <c r="F3" s="5" t="s">
        <v>168</v>
      </c>
      <c r="G3" s="3" t="s">
        <v>34</v>
      </c>
      <c r="H3" s="79"/>
      <c r="I3" s="127" t="s">
        <v>164</v>
      </c>
      <c r="J3" s="128" t="s">
        <v>165</v>
      </c>
      <c r="K3" s="128" t="s">
        <v>166</v>
      </c>
      <c r="L3" s="128" t="s">
        <v>167</v>
      </c>
      <c r="M3" s="128" t="s">
        <v>168</v>
      </c>
      <c r="N3" s="4" t="s">
        <v>35</v>
      </c>
    </row>
    <row r="4" spans="1:14" ht="15">
      <c r="A4" s="6" t="s">
        <v>163</v>
      </c>
      <c r="B4" s="7">
        <v>52</v>
      </c>
      <c r="C4" s="7">
        <v>79</v>
      </c>
      <c r="D4" s="8">
        <v>108</v>
      </c>
      <c r="E4" s="131">
        <v>227</v>
      </c>
      <c r="F4" s="9">
        <v>389</v>
      </c>
      <c r="G4" s="7">
        <v>855</v>
      </c>
      <c r="H4" s="80"/>
      <c r="I4" s="113">
        <v>0.0608187134502924</v>
      </c>
      <c r="J4" s="33">
        <v>0.09239766081871345</v>
      </c>
      <c r="K4" s="33">
        <v>0.12631578947368421</v>
      </c>
      <c r="L4" s="33">
        <v>0.2654970760233918</v>
      </c>
      <c r="M4" s="33">
        <v>0.45497076023391814</v>
      </c>
      <c r="N4" s="34">
        <v>1</v>
      </c>
    </row>
    <row r="5" spans="1:14" ht="15">
      <c r="A5" s="12" t="s">
        <v>30</v>
      </c>
      <c r="B5" s="13">
        <v>20</v>
      </c>
      <c r="C5" s="13">
        <v>17</v>
      </c>
      <c r="D5" s="14">
        <v>30</v>
      </c>
      <c r="E5" s="132">
        <v>69</v>
      </c>
      <c r="F5" s="15">
        <v>99</v>
      </c>
      <c r="G5" s="13">
        <v>235</v>
      </c>
      <c r="H5" s="81"/>
      <c r="I5" s="98">
        <v>0.0851063829787234</v>
      </c>
      <c r="J5" s="35">
        <v>0.07234042553191489</v>
      </c>
      <c r="K5" s="35">
        <v>0.1276595744680851</v>
      </c>
      <c r="L5" s="35">
        <v>0.2936170212765957</v>
      </c>
      <c r="M5" s="35">
        <v>0.42127659574468085</v>
      </c>
      <c r="N5" s="36">
        <v>1</v>
      </c>
    </row>
    <row r="6" spans="1:14" ht="15">
      <c r="A6" s="12" t="s">
        <v>32</v>
      </c>
      <c r="B6" s="13">
        <v>27</v>
      </c>
      <c r="C6" s="13">
        <v>51</v>
      </c>
      <c r="D6" s="14">
        <v>58</v>
      </c>
      <c r="E6" s="132">
        <v>106</v>
      </c>
      <c r="F6" s="15">
        <v>212</v>
      </c>
      <c r="G6" s="13">
        <v>454</v>
      </c>
      <c r="H6" s="81"/>
      <c r="I6" s="98">
        <v>0.05947136563876652</v>
      </c>
      <c r="J6" s="35">
        <v>0.11233480176211454</v>
      </c>
      <c r="K6" s="35">
        <v>0.1277533039647577</v>
      </c>
      <c r="L6" s="35">
        <v>0.23348017621145375</v>
      </c>
      <c r="M6" s="35">
        <v>0.4669603524229075</v>
      </c>
      <c r="N6" s="36">
        <v>1</v>
      </c>
    </row>
    <row r="7" spans="1:14" ht="15">
      <c r="A7" s="12" t="s">
        <v>14</v>
      </c>
      <c r="B7" s="13">
        <v>5</v>
      </c>
      <c r="C7" s="13">
        <v>9</v>
      </c>
      <c r="D7" s="14">
        <v>19</v>
      </c>
      <c r="E7" s="132">
        <v>48</v>
      </c>
      <c r="F7" s="15">
        <v>70</v>
      </c>
      <c r="G7" s="13">
        <v>151</v>
      </c>
      <c r="H7" s="81"/>
      <c r="I7" s="98">
        <v>0.033112582781456956</v>
      </c>
      <c r="J7" s="35">
        <v>0.059602649006622516</v>
      </c>
      <c r="K7" s="35">
        <v>0.12582781456953643</v>
      </c>
      <c r="L7" s="35">
        <v>0.31788079470198677</v>
      </c>
      <c r="M7" s="35">
        <v>0.46357615894039733</v>
      </c>
      <c r="N7" s="36">
        <v>1</v>
      </c>
    </row>
    <row r="8" spans="1:14" ht="15.75" thickBot="1">
      <c r="A8" s="19" t="s">
        <v>33</v>
      </c>
      <c r="B8" s="20"/>
      <c r="C8" s="20">
        <v>2</v>
      </c>
      <c r="D8" s="21">
        <v>1</v>
      </c>
      <c r="E8" s="133">
        <v>4</v>
      </c>
      <c r="F8" s="22">
        <v>8</v>
      </c>
      <c r="G8" s="20">
        <v>15</v>
      </c>
      <c r="H8" s="81"/>
      <c r="I8" s="114">
        <v>0</v>
      </c>
      <c r="J8" s="37">
        <v>0.13333333333333333</v>
      </c>
      <c r="K8" s="37">
        <v>0.06666666666666667</v>
      </c>
      <c r="L8" s="37">
        <v>0.26666666666666666</v>
      </c>
      <c r="M8" s="37">
        <v>0.5333333333333333</v>
      </c>
      <c r="N8" s="38">
        <v>1</v>
      </c>
    </row>
    <row r="9" spans="1:14" ht="15">
      <c r="A9" s="6" t="s">
        <v>162</v>
      </c>
      <c r="B9" s="7">
        <v>16</v>
      </c>
      <c r="C9" s="7">
        <v>42</v>
      </c>
      <c r="D9" s="8">
        <v>44</v>
      </c>
      <c r="E9" s="131">
        <v>132</v>
      </c>
      <c r="F9" s="9">
        <v>210</v>
      </c>
      <c r="G9" s="7">
        <v>444</v>
      </c>
      <c r="H9" s="80"/>
      <c r="I9" s="113">
        <v>0.036036036036036036</v>
      </c>
      <c r="J9" s="33">
        <v>0.0945945945945946</v>
      </c>
      <c r="K9" s="33">
        <v>0.0990990990990991</v>
      </c>
      <c r="L9" s="33">
        <v>0.2972972972972973</v>
      </c>
      <c r="M9" s="33">
        <v>0.47297297297297297</v>
      </c>
      <c r="N9" s="34">
        <v>1</v>
      </c>
    </row>
    <row r="10" spans="1:14" ht="15">
      <c r="A10" s="12" t="s">
        <v>30</v>
      </c>
      <c r="B10" s="13">
        <v>6</v>
      </c>
      <c r="C10" s="13">
        <v>21</v>
      </c>
      <c r="D10" s="14">
        <v>12</v>
      </c>
      <c r="E10" s="132">
        <v>54</v>
      </c>
      <c r="F10" s="15">
        <v>47</v>
      </c>
      <c r="G10" s="13">
        <v>140</v>
      </c>
      <c r="H10" s="81"/>
      <c r="I10" s="98">
        <v>0.04285714285714286</v>
      </c>
      <c r="J10" s="35">
        <v>0.15</v>
      </c>
      <c r="K10" s="35">
        <v>0.08571428571428572</v>
      </c>
      <c r="L10" s="35">
        <v>0.38571428571428573</v>
      </c>
      <c r="M10" s="35">
        <v>0.3357142857142857</v>
      </c>
      <c r="N10" s="36">
        <v>1</v>
      </c>
    </row>
    <row r="11" spans="1:14" ht="15">
      <c r="A11" s="12" t="s">
        <v>32</v>
      </c>
      <c r="B11" s="13">
        <v>5</v>
      </c>
      <c r="C11" s="13">
        <v>16</v>
      </c>
      <c r="D11" s="14">
        <v>25</v>
      </c>
      <c r="E11" s="132">
        <v>60</v>
      </c>
      <c r="F11" s="15">
        <v>124</v>
      </c>
      <c r="G11" s="13">
        <v>230</v>
      </c>
      <c r="H11" s="81"/>
      <c r="I11" s="98">
        <v>0.021739130434782608</v>
      </c>
      <c r="J11" s="35">
        <v>0.06956521739130435</v>
      </c>
      <c r="K11" s="35">
        <v>0.10869565217391304</v>
      </c>
      <c r="L11" s="35">
        <v>0.2608695652173913</v>
      </c>
      <c r="M11" s="35">
        <v>0.5391304347826087</v>
      </c>
      <c r="N11" s="36">
        <v>1</v>
      </c>
    </row>
    <row r="12" spans="1:14" ht="15">
      <c r="A12" s="12" t="s">
        <v>14</v>
      </c>
      <c r="B12" s="13">
        <v>4</v>
      </c>
      <c r="C12" s="13">
        <v>3</v>
      </c>
      <c r="D12" s="14">
        <v>5</v>
      </c>
      <c r="E12" s="132">
        <v>16</v>
      </c>
      <c r="F12" s="15">
        <v>29</v>
      </c>
      <c r="G12" s="13">
        <v>57</v>
      </c>
      <c r="H12" s="81"/>
      <c r="I12" s="98">
        <v>0.07017543859649122</v>
      </c>
      <c r="J12" s="35">
        <v>0.05263157894736842</v>
      </c>
      <c r="K12" s="35">
        <v>0.08771929824561403</v>
      </c>
      <c r="L12" s="35">
        <v>0.2807017543859649</v>
      </c>
      <c r="M12" s="35">
        <v>0.5087719298245614</v>
      </c>
      <c r="N12" s="36">
        <v>1</v>
      </c>
    </row>
    <row r="13" spans="1:14" ht="15.75" thickBot="1">
      <c r="A13" s="19" t="s">
        <v>33</v>
      </c>
      <c r="B13" s="20">
        <v>1</v>
      </c>
      <c r="C13" s="20">
        <v>2</v>
      </c>
      <c r="D13" s="21">
        <v>2</v>
      </c>
      <c r="E13" s="133">
        <v>2</v>
      </c>
      <c r="F13" s="22">
        <v>10</v>
      </c>
      <c r="G13" s="20">
        <v>17</v>
      </c>
      <c r="H13" s="81"/>
      <c r="I13" s="114">
        <v>0.058823529411764705</v>
      </c>
      <c r="J13" s="37">
        <v>0.11764705882352941</v>
      </c>
      <c r="K13" s="37">
        <v>0.11764705882352941</v>
      </c>
      <c r="L13" s="37">
        <v>0.11764705882352941</v>
      </c>
      <c r="M13" s="37">
        <v>0.5882352941176471</v>
      </c>
      <c r="N13" s="38">
        <v>1</v>
      </c>
    </row>
    <row r="14" spans="1:14" ht="15">
      <c r="A14" s="6" t="s">
        <v>161</v>
      </c>
      <c r="B14" s="7">
        <v>11</v>
      </c>
      <c r="C14" s="7">
        <v>32</v>
      </c>
      <c r="D14" s="8">
        <v>30</v>
      </c>
      <c r="E14" s="131">
        <v>93</v>
      </c>
      <c r="F14" s="9">
        <v>182</v>
      </c>
      <c r="G14" s="7">
        <v>348</v>
      </c>
      <c r="H14" s="80"/>
      <c r="I14" s="113">
        <v>0.031609195402298854</v>
      </c>
      <c r="J14" s="33">
        <v>0.09195402298850575</v>
      </c>
      <c r="K14" s="33">
        <v>0.08620689655172414</v>
      </c>
      <c r="L14" s="33">
        <v>0.2672413793103448</v>
      </c>
      <c r="M14" s="33">
        <v>0.5229885057471264</v>
      </c>
      <c r="N14" s="34">
        <v>1</v>
      </c>
    </row>
    <row r="15" spans="1:14" ht="15">
      <c r="A15" s="12" t="s">
        <v>30</v>
      </c>
      <c r="B15" s="13">
        <v>3</v>
      </c>
      <c r="C15" s="13">
        <v>7</v>
      </c>
      <c r="D15" s="14">
        <v>13</v>
      </c>
      <c r="E15" s="132">
        <v>31</v>
      </c>
      <c r="F15" s="15">
        <v>48</v>
      </c>
      <c r="G15" s="13">
        <v>102</v>
      </c>
      <c r="H15" s="81"/>
      <c r="I15" s="98">
        <v>0.029411764705882353</v>
      </c>
      <c r="J15" s="35">
        <v>0.06862745098039216</v>
      </c>
      <c r="K15" s="35">
        <v>0.12745098039215685</v>
      </c>
      <c r="L15" s="35">
        <v>0.30392156862745096</v>
      </c>
      <c r="M15" s="35">
        <v>0.47058823529411764</v>
      </c>
      <c r="N15" s="36">
        <v>1</v>
      </c>
    </row>
    <row r="16" spans="1:14" ht="15">
      <c r="A16" s="12" t="s">
        <v>32</v>
      </c>
      <c r="B16" s="13">
        <v>5</v>
      </c>
      <c r="C16" s="13">
        <v>16</v>
      </c>
      <c r="D16" s="14">
        <v>11</v>
      </c>
      <c r="E16" s="132">
        <v>40</v>
      </c>
      <c r="F16" s="15">
        <v>84</v>
      </c>
      <c r="G16" s="13">
        <v>156</v>
      </c>
      <c r="H16" s="81"/>
      <c r="I16" s="98">
        <v>0.03205128205128205</v>
      </c>
      <c r="J16" s="35">
        <v>0.10256410256410256</v>
      </c>
      <c r="K16" s="35">
        <v>0.07051282051282051</v>
      </c>
      <c r="L16" s="35">
        <v>0.2564102564102564</v>
      </c>
      <c r="M16" s="35">
        <v>0.5384615384615384</v>
      </c>
      <c r="N16" s="36">
        <v>1</v>
      </c>
    </row>
    <row r="17" spans="1:14" ht="15">
      <c r="A17" s="12" t="s">
        <v>14</v>
      </c>
      <c r="B17" s="13">
        <v>3</v>
      </c>
      <c r="C17" s="13">
        <v>9</v>
      </c>
      <c r="D17" s="14">
        <v>3</v>
      </c>
      <c r="E17" s="132">
        <v>20</v>
      </c>
      <c r="F17" s="15">
        <v>45</v>
      </c>
      <c r="G17" s="13">
        <v>80</v>
      </c>
      <c r="H17" s="81"/>
      <c r="I17" s="98">
        <v>0.0375</v>
      </c>
      <c r="J17" s="35">
        <v>0.1125</v>
      </c>
      <c r="K17" s="35">
        <v>0.0375</v>
      </c>
      <c r="L17" s="35">
        <v>0.25</v>
      </c>
      <c r="M17" s="35">
        <v>0.5625</v>
      </c>
      <c r="N17" s="36">
        <v>1</v>
      </c>
    </row>
    <row r="18" spans="1:14" ht="15.75" thickBot="1">
      <c r="A18" s="115" t="s">
        <v>33</v>
      </c>
      <c r="B18" s="116"/>
      <c r="C18" s="116"/>
      <c r="D18" s="117">
        <v>3</v>
      </c>
      <c r="E18" s="134">
        <v>2</v>
      </c>
      <c r="F18" s="118">
        <v>5</v>
      </c>
      <c r="G18" s="116">
        <v>10</v>
      </c>
      <c r="H18" s="81"/>
      <c r="I18" s="119">
        <v>0</v>
      </c>
      <c r="J18" s="120">
        <v>0</v>
      </c>
      <c r="K18" s="120">
        <v>0.3</v>
      </c>
      <c r="L18" s="120">
        <v>0.2</v>
      </c>
      <c r="M18" s="120">
        <v>0.5</v>
      </c>
      <c r="N18" s="121">
        <v>1</v>
      </c>
    </row>
    <row r="19" spans="1:14" ht="15.75" thickBot="1">
      <c r="A19" s="122" t="s">
        <v>160</v>
      </c>
      <c r="B19" s="63">
        <v>79</v>
      </c>
      <c r="C19" s="63">
        <v>153</v>
      </c>
      <c r="D19" s="78">
        <v>182</v>
      </c>
      <c r="E19" s="135">
        <v>452</v>
      </c>
      <c r="F19" s="64">
        <v>781</v>
      </c>
      <c r="G19" s="144">
        <v>1647</v>
      </c>
      <c r="H19" s="80"/>
      <c r="I19" s="143">
        <v>0.04796599878567092</v>
      </c>
      <c r="J19" s="142">
        <v>0.09289617486338798</v>
      </c>
      <c r="K19" s="142">
        <v>0.11050394656952034</v>
      </c>
      <c r="L19" s="142">
        <v>0.27443837279902855</v>
      </c>
      <c r="M19" s="142">
        <v>0.4741955069823922</v>
      </c>
      <c r="N19" s="125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31">
      <selection activeCell="S3" sqref="S3:S25"/>
    </sheetView>
  </sheetViews>
  <sheetFormatPr defaultColWidth="9.140625" defaultRowHeight="15"/>
  <cols>
    <col min="1" max="1" width="31.57421875" style="0" bestFit="1" customWidth="1"/>
    <col min="14" max="14" width="10.8515625" style="0" customWidth="1"/>
  </cols>
  <sheetData>
    <row r="1" ht="15">
      <c r="A1" s="102" t="s">
        <v>44</v>
      </c>
    </row>
    <row r="2" spans="1:14" ht="15">
      <c r="A2" s="1"/>
      <c r="B2" s="156" t="s">
        <v>36</v>
      </c>
      <c r="C2" s="156"/>
      <c r="D2" s="156"/>
      <c r="E2" s="156"/>
      <c r="F2" s="156"/>
      <c r="G2" s="157"/>
      <c r="H2" s="41"/>
      <c r="I2" s="156" t="s">
        <v>37</v>
      </c>
      <c r="J2" s="157"/>
      <c r="K2" s="157"/>
      <c r="L2" s="157"/>
      <c r="M2" s="157"/>
      <c r="N2" s="157"/>
    </row>
    <row r="3" spans="1:14" ht="75.75" thickBot="1">
      <c r="A3" s="3" t="s">
        <v>44</v>
      </c>
      <c r="B3" s="3" t="s">
        <v>12</v>
      </c>
      <c r="C3" s="3" t="s">
        <v>5</v>
      </c>
      <c r="D3" s="4" t="s">
        <v>6</v>
      </c>
      <c r="E3" s="5" t="s">
        <v>4</v>
      </c>
      <c r="F3" s="3" t="s">
        <v>16</v>
      </c>
      <c r="G3" s="5" t="s">
        <v>34</v>
      </c>
      <c r="H3" s="32"/>
      <c r="I3" s="3" t="s">
        <v>12</v>
      </c>
      <c r="J3" s="3" t="s">
        <v>5</v>
      </c>
      <c r="K3" s="3" t="s">
        <v>6</v>
      </c>
      <c r="L3" s="4" t="s">
        <v>4</v>
      </c>
      <c r="M3" s="3" t="s">
        <v>16</v>
      </c>
      <c r="N3" s="3" t="s">
        <v>35</v>
      </c>
    </row>
    <row r="4" spans="1:14" ht="15">
      <c r="A4" s="6" t="s">
        <v>41</v>
      </c>
      <c r="B4" s="7">
        <v>257</v>
      </c>
      <c r="C4" s="7">
        <v>177</v>
      </c>
      <c r="D4" s="8">
        <v>253</v>
      </c>
      <c r="E4" s="9">
        <v>168</v>
      </c>
      <c r="F4" s="7">
        <v>88</v>
      </c>
      <c r="G4" s="9">
        <v>943</v>
      </c>
      <c r="H4" s="32"/>
      <c r="I4" s="10">
        <v>0.2725344644750795</v>
      </c>
      <c r="J4" s="45">
        <v>0.18769883351007424</v>
      </c>
      <c r="K4" s="45">
        <v>0.2682926829268293</v>
      </c>
      <c r="L4" s="46">
        <v>0.17815482502651114</v>
      </c>
      <c r="M4" s="47">
        <v>0.09331919406150584</v>
      </c>
      <c r="N4" s="11">
        <v>1</v>
      </c>
    </row>
    <row r="5" spans="1:14" ht="15">
      <c r="A5" s="12" t="s">
        <v>30</v>
      </c>
      <c r="B5" s="13">
        <v>98</v>
      </c>
      <c r="C5" s="13">
        <v>49</v>
      </c>
      <c r="D5" s="14">
        <v>55</v>
      </c>
      <c r="E5" s="15">
        <v>39</v>
      </c>
      <c r="F5" s="13">
        <v>15</v>
      </c>
      <c r="G5" s="15">
        <v>256</v>
      </c>
      <c r="H5" s="32"/>
      <c r="I5" s="16">
        <v>0.3828125</v>
      </c>
      <c r="J5" s="42">
        <v>0.19140625</v>
      </c>
      <c r="K5" s="42">
        <v>0.21484375</v>
      </c>
      <c r="L5" s="48">
        <v>0.15234375</v>
      </c>
      <c r="M5" s="49">
        <v>0.05859375</v>
      </c>
      <c r="N5" s="17">
        <v>1</v>
      </c>
    </row>
    <row r="6" spans="1:14" ht="15">
      <c r="A6" s="12" t="s">
        <v>32</v>
      </c>
      <c r="B6" s="13">
        <v>124</v>
      </c>
      <c r="C6" s="13">
        <v>101</v>
      </c>
      <c r="D6" s="14">
        <v>134</v>
      </c>
      <c r="E6" s="15">
        <v>94</v>
      </c>
      <c r="F6" s="13">
        <v>50</v>
      </c>
      <c r="G6" s="15">
        <v>503</v>
      </c>
      <c r="H6" s="32"/>
      <c r="I6" s="16">
        <v>0.24652087475149106</v>
      </c>
      <c r="J6" s="42">
        <v>0.20079522862823063</v>
      </c>
      <c r="K6" s="42">
        <v>0.2664015904572565</v>
      </c>
      <c r="L6" s="48">
        <v>0.18687872763419483</v>
      </c>
      <c r="M6" s="49">
        <v>0.09940357852882704</v>
      </c>
      <c r="N6" s="17">
        <v>1</v>
      </c>
    </row>
    <row r="7" spans="1:14" ht="15">
      <c r="A7" s="12" t="s">
        <v>14</v>
      </c>
      <c r="B7" s="13">
        <v>32</v>
      </c>
      <c r="C7" s="13">
        <v>24</v>
      </c>
      <c r="D7" s="14">
        <v>61</v>
      </c>
      <c r="E7" s="15">
        <v>31</v>
      </c>
      <c r="F7" s="13">
        <v>19</v>
      </c>
      <c r="G7" s="15">
        <v>167</v>
      </c>
      <c r="H7" s="32"/>
      <c r="I7" s="42">
        <v>0.19161676646706588</v>
      </c>
      <c r="J7" s="42">
        <v>0.1437125748502994</v>
      </c>
      <c r="K7" s="42">
        <v>0.3652694610778443</v>
      </c>
      <c r="L7" s="48">
        <v>0.18562874251497005</v>
      </c>
      <c r="M7" s="44">
        <v>0.11377245508982035</v>
      </c>
      <c r="N7" s="17">
        <v>1</v>
      </c>
    </row>
    <row r="8" spans="1:14" ht="15.75" thickBot="1">
      <c r="A8" s="19" t="s">
        <v>33</v>
      </c>
      <c r="B8" s="20">
        <v>3</v>
      </c>
      <c r="C8" s="20">
        <v>3</v>
      </c>
      <c r="D8" s="21">
        <v>3</v>
      </c>
      <c r="E8" s="22">
        <v>4</v>
      </c>
      <c r="F8" s="20">
        <v>4</v>
      </c>
      <c r="G8" s="22">
        <v>17</v>
      </c>
      <c r="H8" s="32"/>
      <c r="I8" s="50">
        <v>0.17647058823529413</v>
      </c>
      <c r="J8" s="50">
        <v>0.17647058823529413</v>
      </c>
      <c r="K8" s="50">
        <v>0.17647058823529413</v>
      </c>
      <c r="L8" s="51">
        <v>0.23529411764705882</v>
      </c>
      <c r="M8" s="52">
        <v>0.23529411764705882</v>
      </c>
      <c r="N8" s="24">
        <v>1</v>
      </c>
    </row>
    <row r="9" spans="1:14" ht="15">
      <c r="A9" s="6" t="s">
        <v>42</v>
      </c>
      <c r="B9" s="7">
        <v>72</v>
      </c>
      <c r="C9" s="7">
        <v>94</v>
      </c>
      <c r="D9" s="8">
        <v>170</v>
      </c>
      <c r="E9" s="9">
        <v>162</v>
      </c>
      <c r="F9" s="7">
        <v>55</v>
      </c>
      <c r="G9" s="9">
        <v>553</v>
      </c>
      <c r="H9" s="32"/>
      <c r="I9" s="45">
        <v>0.1301989150090416</v>
      </c>
      <c r="J9" s="45">
        <v>0.16998191681735986</v>
      </c>
      <c r="K9" s="45">
        <v>0.3074141048824593</v>
      </c>
      <c r="L9" s="93">
        <v>0.29294755877034356</v>
      </c>
      <c r="M9" s="47">
        <v>0.09945750452079566</v>
      </c>
      <c r="N9" s="11">
        <v>1</v>
      </c>
    </row>
    <row r="10" spans="1:14" ht="15">
      <c r="A10" s="12" t="s">
        <v>30</v>
      </c>
      <c r="B10" s="13">
        <v>27</v>
      </c>
      <c r="C10" s="13">
        <v>34</v>
      </c>
      <c r="D10" s="14">
        <v>45</v>
      </c>
      <c r="E10" s="15">
        <v>34</v>
      </c>
      <c r="F10" s="13">
        <v>19</v>
      </c>
      <c r="G10" s="15">
        <v>159</v>
      </c>
      <c r="H10" s="32"/>
      <c r="I10" s="42">
        <v>0.16981132075471697</v>
      </c>
      <c r="J10" s="42">
        <v>0.2138364779874214</v>
      </c>
      <c r="K10" s="42">
        <v>0.2830188679245283</v>
      </c>
      <c r="L10" s="48">
        <v>0.2138364779874214</v>
      </c>
      <c r="M10" s="44">
        <v>0.11949685534591195</v>
      </c>
      <c r="N10" s="17">
        <v>1</v>
      </c>
    </row>
    <row r="11" spans="1:14" ht="15">
      <c r="A11" s="12" t="s">
        <v>32</v>
      </c>
      <c r="B11" s="13">
        <v>33</v>
      </c>
      <c r="C11" s="13">
        <v>48</v>
      </c>
      <c r="D11" s="14">
        <v>93</v>
      </c>
      <c r="E11" s="15">
        <v>84</v>
      </c>
      <c r="F11" s="13">
        <v>29</v>
      </c>
      <c r="G11" s="15">
        <v>287</v>
      </c>
      <c r="H11" s="32"/>
      <c r="I11" s="42">
        <v>0.11498257839721254</v>
      </c>
      <c r="J11" s="42">
        <v>0.1672473867595819</v>
      </c>
      <c r="K11" s="42">
        <v>0.3240418118466899</v>
      </c>
      <c r="L11" s="48">
        <v>0.2926829268292683</v>
      </c>
      <c r="M11" s="49">
        <v>0.10104529616724739</v>
      </c>
      <c r="N11" s="17">
        <v>1</v>
      </c>
    </row>
    <row r="12" spans="1:14" ht="15">
      <c r="A12" s="12" t="s">
        <v>14</v>
      </c>
      <c r="B12" s="13">
        <v>9</v>
      </c>
      <c r="C12" s="13">
        <v>8</v>
      </c>
      <c r="D12" s="14">
        <v>26</v>
      </c>
      <c r="E12" s="15">
        <v>31</v>
      </c>
      <c r="F12" s="13">
        <v>6</v>
      </c>
      <c r="G12" s="15">
        <v>80</v>
      </c>
      <c r="H12" s="32"/>
      <c r="I12" s="42">
        <v>0.1125</v>
      </c>
      <c r="J12" s="42">
        <v>0.1</v>
      </c>
      <c r="K12" s="42">
        <v>0.325</v>
      </c>
      <c r="L12" s="53">
        <v>0.3875</v>
      </c>
      <c r="M12" s="49">
        <v>0.075</v>
      </c>
      <c r="N12" s="17">
        <v>1</v>
      </c>
    </row>
    <row r="13" spans="1:14" ht="15.75" thickBot="1">
      <c r="A13" s="19" t="s">
        <v>33</v>
      </c>
      <c r="B13" s="20">
        <v>3</v>
      </c>
      <c r="C13" s="20">
        <v>4</v>
      </c>
      <c r="D13" s="21">
        <v>6</v>
      </c>
      <c r="E13" s="22">
        <v>13</v>
      </c>
      <c r="F13" s="20">
        <v>1</v>
      </c>
      <c r="G13" s="22">
        <v>27</v>
      </c>
      <c r="H13" s="32"/>
      <c r="I13" s="50">
        <v>0.1111111111111111</v>
      </c>
      <c r="J13" s="50">
        <v>0.14814814814814814</v>
      </c>
      <c r="K13" s="50">
        <v>0.2222222222222222</v>
      </c>
      <c r="L13" s="92">
        <v>0.48148148148148145</v>
      </c>
      <c r="M13" s="52">
        <v>0.037037037037037035</v>
      </c>
      <c r="N13" s="24">
        <v>1</v>
      </c>
    </row>
    <row r="14" spans="1:14" ht="15">
      <c r="A14" s="6" t="s">
        <v>43</v>
      </c>
      <c r="B14" s="7">
        <v>80</v>
      </c>
      <c r="C14" s="7">
        <v>75</v>
      </c>
      <c r="D14" s="8">
        <v>134</v>
      </c>
      <c r="E14" s="9">
        <v>122</v>
      </c>
      <c r="F14" s="7">
        <v>46</v>
      </c>
      <c r="G14" s="9">
        <v>457</v>
      </c>
      <c r="H14" s="32"/>
      <c r="I14" s="45">
        <v>0.175054704595186</v>
      </c>
      <c r="J14" s="45">
        <v>0.16411378555798686</v>
      </c>
      <c r="K14" s="45">
        <v>0.29321663019693656</v>
      </c>
      <c r="L14" s="46">
        <v>0.26695842450765866</v>
      </c>
      <c r="M14" s="39">
        <v>0.10065645514223195</v>
      </c>
      <c r="N14" s="11">
        <v>1</v>
      </c>
    </row>
    <row r="15" spans="1:14" ht="15">
      <c r="A15" s="12" t="s">
        <v>30</v>
      </c>
      <c r="B15" s="13">
        <v>35</v>
      </c>
      <c r="C15" s="13">
        <v>28</v>
      </c>
      <c r="D15" s="14">
        <v>28</v>
      </c>
      <c r="E15" s="15">
        <v>29</v>
      </c>
      <c r="F15" s="13">
        <v>17</v>
      </c>
      <c r="G15" s="15">
        <v>137</v>
      </c>
      <c r="H15" s="32"/>
      <c r="I15" s="16">
        <v>0.25547445255474455</v>
      </c>
      <c r="J15" s="16">
        <v>0.20437956204379562</v>
      </c>
      <c r="K15" s="42">
        <v>0.20437956204379562</v>
      </c>
      <c r="L15" s="48">
        <v>0.2116788321167883</v>
      </c>
      <c r="M15" s="44">
        <v>0.12408759124087591</v>
      </c>
      <c r="N15" s="17">
        <v>1</v>
      </c>
    </row>
    <row r="16" spans="1:14" ht="15">
      <c r="A16" s="12" t="s">
        <v>32</v>
      </c>
      <c r="B16" s="13">
        <v>29</v>
      </c>
      <c r="C16" s="13">
        <v>35</v>
      </c>
      <c r="D16" s="14">
        <v>72</v>
      </c>
      <c r="E16" s="15">
        <v>56</v>
      </c>
      <c r="F16" s="13">
        <v>23</v>
      </c>
      <c r="G16" s="15">
        <v>215</v>
      </c>
      <c r="H16" s="32"/>
      <c r="I16" s="42">
        <v>0.13488372093023257</v>
      </c>
      <c r="J16" s="42">
        <v>0.16279069767441862</v>
      </c>
      <c r="K16" s="42">
        <v>0.33488372093023255</v>
      </c>
      <c r="L16" s="48">
        <v>0.26046511627906976</v>
      </c>
      <c r="M16" s="49">
        <v>0.10697674418604651</v>
      </c>
      <c r="N16" s="17">
        <v>1</v>
      </c>
    </row>
    <row r="17" spans="1:14" ht="15">
      <c r="A17" s="12" t="s">
        <v>14</v>
      </c>
      <c r="B17" s="13">
        <v>15</v>
      </c>
      <c r="C17" s="13">
        <v>11</v>
      </c>
      <c r="D17" s="14">
        <v>33</v>
      </c>
      <c r="E17" s="15">
        <v>30</v>
      </c>
      <c r="F17" s="13">
        <v>6</v>
      </c>
      <c r="G17" s="15">
        <v>95</v>
      </c>
      <c r="H17" s="32"/>
      <c r="I17" s="42">
        <v>0.15789473684210525</v>
      </c>
      <c r="J17" s="42">
        <v>0.11578947368421053</v>
      </c>
      <c r="K17" s="42">
        <v>0.3473684210526316</v>
      </c>
      <c r="L17" s="48">
        <v>0.3157894736842105</v>
      </c>
      <c r="M17" s="49">
        <v>0.06315789473684211</v>
      </c>
      <c r="N17" s="17">
        <v>1</v>
      </c>
    </row>
    <row r="18" spans="1:14" ht="15.75" thickBot="1">
      <c r="A18" s="19" t="s">
        <v>33</v>
      </c>
      <c r="B18" s="20">
        <v>1</v>
      </c>
      <c r="C18" s="20">
        <v>1</v>
      </c>
      <c r="D18" s="21">
        <v>1</v>
      </c>
      <c r="E18" s="22">
        <v>7</v>
      </c>
      <c r="F18" s="20"/>
      <c r="G18" s="22">
        <v>10</v>
      </c>
      <c r="H18" s="32"/>
      <c r="I18" s="50">
        <v>0.1</v>
      </c>
      <c r="J18" s="50">
        <v>0.1</v>
      </c>
      <c r="K18" s="50">
        <v>0.1</v>
      </c>
      <c r="L18" s="51">
        <v>0.7</v>
      </c>
      <c r="M18" s="52">
        <v>0</v>
      </c>
      <c r="N18" s="24">
        <v>1</v>
      </c>
    </row>
    <row r="19" spans="1:14" ht="15">
      <c r="A19" s="26" t="s">
        <v>100</v>
      </c>
      <c r="B19" s="27">
        <v>409</v>
      </c>
      <c r="C19" s="27">
        <v>346</v>
      </c>
      <c r="D19" s="28">
        <v>557</v>
      </c>
      <c r="E19" s="29">
        <v>452</v>
      </c>
      <c r="F19" s="31">
        <v>189</v>
      </c>
      <c r="G19" s="139">
        <v>1953</v>
      </c>
      <c r="H19" s="32"/>
      <c r="I19" s="138">
        <v>0.20942140296979006</v>
      </c>
      <c r="J19" s="138">
        <v>0.17716333845366103</v>
      </c>
      <c r="K19" s="138">
        <v>0.28520225294418844</v>
      </c>
      <c r="L19" s="138">
        <v>0.23143881208397338</v>
      </c>
      <c r="M19" s="138">
        <v>0.0967741935483871</v>
      </c>
      <c r="N19" s="30">
        <v>1</v>
      </c>
    </row>
  </sheetData>
  <sheetProtection/>
  <mergeCells count="2">
    <mergeCell ref="B2:G2"/>
    <mergeCell ref="I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headerFooter alignWithMargins="0">
    <oddHeader>&amp;C&amp;F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7">
      <selection activeCell="N21" sqref="N21"/>
    </sheetView>
  </sheetViews>
  <sheetFormatPr defaultColWidth="9.140625" defaultRowHeight="15"/>
  <cols>
    <col min="1" max="1" width="31.57421875" style="0" bestFit="1" customWidth="1"/>
    <col min="8" max="8" width="6.00390625" style="0" customWidth="1"/>
    <col min="14" max="14" width="10.8515625" style="0" customWidth="1"/>
  </cols>
  <sheetData>
    <row r="1" ht="15">
      <c r="A1" s="102" t="s">
        <v>45</v>
      </c>
    </row>
    <row r="2" spans="1:14" ht="15">
      <c r="A2" s="1"/>
      <c r="B2" s="156" t="s">
        <v>36</v>
      </c>
      <c r="C2" s="156"/>
      <c r="D2" s="156"/>
      <c r="E2" s="156"/>
      <c r="F2" s="156"/>
      <c r="G2" s="157"/>
      <c r="H2" s="41"/>
      <c r="I2" s="156" t="s">
        <v>37</v>
      </c>
      <c r="J2" s="157"/>
      <c r="K2" s="157"/>
      <c r="L2" s="157"/>
      <c r="M2" s="157"/>
      <c r="N2" s="157"/>
    </row>
    <row r="3" spans="1:14" ht="105.75" thickBot="1">
      <c r="A3" s="3" t="s">
        <v>45</v>
      </c>
      <c r="B3" s="3" t="s">
        <v>12</v>
      </c>
      <c r="C3" s="3" t="s">
        <v>5</v>
      </c>
      <c r="D3" s="4" t="s">
        <v>6</v>
      </c>
      <c r="E3" s="5" t="s">
        <v>4</v>
      </c>
      <c r="F3" s="3" t="s">
        <v>16</v>
      </c>
      <c r="G3" s="5" t="s">
        <v>34</v>
      </c>
      <c r="H3" s="32"/>
      <c r="I3" s="3" t="s">
        <v>12</v>
      </c>
      <c r="J3" s="3" t="s">
        <v>5</v>
      </c>
      <c r="K3" s="3" t="s">
        <v>6</v>
      </c>
      <c r="L3" s="4" t="s">
        <v>4</v>
      </c>
      <c r="M3" s="3" t="s">
        <v>16</v>
      </c>
      <c r="N3" s="3" t="s">
        <v>35</v>
      </c>
    </row>
    <row r="4" spans="1:14" ht="15">
      <c r="A4" s="6" t="s">
        <v>38</v>
      </c>
      <c r="B4" s="7">
        <v>52</v>
      </c>
      <c r="C4" s="7">
        <v>94</v>
      </c>
      <c r="D4" s="8">
        <v>248</v>
      </c>
      <c r="E4" s="9">
        <v>385</v>
      </c>
      <c r="F4" s="7">
        <v>174</v>
      </c>
      <c r="G4" s="9">
        <v>953</v>
      </c>
      <c r="H4" s="32"/>
      <c r="I4" s="45">
        <v>0.05456453305351522</v>
      </c>
      <c r="J4" s="45">
        <v>0.09863588667366212</v>
      </c>
      <c r="K4" s="45">
        <v>0.2602308499475341</v>
      </c>
      <c r="L4" s="46">
        <v>0.40398740818467993</v>
      </c>
      <c r="M4" s="47">
        <v>0.1825813221406086</v>
      </c>
      <c r="N4" s="11">
        <v>1</v>
      </c>
    </row>
    <row r="5" spans="1:14" ht="15">
      <c r="A5" s="12" t="s">
        <v>30</v>
      </c>
      <c r="B5" s="13">
        <v>20</v>
      </c>
      <c r="C5" s="13">
        <v>31</v>
      </c>
      <c r="D5" s="14">
        <v>62</v>
      </c>
      <c r="E5" s="15">
        <v>96</v>
      </c>
      <c r="F5" s="13">
        <v>50</v>
      </c>
      <c r="G5" s="15">
        <v>259</v>
      </c>
      <c r="H5" s="32"/>
      <c r="I5" s="16">
        <v>0.07722007722007722</v>
      </c>
      <c r="J5" s="16">
        <v>0.11969111969111969</v>
      </c>
      <c r="K5" s="42">
        <v>0.23938223938223938</v>
      </c>
      <c r="L5" s="48">
        <v>0.37065637065637064</v>
      </c>
      <c r="M5" s="49">
        <v>0.19305019305019305</v>
      </c>
      <c r="N5" s="17">
        <v>1</v>
      </c>
    </row>
    <row r="6" spans="1:14" ht="15">
      <c r="A6" s="12" t="s">
        <v>32</v>
      </c>
      <c r="B6" s="13">
        <v>26</v>
      </c>
      <c r="C6" s="13">
        <v>53</v>
      </c>
      <c r="D6" s="14">
        <v>141</v>
      </c>
      <c r="E6" s="15">
        <v>204</v>
      </c>
      <c r="F6" s="13">
        <v>82</v>
      </c>
      <c r="G6" s="15">
        <v>506</v>
      </c>
      <c r="H6" s="32"/>
      <c r="I6" s="42">
        <v>0.05138339920948617</v>
      </c>
      <c r="J6" s="42">
        <v>0.10474308300395258</v>
      </c>
      <c r="K6" s="42">
        <v>0.27865612648221344</v>
      </c>
      <c r="L6" s="48">
        <v>0.4031620553359684</v>
      </c>
      <c r="M6" s="49">
        <v>0.16205533596837945</v>
      </c>
      <c r="N6" s="17">
        <v>1</v>
      </c>
    </row>
    <row r="7" spans="1:14" ht="15">
      <c r="A7" s="12" t="s">
        <v>14</v>
      </c>
      <c r="B7" s="13">
        <v>6</v>
      </c>
      <c r="C7" s="13">
        <v>10</v>
      </c>
      <c r="D7" s="14">
        <v>42</v>
      </c>
      <c r="E7" s="15">
        <v>75</v>
      </c>
      <c r="F7" s="13">
        <v>38</v>
      </c>
      <c r="G7" s="15">
        <v>171</v>
      </c>
      <c r="H7" s="32"/>
      <c r="I7" s="42">
        <v>0.03508771929824561</v>
      </c>
      <c r="J7" s="42">
        <v>0.05847953216374269</v>
      </c>
      <c r="K7" s="42">
        <v>0.24561403508771928</v>
      </c>
      <c r="L7" s="48">
        <v>0.43859649122807015</v>
      </c>
      <c r="M7" s="49">
        <v>0.2222222222222222</v>
      </c>
      <c r="N7" s="17">
        <v>1</v>
      </c>
    </row>
    <row r="8" spans="1:14" ht="15.75" thickBot="1">
      <c r="A8" s="19" t="s">
        <v>33</v>
      </c>
      <c r="B8" s="94"/>
      <c r="C8" s="20"/>
      <c r="D8" s="21">
        <v>3</v>
      </c>
      <c r="E8" s="22">
        <v>10</v>
      </c>
      <c r="F8" s="20">
        <v>4</v>
      </c>
      <c r="G8" s="22">
        <v>17</v>
      </c>
      <c r="H8" s="32"/>
      <c r="I8" s="37">
        <v>0</v>
      </c>
      <c r="J8" s="50">
        <v>0</v>
      </c>
      <c r="K8" s="50">
        <v>0.17647058823529413</v>
      </c>
      <c r="L8" s="51">
        <v>0.5882352941176471</v>
      </c>
      <c r="M8" s="43">
        <v>0.23529411764705882</v>
      </c>
      <c r="N8" s="24">
        <v>1</v>
      </c>
    </row>
    <row r="9" spans="1:14" ht="15">
      <c r="A9" s="6" t="s">
        <v>39</v>
      </c>
      <c r="B9" s="7">
        <v>21</v>
      </c>
      <c r="C9" s="7">
        <v>41</v>
      </c>
      <c r="D9" s="8">
        <v>126</v>
      </c>
      <c r="E9" s="9">
        <v>253</v>
      </c>
      <c r="F9" s="7">
        <v>119</v>
      </c>
      <c r="G9" s="9">
        <v>560</v>
      </c>
      <c r="H9" s="32"/>
      <c r="I9" s="45">
        <v>0.0375</v>
      </c>
      <c r="J9" s="45">
        <v>0.07321428571428572</v>
      </c>
      <c r="K9" s="45">
        <v>0.225</v>
      </c>
      <c r="L9" s="46">
        <v>0.4517857142857143</v>
      </c>
      <c r="M9" s="47">
        <v>0.2125</v>
      </c>
      <c r="N9" s="11">
        <v>1</v>
      </c>
    </row>
    <row r="10" spans="1:14" ht="15">
      <c r="A10" s="12" t="s">
        <v>30</v>
      </c>
      <c r="B10" s="13">
        <v>9</v>
      </c>
      <c r="C10" s="13">
        <v>15</v>
      </c>
      <c r="D10" s="14">
        <v>42</v>
      </c>
      <c r="E10" s="15">
        <v>60</v>
      </c>
      <c r="F10" s="13">
        <v>34</v>
      </c>
      <c r="G10" s="15">
        <v>160</v>
      </c>
      <c r="H10" s="32"/>
      <c r="I10" s="42">
        <v>0.05625</v>
      </c>
      <c r="J10" s="16">
        <v>0.09375</v>
      </c>
      <c r="K10" s="42">
        <v>0.2625</v>
      </c>
      <c r="L10" s="48">
        <v>0.375</v>
      </c>
      <c r="M10" s="49">
        <v>0.2125</v>
      </c>
      <c r="N10" s="17">
        <v>1</v>
      </c>
    </row>
    <row r="11" spans="1:14" ht="15">
      <c r="A11" s="12" t="s">
        <v>32</v>
      </c>
      <c r="B11" s="13">
        <v>11</v>
      </c>
      <c r="C11" s="13">
        <v>21</v>
      </c>
      <c r="D11" s="14">
        <v>58</v>
      </c>
      <c r="E11" s="15">
        <v>131</v>
      </c>
      <c r="F11" s="13">
        <v>70</v>
      </c>
      <c r="G11" s="15">
        <v>291</v>
      </c>
      <c r="H11" s="32"/>
      <c r="I11" s="42">
        <v>0.037800687285223365</v>
      </c>
      <c r="J11" s="42">
        <v>0.07216494845360824</v>
      </c>
      <c r="K11" s="42">
        <v>0.19931271477663232</v>
      </c>
      <c r="L11" s="53">
        <v>0.45017182130584193</v>
      </c>
      <c r="M11" s="44">
        <v>0.24054982817869416</v>
      </c>
      <c r="N11" s="17">
        <v>1</v>
      </c>
    </row>
    <row r="12" spans="1:14" ht="15">
      <c r="A12" s="12" t="s">
        <v>14</v>
      </c>
      <c r="B12" s="13">
        <v>1</v>
      </c>
      <c r="C12" s="13">
        <v>3</v>
      </c>
      <c r="D12" s="14">
        <v>20</v>
      </c>
      <c r="E12" s="15">
        <v>46</v>
      </c>
      <c r="F12" s="13">
        <v>12</v>
      </c>
      <c r="G12" s="15">
        <v>82</v>
      </c>
      <c r="H12" s="32"/>
      <c r="I12" s="42">
        <v>0.012195121951219513</v>
      </c>
      <c r="J12" s="42">
        <v>0.036585365853658534</v>
      </c>
      <c r="K12" s="42">
        <v>0.24390243902439024</v>
      </c>
      <c r="L12" s="48">
        <v>0.5609756097560976</v>
      </c>
      <c r="M12" s="49">
        <v>0.14634146341463414</v>
      </c>
      <c r="N12" s="17">
        <v>1</v>
      </c>
    </row>
    <row r="13" spans="1:14" ht="15.75" thickBot="1">
      <c r="A13" s="19" t="s">
        <v>33</v>
      </c>
      <c r="B13" s="20"/>
      <c r="C13" s="20">
        <v>2</v>
      </c>
      <c r="D13" s="21">
        <v>6</v>
      </c>
      <c r="E13" s="22">
        <v>16</v>
      </c>
      <c r="F13" s="20">
        <v>3</v>
      </c>
      <c r="G13" s="22">
        <v>27</v>
      </c>
      <c r="H13" s="32"/>
      <c r="I13" s="50">
        <v>0</v>
      </c>
      <c r="J13" s="50">
        <v>0.07407407407407407</v>
      </c>
      <c r="K13" s="50">
        <v>0.2222222222222222</v>
      </c>
      <c r="L13" s="51">
        <v>0.5925925925925926</v>
      </c>
      <c r="M13" s="52">
        <v>0.1111111111111111</v>
      </c>
      <c r="N13" s="24">
        <v>1</v>
      </c>
    </row>
    <row r="14" spans="1:14" ht="15">
      <c r="A14" s="6" t="s">
        <v>40</v>
      </c>
      <c r="B14" s="7">
        <v>10</v>
      </c>
      <c r="C14" s="7">
        <v>24</v>
      </c>
      <c r="D14" s="8">
        <v>113</v>
      </c>
      <c r="E14" s="9">
        <v>213</v>
      </c>
      <c r="F14" s="7">
        <v>101</v>
      </c>
      <c r="G14" s="9">
        <v>461</v>
      </c>
      <c r="H14" s="32"/>
      <c r="I14" s="45">
        <v>0.021691973969631236</v>
      </c>
      <c r="J14" s="45">
        <v>0.052060737527114966</v>
      </c>
      <c r="K14" s="45">
        <v>0.24511930585683298</v>
      </c>
      <c r="L14" s="46">
        <v>0.46203904555314534</v>
      </c>
      <c r="M14" s="47">
        <v>0.21908893709327548</v>
      </c>
      <c r="N14" s="11">
        <v>1</v>
      </c>
    </row>
    <row r="15" spans="1:14" ht="15">
      <c r="A15" s="12" t="s">
        <v>30</v>
      </c>
      <c r="B15" s="13">
        <v>6</v>
      </c>
      <c r="C15" s="13">
        <v>10</v>
      </c>
      <c r="D15" s="14">
        <v>38</v>
      </c>
      <c r="E15" s="15">
        <v>52</v>
      </c>
      <c r="F15" s="13">
        <v>34</v>
      </c>
      <c r="G15" s="15">
        <v>140</v>
      </c>
      <c r="H15" s="32"/>
      <c r="I15" s="16">
        <v>0.04285714285714286</v>
      </c>
      <c r="J15" s="42">
        <v>0.07142857142857142</v>
      </c>
      <c r="K15" s="42">
        <v>0.2714285714285714</v>
      </c>
      <c r="L15" s="48">
        <v>0.37142857142857144</v>
      </c>
      <c r="M15" s="44">
        <v>0.24285714285714285</v>
      </c>
      <c r="N15" s="17">
        <v>1</v>
      </c>
    </row>
    <row r="16" spans="1:14" ht="15">
      <c r="A16" s="12" t="s">
        <v>32</v>
      </c>
      <c r="B16" s="13">
        <v>2</v>
      </c>
      <c r="C16" s="13">
        <v>10</v>
      </c>
      <c r="D16" s="14">
        <v>44</v>
      </c>
      <c r="E16" s="15">
        <v>110</v>
      </c>
      <c r="F16" s="13">
        <v>46</v>
      </c>
      <c r="G16" s="15">
        <v>212</v>
      </c>
      <c r="H16" s="32"/>
      <c r="I16" s="42">
        <v>0.009433962264150943</v>
      </c>
      <c r="J16" s="42">
        <v>0.04716981132075472</v>
      </c>
      <c r="K16" s="42">
        <v>0.20754716981132076</v>
      </c>
      <c r="L16" s="53">
        <v>0.5188679245283019</v>
      </c>
      <c r="M16" s="49">
        <v>0.2169811320754717</v>
      </c>
      <c r="N16" s="17">
        <v>1</v>
      </c>
    </row>
    <row r="17" spans="1:14" ht="15">
      <c r="A17" s="12" t="s">
        <v>14</v>
      </c>
      <c r="B17" s="13">
        <v>1</v>
      </c>
      <c r="C17" s="13">
        <v>4</v>
      </c>
      <c r="D17" s="14">
        <v>30</v>
      </c>
      <c r="E17" s="15">
        <v>44</v>
      </c>
      <c r="F17" s="13">
        <v>18</v>
      </c>
      <c r="G17" s="15">
        <v>97</v>
      </c>
      <c r="H17" s="32"/>
      <c r="I17" s="42">
        <v>0.010309278350515464</v>
      </c>
      <c r="J17" s="42">
        <v>0.041237113402061855</v>
      </c>
      <c r="K17" s="42">
        <v>0.30927835051546393</v>
      </c>
      <c r="L17" s="53">
        <v>0.4536082474226804</v>
      </c>
      <c r="M17" s="49">
        <v>0.18556701030927836</v>
      </c>
      <c r="N17" s="17">
        <v>1</v>
      </c>
    </row>
    <row r="18" spans="1:14" ht="15.75" thickBot="1">
      <c r="A18" s="19" t="s">
        <v>33</v>
      </c>
      <c r="B18" s="20">
        <v>1</v>
      </c>
      <c r="C18" s="20"/>
      <c r="D18" s="21">
        <v>1</v>
      </c>
      <c r="E18" s="22">
        <v>7</v>
      </c>
      <c r="F18" s="20">
        <v>3</v>
      </c>
      <c r="G18" s="22">
        <v>12</v>
      </c>
      <c r="H18" s="32"/>
      <c r="I18" s="37">
        <v>0.08333333333333333</v>
      </c>
      <c r="J18" s="37">
        <v>0</v>
      </c>
      <c r="K18" s="37">
        <v>0.08333333333333333</v>
      </c>
      <c r="L18" s="92">
        <v>0.5833333333333334</v>
      </c>
      <c r="M18" s="43">
        <v>0.25</v>
      </c>
      <c r="N18" s="24">
        <v>1</v>
      </c>
    </row>
    <row r="19" spans="1:14" ht="15">
      <c r="A19" s="26" t="s">
        <v>104</v>
      </c>
      <c r="B19" s="27">
        <v>83</v>
      </c>
      <c r="C19" s="27">
        <v>159</v>
      </c>
      <c r="D19" s="28">
        <v>487</v>
      </c>
      <c r="E19" s="29">
        <v>851</v>
      </c>
      <c r="F19" s="31">
        <v>394</v>
      </c>
      <c r="G19" s="139">
        <v>1974</v>
      </c>
      <c r="H19" s="32"/>
      <c r="I19" s="138">
        <v>0.04204660587639311</v>
      </c>
      <c r="J19" s="138">
        <v>0.08054711246200608</v>
      </c>
      <c r="K19" s="138">
        <v>0.24670719351570417</v>
      </c>
      <c r="L19" s="138">
        <v>0.43110435663627156</v>
      </c>
      <c r="M19" s="138">
        <v>0.19959473150962512</v>
      </c>
      <c r="N19" s="30">
        <v>1</v>
      </c>
    </row>
  </sheetData>
  <sheetProtection/>
  <mergeCells count="2">
    <mergeCell ref="B2:G2"/>
    <mergeCell ref="I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headerFooter alignWithMargins="0">
    <oddHeader>&amp;C&amp;F</oddHead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21.57421875" style="0" bestFit="1" customWidth="1"/>
    <col min="2" max="2" width="7.8515625" style="0" bestFit="1" customWidth="1"/>
    <col min="10" max="10" width="13.7109375" style="0" customWidth="1"/>
    <col min="13" max="13" width="12.421875" style="0" bestFit="1" customWidth="1"/>
    <col min="21" max="21" width="14.57421875" style="0" customWidth="1"/>
    <col min="22" max="22" width="10.8515625" style="0" customWidth="1"/>
  </cols>
  <sheetData>
    <row r="1" ht="15">
      <c r="A1" s="102" t="s">
        <v>46</v>
      </c>
    </row>
    <row r="2" spans="1:22" ht="15.75" thickBot="1">
      <c r="A2" s="1"/>
      <c r="B2" s="158" t="s">
        <v>36</v>
      </c>
      <c r="C2" s="158"/>
      <c r="D2" s="158"/>
      <c r="E2" s="158"/>
      <c r="F2" s="158"/>
      <c r="G2" s="159"/>
      <c r="H2" s="160"/>
      <c r="I2" s="160"/>
      <c r="J2" s="160"/>
      <c r="K2" s="160"/>
      <c r="L2" s="40"/>
      <c r="M2" s="158" t="s">
        <v>37</v>
      </c>
      <c r="N2" s="160"/>
      <c r="O2" s="160"/>
      <c r="P2" s="160"/>
      <c r="Q2" s="160"/>
      <c r="R2" s="160"/>
      <c r="S2" s="160"/>
      <c r="T2" s="160"/>
      <c r="U2" s="160"/>
      <c r="V2" s="160"/>
    </row>
    <row r="3" spans="1:22" ht="90.75" thickBot="1">
      <c r="A3" s="68" t="s">
        <v>46</v>
      </c>
      <c r="B3" s="68" t="s">
        <v>20</v>
      </c>
      <c r="C3" s="68" t="s">
        <v>2</v>
      </c>
      <c r="D3" s="68" t="s">
        <v>21</v>
      </c>
      <c r="E3" s="68" t="s">
        <v>27</v>
      </c>
      <c r="F3" s="68" t="s">
        <v>26</v>
      </c>
      <c r="G3" s="68" t="s">
        <v>24</v>
      </c>
      <c r="H3" s="68" t="s">
        <v>18</v>
      </c>
      <c r="I3" s="68" t="s">
        <v>8</v>
      </c>
      <c r="J3" s="68" t="s">
        <v>11</v>
      </c>
      <c r="K3" s="71"/>
      <c r="L3" s="79"/>
      <c r="M3" s="82" t="s">
        <v>20</v>
      </c>
      <c r="N3" s="83" t="s">
        <v>2</v>
      </c>
      <c r="O3" s="68" t="s">
        <v>21</v>
      </c>
      <c r="P3" s="74" t="s">
        <v>27</v>
      </c>
      <c r="Q3" s="74" t="s">
        <v>26</v>
      </c>
      <c r="R3" s="74" t="s">
        <v>24</v>
      </c>
      <c r="S3" s="74" t="s">
        <v>18</v>
      </c>
      <c r="T3" s="74" t="s">
        <v>8</v>
      </c>
      <c r="U3" s="74" t="s">
        <v>11</v>
      </c>
      <c r="V3" s="74"/>
    </row>
    <row r="4" spans="1:22" ht="15">
      <c r="A4" s="56" t="s">
        <v>47</v>
      </c>
      <c r="B4" s="59">
        <v>33</v>
      </c>
      <c r="C4" s="7">
        <v>94</v>
      </c>
      <c r="D4" s="7">
        <v>37</v>
      </c>
      <c r="E4" s="7">
        <v>13</v>
      </c>
      <c r="F4" s="7">
        <v>33</v>
      </c>
      <c r="G4" s="7">
        <v>61</v>
      </c>
      <c r="H4" s="7">
        <v>68</v>
      </c>
      <c r="I4" s="7">
        <v>143</v>
      </c>
      <c r="J4" s="7">
        <v>414</v>
      </c>
      <c r="K4" s="9">
        <v>896</v>
      </c>
      <c r="L4" s="80"/>
      <c r="M4" s="77">
        <v>0.036830357142857144</v>
      </c>
      <c r="N4" s="77">
        <v>0.10491071428571429</v>
      </c>
      <c r="O4" s="77">
        <v>0.041294642857142856</v>
      </c>
      <c r="P4" s="77">
        <v>0.014508928571428572</v>
      </c>
      <c r="Q4" s="77">
        <v>0.036830357142857144</v>
      </c>
      <c r="R4" s="77">
        <v>0.06808035714285714</v>
      </c>
      <c r="S4" s="77">
        <v>0.07589285714285714</v>
      </c>
      <c r="T4" s="77">
        <v>0.15959821428571427</v>
      </c>
      <c r="U4" s="33">
        <v>0.46205357142857145</v>
      </c>
      <c r="V4" s="11">
        <v>1</v>
      </c>
    </row>
    <row r="5" spans="1:22" ht="15">
      <c r="A5" s="12" t="s">
        <v>30</v>
      </c>
      <c r="B5" s="60">
        <v>12</v>
      </c>
      <c r="C5" s="13">
        <v>35</v>
      </c>
      <c r="D5" s="13">
        <v>12</v>
      </c>
      <c r="E5" s="13">
        <v>2</v>
      </c>
      <c r="F5" s="13">
        <v>7</v>
      </c>
      <c r="G5" s="13">
        <v>22</v>
      </c>
      <c r="H5" s="13">
        <v>21</v>
      </c>
      <c r="I5" s="13">
        <v>41</v>
      </c>
      <c r="J5" s="13">
        <v>92</v>
      </c>
      <c r="K5" s="15">
        <v>244</v>
      </c>
      <c r="L5" s="81"/>
      <c r="M5" s="75">
        <v>0.04918032786885246</v>
      </c>
      <c r="N5" s="75">
        <v>0.14344262295081966</v>
      </c>
      <c r="O5" s="75">
        <v>0.04918032786885246</v>
      </c>
      <c r="P5" s="75">
        <v>0.00819672131147541</v>
      </c>
      <c r="Q5" s="75">
        <v>0.028688524590163935</v>
      </c>
      <c r="R5" s="75">
        <v>0.09016393442622951</v>
      </c>
      <c r="S5" s="75">
        <v>0.0860655737704918</v>
      </c>
      <c r="T5" s="75">
        <v>0.1680327868852459</v>
      </c>
      <c r="U5" s="35">
        <v>0.3770491803278688</v>
      </c>
      <c r="V5" s="17">
        <v>1</v>
      </c>
    </row>
    <row r="6" spans="1:22" ht="15">
      <c r="A6" s="12" t="s">
        <v>32</v>
      </c>
      <c r="B6" s="60">
        <v>13</v>
      </c>
      <c r="C6" s="13">
        <v>39</v>
      </c>
      <c r="D6" s="13">
        <v>16</v>
      </c>
      <c r="E6" s="13">
        <v>9</v>
      </c>
      <c r="F6" s="13">
        <v>18</v>
      </c>
      <c r="G6" s="13">
        <v>31</v>
      </c>
      <c r="H6" s="13">
        <v>38</v>
      </c>
      <c r="I6" s="13">
        <v>85</v>
      </c>
      <c r="J6" s="13">
        <v>237</v>
      </c>
      <c r="K6" s="15">
        <v>486</v>
      </c>
      <c r="L6" s="81"/>
      <c r="M6" s="75">
        <v>0.026748971193415638</v>
      </c>
      <c r="N6" s="75">
        <v>0.08024691358024691</v>
      </c>
      <c r="O6" s="75">
        <v>0.03292181069958848</v>
      </c>
      <c r="P6" s="75">
        <v>0.018518518518518517</v>
      </c>
      <c r="Q6" s="75">
        <v>0.037037037037037035</v>
      </c>
      <c r="R6" s="75">
        <v>0.06378600823045268</v>
      </c>
      <c r="S6" s="75">
        <v>0.07818930041152264</v>
      </c>
      <c r="T6" s="75">
        <v>0.1748971193415638</v>
      </c>
      <c r="U6" s="35">
        <v>0.4876543209876543</v>
      </c>
      <c r="V6" s="17">
        <v>1</v>
      </c>
    </row>
    <row r="7" spans="1:22" ht="15">
      <c r="A7" s="12" t="s">
        <v>14</v>
      </c>
      <c r="B7" s="60">
        <v>7</v>
      </c>
      <c r="C7" s="13">
        <v>18</v>
      </c>
      <c r="D7" s="13">
        <v>7</v>
      </c>
      <c r="E7" s="13">
        <v>2</v>
      </c>
      <c r="F7" s="13">
        <v>7</v>
      </c>
      <c r="G7" s="13">
        <v>7</v>
      </c>
      <c r="H7" s="13">
        <v>8</v>
      </c>
      <c r="I7" s="13">
        <v>15</v>
      </c>
      <c r="J7" s="13">
        <v>80</v>
      </c>
      <c r="K7" s="15">
        <v>151</v>
      </c>
      <c r="L7" s="81"/>
      <c r="M7" s="75">
        <v>0.046357615894039736</v>
      </c>
      <c r="N7" s="75">
        <v>0.11920529801324503</v>
      </c>
      <c r="O7" s="75">
        <v>0.046357615894039736</v>
      </c>
      <c r="P7" s="75">
        <v>0.013245033112582781</v>
      </c>
      <c r="Q7" s="75">
        <v>0.046357615894039736</v>
      </c>
      <c r="R7" s="75">
        <v>0.046357615894039736</v>
      </c>
      <c r="S7" s="75">
        <v>0.052980132450331126</v>
      </c>
      <c r="T7" s="75">
        <v>0.09933774834437085</v>
      </c>
      <c r="U7" s="35">
        <v>0.5298013245033113</v>
      </c>
      <c r="V7" s="17">
        <v>1</v>
      </c>
    </row>
    <row r="8" spans="1:22" ht="15.75" thickBot="1">
      <c r="A8" s="19" t="s">
        <v>33</v>
      </c>
      <c r="B8" s="96">
        <v>1</v>
      </c>
      <c r="C8" s="20">
        <v>2</v>
      </c>
      <c r="D8" s="20">
        <v>2</v>
      </c>
      <c r="E8" s="20"/>
      <c r="F8" s="20">
        <v>1</v>
      </c>
      <c r="G8" s="20">
        <v>1</v>
      </c>
      <c r="H8" s="20">
        <v>1</v>
      </c>
      <c r="I8" s="20">
        <v>2</v>
      </c>
      <c r="J8" s="20">
        <v>5</v>
      </c>
      <c r="K8" s="22">
        <v>15</v>
      </c>
      <c r="L8" s="81"/>
      <c r="M8" s="95">
        <v>0.06666666666666667</v>
      </c>
      <c r="N8" s="76">
        <v>0.13333333333333333</v>
      </c>
      <c r="O8" s="76">
        <v>0.13333333333333333</v>
      </c>
      <c r="P8" s="76">
        <v>0</v>
      </c>
      <c r="Q8" s="76">
        <v>0.06666666666666667</v>
      </c>
      <c r="R8" s="76">
        <v>0.06666666666666667</v>
      </c>
      <c r="S8" s="76">
        <v>0.06666666666666667</v>
      </c>
      <c r="T8" s="76">
        <v>0.13333333333333333</v>
      </c>
      <c r="U8" s="37">
        <v>0.3333333333333333</v>
      </c>
      <c r="V8" s="24">
        <v>1</v>
      </c>
    </row>
    <row r="9" spans="1:22" ht="15">
      <c r="A9" s="56" t="s">
        <v>48</v>
      </c>
      <c r="B9" s="59">
        <v>16</v>
      </c>
      <c r="C9" s="7">
        <v>53</v>
      </c>
      <c r="D9" s="7">
        <v>22</v>
      </c>
      <c r="E9" s="7">
        <v>10</v>
      </c>
      <c r="F9" s="7">
        <v>16</v>
      </c>
      <c r="G9" s="7">
        <v>38</v>
      </c>
      <c r="H9" s="7">
        <v>40</v>
      </c>
      <c r="I9" s="7">
        <v>73</v>
      </c>
      <c r="J9" s="7">
        <v>214</v>
      </c>
      <c r="K9" s="9">
        <v>482</v>
      </c>
      <c r="L9" s="80"/>
      <c r="M9" s="77">
        <v>0.03319502074688797</v>
      </c>
      <c r="N9" s="77">
        <v>0.10995850622406639</v>
      </c>
      <c r="O9" s="77">
        <v>0.04564315352697095</v>
      </c>
      <c r="P9" s="77">
        <v>0.02074688796680498</v>
      </c>
      <c r="Q9" s="77">
        <v>0.03319502074688797</v>
      </c>
      <c r="R9" s="77">
        <v>0.07883817427385892</v>
      </c>
      <c r="S9" s="77">
        <v>0.08298755186721991</v>
      </c>
      <c r="T9" s="77">
        <v>0.15145228215767634</v>
      </c>
      <c r="U9" s="33">
        <v>0.44398340248962653</v>
      </c>
      <c r="V9" s="11">
        <v>1</v>
      </c>
    </row>
    <row r="10" spans="1:22" ht="15">
      <c r="A10" s="12" t="s">
        <v>30</v>
      </c>
      <c r="B10" s="60">
        <v>2</v>
      </c>
      <c r="C10" s="13">
        <v>21</v>
      </c>
      <c r="D10" s="13">
        <v>8</v>
      </c>
      <c r="E10" s="13">
        <v>2</v>
      </c>
      <c r="F10" s="13">
        <v>5</v>
      </c>
      <c r="G10" s="13">
        <v>11</v>
      </c>
      <c r="H10" s="13">
        <v>15</v>
      </c>
      <c r="I10" s="13">
        <v>24</v>
      </c>
      <c r="J10" s="13">
        <v>58</v>
      </c>
      <c r="K10" s="15">
        <v>146</v>
      </c>
      <c r="L10" s="81"/>
      <c r="M10" s="75">
        <v>0.0136986301369863</v>
      </c>
      <c r="N10" s="75">
        <v>0.14383561643835616</v>
      </c>
      <c r="O10" s="75">
        <v>0.0547945205479452</v>
      </c>
      <c r="P10" s="75">
        <v>0.0136986301369863</v>
      </c>
      <c r="Q10" s="75">
        <v>0.03424657534246575</v>
      </c>
      <c r="R10" s="75">
        <v>0.07534246575342465</v>
      </c>
      <c r="S10" s="75">
        <v>0.10273972602739725</v>
      </c>
      <c r="T10" s="75">
        <v>0.1643835616438356</v>
      </c>
      <c r="U10" s="35">
        <v>0.3972602739726027</v>
      </c>
      <c r="V10" s="17">
        <v>1</v>
      </c>
    </row>
    <row r="11" spans="1:22" ht="15">
      <c r="A11" s="12" t="s">
        <v>32</v>
      </c>
      <c r="B11" s="60">
        <v>6</v>
      </c>
      <c r="C11" s="13">
        <v>23</v>
      </c>
      <c r="D11" s="13">
        <v>11</v>
      </c>
      <c r="E11" s="13">
        <v>6</v>
      </c>
      <c r="F11" s="13">
        <v>9</v>
      </c>
      <c r="G11" s="13">
        <v>23</v>
      </c>
      <c r="H11" s="13">
        <v>20</v>
      </c>
      <c r="I11" s="13">
        <v>43</v>
      </c>
      <c r="J11" s="13">
        <v>121</v>
      </c>
      <c r="K11" s="15">
        <v>262</v>
      </c>
      <c r="L11" s="81"/>
      <c r="M11" s="75">
        <v>0.022900763358778626</v>
      </c>
      <c r="N11" s="75">
        <v>0.08778625954198473</v>
      </c>
      <c r="O11" s="75">
        <v>0.04198473282442748</v>
      </c>
      <c r="P11" s="75">
        <v>0.022900763358778626</v>
      </c>
      <c r="Q11" s="75">
        <v>0.03435114503816794</v>
      </c>
      <c r="R11" s="75">
        <v>0.08778625954198473</v>
      </c>
      <c r="S11" s="75">
        <v>0.07633587786259542</v>
      </c>
      <c r="T11" s="75">
        <v>0.16412213740458015</v>
      </c>
      <c r="U11" s="35">
        <v>0.4618320610687023</v>
      </c>
      <c r="V11" s="17">
        <v>1</v>
      </c>
    </row>
    <row r="12" spans="1:22" ht="15">
      <c r="A12" s="12" t="s">
        <v>14</v>
      </c>
      <c r="B12" s="60">
        <v>5</v>
      </c>
      <c r="C12" s="13">
        <v>7</v>
      </c>
      <c r="D12" s="13">
        <v>1</v>
      </c>
      <c r="E12" s="13">
        <v>2</v>
      </c>
      <c r="F12" s="13">
        <v>2</v>
      </c>
      <c r="G12" s="13">
        <v>4</v>
      </c>
      <c r="H12" s="13">
        <v>4</v>
      </c>
      <c r="I12" s="13">
        <v>5</v>
      </c>
      <c r="J12" s="13">
        <v>30</v>
      </c>
      <c r="K12" s="15">
        <v>60</v>
      </c>
      <c r="L12" s="81"/>
      <c r="M12" s="75">
        <v>0.08333333333333333</v>
      </c>
      <c r="N12" s="75">
        <v>0.11666666666666667</v>
      </c>
      <c r="O12" s="75">
        <v>0.016666666666666666</v>
      </c>
      <c r="P12" s="75">
        <v>0.03333333333333333</v>
      </c>
      <c r="Q12" s="75">
        <v>0.03333333333333333</v>
      </c>
      <c r="R12" s="75">
        <v>0.06666666666666667</v>
      </c>
      <c r="S12" s="75">
        <v>0.06666666666666667</v>
      </c>
      <c r="T12" s="75">
        <v>0.08333333333333333</v>
      </c>
      <c r="U12" s="35">
        <v>0.5</v>
      </c>
      <c r="V12" s="17">
        <v>1</v>
      </c>
    </row>
    <row r="13" spans="1:22" ht="15.75" thickBot="1">
      <c r="A13" s="19" t="s">
        <v>33</v>
      </c>
      <c r="B13" s="96">
        <v>3</v>
      </c>
      <c r="C13" s="20">
        <v>2</v>
      </c>
      <c r="D13" s="20">
        <v>2</v>
      </c>
      <c r="E13" s="20"/>
      <c r="F13" s="20"/>
      <c r="G13" s="20"/>
      <c r="H13" s="20">
        <v>1</v>
      </c>
      <c r="I13" s="20">
        <v>1</v>
      </c>
      <c r="J13" s="20">
        <v>5</v>
      </c>
      <c r="K13" s="22">
        <v>14</v>
      </c>
      <c r="L13" s="81"/>
      <c r="M13" s="95">
        <v>0.21428571428571427</v>
      </c>
      <c r="N13" s="76">
        <v>0.14285714285714285</v>
      </c>
      <c r="O13" s="76">
        <v>0.14285714285714285</v>
      </c>
      <c r="P13" s="76">
        <v>0</v>
      </c>
      <c r="Q13" s="76">
        <v>0</v>
      </c>
      <c r="R13" s="76">
        <v>0</v>
      </c>
      <c r="S13" s="76">
        <v>0.07142857142857142</v>
      </c>
      <c r="T13" s="76">
        <v>0.07142857142857142</v>
      </c>
      <c r="U13" s="37">
        <v>0.35714285714285715</v>
      </c>
      <c r="V13" s="24">
        <v>1</v>
      </c>
    </row>
    <row r="14" spans="1:22" ht="15">
      <c r="A14" s="56" t="s">
        <v>49</v>
      </c>
      <c r="B14" s="59">
        <v>10</v>
      </c>
      <c r="C14" s="7">
        <v>28</v>
      </c>
      <c r="D14" s="7">
        <v>22</v>
      </c>
      <c r="E14" s="7">
        <v>10</v>
      </c>
      <c r="F14" s="7">
        <v>13</v>
      </c>
      <c r="G14" s="7">
        <v>37</v>
      </c>
      <c r="H14" s="7">
        <v>28</v>
      </c>
      <c r="I14" s="7">
        <v>66</v>
      </c>
      <c r="J14" s="7">
        <v>221</v>
      </c>
      <c r="K14" s="9">
        <v>435</v>
      </c>
      <c r="L14" s="80"/>
      <c r="M14" s="77">
        <v>0.022988505747126436</v>
      </c>
      <c r="N14" s="77">
        <v>0.06436781609195402</v>
      </c>
      <c r="O14" s="77">
        <v>0.05057471264367816</v>
      </c>
      <c r="P14" s="77">
        <v>0.022988505747126436</v>
      </c>
      <c r="Q14" s="77">
        <v>0.029885057471264367</v>
      </c>
      <c r="R14" s="77">
        <v>0.08505747126436781</v>
      </c>
      <c r="S14" s="77">
        <v>0.06436781609195402</v>
      </c>
      <c r="T14" s="77">
        <v>0.15172413793103448</v>
      </c>
      <c r="U14" s="33">
        <v>0.5080459770114942</v>
      </c>
      <c r="V14" s="11">
        <v>1</v>
      </c>
    </row>
    <row r="15" spans="1:22" ht="15">
      <c r="A15" s="12" t="s">
        <v>30</v>
      </c>
      <c r="B15" s="60">
        <v>1</v>
      </c>
      <c r="C15" s="13">
        <v>15</v>
      </c>
      <c r="D15" s="13">
        <v>7</v>
      </c>
      <c r="E15" s="13">
        <v>4</v>
      </c>
      <c r="F15" s="13">
        <v>5</v>
      </c>
      <c r="G15" s="13">
        <v>16</v>
      </c>
      <c r="H15" s="13">
        <v>11</v>
      </c>
      <c r="I15" s="13">
        <v>29</v>
      </c>
      <c r="J15" s="13">
        <v>46</v>
      </c>
      <c r="K15" s="15">
        <v>134</v>
      </c>
      <c r="L15" s="81"/>
      <c r="M15" s="75">
        <v>0.007462686567164179</v>
      </c>
      <c r="N15" s="75">
        <v>0.11194029850746269</v>
      </c>
      <c r="O15" s="75">
        <v>0.05223880597014925</v>
      </c>
      <c r="P15" s="75">
        <v>0.029850746268656716</v>
      </c>
      <c r="Q15" s="75">
        <v>0.03731343283582089</v>
      </c>
      <c r="R15" s="75">
        <v>0.11940298507462686</v>
      </c>
      <c r="S15" s="75">
        <v>0.08208955223880597</v>
      </c>
      <c r="T15" s="75">
        <v>0.21641791044776118</v>
      </c>
      <c r="U15" s="35">
        <v>0.34328358208955223</v>
      </c>
      <c r="V15" s="17">
        <v>1</v>
      </c>
    </row>
    <row r="16" spans="1:22" ht="15">
      <c r="A16" s="12" t="s">
        <v>32</v>
      </c>
      <c r="B16" s="60">
        <v>7</v>
      </c>
      <c r="C16" s="13">
        <v>7</v>
      </c>
      <c r="D16" s="13">
        <v>8</v>
      </c>
      <c r="E16" s="13">
        <v>2</v>
      </c>
      <c r="F16" s="13">
        <v>6</v>
      </c>
      <c r="G16" s="13">
        <v>16</v>
      </c>
      <c r="H16" s="13">
        <v>9</v>
      </c>
      <c r="I16" s="13">
        <v>30</v>
      </c>
      <c r="J16" s="13">
        <v>122</v>
      </c>
      <c r="K16" s="15">
        <v>207</v>
      </c>
      <c r="L16" s="81"/>
      <c r="M16" s="75">
        <v>0.033816425120772944</v>
      </c>
      <c r="N16" s="75">
        <v>0.033816425120772944</v>
      </c>
      <c r="O16" s="75">
        <v>0.03864734299516908</v>
      </c>
      <c r="P16" s="75">
        <v>0.00966183574879227</v>
      </c>
      <c r="Q16" s="75">
        <v>0.028985507246376812</v>
      </c>
      <c r="R16" s="75">
        <v>0.07729468599033816</v>
      </c>
      <c r="S16" s="75">
        <v>0.043478260869565216</v>
      </c>
      <c r="T16" s="75">
        <v>0.14492753623188406</v>
      </c>
      <c r="U16" s="35">
        <v>0.5893719806763285</v>
      </c>
      <c r="V16" s="17">
        <v>1</v>
      </c>
    </row>
    <row r="17" spans="1:22" ht="15">
      <c r="A17" s="12" t="s">
        <v>14</v>
      </c>
      <c r="B17" s="60">
        <v>2</v>
      </c>
      <c r="C17" s="13">
        <v>4</v>
      </c>
      <c r="D17" s="13">
        <v>7</v>
      </c>
      <c r="E17" s="13">
        <v>4</v>
      </c>
      <c r="F17" s="13">
        <v>2</v>
      </c>
      <c r="G17" s="13">
        <v>4</v>
      </c>
      <c r="H17" s="13">
        <v>8</v>
      </c>
      <c r="I17" s="13">
        <v>6</v>
      </c>
      <c r="J17" s="13">
        <v>48</v>
      </c>
      <c r="K17" s="15">
        <v>85</v>
      </c>
      <c r="L17" s="81"/>
      <c r="M17" s="75">
        <v>0.023529411764705882</v>
      </c>
      <c r="N17" s="75">
        <v>0.047058823529411764</v>
      </c>
      <c r="O17" s="75">
        <v>0.08235294117647059</v>
      </c>
      <c r="P17" s="75">
        <v>0.047058823529411764</v>
      </c>
      <c r="Q17" s="75">
        <v>0.023529411764705882</v>
      </c>
      <c r="R17" s="75">
        <v>0.047058823529411764</v>
      </c>
      <c r="S17" s="75">
        <v>0.09411764705882353</v>
      </c>
      <c r="T17" s="75">
        <v>0.07058823529411765</v>
      </c>
      <c r="U17" s="35">
        <v>0.5647058823529412</v>
      </c>
      <c r="V17" s="17">
        <v>1</v>
      </c>
    </row>
    <row r="18" spans="1:22" ht="15.75" thickBot="1">
      <c r="A18" s="19" t="s">
        <v>33</v>
      </c>
      <c r="B18" s="61"/>
      <c r="C18" s="20">
        <v>2</v>
      </c>
      <c r="D18" s="20"/>
      <c r="E18" s="20"/>
      <c r="F18" s="20"/>
      <c r="G18" s="20">
        <v>1</v>
      </c>
      <c r="H18" s="20"/>
      <c r="I18" s="20">
        <v>1</v>
      </c>
      <c r="J18" s="20">
        <v>5</v>
      </c>
      <c r="K18" s="22">
        <v>9</v>
      </c>
      <c r="L18" s="81"/>
      <c r="M18" s="76">
        <v>0</v>
      </c>
      <c r="N18" s="76">
        <v>0.2222222222222222</v>
      </c>
      <c r="O18" s="76">
        <v>0</v>
      </c>
      <c r="P18" s="76">
        <v>0</v>
      </c>
      <c r="Q18" s="76">
        <v>0</v>
      </c>
      <c r="R18" s="76">
        <v>0.1111111111111111</v>
      </c>
      <c r="S18" s="76">
        <v>0</v>
      </c>
      <c r="T18" s="76">
        <v>0.1111111111111111</v>
      </c>
      <c r="U18" s="37">
        <v>0.5555555555555556</v>
      </c>
      <c r="V18" s="24">
        <v>1</v>
      </c>
    </row>
    <row r="19" spans="1:22" ht="15.75" thickBot="1">
      <c r="A19" s="57" t="s">
        <v>177</v>
      </c>
      <c r="B19" s="62">
        <v>59</v>
      </c>
      <c r="C19" s="63">
        <v>175</v>
      </c>
      <c r="D19" s="63">
        <v>81</v>
      </c>
      <c r="E19" s="63">
        <v>33</v>
      </c>
      <c r="F19" s="63">
        <v>62</v>
      </c>
      <c r="G19" s="63">
        <v>136</v>
      </c>
      <c r="H19" s="63">
        <v>136</v>
      </c>
      <c r="I19" s="63">
        <v>282</v>
      </c>
      <c r="J19" s="63">
        <v>849</v>
      </c>
      <c r="K19" s="140">
        <v>1813</v>
      </c>
      <c r="L19" s="80"/>
      <c r="M19" s="141">
        <v>0.03254274682846112</v>
      </c>
      <c r="N19" s="141">
        <v>0.09652509652509653</v>
      </c>
      <c r="O19" s="141">
        <v>0.04467733039161611</v>
      </c>
      <c r="P19" s="141">
        <v>0.01820187534473249</v>
      </c>
      <c r="Q19" s="141">
        <v>0.03419746276889134</v>
      </c>
      <c r="R19" s="141">
        <v>0.07501378929950359</v>
      </c>
      <c r="S19" s="141">
        <v>0.07501378929950359</v>
      </c>
      <c r="T19" s="141">
        <v>0.15554329840044126</v>
      </c>
      <c r="U19" s="142">
        <v>0.468284611141754</v>
      </c>
      <c r="V19" s="66">
        <v>1</v>
      </c>
    </row>
  </sheetData>
  <sheetProtection/>
  <mergeCells count="2">
    <mergeCell ref="B2:K2"/>
    <mergeCell ref="M2:V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5" r:id="rId2"/>
  <headerFooter alignWithMargins="0">
    <oddHeader>&amp;C&amp;F</oddHeader>
    <oddFooter>&amp;CPage &amp;P of &amp;N</oddFooter>
  </headerFooter>
  <rowBreaks count="1" manualBreakCount="1">
    <brk id="20" max="2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40">
      <selection activeCell="D17" sqref="D17"/>
    </sheetView>
  </sheetViews>
  <sheetFormatPr defaultColWidth="9.140625" defaultRowHeight="15"/>
  <cols>
    <col min="1" max="1" width="24.00390625" style="0" customWidth="1"/>
  </cols>
  <sheetData>
    <row r="1" ht="15">
      <c r="A1" s="102" t="s">
        <v>54</v>
      </c>
    </row>
    <row r="2" spans="1:14" ht="15">
      <c r="A2" s="1"/>
      <c r="B2" s="156" t="s">
        <v>36</v>
      </c>
      <c r="C2" s="156"/>
      <c r="D2" s="156"/>
      <c r="E2" s="156"/>
      <c r="F2" s="156"/>
      <c r="G2" s="157"/>
      <c r="H2" s="41"/>
      <c r="I2" s="156" t="s">
        <v>37</v>
      </c>
      <c r="J2" s="157"/>
      <c r="K2" s="157"/>
      <c r="L2" s="157"/>
      <c r="M2" s="157"/>
      <c r="N2" s="157"/>
    </row>
    <row r="3" spans="1:14" ht="75.75" thickBot="1">
      <c r="A3" s="3" t="s">
        <v>50</v>
      </c>
      <c r="B3" s="3">
        <v>1</v>
      </c>
      <c r="C3" s="3">
        <v>2</v>
      </c>
      <c r="D3" s="4">
        <v>3</v>
      </c>
      <c r="E3" s="5">
        <v>4</v>
      </c>
      <c r="F3" s="3" t="s">
        <v>22</v>
      </c>
      <c r="G3" s="5" t="s">
        <v>34</v>
      </c>
      <c r="H3" s="32"/>
      <c r="I3" s="3">
        <v>1</v>
      </c>
      <c r="J3" s="3">
        <v>2</v>
      </c>
      <c r="K3" s="3">
        <v>3</v>
      </c>
      <c r="L3" s="4">
        <v>4</v>
      </c>
      <c r="M3" s="3" t="s">
        <v>22</v>
      </c>
      <c r="N3" s="3" t="s">
        <v>35</v>
      </c>
    </row>
    <row r="4" spans="1:14" ht="15">
      <c r="A4" s="6" t="s">
        <v>51</v>
      </c>
      <c r="B4" s="7">
        <v>397</v>
      </c>
      <c r="C4" s="7">
        <v>294</v>
      </c>
      <c r="D4" s="8">
        <v>133</v>
      </c>
      <c r="E4" s="9">
        <v>32</v>
      </c>
      <c r="F4" s="7">
        <v>21</v>
      </c>
      <c r="G4" s="9">
        <v>877</v>
      </c>
      <c r="H4" s="32"/>
      <c r="I4" s="45">
        <v>0.4526795895096921</v>
      </c>
      <c r="J4" s="45">
        <v>0.3352337514253136</v>
      </c>
      <c r="K4" s="45">
        <v>0.1516533637400228</v>
      </c>
      <c r="L4" s="46">
        <v>0.036488027366020526</v>
      </c>
      <c r="M4" s="47">
        <v>0.02394526795895097</v>
      </c>
      <c r="N4" s="11">
        <v>1</v>
      </c>
    </row>
    <row r="5" spans="1:14" ht="15">
      <c r="A5" s="12" t="s">
        <v>30</v>
      </c>
      <c r="B5" s="13">
        <v>89</v>
      </c>
      <c r="C5" s="13">
        <v>81</v>
      </c>
      <c r="D5" s="14">
        <v>46</v>
      </c>
      <c r="E5" s="15">
        <v>14</v>
      </c>
      <c r="F5" s="13">
        <v>12</v>
      </c>
      <c r="G5" s="15">
        <v>242</v>
      </c>
      <c r="H5" s="32"/>
      <c r="I5" s="42">
        <v>0.3677685950413223</v>
      </c>
      <c r="J5" s="42">
        <v>0.3347107438016529</v>
      </c>
      <c r="K5" s="16">
        <v>0.19008264462809918</v>
      </c>
      <c r="L5" s="88">
        <v>0.05785123966942149</v>
      </c>
      <c r="M5" s="49">
        <v>0.049586776859504134</v>
      </c>
      <c r="N5" s="17">
        <v>1</v>
      </c>
    </row>
    <row r="6" spans="1:14" ht="15">
      <c r="A6" s="12" t="s">
        <v>32</v>
      </c>
      <c r="B6" s="13">
        <v>213</v>
      </c>
      <c r="C6" s="13">
        <v>161</v>
      </c>
      <c r="D6" s="14">
        <v>69</v>
      </c>
      <c r="E6" s="15">
        <v>16</v>
      </c>
      <c r="F6" s="13">
        <v>9</v>
      </c>
      <c r="G6" s="15">
        <v>468</v>
      </c>
      <c r="H6" s="32"/>
      <c r="I6" s="42">
        <v>0.4551282051282051</v>
      </c>
      <c r="J6" s="42">
        <v>0.344017094017094</v>
      </c>
      <c r="K6" s="42">
        <v>0.14743589743589744</v>
      </c>
      <c r="L6" s="48">
        <v>0.03418803418803419</v>
      </c>
      <c r="M6" s="49">
        <v>0.019230769230769232</v>
      </c>
      <c r="N6" s="17">
        <v>1</v>
      </c>
    </row>
    <row r="7" spans="1:14" ht="15">
      <c r="A7" s="12" t="s">
        <v>14</v>
      </c>
      <c r="B7" s="13">
        <v>86</v>
      </c>
      <c r="C7" s="13">
        <v>48</v>
      </c>
      <c r="D7" s="14">
        <v>17</v>
      </c>
      <c r="E7" s="15">
        <v>2</v>
      </c>
      <c r="F7" s="13"/>
      <c r="G7" s="15">
        <v>153</v>
      </c>
      <c r="H7" s="32"/>
      <c r="I7" s="85">
        <v>0.5620915032679739</v>
      </c>
      <c r="J7" s="42">
        <v>0.3137254901960784</v>
      </c>
      <c r="K7" s="42">
        <v>0.1111111111111111</v>
      </c>
      <c r="L7" s="48">
        <v>0.013071895424836602</v>
      </c>
      <c r="M7" s="49">
        <v>0</v>
      </c>
      <c r="N7" s="17">
        <v>1</v>
      </c>
    </row>
    <row r="8" spans="1:14" ht="15.75" thickBot="1">
      <c r="A8" s="19" t="s">
        <v>33</v>
      </c>
      <c r="B8" s="20">
        <v>9</v>
      </c>
      <c r="C8" s="20">
        <v>4</v>
      </c>
      <c r="D8" s="21">
        <v>1</v>
      </c>
      <c r="E8" s="22"/>
      <c r="F8" s="20"/>
      <c r="G8" s="22">
        <v>14</v>
      </c>
      <c r="H8" s="32"/>
      <c r="I8" s="50">
        <v>0.6428571428571429</v>
      </c>
      <c r="J8" s="50">
        <v>0.2857142857142857</v>
      </c>
      <c r="K8" s="50">
        <v>0.07142857142857142</v>
      </c>
      <c r="L8" s="51">
        <v>0</v>
      </c>
      <c r="M8" s="52">
        <v>0</v>
      </c>
      <c r="N8" s="24">
        <v>1</v>
      </c>
    </row>
    <row r="9" spans="1:14" ht="15">
      <c r="A9" s="6" t="s">
        <v>52</v>
      </c>
      <c r="B9" s="7">
        <v>255</v>
      </c>
      <c r="C9" s="7">
        <v>142</v>
      </c>
      <c r="D9" s="8">
        <v>57</v>
      </c>
      <c r="E9" s="9">
        <v>15</v>
      </c>
      <c r="F9" s="7">
        <v>9</v>
      </c>
      <c r="G9" s="9">
        <v>478</v>
      </c>
      <c r="H9" s="32"/>
      <c r="I9" s="45">
        <v>0.5334728033472803</v>
      </c>
      <c r="J9" s="45">
        <v>0.29707112970711297</v>
      </c>
      <c r="K9" s="45">
        <v>0.1192468619246862</v>
      </c>
      <c r="L9" s="46">
        <v>0.03138075313807531</v>
      </c>
      <c r="M9" s="47">
        <v>0.01882845188284519</v>
      </c>
      <c r="N9" s="11">
        <v>1</v>
      </c>
    </row>
    <row r="10" spans="1:14" ht="15">
      <c r="A10" s="12" t="s">
        <v>30</v>
      </c>
      <c r="B10" s="13">
        <v>61</v>
      </c>
      <c r="C10" s="13">
        <v>54</v>
      </c>
      <c r="D10" s="14">
        <v>21</v>
      </c>
      <c r="E10" s="15">
        <v>6</v>
      </c>
      <c r="F10" s="13">
        <v>4</v>
      </c>
      <c r="G10" s="15">
        <v>146</v>
      </c>
      <c r="H10" s="32"/>
      <c r="I10" s="42">
        <v>0.4178082191780822</v>
      </c>
      <c r="J10" s="42">
        <v>0.3698630136986301</v>
      </c>
      <c r="K10" s="16">
        <v>0.14383561643835616</v>
      </c>
      <c r="L10" s="48">
        <v>0.0410958904109589</v>
      </c>
      <c r="M10" s="49">
        <v>0.0273972602739726</v>
      </c>
      <c r="N10" s="17">
        <v>1</v>
      </c>
    </row>
    <row r="11" spans="1:14" ht="15">
      <c r="A11" s="12" t="s">
        <v>32</v>
      </c>
      <c r="B11" s="13">
        <v>145</v>
      </c>
      <c r="C11" s="13">
        <v>68</v>
      </c>
      <c r="D11" s="14">
        <v>30</v>
      </c>
      <c r="E11" s="15">
        <v>7</v>
      </c>
      <c r="F11" s="13">
        <v>4</v>
      </c>
      <c r="G11" s="15">
        <v>254</v>
      </c>
      <c r="H11" s="32"/>
      <c r="I11" s="85">
        <v>0.5708661417322834</v>
      </c>
      <c r="J11" s="42">
        <v>0.2677165354330709</v>
      </c>
      <c r="K11" s="42">
        <v>0.11811023622047244</v>
      </c>
      <c r="L11" s="48">
        <v>0.027559055118110236</v>
      </c>
      <c r="M11" s="49">
        <v>0.015748031496062992</v>
      </c>
      <c r="N11" s="17">
        <v>1</v>
      </c>
    </row>
    <row r="12" spans="1:14" ht="15">
      <c r="A12" s="12" t="s">
        <v>14</v>
      </c>
      <c r="B12" s="13">
        <v>38</v>
      </c>
      <c r="C12" s="13">
        <v>15</v>
      </c>
      <c r="D12" s="14">
        <v>5</v>
      </c>
      <c r="E12" s="15">
        <v>1</v>
      </c>
      <c r="F12" s="13">
        <v>1</v>
      </c>
      <c r="G12" s="15">
        <v>60</v>
      </c>
      <c r="H12" s="32"/>
      <c r="I12" s="85">
        <v>0.6333333333333333</v>
      </c>
      <c r="J12" s="42">
        <v>0.25</v>
      </c>
      <c r="K12" s="42">
        <v>0.08333333333333333</v>
      </c>
      <c r="L12" s="48">
        <v>0.016666666666666666</v>
      </c>
      <c r="M12" s="49">
        <v>0.016666666666666666</v>
      </c>
      <c r="N12" s="17">
        <v>1</v>
      </c>
    </row>
    <row r="13" spans="1:14" ht="15.75" thickBot="1">
      <c r="A13" s="19" t="s">
        <v>33</v>
      </c>
      <c r="B13" s="20">
        <v>11</v>
      </c>
      <c r="C13" s="20">
        <v>5</v>
      </c>
      <c r="D13" s="21">
        <v>1</v>
      </c>
      <c r="E13" s="22">
        <v>1</v>
      </c>
      <c r="F13" s="20"/>
      <c r="G13" s="22">
        <v>18</v>
      </c>
      <c r="H13" s="32"/>
      <c r="I13" s="86">
        <v>0.6111111111111112</v>
      </c>
      <c r="J13" s="50">
        <v>0.2777777777777778</v>
      </c>
      <c r="K13" s="50">
        <v>0.05555555555555555</v>
      </c>
      <c r="L13" s="51">
        <v>0.05555555555555555</v>
      </c>
      <c r="M13" s="52">
        <v>0</v>
      </c>
      <c r="N13" s="24">
        <v>1</v>
      </c>
    </row>
    <row r="14" spans="1:14" ht="15">
      <c r="A14" s="6" t="s">
        <v>53</v>
      </c>
      <c r="B14" s="7">
        <v>213</v>
      </c>
      <c r="C14" s="7">
        <v>140</v>
      </c>
      <c r="D14" s="8">
        <v>60</v>
      </c>
      <c r="E14" s="9">
        <v>7</v>
      </c>
      <c r="F14" s="7">
        <v>8</v>
      </c>
      <c r="G14" s="9">
        <v>428</v>
      </c>
      <c r="H14" s="32"/>
      <c r="I14" s="45">
        <v>0.4976635514018692</v>
      </c>
      <c r="J14" s="45">
        <v>0.32710280373831774</v>
      </c>
      <c r="K14" s="45">
        <v>0.14018691588785046</v>
      </c>
      <c r="L14" s="46">
        <v>0.016355140186915886</v>
      </c>
      <c r="M14" s="47">
        <v>0.018691588785046728</v>
      </c>
      <c r="N14" s="11">
        <v>1</v>
      </c>
    </row>
    <row r="15" spans="1:14" ht="15">
      <c r="A15" s="12" t="s">
        <v>30</v>
      </c>
      <c r="B15" s="13">
        <v>50</v>
      </c>
      <c r="C15" s="13">
        <v>48</v>
      </c>
      <c r="D15" s="14">
        <v>26</v>
      </c>
      <c r="E15" s="15">
        <v>3</v>
      </c>
      <c r="F15" s="13">
        <v>7</v>
      </c>
      <c r="G15" s="15">
        <v>134</v>
      </c>
      <c r="H15" s="32"/>
      <c r="I15" s="42">
        <v>0.373134328358209</v>
      </c>
      <c r="J15" s="42">
        <v>0.3582089552238806</v>
      </c>
      <c r="K15" s="42">
        <v>0.19402985074626866</v>
      </c>
      <c r="L15" s="36">
        <v>0.022388059701492536</v>
      </c>
      <c r="M15" s="87">
        <v>0.05223880597014925</v>
      </c>
      <c r="N15" s="17">
        <v>1</v>
      </c>
    </row>
    <row r="16" spans="1:14" ht="15">
      <c r="A16" s="12" t="s">
        <v>32</v>
      </c>
      <c r="B16" s="13">
        <v>105</v>
      </c>
      <c r="C16" s="13">
        <v>65</v>
      </c>
      <c r="D16" s="14">
        <v>25</v>
      </c>
      <c r="E16" s="15">
        <v>2</v>
      </c>
      <c r="F16" s="13"/>
      <c r="G16" s="15">
        <v>197</v>
      </c>
      <c r="H16" s="32"/>
      <c r="I16" s="35">
        <v>0.5329949238578681</v>
      </c>
      <c r="J16" s="42">
        <v>0.3299492385786802</v>
      </c>
      <c r="K16" s="42">
        <v>0.12690355329949238</v>
      </c>
      <c r="L16" s="48">
        <v>0.01015228426395939</v>
      </c>
      <c r="M16" s="49">
        <v>0</v>
      </c>
      <c r="N16" s="17">
        <v>1</v>
      </c>
    </row>
    <row r="17" spans="1:14" ht="15">
      <c r="A17" s="12" t="s">
        <v>14</v>
      </c>
      <c r="B17" s="13">
        <v>50</v>
      </c>
      <c r="C17" s="13">
        <v>24</v>
      </c>
      <c r="D17" s="14">
        <v>9</v>
      </c>
      <c r="E17" s="15">
        <v>2</v>
      </c>
      <c r="F17" s="13">
        <v>1</v>
      </c>
      <c r="G17" s="15">
        <v>86</v>
      </c>
      <c r="H17" s="32"/>
      <c r="I17" s="42">
        <v>0.5813953488372093</v>
      </c>
      <c r="J17" s="42">
        <v>0.27906976744186046</v>
      </c>
      <c r="K17" s="42">
        <v>0.10465116279069768</v>
      </c>
      <c r="L17" s="48">
        <v>0.023255813953488372</v>
      </c>
      <c r="M17" s="49">
        <v>0.011627906976744186</v>
      </c>
      <c r="N17" s="17">
        <v>1</v>
      </c>
    </row>
    <row r="18" spans="1:14" ht="15.75" thickBot="1">
      <c r="A18" s="19" t="s">
        <v>33</v>
      </c>
      <c r="B18" s="20">
        <v>8</v>
      </c>
      <c r="C18" s="20">
        <v>3</v>
      </c>
      <c r="D18" s="21"/>
      <c r="E18" s="22"/>
      <c r="F18" s="20"/>
      <c r="G18" s="22">
        <v>11</v>
      </c>
      <c r="H18" s="32"/>
      <c r="I18" s="86">
        <v>0.7272727272727273</v>
      </c>
      <c r="J18" s="50">
        <v>0.2727272727272727</v>
      </c>
      <c r="K18" s="50">
        <v>0</v>
      </c>
      <c r="L18" s="51">
        <v>0</v>
      </c>
      <c r="M18" s="52">
        <v>0</v>
      </c>
      <c r="N18" s="24">
        <v>1</v>
      </c>
    </row>
    <row r="19" spans="1:14" ht="15">
      <c r="A19" s="26" t="s">
        <v>31</v>
      </c>
      <c r="B19" s="27">
        <v>865</v>
      </c>
      <c r="C19" s="27">
        <v>576</v>
      </c>
      <c r="D19" s="28">
        <v>250</v>
      </c>
      <c r="E19" s="29">
        <v>54</v>
      </c>
      <c r="F19" s="31">
        <v>38</v>
      </c>
      <c r="G19" s="139">
        <v>1783</v>
      </c>
      <c r="H19" s="32"/>
      <c r="I19" s="138">
        <v>0.48513740886146944</v>
      </c>
      <c r="J19" s="138">
        <v>0.32305103757711723</v>
      </c>
      <c r="K19" s="138">
        <v>0.14021312394840157</v>
      </c>
      <c r="L19" s="138">
        <v>0.03028603477285474</v>
      </c>
      <c r="M19" s="138">
        <v>0.02131239484015704</v>
      </c>
      <c r="N19" s="30">
        <v>1</v>
      </c>
    </row>
  </sheetData>
  <sheetProtection/>
  <mergeCells count="2">
    <mergeCell ref="B2:G2"/>
    <mergeCell ref="I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headerFooter alignWithMargins="0">
    <oddHeader>&amp;C&amp;F</oddHead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85" zoomScaleNormal="85" zoomScalePageLayoutView="0" workbookViewId="0" topLeftCell="A43">
      <selection activeCell="B25" sqref="B25"/>
    </sheetView>
  </sheetViews>
  <sheetFormatPr defaultColWidth="9.140625" defaultRowHeight="15"/>
  <cols>
    <col min="1" max="1" width="26.7109375" style="0" customWidth="1"/>
    <col min="2" max="8" width="20.7109375" style="0" customWidth="1"/>
    <col min="9" max="9" width="15.8515625" style="0" customWidth="1"/>
    <col min="10" max="21" width="20.7109375" style="0" customWidth="1"/>
  </cols>
  <sheetData>
    <row r="1" spans="1:9" ht="15">
      <c r="A1" s="161" t="s">
        <v>58</v>
      </c>
      <c r="B1" s="162"/>
      <c r="C1" s="162"/>
      <c r="D1" s="162"/>
      <c r="E1" s="162"/>
      <c r="F1" s="162"/>
      <c r="G1" s="162"/>
      <c r="H1" s="162"/>
      <c r="I1" s="162"/>
    </row>
    <row r="2" ht="15.75" thickBot="1">
      <c r="A2" s="58"/>
    </row>
    <row r="3" spans="1:10" s="73" customFormat="1" ht="75.75" thickBot="1">
      <c r="A3" s="68" t="s">
        <v>58</v>
      </c>
      <c r="B3" s="68" t="s">
        <v>28</v>
      </c>
      <c r="C3" s="68" t="s">
        <v>29</v>
      </c>
      <c r="D3" s="68" t="s">
        <v>0</v>
      </c>
      <c r="E3" s="68" t="s">
        <v>25</v>
      </c>
      <c r="F3" s="68" t="s">
        <v>23</v>
      </c>
      <c r="G3" s="68" t="s">
        <v>3</v>
      </c>
      <c r="H3" s="68" t="s">
        <v>9</v>
      </c>
      <c r="I3" s="68"/>
      <c r="J3" s="72"/>
    </row>
    <row r="4" spans="1:10" ht="15">
      <c r="A4" s="56" t="s">
        <v>1</v>
      </c>
      <c r="B4" s="59">
        <v>12</v>
      </c>
      <c r="C4" s="7">
        <v>23</v>
      </c>
      <c r="D4" s="7">
        <v>44</v>
      </c>
      <c r="E4" s="7">
        <v>55</v>
      </c>
      <c r="F4" s="7">
        <v>70</v>
      </c>
      <c r="G4" s="7">
        <v>101</v>
      </c>
      <c r="H4" s="7">
        <v>189</v>
      </c>
      <c r="I4" s="7">
        <v>494</v>
      </c>
      <c r="J4" s="67"/>
    </row>
    <row r="5" spans="1:10" ht="15">
      <c r="A5" s="12" t="s">
        <v>30</v>
      </c>
      <c r="B5" s="60">
        <v>2</v>
      </c>
      <c r="C5" s="13">
        <v>7</v>
      </c>
      <c r="D5" s="13">
        <v>13</v>
      </c>
      <c r="E5" s="13">
        <v>10</v>
      </c>
      <c r="F5" s="13">
        <v>22</v>
      </c>
      <c r="G5" s="13">
        <v>30</v>
      </c>
      <c r="H5" s="13">
        <v>72</v>
      </c>
      <c r="I5" s="13">
        <v>156</v>
      </c>
      <c r="J5" s="67"/>
    </row>
    <row r="6" spans="1:10" ht="15">
      <c r="A6" s="12" t="s">
        <v>32</v>
      </c>
      <c r="B6" s="60">
        <v>8</v>
      </c>
      <c r="C6" s="13">
        <v>14</v>
      </c>
      <c r="D6" s="13">
        <v>26</v>
      </c>
      <c r="E6" s="13">
        <v>30</v>
      </c>
      <c r="F6" s="13">
        <v>39</v>
      </c>
      <c r="G6" s="13">
        <v>48</v>
      </c>
      <c r="H6" s="13">
        <v>96</v>
      </c>
      <c r="I6" s="13">
        <v>261</v>
      </c>
      <c r="J6" s="67"/>
    </row>
    <row r="7" spans="1:10" ht="15">
      <c r="A7" s="12" t="s">
        <v>14</v>
      </c>
      <c r="B7" s="60">
        <v>2</v>
      </c>
      <c r="C7" s="13">
        <v>2</v>
      </c>
      <c r="D7" s="13">
        <v>5</v>
      </c>
      <c r="E7" s="13">
        <v>15</v>
      </c>
      <c r="F7" s="13">
        <v>9</v>
      </c>
      <c r="G7" s="13">
        <v>20</v>
      </c>
      <c r="H7" s="13">
        <v>19</v>
      </c>
      <c r="I7" s="13">
        <v>72</v>
      </c>
      <c r="J7" s="67"/>
    </row>
    <row r="8" spans="1:10" ht="15.75" thickBot="1">
      <c r="A8" s="19" t="s">
        <v>33</v>
      </c>
      <c r="B8" s="61"/>
      <c r="C8" s="20"/>
      <c r="D8" s="20"/>
      <c r="E8" s="20"/>
      <c r="F8" s="20"/>
      <c r="G8" s="55">
        <v>3</v>
      </c>
      <c r="H8" s="55">
        <v>2</v>
      </c>
      <c r="I8" s="20">
        <v>5</v>
      </c>
      <c r="J8" s="67"/>
    </row>
    <row r="9" spans="1:10" ht="15">
      <c r="A9" s="56" t="s">
        <v>19</v>
      </c>
      <c r="B9" s="59">
        <v>9</v>
      </c>
      <c r="C9" s="7">
        <v>13</v>
      </c>
      <c r="D9" s="7">
        <v>25</v>
      </c>
      <c r="E9" s="7">
        <v>25</v>
      </c>
      <c r="F9" s="7">
        <v>43</v>
      </c>
      <c r="G9" s="7">
        <v>34</v>
      </c>
      <c r="H9" s="7">
        <v>80</v>
      </c>
      <c r="I9" s="7">
        <v>229</v>
      </c>
      <c r="J9" s="67"/>
    </row>
    <row r="10" spans="1:10" ht="15">
      <c r="A10" s="12" t="s">
        <v>30</v>
      </c>
      <c r="B10" s="60">
        <v>2</v>
      </c>
      <c r="C10" s="13">
        <v>6</v>
      </c>
      <c r="D10" s="13">
        <v>13</v>
      </c>
      <c r="E10" s="13">
        <v>5</v>
      </c>
      <c r="F10" s="13">
        <v>14</v>
      </c>
      <c r="G10" s="13">
        <v>14</v>
      </c>
      <c r="H10" s="13">
        <v>32</v>
      </c>
      <c r="I10" s="13">
        <v>86</v>
      </c>
      <c r="J10" s="67"/>
    </row>
    <row r="11" spans="1:10" ht="15">
      <c r="A11" s="12" t="s">
        <v>32</v>
      </c>
      <c r="B11" s="60">
        <v>7</v>
      </c>
      <c r="C11" s="13">
        <v>6</v>
      </c>
      <c r="D11" s="13">
        <v>10</v>
      </c>
      <c r="E11" s="13">
        <v>16</v>
      </c>
      <c r="F11" s="13">
        <v>22</v>
      </c>
      <c r="G11" s="13">
        <v>15</v>
      </c>
      <c r="H11" s="13">
        <v>39</v>
      </c>
      <c r="I11" s="13">
        <v>115</v>
      </c>
      <c r="J11" s="67"/>
    </row>
    <row r="12" spans="1:10" ht="15">
      <c r="A12" s="12" t="s">
        <v>14</v>
      </c>
      <c r="B12" s="60"/>
      <c r="C12" s="90">
        <v>1</v>
      </c>
      <c r="D12" s="97"/>
      <c r="E12" s="13">
        <v>3</v>
      </c>
      <c r="F12" s="13">
        <v>4</v>
      </c>
      <c r="G12" s="13">
        <v>5</v>
      </c>
      <c r="H12" s="13">
        <v>8</v>
      </c>
      <c r="I12" s="13">
        <v>21</v>
      </c>
      <c r="J12" s="67"/>
    </row>
    <row r="13" spans="1:10" ht="15.75" thickBot="1">
      <c r="A13" s="19" t="s">
        <v>33</v>
      </c>
      <c r="B13" s="61"/>
      <c r="C13" s="20"/>
      <c r="D13" s="55">
        <v>2</v>
      </c>
      <c r="E13" s="20">
        <v>1</v>
      </c>
      <c r="F13" s="20">
        <v>3</v>
      </c>
      <c r="G13" s="20"/>
      <c r="H13" s="55">
        <v>1</v>
      </c>
      <c r="I13" s="20">
        <v>7</v>
      </c>
      <c r="J13" s="67"/>
    </row>
    <row r="14" spans="1:10" ht="15">
      <c r="A14" s="56" t="s">
        <v>17</v>
      </c>
      <c r="B14" s="59">
        <v>10</v>
      </c>
      <c r="C14" s="7">
        <v>11</v>
      </c>
      <c r="D14" s="7">
        <v>26</v>
      </c>
      <c r="E14" s="7">
        <v>20</v>
      </c>
      <c r="F14" s="7">
        <v>38</v>
      </c>
      <c r="G14" s="7">
        <v>32</v>
      </c>
      <c r="H14" s="7">
        <v>86</v>
      </c>
      <c r="I14" s="7">
        <v>223</v>
      </c>
      <c r="J14" s="67"/>
    </row>
    <row r="15" spans="1:10" ht="15">
      <c r="A15" s="12" t="s">
        <v>30</v>
      </c>
      <c r="B15" s="60">
        <v>5</v>
      </c>
      <c r="C15" s="13">
        <v>4</v>
      </c>
      <c r="D15" s="13">
        <v>8</v>
      </c>
      <c r="E15" s="13">
        <v>6</v>
      </c>
      <c r="F15" s="13">
        <v>15</v>
      </c>
      <c r="G15" s="13">
        <v>12</v>
      </c>
      <c r="H15" s="13">
        <v>34</v>
      </c>
      <c r="I15" s="13">
        <v>84</v>
      </c>
      <c r="J15" s="67"/>
    </row>
    <row r="16" spans="1:10" ht="15">
      <c r="A16" s="12" t="s">
        <v>32</v>
      </c>
      <c r="B16" s="60">
        <v>3</v>
      </c>
      <c r="C16" s="13">
        <v>6</v>
      </c>
      <c r="D16" s="13">
        <v>9</v>
      </c>
      <c r="E16" s="13">
        <v>11</v>
      </c>
      <c r="F16" s="13">
        <v>19</v>
      </c>
      <c r="G16" s="13">
        <v>12</v>
      </c>
      <c r="H16" s="13">
        <v>40</v>
      </c>
      <c r="I16" s="13">
        <v>100</v>
      </c>
      <c r="J16" s="67"/>
    </row>
    <row r="17" spans="1:10" ht="15">
      <c r="A17" s="12" t="s">
        <v>14</v>
      </c>
      <c r="B17" s="60">
        <v>1</v>
      </c>
      <c r="C17" s="13">
        <v>1</v>
      </c>
      <c r="D17" s="13">
        <v>8</v>
      </c>
      <c r="E17" s="13">
        <v>3</v>
      </c>
      <c r="F17" s="13">
        <v>4</v>
      </c>
      <c r="G17" s="13">
        <v>8</v>
      </c>
      <c r="H17" s="13">
        <v>11</v>
      </c>
      <c r="I17" s="13">
        <v>36</v>
      </c>
      <c r="J17" s="67"/>
    </row>
    <row r="18" spans="1:10" ht="15.75" thickBot="1">
      <c r="A18" s="19" t="s">
        <v>33</v>
      </c>
      <c r="B18" s="96">
        <v>1</v>
      </c>
      <c r="C18" s="20"/>
      <c r="D18" s="20">
        <v>1</v>
      </c>
      <c r="E18" s="20"/>
      <c r="F18" s="20"/>
      <c r="G18" s="20"/>
      <c r="H18" s="20">
        <v>1</v>
      </c>
      <c r="I18" s="20">
        <v>3</v>
      </c>
      <c r="J18" s="67"/>
    </row>
    <row r="19" spans="1:10" ht="15.75" thickBot="1">
      <c r="A19" s="57" t="s">
        <v>178</v>
      </c>
      <c r="B19" s="62">
        <v>31</v>
      </c>
      <c r="C19" s="63">
        <v>47</v>
      </c>
      <c r="D19" s="63">
        <v>95</v>
      </c>
      <c r="E19" s="63">
        <v>100</v>
      </c>
      <c r="F19" s="63">
        <v>151</v>
      </c>
      <c r="G19" s="63">
        <v>167</v>
      </c>
      <c r="H19" s="63">
        <v>355</v>
      </c>
      <c r="I19" s="144">
        <v>946</v>
      </c>
      <c r="J19" s="67"/>
    </row>
    <row r="20" ht="15.75" thickBot="1">
      <c r="J20" s="67"/>
    </row>
    <row r="21" spans="1:9" s="1" customFormat="1" ht="75.75" thickBot="1">
      <c r="A21" s="68" t="s">
        <v>58</v>
      </c>
      <c r="B21" s="69" t="s">
        <v>28</v>
      </c>
      <c r="C21" s="69" t="s">
        <v>29</v>
      </c>
      <c r="D21" s="70" t="s">
        <v>0</v>
      </c>
      <c r="E21" s="70" t="s">
        <v>25</v>
      </c>
      <c r="F21" s="70" t="s">
        <v>23</v>
      </c>
      <c r="G21" s="70" t="s">
        <v>3</v>
      </c>
      <c r="H21" s="68" t="s">
        <v>9</v>
      </c>
      <c r="I21" s="70"/>
    </row>
    <row r="22" spans="1:9" ht="15">
      <c r="A22" s="56" t="s">
        <v>55</v>
      </c>
      <c r="B22" s="25">
        <v>0.024291497975708502</v>
      </c>
      <c r="C22" s="25">
        <v>0.0465587044534413</v>
      </c>
      <c r="D22" s="11">
        <v>0.08906882591093117</v>
      </c>
      <c r="E22" s="11">
        <v>0.11133603238866396</v>
      </c>
      <c r="F22" s="11">
        <v>0.1417004048582996</v>
      </c>
      <c r="G22" s="11">
        <v>0.20445344129554655</v>
      </c>
      <c r="H22" s="11">
        <v>0.3825910931174089</v>
      </c>
      <c r="I22" s="11">
        <v>1</v>
      </c>
    </row>
    <row r="23" spans="1:9" ht="15">
      <c r="A23" s="12" t="s">
        <v>30</v>
      </c>
      <c r="B23" s="18">
        <v>0.01282051282051282</v>
      </c>
      <c r="C23" s="18">
        <v>0.04487179487179487</v>
      </c>
      <c r="D23" s="17">
        <v>0.08333333333333333</v>
      </c>
      <c r="E23" s="17">
        <v>0.0641025641025641</v>
      </c>
      <c r="F23" s="17">
        <v>0.14102564102564102</v>
      </c>
      <c r="G23" s="17">
        <v>0.19230769230769232</v>
      </c>
      <c r="H23" s="85">
        <v>0.46153846153846156</v>
      </c>
      <c r="I23" s="17">
        <v>1</v>
      </c>
    </row>
    <row r="24" spans="1:9" ht="15">
      <c r="A24" s="12" t="s">
        <v>32</v>
      </c>
      <c r="B24" s="18">
        <v>0.03065134099616858</v>
      </c>
      <c r="C24" s="18">
        <v>0.05363984674329502</v>
      </c>
      <c r="D24" s="17">
        <v>0.09961685823754789</v>
      </c>
      <c r="E24" s="17">
        <v>0.11494252873563218</v>
      </c>
      <c r="F24" s="17">
        <v>0.14942528735632185</v>
      </c>
      <c r="G24" s="17">
        <v>0.1839080459770115</v>
      </c>
      <c r="H24" s="17">
        <v>0.367816091954023</v>
      </c>
      <c r="I24" s="17">
        <v>1</v>
      </c>
    </row>
    <row r="25" spans="1:9" ht="15">
      <c r="A25" s="12" t="s">
        <v>14</v>
      </c>
      <c r="B25" s="18">
        <v>0.027777777777777776</v>
      </c>
      <c r="C25" s="18">
        <v>0.027777777777777776</v>
      </c>
      <c r="D25" s="17">
        <v>0.06944444444444445</v>
      </c>
      <c r="E25" s="17">
        <v>0.20833333333333334</v>
      </c>
      <c r="F25" s="17">
        <v>0.125</v>
      </c>
      <c r="G25" s="17">
        <v>0.2777777777777778</v>
      </c>
      <c r="H25" s="17">
        <v>0.2638888888888889</v>
      </c>
      <c r="I25" s="17">
        <v>1</v>
      </c>
    </row>
    <row r="26" spans="1:9" ht="15.75" thickBot="1">
      <c r="A26" s="19" t="s">
        <v>33</v>
      </c>
      <c r="B26" s="23">
        <v>0</v>
      </c>
      <c r="C26" s="23">
        <v>0</v>
      </c>
      <c r="D26" s="24">
        <v>0</v>
      </c>
      <c r="E26" s="24">
        <v>0</v>
      </c>
      <c r="F26" s="24">
        <v>0</v>
      </c>
      <c r="G26" s="54">
        <v>0.6</v>
      </c>
      <c r="H26" s="54">
        <v>0.4</v>
      </c>
      <c r="I26" s="24">
        <v>1</v>
      </c>
    </row>
    <row r="27" spans="1:9" ht="15">
      <c r="A27" s="56" t="s">
        <v>56</v>
      </c>
      <c r="B27" s="25">
        <v>0.039301310043668124</v>
      </c>
      <c r="C27" s="25">
        <v>0.056768558951965066</v>
      </c>
      <c r="D27" s="11">
        <v>0.1091703056768559</v>
      </c>
      <c r="E27" s="11">
        <v>0.1091703056768559</v>
      </c>
      <c r="F27" s="11">
        <v>0.18777292576419213</v>
      </c>
      <c r="G27" s="11">
        <v>0.14847161572052403</v>
      </c>
      <c r="H27" s="11">
        <v>0.34934497816593885</v>
      </c>
      <c r="I27" s="11">
        <v>1</v>
      </c>
    </row>
    <row r="28" spans="1:9" ht="15">
      <c r="A28" s="12" t="s">
        <v>30</v>
      </c>
      <c r="B28" s="18">
        <v>0.023255813953488372</v>
      </c>
      <c r="C28" s="18">
        <v>0.06976744186046512</v>
      </c>
      <c r="D28" s="17">
        <v>0.1511627906976744</v>
      </c>
      <c r="E28" s="17">
        <v>0.05813953488372093</v>
      </c>
      <c r="F28" s="17">
        <v>0.16279069767441862</v>
      </c>
      <c r="G28" s="17">
        <v>0.16279069767441862</v>
      </c>
      <c r="H28" s="35">
        <v>0.37209302325581395</v>
      </c>
      <c r="I28" s="17">
        <v>1</v>
      </c>
    </row>
    <row r="29" spans="1:9" ht="15">
      <c r="A29" s="12" t="s">
        <v>32</v>
      </c>
      <c r="B29" s="18">
        <v>0.06086956521739131</v>
      </c>
      <c r="C29" s="18">
        <v>0.05217391304347826</v>
      </c>
      <c r="D29" s="17">
        <v>0.08695652173913043</v>
      </c>
      <c r="E29" s="17">
        <v>0.1391304347826087</v>
      </c>
      <c r="F29" s="17">
        <v>0.19130434782608696</v>
      </c>
      <c r="G29" s="17">
        <v>0.13043478260869565</v>
      </c>
      <c r="H29" s="17">
        <v>0.3391304347826087</v>
      </c>
      <c r="I29" s="17">
        <v>1</v>
      </c>
    </row>
    <row r="30" spans="1:9" ht="15">
      <c r="A30" s="12" t="s">
        <v>14</v>
      </c>
      <c r="B30" s="18">
        <v>0</v>
      </c>
      <c r="C30" s="91">
        <v>0.047619047619047616</v>
      </c>
      <c r="D30" s="35">
        <v>0</v>
      </c>
      <c r="E30" s="17">
        <v>0.14285714285714285</v>
      </c>
      <c r="F30" s="17">
        <v>0.19047619047619047</v>
      </c>
      <c r="G30" s="17">
        <v>0.23809523809523808</v>
      </c>
      <c r="H30" s="17">
        <v>0.38095238095238093</v>
      </c>
      <c r="I30" s="17">
        <v>1</v>
      </c>
    </row>
    <row r="31" spans="1:9" ht="15.75" thickBot="1">
      <c r="A31" s="19" t="s">
        <v>33</v>
      </c>
      <c r="B31" s="23">
        <v>0</v>
      </c>
      <c r="C31" s="23">
        <v>0</v>
      </c>
      <c r="D31" s="54">
        <v>0.2857142857142857</v>
      </c>
      <c r="E31" s="24">
        <v>0.14285714285714285</v>
      </c>
      <c r="F31" s="24">
        <v>0.42857142857142855</v>
      </c>
      <c r="G31" s="24">
        <v>0</v>
      </c>
      <c r="H31" s="54">
        <v>0.14285714285714285</v>
      </c>
      <c r="I31" s="24">
        <v>1</v>
      </c>
    </row>
    <row r="32" spans="1:9" ht="15">
      <c r="A32" s="56" t="s">
        <v>57</v>
      </c>
      <c r="B32" s="25">
        <v>0.04484304932735426</v>
      </c>
      <c r="C32" s="25">
        <v>0.04932735426008968</v>
      </c>
      <c r="D32" s="11">
        <v>0.11659192825112108</v>
      </c>
      <c r="E32" s="11">
        <v>0.08968609865470852</v>
      </c>
      <c r="F32" s="11">
        <v>0.17040358744394618</v>
      </c>
      <c r="G32" s="11">
        <v>0.14349775784753363</v>
      </c>
      <c r="H32" s="84">
        <v>0.38565022421524664</v>
      </c>
      <c r="I32" s="11">
        <v>1</v>
      </c>
    </row>
    <row r="33" spans="1:9" ht="15">
      <c r="A33" s="12" t="s">
        <v>30</v>
      </c>
      <c r="B33" s="18">
        <v>0.05952380952380952</v>
      </c>
      <c r="C33" s="18">
        <v>0.047619047619047616</v>
      </c>
      <c r="D33" s="17">
        <v>0.09523809523809523</v>
      </c>
      <c r="E33" s="17">
        <v>0.07142857142857142</v>
      </c>
      <c r="F33" s="17">
        <v>0.17857142857142858</v>
      </c>
      <c r="G33" s="17">
        <v>0.14285714285714285</v>
      </c>
      <c r="H33" s="85">
        <v>0.40476190476190477</v>
      </c>
      <c r="I33" s="17">
        <v>1</v>
      </c>
    </row>
    <row r="34" spans="1:9" ht="15">
      <c r="A34" s="12" t="s">
        <v>32</v>
      </c>
      <c r="B34" s="18">
        <v>0.03</v>
      </c>
      <c r="C34" s="18">
        <v>0.06</v>
      </c>
      <c r="D34" s="17">
        <v>0.09</v>
      </c>
      <c r="E34" s="17">
        <v>0.11</v>
      </c>
      <c r="F34" s="17">
        <v>0.19</v>
      </c>
      <c r="G34" s="17">
        <v>0.12</v>
      </c>
      <c r="H34" s="85">
        <v>0.4</v>
      </c>
      <c r="I34" s="17">
        <v>1</v>
      </c>
    </row>
    <row r="35" spans="1:9" ht="15">
      <c r="A35" s="12" t="s">
        <v>14</v>
      </c>
      <c r="B35" s="98">
        <v>0.027777777777777776</v>
      </c>
      <c r="C35" s="18">
        <v>0.027777777777777776</v>
      </c>
      <c r="D35" s="17">
        <v>0.2222222222222222</v>
      </c>
      <c r="E35" s="17">
        <v>0.08333333333333333</v>
      </c>
      <c r="F35" s="17">
        <v>0.1111111111111111</v>
      </c>
      <c r="G35" s="17">
        <v>0.2222222222222222</v>
      </c>
      <c r="H35" s="17">
        <v>0.3055555555555556</v>
      </c>
      <c r="I35" s="17">
        <v>1</v>
      </c>
    </row>
    <row r="36" spans="1:9" ht="15.75" thickBot="1">
      <c r="A36" s="19" t="s">
        <v>33</v>
      </c>
      <c r="B36" s="99">
        <v>0.3333333333333333</v>
      </c>
      <c r="C36" s="23">
        <v>0</v>
      </c>
      <c r="D36" s="24">
        <v>0.3333333333333333</v>
      </c>
      <c r="E36" s="24">
        <v>0</v>
      </c>
      <c r="F36" s="24">
        <v>0</v>
      </c>
      <c r="G36" s="24">
        <v>0</v>
      </c>
      <c r="H36" s="24">
        <v>0.3333333333333333</v>
      </c>
      <c r="I36" s="24">
        <v>1</v>
      </c>
    </row>
    <row r="37" spans="1:9" ht="15.75" thickBot="1">
      <c r="A37" s="57" t="s">
        <v>178</v>
      </c>
      <c r="B37" s="143">
        <v>0.03276955602536998</v>
      </c>
      <c r="C37" s="143">
        <v>0.049682875264270614</v>
      </c>
      <c r="D37" s="142">
        <v>0.10042283298097252</v>
      </c>
      <c r="E37" s="142">
        <v>0.10570824524312897</v>
      </c>
      <c r="F37" s="142">
        <v>0.15961945031712474</v>
      </c>
      <c r="G37" s="142">
        <v>0.17653276955602537</v>
      </c>
      <c r="H37" s="142">
        <v>0.3752642706131078</v>
      </c>
      <c r="I37" s="66">
        <v>1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9" r:id="rId2"/>
  <headerFooter alignWithMargins="0">
    <oddHeader>&amp;C&amp;F</oddHeader>
    <oddFooter>&amp;CPage &amp;P of &amp;N</oddFooter>
  </headerFooter>
  <rowBreaks count="1" manualBreakCount="1">
    <brk id="38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46">
      <selection activeCell="N7" sqref="N7"/>
    </sheetView>
  </sheetViews>
  <sheetFormatPr defaultColWidth="9.140625" defaultRowHeight="15"/>
  <cols>
    <col min="1" max="1" width="39.140625" style="0" customWidth="1"/>
    <col min="2" max="2" width="11.7109375" style="0" customWidth="1"/>
    <col min="3" max="3" width="12.574218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12.8515625" style="0" customWidth="1"/>
    <col min="8" max="8" width="11.7109375" style="0" customWidth="1"/>
    <col min="9" max="9" width="13.57421875" style="0" customWidth="1"/>
    <col min="10" max="10" width="12.140625" style="0" customWidth="1"/>
    <col min="11" max="11" width="13.00390625" style="0" customWidth="1"/>
    <col min="12" max="12" width="12.421875" style="0" bestFit="1" customWidth="1"/>
    <col min="13" max="13" width="11.7109375" style="0" customWidth="1"/>
    <col min="16" max="16" width="40.00390625" style="0" bestFit="1" customWidth="1"/>
    <col min="26" max="26" width="12.421875" style="0" bestFit="1" customWidth="1"/>
  </cols>
  <sheetData>
    <row r="1" ht="15">
      <c r="A1" s="102" t="s">
        <v>69</v>
      </c>
    </row>
    <row r="2" spans="2:13" ht="15.75" thickBot="1">
      <c r="B2" s="156"/>
      <c r="C2" s="156"/>
      <c r="D2" s="156"/>
      <c r="E2" s="156"/>
      <c r="F2" s="156"/>
      <c r="G2" s="163"/>
      <c r="H2" s="163"/>
      <c r="I2" s="163"/>
      <c r="J2" s="163"/>
      <c r="K2" s="163"/>
      <c r="M2" s="2"/>
    </row>
    <row r="3" spans="1:12" ht="60.75" thickBot="1">
      <c r="A3" s="68" t="s">
        <v>74</v>
      </c>
      <c r="B3" s="68" t="s">
        <v>68</v>
      </c>
      <c r="C3" s="68" t="s">
        <v>198</v>
      </c>
      <c r="D3" s="68" t="s">
        <v>59</v>
      </c>
      <c r="E3" s="68" t="s">
        <v>60</v>
      </c>
      <c r="F3" s="68" t="s">
        <v>61</v>
      </c>
      <c r="G3" s="68" t="s">
        <v>67</v>
      </c>
      <c r="H3" s="68" t="s">
        <v>62</v>
      </c>
      <c r="I3" s="68" t="s">
        <v>63</v>
      </c>
      <c r="J3" s="68" t="s">
        <v>64</v>
      </c>
      <c r="K3" s="68" t="s">
        <v>65</v>
      </c>
      <c r="L3" s="68" t="s">
        <v>66</v>
      </c>
    </row>
    <row r="4" spans="1:12" ht="15">
      <c r="A4" s="56" t="s">
        <v>73</v>
      </c>
      <c r="B4" s="56">
        <v>251</v>
      </c>
      <c r="C4" s="101">
        <v>33</v>
      </c>
      <c r="D4" s="56">
        <v>27</v>
      </c>
      <c r="E4" s="101">
        <v>59</v>
      </c>
      <c r="F4" s="101">
        <v>56</v>
      </c>
      <c r="G4" s="101">
        <v>66</v>
      </c>
      <c r="H4" s="101">
        <v>65</v>
      </c>
      <c r="I4" s="101">
        <v>103</v>
      </c>
      <c r="J4" s="101">
        <v>89</v>
      </c>
      <c r="K4" s="101">
        <v>112</v>
      </c>
      <c r="L4" s="101">
        <v>99</v>
      </c>
    </row>
    <row r="5" spans="1:12" ht="15">
      <c r="A5" s="12" t="s">
        <v>30</v>
      </c>
      <c r="B5" s="12">
        <v>92</v>
      </c>
      <c r="C5" s="105">
        <v>9</v>
      </c>
      <c r="D5" s="12">
        <v>18</v>
      </c>
      <c r="E5" s="105">
        <v>23</v>
      </c>
      <c r="F5" s="105">
        <v>19</v>
      </c>
      <c r="G5" s="105">
        <v>26</v>
      </c>
      <c r="H5" s="105">
        <v>17</v>
      </c>
      <c r="I5" s="105">
        <v>36</v>
      </c>
      <c r="J5" s="105">
        <v>36</v>
      </c>
      <c r="K5" s="105">
        <v>41</v>
      </c>
      <c r="L5" s="105">
        <v>34</v>
      </c>
    </row>
    <row r="6" spans="1:12" ht="15">
      <c r="A6" s="12" t="s">
        <v>32</v>
      </c>
      <c r="B6" s="12">
        <v>129</v>
      </c>
      <c r="C6" s="105">
        <v>21</v>
      </c>
      <c r="D6" s="12">
        <v>8</v>
      </c>
      <c r="E6" s="105">
        <v>31</v>
      </c>
      <c r="F6" s="105">
        <v>30</v>
      </c>
      <c r="G6" s="105">
        <v>33</v>
      </c>
      <c r="H6" s="105">
        <v>33</v>
      </c>
      <c r="I6" s="105">
        <v>54</v>
      </c>
      <c r="J6" s="105">
        <v>40</v>
      </c>
      <c r="K6" s="105">
        <v>57</v>
      </c>
      <c r="L6" s="105">
        <v>57</v>
      </c>
    </row>
    <row r="7" spans="1:12" ht="15">
      <c r="A7" s="12" t="s">
        <v>14</v>
      </c>
      <c r="B7" s="12">
        <v>27</v>
      </c>
      <c r="C7" s="105">
        <v>2</v>
      </c>
      <c r="D7" s="12">
        <v>1</v>
      </c>
      <c r="E7" s="105">
        <v>5</v>
      </c>
      <c r="F7" s="105">
        <v>6</v>
      </c>
      <c r="G7" s="105">
        <v>6</v>
      </c>
      <c r="H7" s="105">
        <v>14</v>
      </c>
      <c r="I7" s="105">
        <v>11</v>
      </c>
      <c r="J7" s="105">
        <v>13</v>
      </c>
      <c r="K7" s="105">
        <v>11</v>
      </c>
      <c r="L7" s="105">
        <v>8</v>
      </c>
    </row>
    <row r="8" spans="1:12" ht="15.75" thickBot="1">
      <c r="A8" s="19" t="s">
        <v>33</v>
      </c>
      <c r="B8" s="19">
        <v>3</v>
      </c>
      <c r="C8" s="108">
        <v>1</v>
      </c>
      <c r="D8" s="19"/>
      <c r="E8" s="108"/>
      <c r="F8" s="108">
        <v>1</v>
      </c>
      <c r="G8" s="108">
        <v>1</v>
      </c>
      <c r="H8" s="108">
        <v>1</v>
      </c>
      <c r="I8" s="108">
        <v>2</v>
      </c>
      <c r="J8" s="108"/>
      <c r="K8" s="108">
        <v>3</v>
      </c>
      <c r="L8" s="108"/>
    </row>
    <row r="9" spans="1:12" ht="15">
      <c r="A9" s="56" t="s">
        <v>72</v>
      </c>
      <c r="B9" s="56">
        <v>120</v>
      </c>
      <c r="C9" s="101">
        <v>11</v>
      </c>
      <c r="D9" s="56">
        <v>8</v>
      </c>
      <c r="E9" s="101">
        <v>20</v>
      </c>
      <c r="F9" s="101">
        <v>24</v>
      </c>
      <c r="G9" s="101">
        <v>34</v>
      </c>
      <c r="H9" s="101">
        <v>41</v>
      </c>
      <c r="I9" s="101">
        <v>50</v>
      </c>
      <c r="J9" s="101">
        <v>44</v>
      </c>
      <c r="K9" s="101">
        <v>63</v>
      </c>
      <c r="L9" s="101">
        <v>42</v>
      </c>
    </row>
    <row r="10" spans="1:12" ht="15">
      <c r="A10" s="12" t="s">
        <v>30</v>
      </c>
      <c r="B10" s="12">
        <v>51</v>
      </c>
      <c r="C10" s="105">
        <v>4</v>
      </c>
      <c r="D10" s="12">
        <v>6</v>
      </c>
      <c r="E10" s="105">
        <v>10</v>
      </c>
      <c r="F10" s="105">
        <v>12</v>
      </c>
      <c r="G10" s="105">
        <v>11</v>
      </c>
      <c r="H10" s="105">
        <v>14</v>
      </c>
      <c r="I10" s="105">
        <v>23</v>
      </c>
      <c r="J10" s="105">
        <v>17</v>
      </c>
      <c r="K10" s="105">
        <v>28</v>
      </c>
      <c r="L10" s="105">
        <v>15</v>
      </c>
    </row>
    <row r="11" spans="1:12" ht="15">
      <c r="A11" s="12" t="s">
        <v>32</v>
      </c>
      <c r="B11" s="12">
        <v>52</v>
      </c>
      <c r="C11" s="105">
        <v>4</v>
      </c>
      <c r="D11" s="12">
        <v>2</v>
      </c>
      <c r="E11" s="105">
        <v>5</v>
      </c>
      <c r="F11" s="105">
        <v>9</v>
      </c>
      <c r="G11" s="105">
        <v>17</v>
      </c>
      <c r="H11" s="105">
        <v>22</v>
      </c>
      <c r="I11" s="105">
        <v>21</v>
      </c>
      <c r="J11" s="105">
        <v>23</v>
      </c>
      <c r="K11" s="105">
        <v>24</v>
      </c>
      <c r="L11" s="105">
        <v>21</v>
      </c>
    </row>
    <row r="12" spans="1:12" ht="15">
      <c r="A12" s="12" t="s">
        <v>14</v>
      </c>
      <c r="B12" s="12">
        <v>12</v>
      </c>
      <c r="C12" s="105">
        <v>3</v>
      </c>
      <c r="D12" s="12"/>
      <c r="E12" s="105">
        <v>2</v>
      </c>
      <c r="F12" s="105">
        <v>2</v>
      </c>
      <c r="G12" s="105">
        <v>4</v>
      </c>
      <c r="H12" s="105">
        <v>4</v>
      </c>
      <c r="I12" s="105">
        <v>4</v>
      </c>
      <c r="J12" s="105">
        <v>3</v>
      </c>
      <c r="K12" s="105">
        <v>8</v>
      </c>
      <c r="L12" s="105">
        <v>5</v>
      </c>
    </row>
    <row r="13" spans="1:12" ht="15.75" thickBot="1">
      <c r="A13" s="19" t="s">
        <v>33</v>
      </c>
      <c r="B13" s="19">
        <v>5</v>
      </c>
      <c r="C13" s="108"/>
      <c r="D13" s="19"/>
      <c r="E13" s="108">
        <v>3</v>
      </c>
      <c r="F13" s="108">
        <v>1</v>
      </c>
      <c r="G13" s="108">
        <v>2</v>
      </c>
      <c r="H13" s="108">
        <v>1</v>
      </c>
      <c r="I13" s="108">
        <v>2</v>
      </c>
      <c r="J13" s="108">
        <v>1</v>
      </c>
      <c r="K13" s="108">
        <v>3</v>
      </c>
      <c r="L13" s="108">
        <v>1</v>
      </c>
    </row>
    <row r="14" spans="1:12" ht="15">
      <c r="A14" s="56" t="s">
        <v>71</v>
      </c>
      <c r="B14" s="56">
        <v>101</v>
      </c>
      <c r="C14" s="101">
        <v>12</v>
      </c>
      <c r="D14" s="56">
        <v>2</v>
      </c>
      <c r="E14" s="101">
        <v>28</v>
      </c>
      <c r="F14" s="101">
        <v>16</v>
      </c>
      <c r="G14" s="101">
        <v>27</v>
      </c>
      <c r="H14" s="101">
        <v>32</v>
      </c>
      <c r="I14" s="101">
        <v>47</v>
      </c>
      <c r="J14" s="101">
        <v>29</v>
      </c>
      <c r="K14" s="101">
        <v>42</v>
      </c>
      <c r="L14" s="101">
        <v>44</v>
      </c>
    </row>
    <row r="15" spans="1:12" ht="15">
      <c r="A15" s="12" t="s">
        <v>30</v>
      </c>
      <c r="B15" s="12">
        <v>35</v>
      </c>
      <c r="C15" s="105">
        <v>2</v>
      </c>
      <c r="D15" s="12">
        <v>1</v>
      </c>
      <c r="E15" s="105">
        <v>10</v>
      </c>
      <c r="F15" s="105">
        <v>5</v>
      </c>
      <c r="G15" s="105">
        <v>10</v>
      </c>
      <c r="H15" s="105">
        <v>15</v>
      </c>
      <c r="I15" s="105">
        <v>16</v>
      </c>
      <c r="J15" s="105">
        <v>11</v>
      </c>
      <c r="K15" s="105">
        <v>15</v>
      </c>
      <c r="L15" s="105">
        <v>14</v>
      </c>
    </row>
    <row r="16" spans="1:12" ht="15">
      <c r="A16" s="12" t="s">
        <v>32</v>
      </c>
      <c r="B16" s="12">
        <v>41</v>
      </c>
      <c r="C16" s="105">
        <v>5</v>
      </c>
      <c r="D16" s="12">
        <v>1</v>
      </c>
      <c r="E16" s="105">
        <v>11</v>
      </c>
      <c r="F16" s="105">
        <v>5</v>
      </c>
      <c r="G16" s="105">
        <v>12</v>
      </c>
      <c r="H16" s="105">
        <v>11</v>
      </c>
      <c r="I16" s="105">
        <v>21</v>
      </c>
      <c r="J16" s="105">
        <v>12</v>
      </c>
      <c r="K16" s="105">
        <v>17</v>
      </c>
      <c r="L16" s="105">
        <v>18</v>
      </c>
    </row>
    <row r="17" spans="1:12" ht="15">
      <c r="A17" s="12" t="s">
        <v>14</v>
      </c>
      <c r="B17" s="12">
        <v>22</v>
      </c>
      <c r="C17" s="105">
        <v>5</v>
      </c>
      <c r="D17" s="12"/>
      <c r="E17" s="105">
        <v>6</v>
      </c>
      <c r="F17" s="105">
        <v>5</v>
      </c>
      <c r="G17" s="105">
        <v>4</v>
      </c>
      <c r="H17" s="105">
        <v>5</v>
      </c>
      <c r="I17" s="105">
        <v>8</v>
      </c>
      <c r="J17" s="105">
        <v>6</v>
      </c>
      <c r="K17" s="105">
        <v>8</v>
      </c>
      <c r="L17" s="105">
        <v>11</v>
      </c>
    </row>
    <row r="18" spans="1:12" ht="15.75" thickBot="1">
      <c r="A18" s="19" t="s">
        <v>33</v>
      </c>
      <c r="B18" s="19">
        <v>3</v>
      </c>
      <c r="C18" s="108"/>
      <c r="D18" s="19"/>
      <c r="E18" s="108">
        <v>1</v>
      </c>
      <c r="F18" s="108">
        <v>1</v>
      </c>
      <c r="G18" s="108">
        <v>1</v>
      </c>
      <c r="H18" s="108">
        <v>1</v>
      </c>
      <c r="I18" s="108">
        <v>2</v>
      </c>
      <c r="J18" s="108"/>
      <c r="K18" s="108">
        <v>2</v>
      </c>
      <c r="L18" s="108">
        <v>1</v>
      </c>
    </row>
    <row r="19" spans="1:12" ht="15.75" thickBot="1">
      <c r="A19" s="57" t="s">
        <v>70</v>
      </c>
      <c r="B19" s="57">
        <v>472</v>
      </c>
      <c r="C19" s="111">
        <v>56</v>
      </c>
      <c r="D19" s="57">
        <v>37</v>
      </c>
      <c r="E19" s="111">
        <v>107</v>
      </c>
      <c r="F19" s="111">
        <v>96</v>
      </c>
      <c r="G19" s="111">
        <v>127</v>
      </c>
      <c r="H19" s="111">
        <v>138</v>
      </c>
      <c r="I19" s="111">
        <v>200</v>
      </c>
      <c r="J19" s="111">
        <v>162</v>
      </c>
      <c r="K19" s="111">
        <v>217</v>
      </c>
      <c r="L19" s="111">
        <v>185</v>
      </c>
    </row>
    <row r="21" ht="15.75" thickBot="1">
      <c r="A21" s="155" t="s">
        <v>37</v>
      </c>
    </row>
    <row r="22" spans="1:12" ht="60.75" thickBot="1">
      <c r="A22" s="100" t="s">
        <v>74</v>
      </c>
      <c r="B22" s="100" t="s">
        <v>197</v>
      </c>
      <c r="C22" s="68" t="s">
        <v>198</v>
      </c>
      <c r="D22" s="68" t="s">
        <v>59</v>
      </c>
      <c r="E22" s="68" t="s">
        <v>60</v>
      </c>
      <c r="F22" s="68" t="s">
        <v>61</v>
      </c>
      <c r="G22" s="68" t="s">
        <v>67</v>
      </c>
      <c r="H22" s="68" t="s">
        <v>62</v>
      </c>
      <c r="I22" s="68" t="s">
        <v>63</v>
      </c>
      <c r="J22" s="68" t="s">
        <v>64</v>
      </c>
      <c r="K22" s="68" t="s">
        <v>65</v>
      </c>
      <c r="L22" s="68" t="s">
        <v>66</v>
      </c>
    </row>
    <row r="23" spans="1:12" ht="15">
      <c r="A23" s="56" t="s">
        <v>75</v>
      </c>
      <c r="B23" s="101">
        <v>709</v>
      </c>
      <c r="C23" s="103">
        <v>0.13147410358565736</v>
      </c>
      <c r="D23" s="104">
        <v>0.10756972111553785</v>
      </c>
      <c r="E23" s="104">
        <v>0.2350597609561753</v>
      </c>
      <c r="F23" s="104">
        <v>0.22310756972111553</v>
      </c>
      <c r="G23" s="104">
        <v>0.26294820717131473</v>
      </c>
      <c r="H23" s="104">
        <v>0.2589641434262948</v>
      </c>
      <c r="I23" s="104">
        <v>0.4103585657370518</v>
      </c>
      <c r="J23" s="104">
        <v>0.3545816733067729</v>
      </c>
      <c r="K23" s="104">
        <v>0.44621513944223107</v>
      </c>
      <c r="L23" s="104">
        <v>0.3944223107569721</v>
      </c>
    </row>
    <row r="24" spans="1:12" ht="15">
      <c r="A24" s="12" t="s">
        <v>30</v>
      </c>
      <c r="B24" s="105">
        <v>259</v>
      </c>
      <c r="C24" s="106">
        <v>0.09782608695652174</v>
      </c>
      <c r="D24" s="107">
        <v>0.1956521739130435</v>
      </c>
      <c r="E24" s="107">
        <v>0.25</v>
      </c>
      <c r="F24" s="107">
        <v>0.20652173913043478</v>
      </c>
      <c r="G24" s="107">
        <v>0.2826086956521739</v>
      </c>
      <c r="H24" s="107">
        <v>0.18478260869565216</v>
      </c>
      <c r="I24" s="107">
        <v>0.391304347826087</v>
      </c>
      <c r="J24" s="107">
        <v>0.391304347826087</v>
      </c>
      <c r="K24" s="107">
        <v>0.44565217391304346</v>
      </c>
      <c r="L24" s="107">
        <v>0.3695652173913043</v>
      </c>
    </row>
    <row r="25" spans="1:12" ht="15">
      <c r="A25" s="12" t="s">
        <v>32</v>
      </c>
      <c r="B25" s="105">
        <v>364</v>
      </c>
      <c r="C25" s="106">
        <v>0.16279069767441862</v>
      </c>
      <c r="D25" s="107">
        <v>0.06201550387596899</v>
      </c>
      <c r="E25" s="107">
        <v>0.24031007751937986</v>
      </c>
      <c r="F25" s="107">
        <v>0.23255813953488372</v>
      </c>
      <c r="G25" s="107">
        <v>0.2558139534883721</v>
      </c>
      <c r="H25" s="107">
        <v>0.2558139534883721</v>
      </c>
      <c r="I25" s="107">
        <v>0.4186046511627907</v>
      </c>
      <c r="J25" s="107">
        <v>0.31007751937984496</v>
      </c>
      <c r="K25" s="107">
        <v>0.4418604651162791</v>
      </c>
      <c r="L25" s="107">
        <v>0.4418604651162791</v>
      </c>
    </row>
    <row r="26" spans="1:12" ht="15">
      <c r="A26" s="12" t="s">
        <v>14</v>
      </c>
      <c r="B26" s="105">
        <v>77</v>
      </c>
      <c r="C26" s="106">
        <v>0.07407407407407407</v>
      </c>
      <c r="D26" s="107">
        <v>0.037037037037037035</v>
      </c>
      <c r="E26" s="107">
        <v>0.18518518518518517</v>
      </c>
      <c r="F26" s="107">
        <v>0.2222222222222222</v>
      </c>
      <c r="G26" s="107">
        <v>0.2222222222222222</v>
      </c>
      <c r="H26" s="107">
        <v>0.5185185185185185</v>
      </c>
      <c r="I26" s="107">
        <v>0.4074074074074074</v>
      </c>
      <c r="J26" s="107">
        <v>0.48148148148148145</v>
      </c>
      <c r="K26" s="107">
        <v>0.4074074074074074</v>
      </c>
      <c r="L26" s="107">
        <v>0.2962962962962963</v>
      </c>
    </row>
    <row r="27" spans="1:12" ht="15.75" thickBot="1">
      <c r="A27" s="19" t="s">
        <v>33</v>
      </c>
      <c r="B27" s="108">
        <v>9</v>
      </c>
      <c r="C27" s="109">
        <v>0.3333333333333333</v>
      </c>
      <c r="D27" s="110">
        <v>0</v>
      </c>
      <c r="E27" s="110">
        <v>0</v>
      </c>
      <c r="F27" s="110">
        <v>0.3333333333333333</v>
      </c>
      <c r="G27" s="110">
        <v>0.3333333333333333</v>
      </c>
      <c r="H27" s="110">
        <v>0.3333333333333333</v>
      </c>
      <c r="I27" s="110">
        <v>0.6666666666666666</v>
      </c>
      <c r="J27" s="110">
        <v>0</v>
      </c>
      <c r="K27" s="110">
        <v>1</v>
      </c>
      <c r="L27" s="110">
        <v>0</v>
      </c>
    </row>
    <row r="28" spans="1:12" ht="15">
      <c r="A28" s="56" t="s">
        <v>201</v>
      </c>
      <c r="B28" s="101">
        <v>337</v>
      </c>
      <c r="C28" s="103">
        <v>0.09166666666666666</v>
      </c>
      <c r="D28" s="104">
        <v>0.06666666666666667</v>
      </c>
      <c r="E28" s="104">
        <v>0.16666666666666666</v>
      </c>
      <c r="F28" s="104">
        <v>0.2</v>
      </c>
      <c r="G28" s="104">
        <v>0.2833333333333333</v>
      </c>
      <c r="H28" s="104">
        <v>0.3416666666666667</v>
      </c>
      <c r="I28" s="104">
        <v>0.4166666666666667</v>
      </c>
      <c r="J28" s="104">
        <v>0.36666666666666664</v>
      </c>
      <c r="K28" s="104">
        <v>0.525</v>
      </c>
      <c r="L28" s="104">
        <v>0.35</v>
      </c>
    </row>
    <row r="29" spans="1:12" ht="15">
      <c r="A29" s="12" t="s">
        <v>30</v>
      </c>
      <c r="B29" s="105">
        <v>140</v>
      </c>
      <c r="C29" s="106">
        <v>0.0784313725490196</v>
      </c>
      <c r="D29" s="107">
        <v>0.11764705882352941</v>
      </c>
      <c r="E29" s="107">
        <v>0.19607843137254902</v>
      </c>
      <c r="F29" s="107">
        <v>0.23529411764705882</v>
      </c>
      <c r="G29" s="107">
        <v>0.21568627450980393</v>
      </c>
      <c r="H29" s="107">
        <v>0.27450980392156865</v>
      </c>
      <c r="I29" s="107">
        <v>0.45098039215686275</v>
      </c>
      <c r="J29" s="107">
        <v>0.3333333333333333</v>
      </c>
      <c r="K29" s="107">
        <v>0.5490196078431373</v>
      </c>
      <c r="L29" s="107">
        <v>0.29411764705882354</v>
      </c>
    </row>
    <row r="30" spans="1:12" ht="15">
      <c r="A30" s="12" t="s">
        <v>32</v>
      </c>
      <c r="B30" s="105">
        <v>148</v>
      </c>
      <c r="C30" s="106">
        <v>0.07692307692307693</v>
      </c>
      <c r="D30" s="107">
        <v>0.038461538461538464</v>
      </c>
      <c r="E30" s="107">
        <v>0.09615384615384616</v>
      </c>
      <c r="F30" s="107">
        <v>0.17307692307692307</v>
      </c>
      <c r="G30" s="107">
        <v>0.3269230769230769</v>
      </c>
      <c r="H30" s="107">
        <v>0.4230769230769231</v>
      </c>
      <c r="I30" s="107">
        <v>0.40384615384615385</v>
      </c>
      <c r="J30" s="107">
        <v>0.4423076923076923</v>
      </c>
      <c r="K30" s="107">
        <v>0.46153846153846156</v>
      </c>
      <c r="L30" s="107">
        <v>0.40384615384615385</v>
      </c>
    </row>
    <row r="31" spans="1:12" ht="15">
      <c r="A31" s="12" t="s">
        <v>14</v>
      </c>
      <c r="B31" s="105">
        <v>35</v>
      </c>
      <c r="C31" s="106">
        <v>0.25</v>
      </c>
      <c r="D31" s="107">
        <v>0</v>
      </c>
      <c r="E31" s="107">
        <v>0.16666666666666666</v>
      </c>
      <c r="F31" s="107">
        <v>0.16666666666666666</v>
      </c>
      <c r="G31" s="107">
        <v>0.3333333333333333</v>
      </c>
      <c r="H31" s="107">
        <v>0.3333333333333333</v>
      </c>
      <c r="I31" s="107">
        <v>0.3333333333333333</v>
      </c>
      <c r="J31" s="107">
        <v>0.25</v>
      </c>
      <c r="K31" s="107">
        <v>0.6666666666666666</v>
      </c>
      <c r="L31" s="107">
        <v>0.4166666666666667</v>
      </c>
    </row>
    <row r="32" spans="1:12" ht="15.75" thickBot="1">
      <c r="A32" s="19" t="s">
        <v>33</v>
      </c>
      <c r="B32" s="108">
        <v>14</v>
      </c>
      <c r="C32" s="109">
        <v>0</v>
      </c>
      <c r="D32" s="110">
        <v>0</v>
      </c>
      <c r="E32" s="110">
        <v>0.6</v>
      </c>
      <c r="F32" s="110">
        <v>0.2</v>
      </c>
      <c r="G32" s="110">
        <v>0.4</v>
      </c>
      <c r="H32" s="110">
        <v>0.2</v>
      </c>
      <c r="I32" s="110">
        <v>0.4</v>
      </c>
      <c r="J32" s="110">
        <v>0.2</v>
      </c>
      <c r="K32" s="110">
        <v>0.6</v>
      </c>
      <c r="L32" s="110">
        <v>0.2</v>
      </c>
    </row>
    <row r="33" spans="1:12" ht="15">
      <c r="A33" s="56" t="s">
        <v>202</v>
      </c>
      <c r="B33" s="101">
        <v>279</v>
      </c>
      <c r="C33" s="103">
        <v>0.1188118811881188</v>
      </c>
      <c r="D33" s="104">
        <v>0.019801980198019802</v>
      </c>
      <c r="E33" s="104">
        <v>0.27722772277227725</v>
      </c>
      <c r="F33" s="104">
        <v>0.15841584158415842</v>
      </c>
      <c r="G33" s="104">
        <v>0.26732673267326734</v>
      </c>
      <c r="H33" s="104">
        <v>0.31683168316831684</v>
      </c>
      <c r="I33" s="104">
        <v>0.46534653465346537</v>
      </c>
      <c r="J33" s="104">
        <v>0.2871287128712871</v>
      </c>
      <c r="K33" s="104">
        <v>0.4158415841584158</v>
      </c>
      <c r="L33" s="104">
        <v>0.43564356435643564</v>
      </c>
    </row>
    <row r="34" spans="1:12" ht="15">
      <c r="A34" s="12" t="s">
        <v>30</v>
      </c>
      <c r="B34" s="105">
        <v>99</v>
      </c>
      <c r="C34" s="106">
        <v>0.05714285714285714</v>
      </c>
      <c r="D34" s="107">
        <v>0.02857142857142857</v>
      </c>
      <c r="E34" s="107">
        <v>0.2857142857142857</v>
      </c>
      <c r="F34" s="107">
        <v>0.14285714285714285</v>
      </c>
      <c r="G34" s="107">
        <v>0.2857142857142857</v>
      </c>
      <c r="H34" s="107">
        <v>0.42857142857142855</v>
      </c>
      <c r="I34" s="107">
        <v>0.45714285714285713</v>
      </c>
      <c r="J34" s="107">
        <v>0.3142857142857143</v>
      </c>
      <c r="K34" s="107">
        <v>0.42857142857142855</v>
      </c>
      <c r="L34" s="107">
        <v>0.4</v>
      </c>
    </row>
    <row r="35" spans="1:12" ht="15">
      <c r="A35" s="12" t="s">
        <v>32</v>
      </c>
      <c r="B35" s="105">
        <v>113</v>
      </c>
      <c r="C35" s="106">
        <v>0.12195121951219512</v>
      </c>
      <c r="D35" s="107">
        <v>0.024390243902439025</v>
      </c>
      <c r="E35" s="107">
        <v>0.2682926829268293</v>
      </c>
      <c r="F35" s="107">
        <v>0.12195121951219512</v>
      </c>
      <c r="G35" s="107">
        <v>0.2926829268292683</v>
      </c>
      <c r="H35" s="107">
        <v>0.2682926829268293</v>
      </c>
      <c r="I35" s="107">
        <v>0.5121951219512195</v>
      </c>
      <c r="J35" s="107">
        <v>0.2926829268292683</v>
      </c>
      <c r="K35" s="107">
        <v>0.4146341463414634</v>
      </c>
      <c r="L35" s="107">
        <v>0.43902439024390244</v>
      </c>
    </row>
    <row r="36" spans="1:12" ht="15">
      <c r="A36" s="12" t="s">
        <v>14</v>
      </c>
      <c r="B36" s="105">
        <v>58</v>
      </c>
      <c r="C36" s="106">
        <v>0.22727272727272727</v>
      </c>
      <c r="D36" s="107">
        <v>0</v>
      </c>
      <c r="E36" s="107">
        <v>0.2727272727272727</v>
      </c>
      <c r="F36" s="107">
        <v>0.22727272727272727</v>
      </c>
      <c r="G36" s="107">
        <v>0.18181818181818182</v>
      </c>
      <c r="H36" s="107">
        <v>0.22727272727272727</v>
      </c>
      <c r="I36" s="107">
        <v>0.36363636363636365</v>
      </c>
      <c r="J36" s="107">
        <v>0.2727272727272727</v>
      </c>
      <c r="K36" s="107">
        <v>0.36363636363636365</v>
      </c>
      <c r="L36" s="107">
        <v>0.5</v>
      </c>
    </row>
    <row r="37" spans="1:12" ht="15.75" thickBot="1">
      <c r="A37" s="19" t="s">
        <v>33</v>
      </c>
      <c r="B37" s="108">
        <v>9</v>
      </c>
      <c r="C37" s="109">
        <v>0</v>
      </c>
      <c r="D37" s="110">
        <v>0</v>
      </c>
      <c r="E37" s="110">
        <v>0.3333333333333333</v>
      </c>
      <c r="F37" s="110">
        <v>0.3333333333333333</v>
      </c>
      <c r="G37" s="110">
        <v>0.3333333333333333</v>
      </c>
      <c r="H37" s="110">
        <v>0.3333333333333333</v>
      </c>
      <c r="I37" s="110">
        <v>0.6666666666666666</v>
      </c>
      <c r="J37" s="110">
        <v>0</v>
      </c>
      <c r="K37" s="110">
        <v>0.6666666666666666</v>
      </c>
      <c r="L37" s="110">
        <v>0.3333333333333333</v>
      </c>
    </row>
    <row r="38" spans="1:12" ht="15.75" thickBot="1">
      <c r="A38" s="57" t="s">
        <v>70</v>
      </c>
      <c r="B38" s="146">
        <v>1325</v>
      </c>
      <c r="C38" s="145">
        <v>0.11864406779661017</v>
      </c>
      <c r="D38" s="145">
        <v>0.07838983050847458</v>
      </c>
      <c r="E38" s="145">
        <v>0.2266949152542373</v>
      </c>
      <c r="F38" s="145">
        <v>0.2033898305084746</v>
      </c>
      <c r="G38" s="145">
        <v>0.2690677966101695</v>
      </c>
      <c r="H38" s="145">
        <v>0.2923728813559322</v>
      </c>
      <c r="I38" s="145">
        <v>0.423728813559322</v>
      </c>
      <c r="J38" s="145">
        <v>0.3432203389830508</v>
      </c>
      <c r="K38" s="145">
        <v>0.4597457627118644</v>
      </c>
      <c r="L38" s="145">
        <v>0.3919491525423729</v>
      </c>
    </row>
  </sheetData>
  <sheetProtection/>
  <mergeCells count="1">
    <mergeCell ref="B2:K2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9" r:id="rId2"/>
  <headerFooter alignWithMargins="0">
    <oddHeader>&amp;C&amp;F</oddHead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selection activeCell="H52" sqref="H52"/>
    </sheetView>
  </sheetViews>
  <sheetFormatPr defaultColWidth="9.140625" defaultRowHeight="15"/>
  <cols>
    <col min="1" max="1" width="34.7109375" style="0" bestFit="1" customWidth="1"/>
    <col min="2" max="2" width="12.28125" style="0" customWidth="1"/>
    <col min="3" max="3" width="11.57421875" style="0" customWidth="1"/>
    <col min="4" max="4" width="11.8515625" style="0" customWidth="1"/>
    <col min="5" max="5" width="12.28125" style="0" customWidth="1"/>
    <col min="7" max="7" width="4.8515625" style="0" customWidth="1"/>
    <col min="8" max="8" width="12.28125" style="0" customWidth="1"/>
    <col min="9" max="9" width="13.140625" style="0" customWidth="1"/>
    <col min="10" max="11" width="10.8515625" style="0" customWidth="1"/>
    <col min="12" max="12" width="11.421875" style="0" customWidth="1"/>
  </cols>
  <sheetData>
    <row r="1" ht="15">
      <c r="A1" s="147" t="s">
        <v>98</v>
      </c>
    </row>
    <row r="2" spans="1:12" ht="15">
      <c r="A2" s="1"/>
      <c r="B2" s="156" t="s">
        <v>36</v>
      </c>
      <c r="C2" s="157"/>
      <c r="D2" s="157"/>
      <c r="E2" s="157"/>
      <c r="F2" s="157"/>
      <c r="G2" s="40"/>
      <c r="H2" s="156" t="s">
        <v>37</v>
      </c>
      <c r="I2" s="157"/>
      <c r="J2" s="157"/>
      <c r="K2" s="157"/>
      <c r="L2" s="157"/>
    </row>
    <row r="3" spans="1:12" ht="45.75" thickBot="1">
      <c r="A3" s="3" t="s">
        <v>76</v>
      </c>
      <c r="B3" s="3" t="s">
        <v>15</v>
      </c>
      <c r="C3" s="3" t="s">
        <v>10</v>
      </c>
      <c r="D3" s="4" t="s">
        <v>13</v>
      </c>
      <c r="E3" s="5" t="s">
        <v>7</v>
      </c>
      <c r="F3" s="3" t="s">
        <v>34</v>
      </c>
      <c r="G3" s="79"/>
      <c r="H3" s="112" t="s">
        <v>15</v>
      </c>
      <c r="I3" s="3" t="s">
        <v>10</v>
      </c>
      <c r="J3" s="3" t="s">
        <v>13</v>
      </c>
      <c r="K3" s="3" t="s">
        <v>7</v>
      </c>
      <c r="L3" s="4" t="s">
        <v>35</v>
      </c>
    </row>
    <row r="4" spans="1:12" ht="15">
      <c r="A4" s="6" t="s">
        <v>81</v>
      </c>
      <c r="B4" s="7">
        <v>126</v>
      </c>
      <c r="C4" s="7">
        <v>284</v>
      </c>
      <c r="D4" s="8">
        <v>305</v>
      </c>
      <c r="E4" s="9">
        <v>184</v>
      </c>
      <c r="F4" s="7">
        <v>899</v>
      </c>
      <c r="G4" s="80"/>
      <c r="H4" s="113">
        <v>0.14015572858731926</v>
      </c>
      <c r="I4" s="33">
        <v>0.31590656284760843</v>
      </c>
      <c r="J4" s="33">
        <v>0.339265850945495</v>
      </c>
      <c r="K4" s="33">
        <v>0.20467185761957732</v>
      </c>
      <c r="L4" s="34">
        <v>1</v>
      </c>
    </row>
    <row r="5" spans="1:12" ht="15">
      <c r="A5" s="12" t="s">
        <v>30</v>
      </c>
      <c r="B5" s="13">
        <v>46</v>
      </c>
      <c r="C5" s="13">
        <v>67</v>
      </c>
      <c r="D5" s="14">
        <v>79</v>
      </c>
      <c r="E5" s="15">
        <v>53</v>
      </c>
      <c r="F5" s="13">
        <v>245</v>
      </c>
      <c r="G5" s="81"/>
      <c r="H5" s="98">
        <v>0.18775510204081633</v>
      </c>
      <c r="I5" s="35">
        <v>0.27346938775510204</v>
      </c>
      <c r="J5" s="35">
        <v>0.3224489795918367</v>
      </c>
      <c r="K5" s="35">
        <v>0.2163265306122449</v>
      </c>
      <c r="L5" s="36">
        <v>1</v>
      </c>
    </row>
    <row r="6" spans="1:12" ht="15">
      <c r="A6" s="12" t="s">
        <v>32</v>
      </c>
      <c r="B6" s="13">
        <v>63</v>
      </c>
      <c r="C6" s="13">
        <v>159</v>
      </c>
      <c r="D6" s="14">
        <v>159</v>
      </c>
      <c r="E6" s="15">
        <v>103</v>
      </c>
      <c r="F6" s="13">
        <v>484</v>
      </c>
      <c r="G6" s="81"/>
      <c r="H6" s="98">
        <v>0.13016528925619836</v>
      </c>
      <c r="I6" s="35">
        <v>0.3285123966942149</v>
      </c>
      <c r="J6" s="35">
        <v>0.3285123966942149</v>
      </c>
      <c r="K6" s="35">
        <v>0.2128099173553719</v>
      </c>
      <c r="L6" s="36">
        <v>1</v>
      </c>
    </row>
    <row r="7" spans="1:12" ht="15">
      <c r="A7" s="12" t="s">
        <v>14</v>
      </c>
      <c r="B7" s="13">
        <v>16</v>
      </c>
      <c r="C7" s="13">
        <v>57</v>
      </c>
      <c r="D7" s="14">
        <v>59</v>
      </c>
      <c r="E7" s="15">
        <v>23</v>
      </c>
      <c r="F7" s="13">
        <v>155</v>
      </c>
      <c r="G7" s="81"/>
      <c r="H7" s="98">
        <v>0.1032258064516129</v>
      </c>
      <c r="I7" s="35">
        <v>0.36774193548387096</v>
      </c>
      <c r="J7" s="35">
        <v>0.38064516129032255</v>
      </c>
      <c r="K7" s="35">
        <v>0.14838709677419354</v>
      </c>
      <c r="L7" s="36">
        <v>1</v>
      </c>
    </row>
    <row r="8" spans="1:12" ht="15.75" thickBot="1">
      <c r="A8" s="19" t="s">
        <v>33</v>
      </c>
      <c r="B8" s="20">
        <v>1</v>
      </c>
      <c r="C8" s="20">
        <v>1</v>
      </c>
      <c r="D8" s="21">
        <v>8</v>
      </c>
      <c r="E8" s="22">
        <v>5</v>
      </c>
      <c r="F8" s="20">
        <v>15</v>
      </c>
      <c r="G8" s="81"/>
      <c r="H8" s="114">
        <v>0.06666666666666667</v>
      </c>
      <c r="I8" s="37">
        <v>0.06666666666666667</v>
      </c>
      <c r="J8" s="37">
        <v>0.5333333333333333</v>
      </c>
      <c r="K8" s="37">
        <v>0.3333333333333333</v>
      </c>
      <c r="L8" s="38">
        <v>1</v>
      </c>
    </row>
    <row r="9" spans="1:12" ht="15">
      <c r="A9" s="6" t="s">
        <v>82</v>
      </c>
      <c r="B9" s="7">
        <v>55</v>
      </c>
      <c r="C9" s="7">
        <v>160</v>
      </c>
      <c r="D9" s="8">
        <v>158</v>
      </c>
      <c r="E9" s="9">
        <v>128</v>
      </c>
      <c r="F9" s="7">
        <v>501</v>
      </c>
      <c r="G9" s="80"/>
      <c r="H9" s="113">
        <v>0.10978043912175649</v>
      </c>
      <c r="I9" s="33">
        <v>0.3193612774451098</v>
      </c>
      <c r="J9" s="33">
        <v>0.3153692614770459</v>
      </c>
      <c r="K9" s="33">
        <v>0.2554890219560878</v>
      </c>
      <c r="L9" s="34">
        <v>1</v>
      </c>
    </row>
    <row r="10" spans="1:12" ht="15">
      <c r="A10" s="12" t="s">
        <v>30</v>
      </c>
      <c r="B10" s="13">
        <v>21</v>
      </c>
      <c r="C10" s="13">
        <v>61</v>
      </c>
      <c r="D10" s="14">
        <v>39</v>
      </c>
      <c r="E10" s="15">
        <v>36</v>
      </c>
      <c r="F10" s="13">
        <v>157</v>
      </c>
      <c r="G10" s="81"/>
      <c r="H10" s="98">
        <v>0.1337579617834395</v>
      </c>
      <c r="I10" s="35">
        <v>0.3885350318471338</v>
      </c>
      <c r="J10" s="35">
        <v>0.2484076433121019</v>
      </c>
      <c r="K10" s="35">
        <v>0.22929936305732485</v>
      </c>
      <c r="L10" s="36">
        <v>1</v>
      </c>
    </row>
    <row r="11" spans="1:12" ht="15">
      <c r="A11" s="12" t="s">
        <v>32</v>
      </c>
      <c r="B11" s="13">
        <v>25</v>
      </c>
      <c r="C11" s="13">
        <v>73</v>
      </c>
      <c r="D11" s="14">
        <v>89</v>
      </c>
      <c r="E11" s="15">
        <v>70</v>
      </c>
      <c r="F11" s="13">
        <v>257</v>
      </c>
      <c r="G11" s="81"/>
      <c r="H11" s="98">
        <v>0.09727626459143969</v>
      </c>
      <c r="I11" s="35">
        <v>0.2840466926070039</v>
      </c>
      <c r="J11" s="35">
        <v>0.3463035019455253</v>
      </c>
      <c r="K11" s="35">
        <v>0.2723735408560311</v>
      </c>
      <c r="L11" s="36">
        <v>1</v>
      </c>
    </row>
    <row r="12" spans="1:12" ht="15">
      <c r="A12" s="12" t="s">
        <v>14</v>
      </c>
      <c r="B12" s="13">
        <v>6</v>
      </c>
      <c r="C12" s="13">
        <v>22</v>
      </c>
      <c r="D12" s="14">
        <v>24</v>
      </c>
      <c r="E12" s="15">
        <v>14</v>
      </c>
      <c r="F12" s="13">
        <v>66</v>
      </c>
      <c r="G12" s="81"/>
      <c r="H12" s="98">
        <v>0.09090909090909091</v>
      </c>
      <c r="I12" s="35">
        <v>0.3333333333333333</v>
      </c>
      <c r="J12" s="35">
        <v>0.36363636363636365</v>
      </c>
      <c r="K12" s="35">
        <v>0.21212121212121213</v>
      </c>
      <c r="L12" s="36">
        <v>1</v>
      </c>
    </row>
    <row r="13" spans="1:12" ht="15.75" thickBot="1">
      <c r="A13" s="19" t="s">
        <v>33</v>
      </c>
      <c r="B13" s="20">
        <v>3</v>
      </c>
      <c r="C13" s="20">
        <v>4</v>
      </c>
      <c r="D13" s="21">
        <v>6</v>
      </c>
      <c r="E13" s="22">
        <v>8</v>
      </c>
      <c r="F13" s="20">
        <v>21</v>
      </c>
      <c r="G13" s="81"/>
      <c r="H13" s="114">
        <v>0.14285714285714285</v>
      </c>
      <c r="I13" s="37">
        <v>0.19047619047619047</v>
      </c>
      <c r="J13" s="37">
        <v>0.2857142857142857</v>
      </c>
      <c r="K13" s="37">
        <v>0.38095238095238093</v>
      </c>
      <c r="L13" s="38">
        <v>1</v>
      </c>
    </row>
    <row r="14" spans="1:12" ht="15">
      <c r="A14" s="6" t="s">
        <v>83</v>
      </c>
      <c r="B14" s="7">
        <v>57</v>
      </c>
      <c r="C14" s="7">
        <v>142</v>
      </c>
      <c r="D14" s="8">
        <v>136</v>
      </c>
      <c r="E14" s="9">
        <v>109</v>
      </c>
      <c r="F14" s="7">
        <v>444</v>
      </c>
      <c r="G14" s="80"/>
      <c r="H14" s="113">
        <v>0.12837837837837837</v>
      </c>
      <c r="I14" s="33">
        <v>0.31981981981981983</v>
      </c>
      <c r="J14" s="33">
        <v>0.3063063063063063</v>
      </c>
      <c r="K14" s="33">
        <v>0.24549549549549549</v>
      </c>
      <c r="L14" s="34">
        <v>1</v>
      </c>
    </row>
    <row r="15" spans="1:12" ht="15">
      <c r="A15" s="12" t="s">
        <v>30</v>
      </c>
      <c r="B15" s="13">
        <v>26</v>
      </c>
      <c r="C15" s="13">
        <v>41</v>
      </c>
      <c r="D15" s="14">
        <v>34</v>
      </c>
      <c r="E15" s="15">
        <v>36</v>
      </c>
      <c r="F15" s="13">
        <v>137</v>
      </c>
      <c r="G15" s="81"/>
      <c r="H15" s="98">
        <v>0.1897810218978102</v>
      </c>
      <c r="I15" s="35">
        <v>0.29927007299270075</v>
      </c>
      <c r="J15" s="35">
        <v>0.24817518248175183</v>
      </c>
      <c r="K15" s="35">
        <v>0.26277372262773724</v>
      </c>
      <c r="L15" s="36">
        <v>1</v>
      </c>
    </row>
    <row r="16" spans="1:12" ht="15">
      <c r="A16" s="12" t="s">
        <v>32</v>
      </c>
      <c r="B16" s="13">
        <v>24</v>
      </c>
      <c r="C16" s="13">
        <v>67</v>
      </c>
      <c r="D16" s="14">
        <v>68</v>
      </c>
      <c r="E16" s="15">
        <v>47</v>
      </c>
      <c r="F16" s="13">
        <v>206</v>
      </c>
      <c r="G16" s="81"/>
      <c r="H16" s="98">
        <v>0.11650485436893204</v>
      </c>
      <c r="I16" s="35">
        <v>0.32524271844660196</v>
      </c>
      <c r="J16" s="35">
        <v>0.3300970873786408</v>
      </c>
      <c r="K16" s="35">
        <v>0.22815533980582525</v>
      </c>
      <c r="L16" s="36">
        <v>1</v>
      </c>
    </row>
    <row r="17" spans="1:12" ht="15">
      <c r="A17" s="12" t="s">
        <v>14</v>
      </c>
      <c r="B17" s="13">
        <v>6</v>
      </c>
      <c r="C17" s="13">
        <v>30</v>
      </c>
      <c r="D17" s="14">
        <v>32</v>
      </c>
      <c r="E17" s="15">
        <v>24</v>
      </c>
      <c r="F17" s="13">
        <v>92</v>
      </c>
      <c r="G17" s="81"/>
      <c r="H17" s="98">
        <v>0.06521739130434782</v>
      </c>
      <c r="I17" s="35">
        <v>0.32608695652173914</v>
      </c>
      <c r="J17" s="35">
        <v>0.34782608695652173</v>
      </c>
      <c r="K17" s="35">
        <v>0.2608695652173913</v>
      </c>
      <c r="L17" s="36">
        <v>1</v>
      </c>
    </row>
    <row r="18" spans="1:12" ht="15.75" thickBot="1">
      <c r="A18" s="115" t="s">
        <v>33</v>
      </c>
      <c r="B18" s="116">
        <v>1</v>
      </c>
      <c r="C18" s="116">
        <v>4</v>
      </c>
      <c r="D18" s="117">
        <v>2</v>
      </c>
      <c r="E18" s="118">
        <v>2</v>
      </c>
      <c r="F18" s="116">
        <v>9</v>
      </c>
      <c r="G18" s="81"/>
      <c r="H18" s="119">
        <v>0.1111111111111111</v>
      </c>
      <c r="I18" s="120">
        <v>0.4444444444444444</v>
      </c>
      <c r="J18" s="120">
        <v>0.2222222222222222</v>
      </c>
      <c r="K18" s="120">
        <v>0.2222222222222222</v>
      </c>
      <c r="L18" s="121">
        <v>1</v>
      </c>
    </row>
    <row r="19" spans="1:12" ht="15.75" thickBot="1">
      <c r="A19" s="122" t="s">
        <v>93</v>
      </c>
      <c r="B19" s="63">
        <v>238</v>
      </c>
      <c r="C19" s="63">
        <v>586</v>
      </c>
      <c r="D19" s="78">
        <v>599</v>
      </c>
      <c r="E19" s="64">
        <v>421</v>
      </c>
      <c r="F19" s="144">
        <v>1844</v>
      </c>
      <c r="G19" s="80"/>
      <c r="H19" s="143">
        <v>0.12906724511930587</v>
      </c>
      <c r="I19" s="142">
        <v>0.31778741865509763</v>
      </c>
      <c r="J19" s="142">
        <v>0.32483731019522777</v>
      </c>
      <c r="K19" s="142">
        <v>0.22830802603036876</v>
      </c>
      <c r="L19" s="125">
        <v>1</v>
      </c>
    </row>
    <row r="20" spans="8:12" ht="15">
      <c r="H20" s="126"/>
      <c r="I20" s="126"/>
      <c r="J20" s="126"/>
      <c r="K20" s="126"/>
      <c r="L20" s="126"/>
    </row>
    <row r="21" spans="1:12" ht="45.75" thickBot="1">
      <c r="A21" s="3" t="s">
        <v>77</v>
      </c>
      <c r="B21" s="3" t="s">
        <v>15</v>
      </c>
      <c r="C21" s="3" t="s">
        <v>10</v>
      </c>
      <c r="D21" s="4" t="s">
        <v>13</v>
      </c>
      <c r="E21" s="5" t="s">
        <v>7</v>
      </c>
      <c r="F21" s="3" t="s">
        <v>34</v>
      </c>
      <c r="G21" s="79"/>
      <c r="H21" s="127" t="s">
        <v>15</v>
      </c>
      <c r="I21" s="128" t="s">
        <v>10</v>
      </c>
      <c r="J21" s="128" t="s">
        <v>13</v>
      </c>
      <c r="K21" s="128" t="s">
        <v>7</v>
      </c>
      <c r="L21" s="4" t="s">
        <v>35</v>
      </c>
    </row>
    <row r="22" spans="1:12" ht="15">
      <c r="A22" s="6" t="s">
        <v>84</v>
      </c>
      <c r="B22" s="7">
        <v>108</v>
      </c>
      <c r="C22" s="7">
        <v>257</v>
      </c>
      <c r="D22" s="8">
        <v>283</v>
      </c>
      <c r="E22" s="9">
        <v>218</v>
      </c>
      <c r="F22" s="7">
        <v>866</v>
      </c>
      <c r="G22" s="80"/>
      <c r="H22" s="113">
        <v>0.12471131639722864</v>
      </c>
      <c r="I22" s="33">
        <v>0.2967667436489607</v>
      </c>
      <c r="J22" s="33">
        <v>0.32678983833718245</v>
      </c>
      <c r="K22" s="33">
        <v>0.2517321016166282</v>
      </c>
      <c r="L22" s="34">
        <v>1</v>
      </c>
    </row>
    <row r="23" spans="1:12" ht="15">
      <c r="A23" s="12" t="s">
        <v>30</v>
      </c>
      <c r="B23" s="13">
        <v>33</v>
      </c>
      <c r="C23" s="13">
        <v>70</v>
      </c>
      <c r="D23" s="14">
        <v>69</v>
      </c>
      <c r="E23" s="15">
        <v>68</v>
      </c>
      <c r="F23" s="13">
        <v>240</v>
      </c>
      <c r="G23" s="81"/>
      <c r="H23" s="98">
        <v>0.1375</v>
      </c>
      <c r="I23" s="35">
        <v>0.2916666666666667</v>
      </c>
      <c r="J23" s="35">
        <v>0.2875</v>
      </c>
      <c r="K23" s="35">
        <v>0.2833333333333333</v>
      </c>
      <c r="L23" s="36">
        <v>1</v>
      </c>
    </row>
    <row r="24" spans="1:12" ht="15">
      <c r="A24" s="12" t="s">
        <v>32</v>
      </c>
      <c r="B24" s="13">
        <v>60</v>
      </c>
      <c r="C24" s="13">
        <v>144</v>
      </c>
      <c r="D24" s="14">
        <v>146</v>
      </c>
      <c r="E24" s="15">
        <v>116</v>
      </c>
      <c r="F24" s="13">
        <v>466</v>
      </c>
      <c r="G24" s="81"/>
      <c r="H24" s="98">
        <v>0.12875536480686695</v>
      </c>
      <c r="I24" s="35">
        <v>0.3090128755364807</v>
      </c>
      <c r="J24" s="35">
        <v>0.3133047210300429</v>
      </c>
      <c r="K24" s="35">
        <v>0.24892703862660945</v>
      </c>
      <c r="L24" s="36">
        <v>1</v>
      </c>
    </row>
    <row r="25" spans="1:12" ht="15">
      <c r="A25" s="12" t="s">
        <v>14</v>
      </c>
      <c r="B25" s="13">
        <v>15</v>
      </c>
      <c r="C25" s="13">
        <v>40</v>
      </c>
      <c r="D25" s="14">
        <v>59</v>
      </c>
      <c r="E25" s="15">
        <v>31</v>
      </c>
      <c r="F25" s="13">
        <v>145</v>
      </c>
      <c r="G25" s="81"/>
      <c r="H25" s="98">
        <v>0.10344827586206896</v>
      </c>
      <c r="I25" s="35">
        <v>0.27586206896551724</v>
      </c>
      <c r="J25" s="35">
        <v>0.4068965517241379</v>
      </c>
      <c r="K25" s="35">
        <v>0.21379310344827587</v>
      </c>
      <c r="L25" s="36">
        <v>1</v>
      </c>
    </row>
    <row r="26" spans="1:12" ht="15.75" thickBot="1">
      <c r="A26" s="19" t="s">
        <v>33</v>
      </c>
      <c r="B26" s="20"/>
      <c r="C26" s="20">
        <v>3</v>
      </c>
      <c r="D26" s="21">
        <v>9</v>
      </c>
      <c r="E26" s="22">
        <v>3</v>
      </c>
      <c r="F26" s="20">
        <v>15</v>
      </c>
      <c r="G26" s="81"/>
      <c r="H26" s="114">
        <v>0</v>
      </c>
      <c r="I26" s="37">
        <v>0.2</v>
      </c>
      <c r="J26" s="37">
        <v>0.6</v>
      </c>
      <c r="K26" s="37">
        <v>0.2</v>
      </c>
      <c r="L26" s="38">
        <v>1</v>
      </c>
    </row>
    <row r="27" spans="1:12" ht="15">
      <c r="A27" s="6" t="s">
        <v>85</v>
      </c>
      <c r="B27" s="7">
        <v>48</v>
      </c>
      <c r="C27" s="7">
        <v>139</v>
      </c>
      <c r="D27" s="8">
        <v>147</v>
      </c>
      <c r="E27" s="9">
        <v>147</v>
      </c>
      <c r="F27" s="7">
        <v>481</v>
      </c>
      <c r="G27" s="80"/>
      <c r="H27" s="113">
        <v>0.0997920997920998</v>
      </c>
      <c r="I27" s="33">
        <v>0.288981288981289</v>
      </c>
      <c r="J27" s="33">
        <v>0.30561330561330563</v>
      </c>
      <c r="K27" s="33">
        <v>0.30561330561330563</v>
      </c>
      <c r="L27" s="34">
        <v>1</v>
      </c>
    </row>
    <row r="28" spans="1:12" ht="15">
      <c r="A28" s="12" t="s">
        <v>30</v>
      </c>
      <c r="B28" s="13">
        <v>21</v>
      </c>
      <c r="C28" s="13">
        <v>53</v>
      </c>
      <c r="D28" s="14">
        <v>39</v>
      </c>
      <c r="E28" s="15">
        <v>41</v>
      </c>
      <c r="F28" s="13">
        <v>154</v>
      </c>
      <c r="G28" s="81"/>
      <c r="H28" s="98">
        <v>0.13636363636363635</v>
      </c>
      <c r="I28" s="35">
        <v>0.34415584415584416</v>
      </c>
      <c r="J28" s="35">
        <v>0.2532467532467532</v>
      </c>
      <c r="K28" s="35">
        <v>0.2662337662337662</v>
      </c>
      <c r="L28" s="36">
        <v>1</v>
      </c>
    </row>
    <row r="29" spans="1:12" ht="15">
      <c r="A29" s="12" t="s">
        <v>32</v>
      </c>
      <c r="B29" s="13">
        <v>18</v>
      </c>
      <c r="C29" s="13">
        <v>67</v>
      </c>
      <c r="D29" s="14">
        <v>84</v>
      </c>
      <c r="E29" s="15">
        <v>81</v>
      </c>
      <c r="F29" s="13">
        <v>250</v>
      </c>
      <c r="G29" s="81"/>
      <c r="H29" s="98">
        <v>0.072</v>
      </c>
      <c r="I29" s="35">
        <v>0.268</v>
      </c>
      <c r="J29" s="35">
        <v>0.336</v>
      </c>
      <c r="K29" s="35">
        <v>0.324</v>
      </c>
      <c r="L29" s="36">
        <v>1</v>
      </c>
    </row>
    <row r="30" spans="1:12" ht="15">
      <c r="A30" s="12" t="s">
        <v>14</v>
      </c>
      <c r="B30" s="13">
        <v>6</v>
      </c>
      <c r="C30" s="13">
        <v>18</v>
      </c>
      <c r="D30" s="14">
        <v>17</v>
      </c>
      <c r="E30" s="15">
        <v>17</v>
      </c>
      <c r="F30" s="13">
        <v>58</v>
      </c>
      <c r="G30" s="81"/>
      <c r="H30" s="98">
        <v>0.10344827586206896</v>
      </c>
      <c r="I30" s="35">
        <v>0.3103448275862069</v>
      </c>
      <c r="J30" s="35">
        <v>0.29310344827586204</v>
      </c>
      <c r="K30" s="35">
        <v>0.29310344827586204</v>
      </c>
      <c r="L30" s="36">
        <v>1</v>
      </c>
    </row>
    <row r="31" spans="1:12" ht="15.75" thickBot="1">
      <c r="A31" s="19" t="s">
        <v>33</v>
      </c>
      <c r="B31" s="20">
        <v>3</v>
      </c>
      <c r="C31" s="20">
        <v>1</v>
      </c>
      <c r="D31" s="21">
        <v>7</v>
      </c>
      <c r="E31" s="22">
        <v>8</v>
      </c>
      <c r="F31" s="20">
        <v>19</v>
      </c>
      <c r="G31" s="81"/>
      <c r="H31" s="114">
        <v>0.15789473684210525</v>
      </c>
      <c r="I31" s="37">
        <v>0.05263157894736842</v>
      </c>
      <c r="J31" s="37">
        <v>0.3684210526315789</v>
      </c>
      <c r="K31" s="37">
        <v>0.42105263157894735</v>
      </c>
      <c r="L31" s="38">
        <v>1</v>
      </c>
    </row>
    <row r="32" spans="1:12" ht="15">
      <c r="A32" s="6" t="s">
        <v>86</v>
      </c>
      <c r="B32" s="7">
        <v>54</v>
      </c>
      <c r="C32" s="7">
        <v>113</v>
      </c>
      <c r="D32" s="8">
        <v>128</v>
      </c>
      <c r="E32" s="9">
        <v>131</v>
      </c>
      <c r="F32" s="7">
        <v>426</v>
      </c>
      <c r="G32" s="80"/>
      <c r="H32" s="113">
        <v>0.1267605633802817</v>
      </c>
      <c r="I32" s="33">
        <v>0.2652582159624413</v>
      </c>
      <c r="J32" s="33">
        <v>0.3004694835680751</v>
      </c>
      <c r="K32" s="33">
        <v>0.3075117370892019</v>
      </c>
      <c r="L32" s="34">
        <v>1</v>
      </c>
    </row>
    <row r="33" spans="1:12" ht="15">
      <c r="A33" s="12" t="s">
        <v>30</v>
      </c>
      <c r="B33" s="13">
        <v>19</v>
      </c>
      <c r="C33" s="13">
        <v>33</v>
      </c>
      <c r="D33" s="14">
        <v>29</v>
      </c>
      <c r="E33" s="15">
        <v>52</v>
      </c>
      <c r="F33" s="13">
        <v>133</v>
      </c>
      <c r="G33" s="81"/>
      <c r="H33" s="98">
        <v>0.14285714285714285</v>
      </c>
      <c r="I33" s="35">
        <v>0.24812030075187969</v>
      </c>
      <c r="J33" s="35">
        <v>0.21804511278195488</v>
      </c>
      <c r="K33" s="35">
        <v>0.39097744360902253</v>
      </c>
      <c r="L33" s="36">
        <v>1</v>
      </c>
    </row>
    <row r="34" spans="1:12" ht="15">
      <c r="A34" s="12" t="s">
        <v>32</v>
      </c>
      <c r="B34" s="13">
        <v>31</v>
      </c>
      <c r="C34" s="13">
        <v>49</v>
      </c>
      <c r="D34" s="14">
        <v>69</v>
      </c>
      <c r="E34" s="15">
        <v>48</v>
      </c>
      <c r="F34" s="13">
        <v>197</v>
      </c>
      <c r="G34" s="81"/>
      <c r="H34" s="98">
        <v>0.15736040609137056</v>
      </c>
      <c r="I34" s="35">
        <v>0.24873096446700507</v>
      </c>
      <c r="J34" s="35">
        <v>0.350253807106599</v>
      </c>
      <c r="K34" s="35">
        <v>0.2436548223350254</v>
      </c>
      <c r="L34" s="36">
        <v>1</v>
      </c>
    </row>
    <row r="35" spans="1:12" ht="15">
      <c r="A35" s="12" t="s">
        <v>14</v>
      </c>
      <c r="B35" s="13">
        <v>4</v>
      </c>
      <c r="C35" s="13">
        <v>28</v>
      </c>
      <c r="D35" s="14">
        <v>27</v>
      </c>
      <c r="E35" s="15">
        <v>30</v>
      </c>
      <c r="F35" s="13">
        <v>89</v>
      </c>
      <c r="G35" s="81"/>
      <c r="H35" s="98">
        <v>0.0449438202247191</v>
      </c>
      <c r="I35" s="35">
        <v>0.3146067415730337</v>
      </c>
      <c r="J35" s="35">
        <v>0.30337078651685395</v>
      </c>
      <c r="K35" s="35">
        <v>0.33707865168539325</v>
      </c>
      <c r="L35" s="36">
        <v>1</v>
      </c>
    </row>
    <row r="36" spans="1:12" ht="15.75" thickBot="1">
      <c r="A36" s="115" t="s">
        <v>33</v>
      </c>
      <c r="B36" s="116"/>
      <c r="C36" s="116">
        <v>3</v>
      </c>
      <c r="D36" s="117">
        <v>3</v>
      </c>
      <c r="E36" s="118">
        <v>1</v>
      </c>
      <c r="F36" s="116">
        <v>7</v>
      </c>
      <c r="G36" s="81"/>
      <c r="H36" s="119">
        <v>0</v>
      </c>
      <c r="I36" s="120">
        <v>0.42857142857142855</v>
      </c>
      <c r="J36" s="120">
        <v>0.42857142857142855</v>
      </c>
      <c r="K36" s="120">
        <v>0.14285714285714285</v>
      </c>
      <c r="L36" s="121">
        <v>1</v>
      </c>
    </row>
    <row r="37" spans="1:12" ht="15.75" thickBot="1">
      <c r="A37" s="122" t="s">
        <v>94</v>
      </c>
      <c r="B37" s="63">
        <v>210</v>
      </c>
      <c r="C37" s="63">
        <v>509</v>
      </c>
      <c r="D37" s="78">
        <v>558</v>
      </c>
      <c r="E37" s="64">
        <v>496</v>
      </c>
      <c r="F37" s="144">
        <v>1773</v>
      </c>
      <c r="G37" s="80"/>
      <c r="H37" s="143">
        <v>0.11844331641285956</v>
      </c>
      <c r="I37" s="142">
        <v>0.2870840383530739</v>
      </c>
      <c r="J37" s="142">
        <v>0.3147208121827411</v>
      </c>
      <c r="K37" s="142">
        <v>0.27975183305132545</v>
      </c>
      <c r="L37" s="125">
        <v>1</v>
      </c>
    </row>
    <row r="38" spans="8:12" ht="15">
      <c r="H38" s="126"/>
      <c r="I38" s="126"/>
      <c r="J38" s="126"/>
      <c r="K38" s="126"/>
      <c r="L38" s="126"/>
    </row>
    <row r="39" spans="1:12" ht="60.75" thickBot="1">
      <c r="A39" s="3" t="s">
        <v>78</v>
      </c>
      <c r="B39" s="3" t="s">
        <v>15</v>
      </c>
      <c r="C39" s="3" t="s">
        <v>10</v>
      </c>
      <c r="D39" s="4" t="s">
        <v>13</v>
      </c>
      <c r="E39" s="5" t="s">
        <v>7</v>
      </c>
      <c r="F39" s="3" t="s">
        <v>34</v>
      </c>
      <c r="G39" s="79"/>
      <c r="H39" s="127" t="s">
        <v>15</v>
      </c>
      <c r="I39" s="128" t="s">
        <v>10</v>
      </c>
      <c r="J39" s="128" t="s">
        <v>13</v>
      </c>
      <c r="K39" s="128" t="s">
        <v>7</v>
      </c>
      <c r="L39" s="4" t="s">
        <v>35</v>
      </c>
    </row>
    <row r="40" spans="1:12" ht="15">
      <c r="A40" s="6" t="s">
        <v>87</v>
      </c>
      <c r="B40" s="7">
        <v>79</v>
      </c>
      <c r="C40" s="7">
        <v>182</v>
      </c>
      <c r="D40" s="8">
        <v>244</v>
      </c>
      <c r="E40" s="9">
        <v>367</v>
      </c>
      <c r="F40" s="7">
        <v>872</v>
      </c>
      <c r="G40" s="80"/>
      <c r="H40" s="113">
        <v>0.09059633027522936</v>
      </c>
      <c r="I40" s="33">
        <v>0.20871559633027523</v>
      </c>
      <c r="J40" s="33">
        <v>0.2798165137614679</v>
      </c>
      <c r="K40" s="33">
        <v>0.4208715596330275</v>
      </c>
      <c r="L40" s="34">
        <v>1</v>
      </c>
    </row>
    <row r="41" spans="1:12" ht="15">
      <c r="A41" s="12" t="s">
        <v>30</v>
      </c>
      <c r="B41" s="13">
        <v>30</v>
      </c>
      <c r="C41" s="13">
        <v>46</v>
      </c>
      <c r="D41" s="14">
        <v>64</v>
      </c>
      <c r="E41" s="15">
        <v>103</v>
      </c>
      <c r="F41" s="13">
        <v>243</v>
      </c>
      <c r="G41" s="81"/>
      <c r="H41" s="98">
        <v>0.12345679012345678</v>
      </c>
      <c r="I41" s="35">
        <v>0.18930041152263374</v>
      </c>
      <c r="J41" s="35">
        <v>0.26337448559670784</v>
      </c>
      <c r="K41" s="35">
        <v>0.42386831275720166</v>
      </c>
      <c r="L41" s="36">
        <v>1</v>
      </c>
    </row>
    <row r="42" spans="1:12" ht="15">
      <c r="A42" s="12" t="s">
        <v>32</v>
      </c>
      <c r="B42" s="13">
        <v>38</v>
      </c>
      <c r="C42" s="13">
        <v>105</v>
      </c>
      <c r="D42" s="14">
        <v>130</v>
      </c>
      <c r="E42" s="15">
        <v>196</v>
      </c>
      <c r="F42" s="13">
        <v>469</v>
      </c>
      <c r="G42" s="81"/>
      <c r="H42" s="98">
        <v>0.08102345415778252</v>
      </c>
      <c r="I42" s="35">
        <v>0.22388059701492538</v>
      </c>
      <c r="J42" s="35">
        <v>0.2771855010660981</v>
      </c>
      <c r="K42" s="35">
        <v>0.417910447761194</v>
      </c>
      <c r="L42" s="36">
        <v>1</v>
      </c>
    </row>
    <row r="43" spans="1:12" ht="15">
      <c r="A43" s="12" t="s">
        <v>14</v>
      </c>
      <c r="B43" s="13">
        <v>11</v>
      </c>
      <c r="C43" s="13">
        <v>27</v>
      </c>
      <c r="D43" s="14">
        <v>46</v>
      </c>
      <c r="E43" s="15">
        <v>62</v>
      </c>
      <c r="F43" s="13">
        <v>146</v>
      </c>
      <c r="G43" s="81"/>
      <c r="H43" s="98">
        <v>0.07534246575342465</v>
      </c>
      <c r="I43" s="35">
        <v>0.18493150684931506</v>
      </c>
      <c r="J43" s="35">
        <v>0.3150684931506849</v>
      </c>
      <c r="K43" s="35">
        <v>0.4246575342465753</v>
      </c>
      <c r="L43" s="36">
        <v>1</v>
      </c>
    </row>
    <row r="44" spans="1:12" ht="15.75" thickBot="1">
      <c r="A44" s="19" t="s">
        <v>33</v>
      </c>
      <c r="B44" s="20"/>
      <c r="C44" s="20">
        <v>4</v>
      </c>
      <c r="D44" s="21">
        <v>4</v>
      </c>
      <c r="E44" s="22">
        <v>6</v>
      </c>
      <c r="F44" s="20">
        <v>14</v>
      </c>
      <c r="G44" s="81"/>
      <c r="H44" s="114">
        <v>0</v>
      </c>
      <c r="I44" s="37">
        <v>0.2857142857142857</v>
      </c>
      <c r="J44" s="37">
        <v>0.2857142857142857</v>
      </c>
      <c r="K44" s="37">
        <v>0.42857142857142855</v>
      </c>
      <c r="L44" s="38">
        <v>1</v>
      </c>
    </row>
    <row r="45" spans="1:12" ht="15">
      <c r="A45" s="6" t="s">
        <v>85</v>
      </c>
      <c r="B45" s="7">
        <v>40</v>
      </c>
      <c r="C45" s="7">
        <v>78</v>
      </c>
      <c r="D45" s="8">
        <v>143</v>
      </c>
      <c r="E45" s="9">
        <v>220</v>
      </c>
      <c r="F45" s="7">
        <v>481</v>
      </c>
      <c r="G45" s="80"/>
      <c r="H45" s="113">
        <v>0.08316008316008316</v>
      </c>
      <c r="I45" s="33">
        <v>0.16216216216216217</v>
      </c>
      <c r="J45" s="33">
        <v>0.2972972972972973</v>
      </c>
      <c r="K45" s="33">
        <v>0.4573804573804574</v>
      </c>
      <c r="L45" s="34">
        <v>1</v>
      </c>
    </row>
    <row r="46" spans="1:12" ht="15">
      <c r="A46" s="12" t="s">
        <v>30</v>
      </c>
      <c r="B46" s="13">
        <v>14</v>
      </c>
      <c r="C46" s="13">
        <v>35</v>
      </c>
      <c r="D46" s="14">
        <v>40</v>
      </c>
      <c r="E46" s="15">
        <v>64</v>
      </c>
      <c r="F46" s="13">
        <v>153</v>
      </c>
      <c r="G46" s="81"/>
      <c r="H46" s="98">
        <v>0.0915032679738562</v>
      </c>
      <c r="I46" s="35">
        <v>0.22875816993464052</v>
      </c>
      <c r="J46" s="35">
        <v>0.26143790849673204</v>
      </c>
      <c r="K46" s="35">
        <v>0.41830065359477125</v>
      </c>
      <c r="L46" s="36">
        <v>1</v>
      </c>
    </row>
    <row r="47" spans="1:12" ht="15">
      <c r="A47" s="12" t="s">
        <v>32</v>
      </c>
      <c r="B47" s="13">
        <v>20</v>
      </c>
      <c r="C47" s="13">
        <v>35</v>
      </c>
      <c r="D47" s="14">
        <v>77</v>
      </c>
      <c r="E47" s="15">
        <v>120</v>
      </c>
      <c r="F47" s="13">
        <v>252</v>
      </c>
      <c r="G47" s="81"/>
      <c r="H47" s="98">
        <v>0.07936507936507936</v>
      </c>
      <c r="I47" s="35">
        <v>0.1388888888888889</v>
      </c>
      <c r="J47" s="35">
        <v>0.3055555555555556</v>
      </c>
      <c r="K47" s="35">
        <v>0.47619047619047616</v>
      </c>
      <c r="L47" s="36">
        <v>1</v>
      </c>
    </row>
    <row r="48" spans="1:12" ht="15">
      <c r="A48" s="12" t="s">
        <v>14</v>
      </c>
      <c r="B48" s="13">
        <v>4</v>
      </c>
      <c r="C48" s="13">
        <v>7</v>
      </c>
      <c r="D48" s="14">
        <v>22</v>
      </c>
      <c r="E48" s="15">
        <v>28</v>
      </c>
      <c r="F48" s="13">
        <v>61</v>
      </c>
      <c r="G48" s="81"/>
      <c r="H48" s="98">
        <v>0.06557377049180328</v>
      </c>
      <c r="I48" s="35">
        <v>0.11475409836065574</v>
      </c>
      <c r="J48" s="35">
        <v>0.36065573770491804</v>
      </c>
      <c r="K48" s="35">
        <v>0.45901639344262296</v>
      </c>
      <c r="L48" s="36">
        <v>1</v>
      </c>
    </row>
    <row r="49" spans="1:12" ht="15.75" thickBot="1">
      <c r="A49" s="19" t="s">
        <v>33</v>
      </c>
      <c r="B49" s="20">
        <v>2</v>
      </c>
      <c r="C49" s="20">
        <v>1</v>
      </c>
      <c r="D49" s="21">
        <v>4</v>
      </c>
      <c r="E49" s="22">
        <v>8</v>
      </c>
      <c r="F49" s="20">
        <v>15</v>
      </c>
      <c r="G49" s="81"/>
      <c r="H49" s="114">
        <v>0.13333333333333333</v>
      </c>
      <c r="I49" s="37">
        <v>0.06666666666666667</v>
      </c>
      <c r="J49" s="37">
        <v>0.26666666666666666</v>
      </c>
      <c r="K49" s="37">
        <v>0.5333333333333333</v>
      </c>
      <c r="L49" s="38">
        <v>1</v>
      </c>
    </row>
    <row r="50" spans="1:12" ht="15">
      <c r="A50" s="6" t="s">
        <v>88</v>
      </c>
      <c r="B50" s="7">
        <v>30</v>
      </c>
      <c r="C50" s="7">
        <v>74</v>
      </c>
      <c r="D50" s="8">
        <v>116</v>
      </c>
      <c r="E50" s="9">
        <v>205</v>
      </c>
      <c r="F50" s="7">
        <v>425</v>
      </c>
      <c r="G50" s="80"/>
      <c r="H50" s="113">
        <v>0.07058823529411765</v>
      </c>
      <c r="I50" s="33">
        <v>0.17411764705882352</v>
      </c>
      <c r="J50" s="33">
        <v>0.27294117647058824</v>
      </c>
      <c r="K50" s="33">
        <v>0.4823529411764706</v>
      </c>
      <c r="L50" s="34">
        <v>1</v>
      </c>
    </row>
    <row r="51" spans="1:12" ht="15">
      <c r="A51" s="12" t="s">
        <v>30</v>
      </c>
      <c r="B51" s="13">
        <v>12</v>
      </c>
      <c r="C51" s="13">
        <v>21</v>
      </c>
      <c r="D51" s="14">
        <v>30</v>
      </c>
      <c r="E51" s="15">
        <v>71</v>
      </c>
      <c r="F51" s="13">
        <v>134</v>
      </c>
      <c r="G51" s="81"/>
      <c r="H51" s="98">
        <v>0.08955223880597014</v>
      </c>
      <c r="I51" s="35">
        <v>0.15671641791044777</v>
      </c>
      <c r="J51" s="35">
        <v>0.22388059701492538</v>
      </c>
      <c r="K51" s="35">
        <v>0.5298507462686567</v>
      </c>
      <c r="L51" s="36">
        <v>1</v>
      </c>
    </row>
    <row r="52" spans="1:12" ht="15">
      <c r="A52" s="12" t="s">
        <v>32</v>
      </c>
      <c r="B52" s="13">
        <v>13</v>
      </c>
      <c r="C52" s="13">
        <v>37</v>
      </c>
      <c r="D52" s="14">
        <v>56</v>
      </c>
      <c r="E52" s="15">
        <v>91</v>
      </c>
      <c r="F52" s="13">
        <v>197</v>
      </c>
      <c r="G52" s="81"/>
      <c r="H52" s="98">
        <v>0.06598984771573604</v>
      </c>
      <c r="I52" s="35">
        <v>0.18781725888324874</v>
      </c>
      <c r="J52" s="35">
        <v>0.28426395939086296</v>
      </c>
      <c r="K52" s="35">
        <v>0.4619289340101523</v>
      </c>
      <c r="L52" s="36">
        <v>1</v>
      </c>
    </row>
    <row r="53" spans="1:12" ht="15">
      <c r="A53" s="12" t="s">
        <v>14</v>
      </c>
      <c r="B53" s="13">
        <v>4</v>
      </c>
      <c r="C53" s="13">
        <v>13</v>
      </c>
      <c r="D53" s="14">
        <v>28</v>
      </c>
      <c r="E53" s="15">
        <v>41</v>
      </c>
      <c r="F53" s="13">
        <v>86</v>
      </c>
      <c r="G53" s="81"/>
      <c r="H53" s="98">
        <v>0.046511627906976744</v>
      </c>
      <c r="I53" s="35">
        <v>0.1511627906976744</v>
      </c>
      <c r="J53" s="35">
        <v>0.32558139534883723</v>
      </c>
      <c r="K53" s="35">
        <v>0.47674418604651164</v>
      </c>
      <c r="L53" s="36">
        <v>1</v>
      </c>
    </row>
    <row r="54" spans="1:12" ht="15.75" thickBot="1">
      <c r="A54" s="115" t="s">
        <v>33</v>
      </c>
      <c r="B54" s="116">
        <v>1</v>
      </c>
      <c r="C54" s="116">
        <v>3</v>
      </c>
      <c r="D54" s="117">
        <v>2</v>
      </c>
      <c r="E54" s="118">
        <v>2</v>
      </c>
      <c r="F54" s="116">
        <v>8</v>
      </c>
      <c r="G54" s="81"/>
      <c r="H54" s="119">
        <v>0.125</v>
      </c>
      <c r="I54" s="120">
        <v>0.375</v>
      </c>
      <c r="J54" s="120">
        <v>0.25</v>
      </c>
      <c r="K54" s="120">
        <v>0.25</v>
      </c>
      <c r="L54" s="121">
        <v>1</v>
      </c>
    </row>
    <row r="55" spans="1:12" ht="15.75" thickBot="1">
      <c r="A55" s="122" t="s">
        <v>95</v>
      </c>
      <c r="B55" s="63">
        <v>149</v>
      </c>
      <c r="C55" s="63">
        <v>334</v>
      </c>
      <c r="D55" s="78">
        <v>503</v>
      </c>
      <c r="E55" s="64">
        <v>792</v>
      </c>
      <c r="F55" s="144">
        <v>1778</v>
      </c>
      <c r="G55" s="80"/>
      <c r="H55" s="143">
        <v>0.08380202474690664</v>
      </c>
      <c r="I55" s="142">
        <v>0.18785151856017998</v>
      </c>
      <c r="J55" s="142">
        <v>0.2829021372328459</v>
      </c>
      <c r="K55" s="142">
        <v>0.4454443194600675</v>
      </c>
      <c r="L55" s="125">
        <v>1</v>
      </c>
    </row>
    <row r="56" spans="8:12" ht="15">
      <c r="H56" s="126"/>
      <c r="I56" s="126"/>
      <c r="J56" s="126"/>
      <c r="K56" s="126"/>
      <c r="L56" s="126"/>
    </row>
    <row r="57" spans="1:12" ht="45.75" thickBot="1">
      <c r="A57" s="3" t="s">
        <v>79</v>
      </c>
      <c r="B57" s="3" t="s">
        <v>15</v>
      </c>
      <c r="C57" s="3" t="s">
        <v>10</v>
      </c>
      <c r="D57" s="4" t="s">
        <v>13</v>
      </c>
      <c r="E57" s="5" t="s">
        <v>7</v>
      </c>
      <c r="F57" s="3" t="s">
        <v>34</v>
      </c>
      <c r="G57" s="79"/>
      <c r="H57" s="127" t="s">
        <v>15</v>
      </c>
      <c r="I57" s="128" t="s">
        <v>10</v>
      </c>
      <c r="J57" s="128" t="s">
        <v>13</v>
      </c>
      <c r="K57" s="128" t="s">
        <v>7</v>
      </c>
      <c r="L57" s="4" t="s">
        <v>35</v>
      </c>
    </row>
    <row r="58" spans="1:12" ht="15">
      <c r="A58" s="6" t="s">
        <v>51</v>
      </c>
      <c r="B58" s="7">
        <v>102</v>
      </c>
      <c r="C58" s="7">
        <v>182</v>
      </c>
      <c r="D58" s="8">
        <v>243</v>
      </c>
      <c r="E58" s="9">
        <v>350</v>
      </c>
      <c r="F58" s="7">
        <v>877</v>
      </c>
      <c r="G58" s="80"/>
      <c r="H58" s="113">
        <v>0.11630558722919042</v>
      </c>
      <c r="I58" s="33">
        <v>0.20752565564424175</v>
      </c>
      <c r="J58" s="33">
        <v>0.27708095781071834</v>
      </c>
      <c r="K58" s="33">
        <v>0.3990877993158495</v>
      </c>
      <c r="L58" s="34">
        <v>1</v>
      </c>
    </row>
    <row r="59" spans="1:12" ht="15">
      <c r="A59" s="12" t="s">
        <v>30</v>
      </c>
      <c r="B59" s="13">
        <v>35</v>
      </c>
      <c r="C59" s="13">
        <v>52</v>
      </c>
      <c r="D59" s="14">
        <v>63</v>
      </c>
      <c r="E59" s="15">
        <v>94</v>
      </c>
      <c r="F59" s="13">
        <v>244</v>
      </c>
      <c r="G59" s="81"/>
      <c r="H59" s="98">
        <v>0.14344262295081966</v>
      </c>
      <c r="I59" s="35">
        <v>0.21311475409836064</v>
      </c>
      <c r="J59" s="35">
        <v>0.2581967213114754</v>
      </c>
      <c r="K59" s="35">
        <v>0.38524590163934425</v>
      </c>
      <c r="L59" s="36">
        <v>1</v>
      </c>
    </row>
    <row r="60" spans="1:12" ht="15">
      <c r="A60" s="12" t="s">
        <v>32</v>
      </c>
      <c r="B60" s="13">
        <v>57</v>
      </c>
      <c r="C60" s="13">
        <v>92</v>
      </c>
      <c r="D60" s="14">
        <v>134</v>
      </c>
      <c r="E60" s="15">
        <v>187</v>
      </c>
      <c r="F60" s="13">
        <v>470</v>
      </c>
      <c r="G60" s="81"/>
      <c r="H60" s="98">
        <v>0.12127659574468085</v>
      </c>
      <c r="I60" s="35">
        <v>0.19574468085106383</v>
      </c>
      <c r="J60" s="35">
        <v>0.2851063829787234</v>
      </c>
      <c r="K60" s="35">
        <v>0.39787234042553193</v>
      </c>
      <c r="L60" s="36">
        <v>1</v>
      </c>
    </row>
    <row r="61" spans="1:12" ht="15">
      <c r="A61" s="12" t="s">
        <v>14</v>
      </c>
      <c r="B61" s="13">
        <v>10</v>
      </c>
      <c r="C61" s="13">
        <v>35</v>
      </c>
      <c r="D61" s="14">
        <v>44</v>
      </c>
      <c r="E61" s="15">
        <v>61</v>
      </c>
      <c r="F61" s="13">
        <v>150</v>
      </c>
      <c r="G61" s="81"/>
      <c r="H61" s="98">
        <v>0.06666666666666667</v>
      </c>
      <c r="I61" s="35">
        <v>0.23333333333333334</v>
      </c>
      <c r="J61" s="35">
        <v>0.29333333333333333</v>
      </c>
      <c r="K61" s="35">
        <v>0.4066666666666667</v>
      </c>
      <c r="L61" s="36">
        <v>1</v>
      </c>
    </row>
    <row r="62" spans="1:12" ht="15.75" thickBot="1">
      <c r="A62" s="19" t="s">
        <v>33</v>
      </c>
      <c r="B62" s="20"/>
      <c r="C62" s="20">
        <v>3</v>
      </c>
      <c r="D62" s="21">
        <v>2</v>
      </c>
      <c r="E62" s="22">
        <v>8</v>
      </c>
      <c r="F62" s="20">
        <v>13</v>
      </c>
      <c r="G62" s="81"/>
      <c r="H62" s="114">
        <v>0</v>
      </c>
      <c r="I62" s="37">
        <v>0.23076923076923078</v>
      </c>
      <c r="J62" s="37">
        <v>0.15384615384615385</v>
      </c>
      <c r="K62" s="37">
        <v>0.6153846153846154</v>
      </c>
      <c r="L62" s="38">
        <v>1</v>
      </c>
    </row>
    <row r="63" spans="1:12" ht="15">
      <c r="A63" s="6" t="s">
        <v>48</v>
      </c>
      <c r="B63" s="7">
        <v>35</v>
      </c>
      <c r="C63" s="7">
        <v>77</v>
      </c>
      <c r="D63" s="8">
        <v>145</v>
      </c>
      <c r="E63" s="9">
        <v>225</v>
      </c>
      <c r="F63" s="7">
        <v>482</v>
      </c>
      <c r="G63" s="80"/>
      <c r="H63" s="113">
        <v>0.07261410788381743</v>
      </c>
      <c r="I63" s="33">
        <v>0.15975103734439833</v>
      </c>
      <c r="J63" s="33">
        <v>0.3008298755186722</v>
      </c>
      <c r="K63" s="33">
        <v>0.46680497925311204</v>
      </c>
      <c r="L63" s="34">
        <v>1</v>
      </c>
    </row>
    <row r="64" spans="1:12" ht="15">
      <c r="A64" s="12" t="s">
        <v>30</v>
      </c>
      <c r="B64" s="13">
        <v>19</v>
      </c>
      <c r="C64" s="13">
        <v>27</v>
      </c>
      <c r="D64" s="14">
        <v>40</v>
      </c>
      <c r="E64" s="15">
        <v>70</v>
      </c>
      <c r="F64" s="13">
        <v>156</v>
      </c>
      <c r="G64" s="81"/>
      <c r="H64" s="98">
        <v>0.12179487179487179</v>
      </c>
      <c r="I64" s="35">
        <v>0.17307692307692307</v>
      </c>
      <c r="J64" s="35">
        <v>0.2564102564102564</v>
      </c>
      <c r="K64" s="35">
        <v>0.44871794871794873</v>
      </c>
      <c r="L64" s="36">
        <v>1</v>
      </c>
    </row>
    <row r="65" spans="1:12" ht="15">
      <c r="A65" s="12" t="s">
        <v>32</v>
      </c>
      <c r="B65" s="13">
        <v>11</v>
      </c>
      <c r="C65" s="13">
        <v>39</v>
      </c>
      <c r="D65" s="14">
        <v>78</v>
      </c>
      <c r="E65" s="15">
        <v>121</v>
      </c>
      <c r="F65" s="13">
        <v>249</v>
      </c>
      <c r="G65" s="81"/>
      <c r="H65" s="98">
        <v>0.04417670682730924</v>
      </c>
      <c r="I65" s="35">
        <v>0.1566265060240964</v>
      </c>
      <c r="J65" s="35">
        <v>0.3132530120481928</v>
      </c>
      <c r="K65" s="35">
        <v>0.4859437751004016</v>
      </c>
      <c r="L65" s="36">
        <v>1</v>
      </c>
    </row>
    <row r="66" spans="1:12" ht="15">
      <c r="A66" s="12" t="s">
        <v>14</v>
      </c>
      <c r="B66" s="13">
        <v>3</v>
      </c>
      <c r="C66" s="13">
        <v>8</v>
      </c>
      <c r="D66" s="14">
        <v>22</v>
      </c>
      <c r="E66" s="15">
        <v>27</v>
      </c>
      <c r="F66" s="13">
        <v>60</v>
      </c>
      <c r="G66" s="81"/>
      <c r="H66" s="98">
        <v>0.05</v>
      </c>
      <c r="I66" s="35">
        <v>0.13333333333333333</v>
      </c>
      <c r="J66" s="35">
        <v>0.36666666666666664</v>
      </c>
      <c r="K66" s="35">
        <v>0.45</v>
      </c>
      <c r="L66" s="36">
        <v>1</v>
      </c>
    </row>
    <row r="67" spans="1:12" ht="15.75" thickBot="1">
      <c r="A67" s="19" t="s">
        <v>33</v>
      </c>
      <c r="B67" s="20">
        <v>2</v>
      </c>
      <c r="C67" s="20">
        <v>3</v>
      </c>
      <c r="D67" s="21">
        <v>5</v>
      </c>
      <c r="E67" s="22">
        <v>7</v>
      </c>
      <c r="F67" s="20">
        <v>17</v>
      </c>
      <c r="G67" s="81"/>
      <c r="H67" s="114">
        <v>0.11764705882352941</v>
      </c>
      <c r="I67" s="37">
        <v>0.17647058823529413</v>
      </c>
      <c r="J67" s="37">
        <v>0.29411764705882354</v>
      </c>
      <c r="K67" s="37">
        <v>0.4117647058823529</v>
      </c>
      <c r="L67" s="38">
        <v>1</v>
      </c>
    </row>
    <row r="68" spans="1:12" ht="15">
      <c r="A68" s="6" t="s">
        <v>89</v>
      </c>
      <c r="B68" s="7">
        <v>30</v>
      </c>
      <c r="C68" s="7">
        <v>64</v>
      </c>
      <c r="D68" s="8">
        <v>136</v>
      </c>
      <c r="E68" s="9">
        <v>199</v>
      </c>
      <c r="F68" s="7">
        <v>429</v>
      </c>
      <c r="G68" s="80"/>
      <c r="H68" s="113">
        <v>0.06993006993006994</v>
      </c>
      <c r="I68" s="33">
        <v>0.14918414918414918</v>
      </c>
      <c r="J68" s="33">
        <v>0.317016317016317</v>
      </c>
      <c r="K68" s="33">
        <v>0.46386946386946387</v>
      </c>
      <c r="L68" s="34">
        <v>1</v>
      </c>
    </row>
    <row r="69" spans="1:12" ht="15">
      <c r="A69" s="12" t="s">
        <v>30</v>
      </c>
      <c r="B69" s="13">
        <v>13</v>
      </c>
      <c r="C69" s="13">
        <v>22</v>
      </c>
      <c r="D69" s="14">
        <v>35</v>
      </c>
      <c r="E69" s="15">
        <v>65</v>
      </c>
      <c r="F69" s="13">
        <v>135</v>
      </c>
      <c r="G69" s="81"/>
      <c r="H69" s="98">
        <v>0.0962962962962963</v>
      </c>
      <c r="I69" s="35">
        <v>0.16296296296296298</v>
      </c>
      <c r="J69" s="35">
        <v>0.25925925925925924</v>
      </c>
      <c r="K69" s="35">
        <v>0.48148148148148145</v>
      </c>
      <c r="L69" s="36">
        <v>1</v>
      </c>
    </row>
    <row r="70" spans="1:12" ht="15">
      <c r="A70" s="12" t="s">
        <v>32</v>
      </c>
      <c r="B70" s="13">
        <v>15</v>
      </c>
      <c r="C70" s="13">
        <v>28</v>
      </c>
      <c r="D70" s="14">
        <v>64</v>
      </c>
      <c r="E70" s="15">
        <v>89</v>
      </c>
      <c r="F70" s="13">
        <v>196</v>
      </c>
      <c r="G70" s="81"/>
      <c r="H70" s="98">
        <v>0.07653061224489796</v>
      </c>
      <c r="I70" s="35">
        <v>0.14285714285714285</v>
      </c>
      <c r="J70" s="35">
        <v>0.32653061224489793</v>
      </c>
      <c r="K70" s="35">
        <v>0.45408163265306123</v>
      </c>
      <c r="L70" s="36">
        <v>1</v>
      </c>
    </row>
    <row r="71" spans="1:12" ht="15">
      <c r="A71" s="12" t="s">
        <v>14</v>
      </c>
      <c r="B71" s="13">
        <v>2</v>
      </c>
      <c r="C71" s="13">
        <v>10</v>
      </c>
      <c r="D71" s="14">
        <v>35</v>
      </c>
      <c r="E71" s="15">
        <v>42</v>
      </c>
      <c r="F71" s="13">
        <v>89</v>
      </c>
      <c r="G71" s="81"/>
      <c r="H71" s="98">
        <v>0.02247191011235955</v>
      </c>
      <c r="I71" s="35">
        <v>0.11235955056179775</v>
      </c>
      <c r="J71" s="35">
        <v>0.39325842696629215</v>
      </c>
      <c r="K71" s="35">
        <v>0.47191011235955055</v>
      </c>
      <c r="L71" s="36">
        <v>1</v>
      </c>
    </row>
    <row r="72" spans="1:12" ht="15.75" thickBot="1">
      <c r="A72" s="115" t="s">
        <v>33</v>
      </c>
      <c r="B72" s="116"/>
      <c r="C72" s="116">
        <v>4</v>
      </c>
      <c r="D72" s="117">
        <v>2</v>
      </c>
      <c r="E72" s="118">
        <v>3</v>
      </c>
      <c r="F72" s="116">
        <v>9</v>
      </c>
      <c r="G72" s="81"/>
      <c r="H72" s="119">
        <v>0</v>
      </c>
      <c r="I72" s="120">
        <v>0.4444444444444444</v>
      </c>
      <c r="J72" s="120">
        <v>0.2222222222222222</v>
      </c>
      <c r="K72" s="120">
        <v>0.3333333333333333</v>
      </c>
      <c r="L72" s="121">
        <v>1</v>
      </c>
    </row>
    <row r="73" spans="1:12" ht="15.75" thickBot="1">
      <c r="A73" s="122" t="s">
        <v>96</v>
      </c>
      <c r="B73" s="63">
        <v>167</v>
      </c>
      <c r="C73" s="63">
        <v>323</v>
      </c>
      <c r="D73" s="78">
        <v>524</v>
      </c>
      <c r="E73" s="64">
        <v>774</v>
      </c>
      <c r="F73" s="144">
        <v>1788</v>
      </c>
      <c r="G73" s="80"/>
      <c r="H73" s="143">
        <v>0.09340044742729306</v>
      </c>
      <c r="I73" s="142">
        <v>0.18064876957494408</v>
      </c>
      <c r="J73" s="142">
        <v>0.2930648769574944</v>
      </c>
      <c r="K73" s="142">
        <v>0.43288590604026844</v>
      </c>
      <c r="L73" s="125">
        <v>1</v>
      </c>
    </row>
    <row r="74" spans="8:12" ht="15">
      <c r="H74" s="126"/>
      <c r="I74" s="126"/>
      <c r="J74" s="126"/>
      <c r="K74" s="126"/>
      <c r="L74" s="126"/>
    </row>
    <row r="75" spans="1:12" ht="45.75" thickBot="1">
      <c r="A75" s="3" t="s">
        <v>80</v>
      </c>
      <c r="B75" s="3" t="s">
        <v>15</v>
      </c>
      <c r="C75" s="3" t="s">
        <v>10</v>
      </c>
      <c r="D75" s="4" t="s">
        <v>13</v>
      </c>
      <c r="E75" s="5" t="s">
        <v>7</v>
      </c>
      <c r="F75" s="3" t="s">
        <v>34</v>
      </c>
      <c r="G75" s="79"/>
      <c r="H75" s="127" t="s">
        <v>15</v>
      </c>
      <c r="I75" s="128" t="s">
        <v>10</v>
      </c>
      <c r="J75" s="128" t="s">
        <v>13</v>
      </c>
      <c r="K75" s="128" t="s">
        <v>7</v>
      </c>
      <c r="L75" s="4" t="s">
        <v>35</v>
      </c>
    </row>
    <row r="76" spans="1:12" ht="15">
      <c r="A76" s="6" t="s">
        <v>90</v>
      </c>
      <c r="B76" s="7">
        <v>139</v>
      </c>
      <c r="C76" s="7">
        <v>163</v>
      </c>
      <c r="D76" s="8">
        <v>258</v>
      </c>
      <c r="E76" s="9">
        <v>322</v>
      </c>
      <c r="F76" s="7">
        <v>882</v>
      </c>
      <c r="G76" s="80"/>
      <c r="H76" s="113">
        <v>0.15759637188208617</v>
      </c>
      <c r="I76" s="33">
        <v>0.18480725623582767</v>
      </c>
      <c r="J76" s="33">
        <v>0.2925170068027211</v>
      </c>
      <c r="K76" s="33">
        <v>0.36507936507936506</v>
      </c>
      <c r="L76" s="34">
        <v>1</v>
      </c>
    </row>
    <row r="77" spans="1:12" ht="15">
      <c r="A77" s="12" t="s">
        <v>30</v>
      </c>
      <c r="B77" s="13">
        <v>44</v>
      </c>
      <c r="C77" s="13">
        <v>44</v>
      </c>
      <c r="D77" s="14">
        <v>75</v>
      </c>
      <c r="E77" s="15">
        <v>85</v>
      </c>
      <c r="F77" s="13">
        <v>248</v>
      </c>
      <c r="G77" s="81"/>
      <c r="H77" s="98">
        <v>0.1774193548387097</v>
      </c>
      <c r="I77" s="35">
        <v>0.1774193548387097</v>
      </c>
      <c r="J77" s="35">
        <v>0.3024193548387097</v>
      </c>
      <c r="K77" s="35">
        <v>0.34274193548387094</v>
      </c>
      <c r="L77" s="36">
        <v>1</v>
      </c>
    </row>
    <row r="78" spans="1:12" ht="15">
      <c r="A78" s="12" t="s">
        <v>32</v>
      </c>
      <c r="B78" s="13">
        <v>83</v>
      </c>
      <c r="C78" s="13">
        <v>93</v>
      </c>
      <c r="D78" s="14">
        <v>123</v>
      </c>
      <c r="E78" s="15">
        <v>172</v>
      </c>
      <c r="F78" s="13">
        <v>471</v>
      </c>
      <c r="G78" s="81"/>
      <c r="H78" s="98">
        <v>0.1762208067940552</v>
      </c>
      <c r="I78" s="35">
        <v>0.19745222929936307</v>
      </c>
      <c r="J78" s="35">
        <v>0.2611464968152866</v>
      </c>
      <c r="K78" s="35">
        <v>0.3651804670912951</v>
      </c>
      <c r="L78" s="36">
        <v>1</v>
      </c>
    </row>
    <row r="79" spans="1:12" ht="15">
      <c r="A79" s="12" t="s">
        <v>14</v>
      </c>
      <c r="B79" s="13">
        <v>12</v>
      </c>
      <c r="C79" s="13">
        <v>24</v>
      </c>
      <c r="D79" s="14">
        <v>58</v>
      </c>
      <c r="E79" s="15">
        <v>57</v>
      </c>
      <c r="F79" s="13">
        <v>151</v>
      </c>
      <c r="G79" s="81"/>
      <c r="H79" s="98">
        <v>0.07947019867549669</v>
      </c>
      <c r="I79" s="35">
        <v>0.15894039735099338</v>
      </c>
      <c r="J79" s="35">
        <v>0.3841059602649007</v>
      </c>
      <c r="K79" s="35">
        <v>0.37748344370860926</v>
      </c>
      <c r="L79" s="36">
        <v>1</v>
      </c>
    </row>
    <row r="80" spans="1:12" ht="15.75" thickBot="1">
      <c r="A80" s="19" t="s">
        <v>33</v>
      </c>
      <c r="B80" s="20"/>
      <c r="C80" s="20">
        <v>2</v>
      </c>
      <c r="D80" s="21">
        <v>2</v>
      </c>
      <c r="E80" s="22">
        <v>8</v>
      </c>
      <c r="F80" s="20">
        <v>12</v>
      </c>
      <c r="G80" s="81"/>
      <c r="H80" s="114">
        <v>0</v>
      </c>
      <c r="I80" s="37">
        <v>0.16666666666666666</v>
      </c>
      <c r="J80" s="37">
        <v>0.16666666666666666</v>
      </c>
      <c r="K80" s="37">
        <v>0.6666666666666666</v>
      </c>
      <c r="L80" s="38">
        <v>1</v>
      </c>
    </row>
    <row r="81" spans="1:12" ht="15">
      <c r="A81" s="6" t="s">
        <v>91</v>
      </c>
      <c r="B81" s="7">
        <v>40</v>
      </c>
      <c r="C81" s="7">
        <v>119</v>
      </c>
      <c r="D81" s="8">
        <v>130</v>
      </c>
      <c r="E81" s="9">
        <v>202</v>
      </c>
      <c r="F81" s="7">
        <v>491</v>
      </c>
      <c r="G81" s="80"/>
      <c r="H81" s="113">
        <v>0.0814663951120163</v>
      </c>
      <c r="I81" s="33">
        <v>0.24236252545824846</v>
      </c>
      <c r="J81" s="33">
        <v>0.26476578411405294</v>
      </c>
      <c r="K81" s="33">
        <v>0.41140529531568226</v>
      </c>
      <c r="L81" s="34">
        <v>1</v>
      </c>
    </row>
    <row r="82" spans="1:12" ht="15">
      <c r="A82" s="12" t="s">
        <v>30</v>
      </c>
      <c r="B82" s="13">
        <v>20</v>
      </c>
      <c r="C82" s="13">
        <v>46</v>
      </c>
      <c r="D82" s="14">
        <v>33</v>
      </c>
      <c r="E82" s="15">
        <v>58</v>
      </c>
      <c r="F82" s="13">
        <v>157</v>
      </c>
      <c r="G82" s="81"/>
      <c r="H82" s="98">
        <v>0.12738853503184713</v>
      </c>
      <c r="I82" s="35">
        <v>0.2929936305732484</v>
      </c>
      <c r="J82" s="35">
        <v>0.21019108280254778</v>
      </c>
      <c r="K82" s="35">
        <v>0.36942675159235666</v>
      </c>
      <c r="L82" s="36">
        <v>1</v>
      </c>
    </row>
    <row r="83" spans="1:12" ht="15">
      <c r="A83" s="12" t="s">
        <v>32</v>
      </c>
      <c r="B83" s="13">
        <v>14</v>
      </c>
      <c r="C83" s="13">
        <v>59</v>
      </c>
      <c r="D83" s="14">
        <v>75</v>
      </c>
      <c r="E83" s="15">
        <v>111</v>
      </c>
      <c r="F83" s="13">
        <v>259</v>
      </c>
      <c r="G83" s="81"/>
      <c r="H83" s="98">
        <v>0.05405405405405406</v>
      </c>
      <c r="I83" s="35">
        <v>0.2277992277992278</v>
      </c>
      <c r="J83" s="35">
        <v>0.28957528957528955</v>
      </c>
      <c r="K83" s="35">
        <v>0.42857142857142855</v>
      </c>
      <c r="L83" s="36">
        <v>1</v>
      </c>
    </row>
    <row r="84" spans="1:12" ht="15">
      <c r="A84" s="12" t="s">
        <v>14</v>
      </c>
      <c r="B84" s="13">
        <v>6</v>
      </c>
      <c r="C84" s="13">
        <v>10</v>
      </c>
      <c r="D84" s="14">
        <v>19</v>
      </c>
      <c r="E84" s="15">
        <v>24</v>
      </c>
      <c r="F84" s="13">
        <v>59</v>
      </c>
      <c r="G84" s="81"/>
      <c r="H84" s="98">
        <v>0.1016949152542373</v>
      </c>
      <c r="I84" s="35">
        <v>0.1694915254237288</v>
      </c>
      <c r="J84" s="35">
        <v>0.3220338983050847</v>
      </c>
      <c r="K84" s="35">
        <v>0.4067796610169492</v>
      </c>
      <c r="L84" s="36">
        <v>1</v>
      </c>
    </row>
    <row r="85" spans="1:12" ht="15.75" thickBot="1">
      <c r="A85" s="19" t="s">
        <v>33</v>
      </c>
      <c r="B85" s="20"/>
      <c r="C85" s="20">
        <v>4</v>
      </c>
      <c r="D85" s="21">
        <v>3</v>
      </c>
      <c r="E85" s="22">
        <v>9</v>
      </c>
      <c r="F85" s="20">
        <v>16</v>
      </c>
      <c r="G85" s="81"/>
      <c r="H85" s="114">
        <v>0</v>
      </c>
      <c r="I85" s="37">
        <v>0.25</v>
      </c>
      <c r="J85" s="37">
        <v>0.1875</v>
      </c>
      <c r="K85" s="37">
        <v>0.5625</v>
      </c>
      <c r="L85" s="38">
        <v>1</v>
      </c>
    </row>
    <row r="86" spans="1:12" ht="15">
      <c r="A86" s="6" t="s">
        <v>92</v>
      </c>
      <c r="B86" s="7">
        <v>47</v>
      </c>
      <c r="C86" s="7">
        <v>72</v>
      </c>
      <c r="D86" s="8">
        <v>149</v>
      </c>
      <c r="E86" s="9">
        <v>162</v>
      </c>
      <c r="F86" s="7">
        <v>430</v>
      </c>
      <c r="G86" s="80"/>
      <c r="H86" s="113">
        <v>0.10930232558139535</v>
      </c>
      <c r="I86" s="33">
        <v>0.16744186046511628</v>
      </c>
      <c r="J86" s="33">
        <v>0.34651162790697676</v>
      </c>
      <c r="K86" s="33">
        <v>0.3767441860465116</v>
      </c>
      <c r="L86" s="34">
        <v>1</v>
      </c>
    </row>
    <row r="87" spans="1:12" ht="15">
      <c r="A87" s="12" t="s">
        <v>30</v>
      </c>
      <c r="B87" s="13">
        <v>17</v>
      </c>
      <c r="C87" s="13">
        <v>23</v>
      </c>
      <c r="D87" s="14">
        <v>42</v>
      </c>
      <c r="E87" s="15">
        <v>54</v>
      </c>
      <c r="F87" s="13">
        <v>136</v>
      </c>
      <c r="G87" s="81"/>
      <c r="H87" s="98">
        <v>0.125</v>
      </c>
      <c r="I87" s="35">
        <v>0.16911764705882354</v>
      </c>
      <c r="J87" s="35">
        <v>0.3088235294117647</v>
      </c>
      <c r="K87" s="35">
        <v>0.39705882352941174</v>
      </c>
      <c r="L87" s="36">
        <v>1</v>
      </c>
    </row>
    <row r="88" spans="1:12" ht="15">
      <c r="A88" s="12" t="s">
        <v>32</v>
      </c>
      <c r="B88" s="13">
        <v>26</v>
      </c>
      <c r="C88" s="13">
        <v>35</v>
      </c>
      <c r="D88" s="14">
        <v>65</v>
      </c>
      <c r="E88" s="15">
        <v>70</v>
      </c>
      <c r="F88" s="13">
        <v>196</v>
      </c>
      <c r="G88" s="81"/>
      <c r="H88" s="98">
        <v>0.1326530612244898</v>
      </c>
      <c r="I88" s="35">
        <v>0.17857142857142858</v>
      </c>
      <c r="J88" s="35">
        <v>0.33163265306122447</v>
      </c>
      <c r="K88" s="35">
        <v>0.35714285714285715</v>
      </c>
      <c r="L88" s="36">
        <v>1</v>
      </c>
    </row>
    <row r="89" spans="1:12" ht="15">
      <c r="A89" s="12" t="s">
        <v>14</v>
      </c>
      <c r="B89" s="13">
        <v>3</v>
      </c>
      <c r="C89" s="13">
        <v>13</v>
      </c>
      <c r="D89" s="14">
        <v>38</v>
      </c>
      <c r="E89" s="15">
        <v>34</v>
      </c>
      <c r="F89" s="13">
        <v>88</v>
      </c>
      <c r="G89" s="81"/>
      <c r="H89" s="98">
        <v>0.03409090909090909</v>
      </c>
      <c r="I89" s="35">
        <v>0.14772727272727273</v>
      </c>
      <c r="J89" s="35">
        <v>0.4318181818181818</v>
      </c>
      <c r="K89" s="35">
        <v>0.38636363636363635</v>
      </c>
      <c r="L89" s="36">
        <v>1</v>
      </c>
    </row>
    <row r="90" spans="1:12" ht="15.75" thickBot="1">
      <c r="A90" s="115" t="s">
        <v>33</v>
      </c>
      <c r="B90" s="116">
        <v>1</v>
      </c>
      <c r="C90" s="116">
        <v>1</v>
      </c>
      <c r="D90" s="117">
        <v>4</v>
      </c>
      <c r="E90" s="118">
        <v>4</v>
      </c>
      <c r="F90" s="116">
        <v>10</v>
      </c>
      <c r="G90" s="81"/>
      <c r="H90" s="119">
        <v>0.1</v>
      </c>
      <c r="I90" s="120">
        <v>0.1</v>
      </c>
      <c r="J90" s="120">
        <v>0.4</v>
      </c>
      <c r="K90" s="120">
        <v>0.4</v>
      </c>
      <c r="L90" s="121">
        <v>1</v>
      </c>
    </row>
    <row r="91" spans="1:12" ht="15.75" thickBot="1">
      <c r="A91" s="122" t="s">
        <v>97</v>
      </c>
      <c r="B91" s="63">
        <v>226</v>
      </c>
      <c r="C91" s="63">
        <v>354</v>
      </c>
      <c r="D91" s="78">
        <v>537</v>
      </c>
      <c r="E91" s="64">
        <v>686</v>
      </c>
      <c r="F91" s="144">
        <v>1803</v>
      </c>
      <c r="G91" s="80"/>
      <c r="H91" s="143">
        <v>0.12534664448141986</v>
      </c>
      <c r="I91" s="142">
        <v>0.19633943427620631</v>
      </c>
      <c r="J91" s="142">
        <v>0.2978369384359401</v>
      </c>
      <c r="K91" s="142">
        <v>0.3804769828064337</v>
      </c>
      <c r="L91" s="129">
        <v>1</v>
      </c>
    </row>
    <row r="95" spans="2:5" ht="30.75" thickBot="1">
      <c r="B95" s="127" t="s">
        <v>15</v>
      </c>
      <c r="C95" s="128" t="s">
        <v>10</v>
      </c>
      <c r="D95" s="128" t="s">
        <v>13</v>
      </c>
      <c r="E95" s="128" t="s">
        <v>7</v>
      </c>
    </row>
    <row r="96" spans="1:5" ht="30.75" thickBot="1">
      <c r="A96" s="3" t="s">
        <v>80</v>
      </c>
      <c r="B96" s="65">
        <v>0.12534664448141986</v>
      </c>
      <c r="C96" s="66">
        <v>0.19633943427620631</v>
      </c>
      <c r="D96" s="66">
        <v>0.2978369384359401</v>
      </c>
      <c r="E96" s="66">
        <v>0.3804769828064337</v>
      </c>
    </row>
    <row r="97" spans="1:5" ht="30.75" thickBot="1">
      <c r="A97" s="3" t="s">
        <v>79</v>
      </c>
      <c r="B97" s="123">
        <v>0.09340044742729306</v>
      </c>
      <c r="C97" s="124">
        <v>0.18064876957494408</v>
      </c>
      <c r="D97" s="124">
        <v>0.2930648769574944</v>
      </c>
      <c r="E97" s="124">
        <v>0.43288590604026844</v>
      </c>
    </row>
    <row r="98" spans="1:5" ht="60.75" thickBot="1">
      <c r="A98" s="3" t="s">
        <v>78</v>
      </c>
      <c r="B98" s="123">
        <v>0.08380202474690664</v>
      </c>
      <c r="C98" s="124">
        <v>0.18785151856017998</v>
      </c>
      <c r="D98" s="124">
        <v>0.2829021372328459</v>
      </c>
      <c r="E98" s="124">
        <v>0.4454443194600675</v>
      </c>
    </row>
    <row r="99" spans="1:5" ht="45.75" thickBot="1">
      <c r="A99" s="3" t="s">
        <v>77</v>
      </c>
      <c r="B99" s="123">
        <v>0.11844331641285956</v>
      </c>
      <c r="C99" s="124">
        <v>0.2870840383530739</v>
      </c>
      <c r="D99" s="124">
        <v>0.3147208121827411</v>
      </c>
      <c r="E99" s="124">
        <v>0.27975183305132545</v>
      </c>
    </row>
    <row r="100" spans="1:5" ht="30.75" thickBot="1">
      <c r="A100" s="3" t="s">
        <v>76</v>
      </c>
      <c r="B100" s="123">
        <v>0.12906724511930587</v>
      </c>
      <c r="C100" s="124">
        <v>0.31778741865509763</v>
      </c>
      <c r="D100" s="124">
        <v>0.32483731019522777</v>
      </c>
      <c r="E100" s="124">
        <v>0.22830802603036876</v>
      </c>
    </row>
  </sheetData>
  <sheetProtection/>
  <mergeCells count="2">
    <mergeCell ref="B2:F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2"/>
  <headerFooter alignWithMargins="0">
    <oddHeader>&amp;C&amp;F</oddHeader>
    <oddFooter>&amp;CPage &amp;P of &amp;N</oddFooter>
  </headerFooter>
  <rowBreaks count="1" manualBreakCount="1">
    <brk id="92" max="255" man="1"/>
  </rowBreaks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85">
      <selection activeCell="C8" sqref="C8"/>
    </sheetView>
  </sheetViews>
  <sheetFormatPr defaultColWidth="9.140625" defaultRowHeight="15"/>
  <cols>
    <col min="1" max="1" width="34.7109375" style="0" bestFit="1" customWidth="1"/>
    <col min="2" max="2" width="12.28125" style="0" customWidth="1"/>
    <col min="3" max="3" width="11.57421875" style="0" customWidth="1"/>
    <col min="4" max="4" width="11.8515625" style="0" customWidth="1"/>
    <col min="5" max="5" width="12.28125" style="0" customWidth="1"/>
    <col min="8" max="8" width="12.28125" style="0" customWidth="1"/>
    <col min="9" max="9" width="13.140625" style="0" customWidth="1"/>
    <col min="10" max="11" width="10.8515625" style="0" customWidth="1"/>
    <col min="12" max="12" width="16.140625" style="0" bestFit="1" customWidth="1"/>
  </cols>
  <sheetData>
    <row r="1" ht="15">
      <c r="A1" s="148" t="s">
        <v>179</v>
      </c>
    </row>
    <row r="2" spans="1:14" ht="15">
      <c r="A2" s="1"/>
      <c r="B2" s="156" t="s">
        <v>36</v>
      </c>
      <c r="C2" s="156"/>
      <c r="D2" s="156"/>
      <c r="E2" s="156"/>
      <c r="F2" s="156"/>
      <c r="G2" s="157"/>
      <c r="H2" s="41"/>
      <c r="I2" s="156" t="s">
        <v>37</v>
      </c>
      <c r="J2" s="157"/>
      <c r="K2" s="157"/>
      <c r="L2" s="157"/>
      <c r="M2" s="157"/>
      <c r="N2" s="157"/>
    </row>
    <row r="3" spans="1:14" ht="30.75" thickBot="1">
      <c r="A3" s="3" t="s">
        <v>99</v>
      </c>
      <c r="B3" s="3" t="s">
        <v>12</v>
      </c>
      <c r="C3" s="3" t="s">
        <v>5</v>
      </c>
      <c r="D3" s="4" t="s">
        <v>6</v>
      </c>
      <c r="E3" s="130" t="s">
        <v>4</v>
      </c>
      <c r="F3" s="5" t="s">
        <v>16</v>
      </c>
      <c r="G3" s="3" t="s">
        <v>34</v>
      </c>
      <c r="H3" s="79"/>
      <c r="I3" s="112" t="s">
        <v>12</v>
      </c>
      <c r="J3" s="3" t="s">
        <v>5</v>
      </c>
      <c r="K3" s="3" t="s">
        <v>6</v>
      </c>
      <c r="L3" s="3" t="s">
        <v>4</v>
      </c>
      <c r="M3" s="3" t="s">
        <v>16</v>
      </c>
      <c r="N3" s="4" t="s">
        <v>35</v>
      </c>
    </row>
    <row r="4" spans="1:14" ht="15">
      <c r="A4" s="6" t="s">
        <v>41</v>
      </c>
      <c r="B4" s="7">
        <v>257</v>
      </c>
      <c r="C4" s="7">
        <v>177</v>
      </c>
      <c r="D4" s="8">
        <v>253</v>
      </c>
      <c r="E4" s="131">
        <v>168</v>
      </c>
      <c r="F4" s="9">
        <v>88</v>
      </c>
      <c r="G4" s="7">
        <v>943</v>
      </c>
      <c r="H4" s="80"/>
      <c r="I4" s="113">
        <v>0.2725344644750795</v>
      </c>
      <c r="J4" s="33">
        <v>0.18769883351007424</v>
      </c>
      <c r="K4" s="33">
        <v>0.2682926829268293</v>
      </c>
      <c r="L4" s="33">
        <v>0.17815482502651114</v>
      </c>
      <c r="M4" s="33">
        <v>0.09331919406150584</v>
      </c>
      <c r="N4" s="34">
        <v>1</v>
      </c>
    </row>
    <row r="5" spans="1:14" ht="15">
      <c r="A5" s="12" t="s">
        <v>30</v>
      </c>
      <c r="B5" s="13">
        <v>98</v>
      </c>
      <c r="C5" s="13">
        <v>49</v>
      </c>
      <c r="D5" s="14">
        <v>55</v>
      </c>
      <c r="E5" s="132">
        <v>39</v>
      </c>
      <c r="F5" s="15">
        <v>15</v>
      </c>
      <c r="G5" s="13">
        <v>256</v>
      </c>
      <c r="H5" s="81"/>
      <c r="I5" s="98">
        <v>0.3828125</v>
      </c>
      <c r="J5" s="35">
        <v>0.19140625</v>
      </c>
      <c r="K5" s="35">
        <v>0.21484375</v>
      </c>
      <c r="L5" s="35">
        <v>0.15234375</v>
      </c>
      <c r="M5" s="35">
        <v>0.05859375</v>
      </c>
      <c r="N5" s="36">
        <v>1</v>
      </c>
    </row>
    <row r="6" spans="1:14" ht="15">
      <c r="A6" s="12" t="s">
        <v>32</v>
      </c>
      <c r="B6" s="13">
        <v>124</v>
      </c>
      <c r="C6" s="13">
        <v>101</v>
      </c>
      <c r="D6" s="14">
        <v>134</v>
      </c>
      <c r="E6" s="132">
        <v>94</v>
      </c>
      <c r="F6" s="15">
        <v>50</v>
      </c>
      <c r="G6" s="13">
        <v>503</v>
      </c>
      <c r="H6" s="81"/>
      <c r="I6" s="98">
        <v>0.24652087475149106</v>
      </c>
      <c r="J6" s="35">
        <v>0.20079522862823063</v>
      </c>
      <c r="K6" s="35">
        <v>0.2664015904572565</v>
      </c>
      <c r="L6" s="35">
        <v>0.18687872763419483</v>
      </c>
      <c r="M6" s="35">
        <v>0.09940357852882704</v>
      </c>
      <c r="N6" s="36">
        <v>1</v>
      </c>
    </row>
    <row r="7" spans="1:14" ht="15">
      <c r="A7" s="12" t="s">
        <v>14</v>
      </c>
      <c r="B7" s="13">
        <v>32</v>
      </c>
      <c r="C7" s="13">
        <v>24</v>
      </c>
      <c r="D7" s="14">
        <v>61</v>
      </c>
      <c r="E7" s="132">
        <v>31</v>
      </c>
      <c r="F7" s="15">
        <v>19</v>
      </c>
      <c r="G7" s="13">
        <v>167</v>
      </c>
      <c r="H7" s="81"/>
      <c r="I7" s="98">
        <v>0.19161676646706588</v>
      </c>
      <c r="J7" s="35">
        <v>0.1437125748502994</v>
      </c>
      <c r="K7" s="35">
        <v>0.3652694610778443</v>
      </c>
      <c r="L7" s="35">
        <v>0.18562874251497005</v>
      </c>
      <c r="M7" s="35">
        <v>0.11377245508982035</v>
      </c>
      <c r="N7" s="36">
        <v>1</v>
      </c>
    </row>
    <row r="8" spans="1:14" ht="15.75" thickBot="1">
      <c r="A8" s="19" t="s">
        <v>33</v>
      </c>
      <c r="B8" s="20">
        <v>3</v>
      </c>
      <c r="C8" s="20">
        <v>3</v>
      </c>
      <c r="D8" s="21">
        <v>3</v>
      </c>
      <c r="E8" s="133">
        <v>4</v>
      </c>
      <c r="F8" s="22">
        <v>4</v>
      </c>
      <c r="G8" s="20">
        <v>17</v>
      </c>
      <c r="H8" s="81"/>
      <c r="I8" s="114">
        <v>0.17647058823529413</v>
      </c>
      <c r="J8" s="37">
        <v>0.17647058823529413</v>
      </c>
      <c r="K8" s="37">
        <v>0.17647058823529413</v>
      </c>
      <c r="L8" s="37">
        <v>0.23529411764705882</v>
      </c>
      <c r="M8" s="37">
        <v>0.23529411764705882</v>
      </c>
      <c r="N8" s="38">
        <v>1</v>
      </c>
    </row>
    <row r="9" spans="1:14" ht="15">
      <c r="A9" s="6" t="s">
        <v>42</v>
      </c>
      <c r="B9" s="7">
        <v>72</v>
      </c>
      <c r="C9" s="7">
        <v>94</v>
      </c>
      <c r="D9" s="8">
        <v>170</v>
      </c>
      <c r="E9" s="131">
        <v>162</v>
      </c>
      <c r="F9" s="9">
        <v>55</v>
      </c>
      <c r="G9" s="7">
        <v>553</v>
      </c>
      <c r="H9" s="80"/>
      <c r="I9" s="113">
        <v>0.1301989150090416</v>
      </c>
      <c r="J9" s="33">
        <v>0.16998191681735986</v>
      </c>
      <c r="K9" s="33">
        <v>0.3074141048824593</v>
      </c>
      <c r="L9" s="33">
        <v>0.29294755877034356</v>
      </c>
      <c r="M9" s="33">
        <v>0.09945750452079566</v>
      </c>
      <c r="N9" s="34">
        <v>1</v>
      </c>
    </row>
    <row r="10" spans="1:14" ht="15">
      <c r="A10" s="12" t="s">
        <v>30</v>
      </c>
      <c r="B10" s="13">
        <v>27</v>
      </c>
      <c r="C10" s="13">
        <v>34</v>
      </c>
      <c r="D10" s="14">
        <v>45</v>
      </c>
      <c r="E10" s="132">
        <v>34</v>
      </c>
      <c r="F10" s="15">
        <v>19</v>
      </c>
      <c r="G10" s="13">
        <v>159</v>
      </c>
      <c r="H10" s="81"/>
      <c r="I10" s="98">
        <v>0.16981132075471697</v>
      </c>
      <c r="J10" s="35">
        <v>0.2138364779874214</v>
      </c>
      <c r="K10" s="35">
        <v>0.2830188679245283</v>
      </c>
      <c r="L10" s="35">
        <v>0.2138364779874214</v>
      </c>
      <c r="M10" s="35">
        <v>0.11949685534591195</v>
      </c>
      <c r="N10" s="36">
        <v>1</v>
      </c>
    </row>
    <row r="11" spans="1:14" ht="15">
      <c r="A11" s="12" t="s">
        <v>32</v>
      </c>
      <c r="B11" s="13">
        <v>33</v>
      </c>
      <c r="C11" s="13">
        <v>48</v>
      </c>
      <c r="D11" s="14">
        <v>93</v>
      </c>
      <c r="E11" s="132">
        <v>84</v>
      </c>
      <c r="F11" s="15">
        <v>29</v>
      </c>
      <c r="G11" s="13">
        <v>287</v>
      </c>
      <c r="H11" s="81"/>
      <c r="I11" s="98">
        <v>0.11498257839721254</v>
      </c>
      <c r="J11" s="35">
        <v>0.1672473867595819</v>
      </c>
      <c r="K11" s="35">
        <v>0.3240418118466899</v>
      </c>
      <c r="L11" s="35">
        <v>0.2926829268292683</v>
      </c>
      <c r="M11" s="35">
        <v>0.10104529616724739</v>
      </c>
      <c r="N11" s="36">
        <v>1</v>
      </c>
    </row>
    <row r="12" spans="1:14" ht="15">
      <c r="A12" s="12" t="s">
        <v>14</v>
      </c>
      <c r="B12" s="13">
        <v>9</v>
      </c>
      <c r="C12" s="13">
        <v>8</v>
      </c>
      <c r="D12" s="14">
        <v>26</v>
      </c>
      <c r="E12" s="132">
        <v>31</v>
      </c>
      <c r="F12" s="15">
        <v>6</v>
      </c>
      <c r="G12" s="13">
        <v>80</v>
      </c>
      <c r="H12" s="81"/>
      <c r="I12" s="98">
        <v>0.1125</v>
      </c>
      <c r="J12" s="35">
        <v>0.1</v>
      </c>
      <c r="K12" s="35">
        <v>0.325</v>
      </c>
      <c r="L12" s="35">
        <v>0.3875</v>
      </c>
      <c r="M12" s="35">
        <v>0.075</v>
      </c>
      <c r="N12" s="36">
        <v>1</v>
      </c>
    </row>
    <row r="13" spans="1:14" ht="15.75" thickBot="1">
      <c r="A13" s="19" t="s">
        <v>33</v>
      </c>
      <c r="B13" s="20">
        <v>3</v>
      </c>
      <c r="C13" s="20">
        <v>4</v>
      </c>
      <c r="D13" s="21">
        <v>6</v>
      </c>
      <c r="E13" s="133">
        <v>13</v>
      </c>
      <c r="F13" s="22">
        <v>1</v>
      </c>
      <c r="G13" s="20">
        <v>27</v>
      </c>
      <c r="H13" s="81"/>
      <c r="I13" s="114">
        <v>0.1111111111111111</v>
      </c>
      <c r="J13" s="37">
        <v>0.14814814814814814</v>
      </c>
      <c r="K13" s="37">
        <v>0.2222222222222222</v>
      </c>
      <c r="L13" s="37">
        <v>0.48148148148148145</v>
      </c>
      <c r="M13" s="37">
        <v>0.037037037037037035</v>
      </c>
      <c r="N13" s="38">
        <v>1</v>
      </c>
    </row>
    <row r="14" spans="1:14" ht="15">
      <c r="A14" s="6" t="s">
        <v>43</v>
      </c>
      <c r="B14" s="7">
        <v>80</v>
      </c>
      <c r="C14" s="7">
        <v>75</v>
      </c>
      <c r="D14" s="8">
        <v>134</v>
      </c>
      <c r="E14" s="131">
        <v>122</v>
      </c>
      <c r="F14" s="9">
        <v>46</v>
      </c>
      <c r="G14" s="7">
        <v>457</v>
      </c>
      <c r="H14" s="80"/>
      <c r="I14" s="113">
        <v>0.175054704595186</v>
      </c>
      <c r="J14" s="33">
        <v>0.16411378555798686</v>
      </c>
      <c r="K14" s="33">
        <v>0.29321663019693656</v>
      </c>
      <c r="L14" s="33">
        <v>0.26695842450765866</v>
      </c>
      <c r="M14" s="33">
        <v>0.10065645514223195</v>
      </c>
      <c r="N14" s="34">
        <v>1</v>
      </c>
    </row>
    <row r="15" spans="1:14" ht="15">
      <c r="A15" s="12" t="s">
        <v>30</v>
      </c>
      <c r="B15" s="13">
        <v>35</v>
      </c>
      <c r="C15" s="13">
        <v>28</v>
      </c>
      <c r="D15" s="14">
        <v>28</v>
      </c>
      <c r="E15" s="132">
        <v>29</v>
      </c>
      <c r="F15" s="15">
        <v>17</v>
      </c>
      <c r="G15" s="13">
        <v>137</v>
      </c>
      <c r="H15" s="81"/>
      <c r="I15" s="98">
        <v>0.25547445255474455</v>
      </c>
      <c r="J15" s="35">
        <v>0.20437956204379562</v>
      </c>
      <c r="K15" s="35">
        <v>0.20437956204379562</v>
      </c>
      <c r="L15" s="35">
        <v>0.2116788321167883</v>
      </c>
      <c r="M15" s="35">
        <v>0.12408759124087591</v>
      </c>
      <c r="N15" s="36">
        <v>1</v>
      </c>
    </row>
    <row r="16" spans="1:14" ht="15">
      <c r="A16" s="12" t="s">
        <v>32</v>
      </c>
      <c r="B16" s="13">
        <v>29</v>
      </c>
      <c r="C16" s="13">
        <v>35</v>
      </c>
      <c r="D16" s="14">
        <v>72</v>
      </c>
      <c r="E16" s="132">
        <v>56</v>
      </c>
      <c r="F16" s="15">
        <v>23</v>
      </c>
      <c r="G16" s="13">
        <v>215</v>
      </c>
      <c r="H16" s="81"/>
      <c r="I16" s="98">
        <v>0.13488372093023257</v>
      </c>
      <c r="J16" s="35">
        <v>0.16279069767441862</v>
      </c>
      <c r="K16" s="35">
        <v>0.33488372093023255</v>
      </c>
      <c r="L16" s="35">
        <v>0.26046511627906976</v>
      </c>
      <c r="M16" s="35">
        <v>0.10697674418604651</v>
      </c>
      <c r="N16" s="36">
        <v>1</v>
      </c>
    </row>
    <row r="17" spans="1:14" ht="15">
      <c r="A17" s="12" t="s">
        <v>14</v>
      </c>
      <c r="B17" s="13">
        <v>15</v>
      </c>
      <c r="C17" s="13">
        <v>11</v>
      </c>
      <c r="D17" s="14">
        <v>33</v>
      </c>
      <c r="E17" s="132">
        <v>30</v>
      </c>
      <c r="F17" s="15">
        <v>6</v>
      </c>
      <c r="G17" s="13">
        <v>95</v>
      </c>
      <c r="H17" s="81"/>
      <c r="I17" s="98">
        <v>0.15789473684210525</v>
      </c>
      <c r="J17" s="35">
        <v>0.11578947368421053</v>
      </c>
      <c r="K17" s="35">
        <v>0.3473684210526316</v>
      </c>
      <c r="L17" s="35">
        <v>0.3157894736842105</v>
      </c>
      <c r="M17" s="35">
        <v>0.06315789473684211</v>
      </c>
      <c r="N17" s="36">
        <v>1</v>
      </c>
    </row>
    <row r="18" spans="1:14" ht="15.75" thickBot="1">
      <c r="A18" s="115" t="s">
        <v>33</v>
      </c>
      <c r="B18" s="116">
        <v>1</v>
      </c>
      <c r="C18" s="116">
        <v>1</v>
      </c>
      <c r="D18" s="117">
        <v>1</v>
      </c>
      <c r="E18" s="134">
        <v>7</v>
      </c>
      <c r="F18" s="118"/>
      <c r="G18" s="116">
        <v>10</v>
      </c>
      <c r="H18" s="81"/>
      <c r="I18" s="119">
        <v>0.1</v>
      </c>
      <c r="J18" s="120">
        <v>0.1</v>
      </c>
      <c r="K18" s="120">
        <v>0.1</v>
      </c>
      <c r="L18" s="120">
        <v>0.7</v>
      </c>
      <c r="M18" s="120">
        <v>0</v>
      </c>
      <c r="N18" s="121">
        <v>1</v>
      </c>
    </row>
    <row r="19" spans="1:14" ht="15.75" thickBot="1">
      <c r="A19" s="122" t="s">
        <v>100</v>
      </c>
      <c r="B19" s="63">
        <v>409</v>
      </c>
      <c r="C19" s="63">
        <v>346</v>
      </c>
      <c r="D19" s="78">
        <v>557</v>
      </c>
      <c r="E19" s="135">
        <v>452</v>
      </c>
      <c r="F19" s="64">
        <v>189</v>
      </c>
      <c r="G19" s="144">
        <v>1953</v>
      </c>
      <c r="H19" s="80"/>
      <c r="I19" s="143">
        <v>0.20942140296979006</v>
      </c>
      <c r="J19" s="142">
        <v>0.17716333845366103</v>
      </c>
      <c r="K19" s="142">
        <v>0.28520225294418844</v>
      </c>
      <c r="L19" s="142">
        <v>0.23143881208397338</v>
      </c>
      <c r="M19" s="142">
        <v>0.0967741935483871</v>
      </c>
      <c r="N19" s="125">
        <v>1</v>
      </c>
    </row>
    <row r="20" spans="9:14" ht="15">
      <c r="I20" s="126"/>
      <c r="J20" s="126"/>
      <c r="K20" s="126"/>
      <c r="L20" s="126"/>
      <c r="M20" s="126"/>
      <c r="N20" s="126"/>
    </row>
    <row r="21" spans="1:14" ht="45.75" thickBot="1">
      <c r="A21" s="3" t="s">
        <v>174</v>
      </c>
      <c r="B21" s="3" t="s">
        <v>12</v>
      </c>
      <c r="C21" s="3" t="s">
        <v>5</v>
      </c>
      <c r="D21" s="4" t="s">
        <v>6</v>
      </c>
      <c r="E21" s="130" t="s">
        <v>4</v>
      </c>
      <c r="F21" s="5" t="s">
        <v>16</v>
      </c>
      <c r="G21" s="3" t="s">
        <v>34</v>
      </c>
      <c r="H21" s="79"/>
      <c r="I21" s="127" t="s">
        <v>12</v>
      </c>
      <c r="J21" s="128" t="s">
        <v>5</v>
      </c>
      <c r="K21" s="128" t="s">
        <v>6</v>
      </c>
      <c r="L21" s="128" t="s">
        <v>4</v>
      </c>
      <c r="M21" s="128" t="s">
        <v>16</v>
      </c>
      <c r="N21" s="4" t="s">
        <v>35</v>
      </c>
    </row>
    <row r="22" spans="1:14" ht="15">
      <c r="A22" s="6" t="s">
        <v>101</v>
      </c>
      <c r="B22" s="7">
        <v>52</v>
      </c>
      <c r="C22" s="7">
        <v>94</v>
      </c>
      <c r="D22" s="8">
        <v>248</v>
      </c>
      <c r="E22" s="131">
        <v>385</v>
      </c>
      <c r="F22" s="9">
        <v>174</v>
      </c>
      <c r="G22" s="7">
        <v>953</v>
      </c>
      <c r="H22" s="80"/>
      <c r="I22" s="113">
        <v>0.05456453305351522</v>
      </c>
      <c r="J22" s="33">
        <v>0.09863588667366212</v>
      </c>
      <c r="K22" s="33">
        <v>0.2602308499475341</v>
      </c>
      <c r="L22" s="33">
        <v>0.40398740818467993</v>
      </c>
      <c r="M22" s="33">
        <v>0.1825813221406086</v>
      </c>
      <c r="N22" s="34">
        <v>1</v>
      </c>
    </row>
    <row r="23" spans="1:14" ht="15">
      <c r="A23" s="12" t="s">
        <v>30</v>
      </c>
      <c r="B23" s="13">
        <v>20</v>
      </c>
      <c r="C23" s="13">
        <v>31</v>
      </c>
      <c r="D23" s="14">
        <v>62</v>
      </c>
      <c r="E23" s="132">
        <v>96</v>
      </c>
      <c r="F23" s="15">
        <v>50</v>
      </c>
      <c r="G23" s="13">
        <v>259</v>
      </c>
      <c r="H23" s="81"/>
      <c r="I23" s="98">
        <v>0.07722007722007722</v>
      </c>
      <c r="J23" s="35">
        <v>0.11969111969111969</v>
      </c>
      <c r="K23" s="35">
        <v>0.23938223938223938</v>
      </c>
      <c r="L23" s="35">
        <v>0.37065637065637064</v>
      </c>
      <c r="M23" s="35">
        <v>0.19305019305019305</v>
      </c>
      <c r="N23" s="36">
        <v>1</v>
      </c>
    </row>
    <row r="24" spans="1:14" ht="15">
      <c r="A24" s="12" t="s">
        <v>32</v>
      </c>
      <c r="B24" s="13">
        <v>26</v>
      </c>
      <c r="C24" s="13">
        <v>53</v>
      </c>
      <c r="D24" s="14">
        <v>141</v>
      </c>
      <c r="E24" s="132">
        <v>204</v>
      </c>
      <c r="F24" s="15">
        <v>82</v>
      </c>
      <c r="G24" s="13">
        <v>506</v>
      </c>
      <c r="H24" s="81"/>
      <c r="I24" s="98">
        <v>0.05138339920948617</v>
      </c>
      <c r="J24" s="35">
        <v>0.10474308300395258</v>
      </c>
      <c r="K24" s="35">
        <v>0.27865612648221344</v>
      </c>
      <c r="L24" s="35">
        <v>0.4031620553359684</v>
      </c>
      <c r="M24" s="35">
        <v>0.16205533596837945</v>
      </c>
      <c r="N24" s="36">
        <v>1</v>
      </c>
    </row>
    <row r="25" spans="1:14" ht="15">
      <c r="A25" s="12" t="s">
        <v>14</v>
      </c>
      <c r="B25" s="13">
        <v>6</v>
      </c>
      <c r="C25" s="13">
        <v>10</v>
      </c>
      <c r="D25" s="14">
        <v>42</v>
      </c>
      <c r="E25" s="132">
        <v>75</v>
      </c>
      <c r="F25" s="15">
        <v>38</v>
      </c>
      <c r="G25" s="13">
        <v>171</v>
      </c>
      <c r="H25" s="81"/>
      <c r="I25" s="98">
        <v>0.03508771929824561</v>
      </c>
      <c r="J25" s="35">
        <v>0.05847953216374269</v>
      </c>
      <c r="K25" s="35">
        <v>0.24561403508771928</v>
      </c>
      <c r="L25" s="35">
        <v>0.43859649122807015</v>
      </c>
      <c r="M25" s="35">
        <v>0.2222222222222222</v>
      </c>
      <c r="N25" s="36">
        <v>1</v>
      </c>
    </row>
    <row r="26" spans="1:14" ht="15.75" thickBot="1">
      <c r="A26" s="19" t="s">
        <v>33</v>
      </c>
      <c r="B26" s="20"/>
      <c r="C26" s="20"/>
      <c r="D26" s="21">
        <v>3</v>
      </c>
      <c r="E26" s="133">
        <v>10</v>
      </c>
      <c r="F26" s="22">
        <v>4</v>
      </c>
      <c r="G26" s="20">
        <v>17</v>
      </c>
      <c r="H26" s="81"/>
      <c r="I26" s="114">
        <v>0</v>
      </c>
      <c r="J26" s="37">
        <v>0</v>
      </c>
      <c r="K26" s="37">
        <v>0.17647058823529413</v>
      </c>
      <c r="L26" s="37">
        <v>0.5882352941176471</v>
      </c>
      <c r="M26" s="37">
        <v>0.23529411764705882</v>
      </c>
      <c r="N26" s="38">
        <v>1</v>
      </c>
    </row>
    <row r="27" spans="1:14" ht="15">
      <c r="A27" s="6" t="s">
        <v>102</v>
      </c>
      <c r="B27" s="7">
        <v>21</v>
      </c>
      <c r="C27" s="7">
        <v>41</v>
      </c>
      <c r="D27" s="8">
        <v>126</v>
      </c>
      <c r="E27" s="131">
        <v>253</v>
      </c>
      <c r="F27" s="9">
        <v>119</v>
      </c>
      <c r="G27" s="7">
        <v>560</v>
      </c>
      <c r="H27" s="80"/>
      <c r="I27" s="113">
        <v>0.0375</v>
      </c>
      <c r="J27" s="33">
        <v>0.07321428571428572</v>
      </c>
      <c r="K27" s="33">
        <v>0.225</v>
      </c>
      <c r="L27" s="33">
        <v>0.4517857142857143</v>
      </c>
      <c r="M27" s="33">
        <v>0.2125</v>
      </c>
      <c r="N27" s="34">
        <v>1</v>
      </c>
    </row>
    <row r="28" spans="1:14" ht="15">
      <c r="A28" s="12" t="s">
        <v>30</v>
      </c>
      <c r="B28" s="13">
        <v>9</v>
      </c>
      <c r="C28" s="13">
        <v>15</v>
      </c>
      <c r="D28" s="14">
        <v>42</v>
      </c>
      <c r="E28" s="132">
        <v>60</v>
      </c>
      <c r="F28" s="15">
        <v>34</v>
      </c>
      <c r="G28" s="13">
        <v>160</v>
      </c>
      <c r="H28" s="81"/>
      <c r="I28" s="98">
        <v>0.05625</v>
      </c>
      <c r="J28" s="35">
        <v>0.09375</v>
      </c>
      <c r="K28" s="35">
        <v>0.2625</v>
      </c>
      <c r="L28" s="35">
        <v>0.375</v>
      </c>
      <c r="M28" s="35">
        <v>0.2125</v>
      </c>
      <c r="N28" s="36">
        <v>1</v>
      </c>
    </row>
    <row r="29" spans="1:14" ht="15">
      <c r="A29" s="12" t="s">
        <v>32</v>
      </c>
      <c r="B29" s="13">
        <v>11</v>
      </c>
      <c r="C29" s="13">
        <v>21</v>
      </c>
      <c r="D29" s="14">
        <v>58</v>
      </c>
      <c r="E29" s="132">
        <v>131</v>
      </c>
      <c r="F29" s="15">
        <v>70</v>
      </c>
      <c r="G29" s="13">
        <v>291</v>
      </c>
      <c r="H29" s="81"/>
      <c r="I29" s="98">
        <v>0.037800687285223365</v>
      </c>
      <c r="J29" s="35">
        <v>0.07216494845360824</v>
      </c>
      <c r="K29" s="35">
        <v>0.19931271477663232</v>
      </c>
      <c r="L29" s="35">
        <v>0.45017182130584193</v>
      </c>
      <c r="M29" s="35">
        <v>0.24054982817869416</v>
      </c>
      <c r="N29" s="36">
        <v>1</v>
      </c>
    </row>
    <row r="30" spans="1:14" ht="15">
      <c r="A30" s="12" t="s">
        <v>14</v>
      </c>
      <c r="B30" s="13">
        <v>1</v>
      </c>
      <c r="C30" s="13">
        <v>3</v>
      </c>
      <c r="D30" s="14">
        <v>20</v>
      </c>
      <c r="E30" s="132">
        <v>46</v>
      </c>
      <c r="F30" s="15">
        <v>12</v>
      </c>
      <c r="G30" s="13">
        <v>82</v>
      </c>
      <c r="H30" s="81"/>
      <c r="I30" s="98">
        <v>0.012195121951219513</v>
      </c>
      <c r="J30" s="35">
        <v>0.036585365853658534</v>
      </c>
      <c r="K30" s="35">
        <v>0.24390243902439024</v>
      </c>
      <c r="L30" s="35">
        <v>0.5609756097560976</v>
      </c>
      <c r="M30" s="35">
        <v>0.14634146341463414</v>
      </c>
      <c r="N30" s="36">
        <v>1</v>
      </c>
    </row>
    <row r="31" spans="1:14" ht="15.75" thickBot="1">
      <c r="A31" s="19" t="s">
        <v>33</v>
      </c>
      <c r="B31" s="20"/>
      <c r="C31" s="20">
        <v>2</v>
      </c>
      <c r="D31" s="21">
        <v>6</v>
      </c>
      <c r="E31" s="133">
        <v>16</v>
      </c>
      <c r="F31" s="22">
        <v>3</v>
      </c>
      <c r="G31" s="20">
        <v>27</v>
      </c>
      <c r="H31" s="81"/>
      <c r="I31" s="114">
        <v>0</v>
      </c>
      <c r="J31" s="37">
        <v>0.07407407407407407</v>
      </c>
      <c r="K31" s="37">
        <v>0.2222222222222222</v>
      </c>
      <c r="L31" s="37">
        <v>0.5925925925925926</v>
      </c>
      <c r="M31" s="37">
        <v>0.1111111111111111</v>
      </c>
      <c r="N31" s="38">
        <v>1</v>
      </c>
    </row>
    <row r="32" spans="1:14" ht="15">
      <c r="A32" s="6" t="s">
        <v>103</v>
      </c>
      <c r="B32" s="7">
        <v>10</v>
      </c>
      <c r="C32" s="7">
        <v>24</v>
      </c>
      <c r="D32" s="8">
        <v>113</v>
      </c>
      <c r="E32" s="131">
        <v>213</v>
      </c>
      <c r="F32" s="9">
        <v>101</v>
      </c>
      <c r="G32" s="7">
        <v>461</v>
      </c>
      <c r="H32" s="80"/>
      <c r="I32" s="113">
        <v>0.021691973969631236</v>
      </c>
      <c r="J32" s="33">
        <v>0.052060737527114966</v>
      </c>
      <c r="K32" s="33">
        <v>0.24511930585683298</v>
      </c>
      <c r="L32" s="33">
        <v>0.46203904555314534</v>
      </c>
      <c r="M32" s="33">
        <v>0.21908893709327548</v>
      </c>
      <c r="N32" s="34">
        <v>1</v>
      </c>
    </row>
    <row r="33" spans="1:14" ht="15">
      <c r="A33" s="12" t="s">
        <v>30</v>
      </c>
      <c r="B33" s="13">
        <v>6</v>
      </c>
      <c r="C33" s="13">
        <v>10</v>
      </c>
      <c r="D33" s="14">
        <v>38</v>
      </c>
      <c r="E33" s="132">
        <v>52</v>
      </c>
      <c r="F33" s="15">
        <v>34</v>
      </c>
      <c r="G33" s="13">
        <v>140</v>
      </c>
      <c r="H33" s="81"/>
      <c r="I33" s="98">
        <v>0.04285714285714286</v>
      </c>
      <c r="J33" s="35">
        <v>0.07142857142857142</v>
      </c>
      <c r="K33" s="35">
        <v>0.2714285714285714</v>
      </c>
      <c r="L33" s="35">
        <v>0.37142857142857144</v>
      </c>
      <c r="M33" s="35">
        <v>0.24285714285714285</v>
      </c>
      <c r="N33" s="36">
        <v>1</v>
      </c>
    </row>
    <row r="34" spans="1:14" ht="15">
      <c r="A34" s="12" t="s">
        <v>32</v>
      </c>
      <c r="B34" s="13">
        <v>2</v>
      </c>
      <c r="C34" s="13">
        <v>10</v>
      </c>
      <c r="D34" s="14">
        <v>44</v>
      </c>
      <c r="E34" s="132">
        <v>110</v>
      </c>
      <c r="F34" s="15">
        <v>46</v>
      </c>
      <c r="G34" s="13">
        <v>212</v>
      </c>
      <c r="H34" s="81"/>
      <c r="I34" s="98">
        <v>0.009433962264150943</v>
      </c>
      <c r="J34" s="35">
        <v>0.04716981132075472</v>
      </c>
      <c r="K34" s="35">
        <v>0.20754716981132076</v>
      </c>
      <c r="L34" s="35">
        <v>0.5188679245283019</v>
      </c>
      <c r="M34" s="35">
        <v>0.2169811320754717</v>
      </c>
      <c r="N34" s="36">
        <v>1</v>
      </c>
    </row>
    <row r="35" spans="1:14" ht="15">
      <c r="A35" s="12" t="s">
        <v>14</v>
      </c>
      <c r="B35" s="13">
        <v>1</v>
      </c>
      <c r="C35" s="13">
        <v>4</v>
      </c>
      <c r="D35" s="14">
        <v>30</v>
      </c>
      <c r="E35" s="132">
        <v>44</v>
      </c>
      <c r="F35" s="15">
        <v>18</v>
      </c>
      <c r="G35" s="13">
        <v>97</v>
      </c>
      <c r="H35" s="81"/>
      <c r="I35" s="98">
        <v>0.010309278350515464</v>
      </c>
      <c r="J35" s="35">
        <v>0.041237113402061855</v>
      </c>
      <c r="K35" s="35">
        <v>0.30927835051546393</v>
      </c>
      <c r="L35" s="35">
        <v>0.4536082474226804</v>
      </c>
      <c r="M35" s="35">
        <v>0.18556701030927836</v>
      </c>
      <c r="N35" s="36">
        <v>1</v>
      </c>
    </row>
    <row r="36" spans="1:14" ht="15.75" thickBot="1">
      <c r="A36" s="115" t="s">
        <v>33</v>
      </c>
      <c r="B36" s="116">
        <v>1</v>
      </c>
      <c r="C36" s="116"/>
      <c r="D36" s="117">
        <v>1</v>
      </c>
      <c r="E36" s="134">
        <v>7</v>
      </c>
      <c r="F36" s="118">
        <v>3</v>
      </c>
      <c r="G36" s="116">
        <v>12</v>
      </c>
      <c r="H36" s="81"/>
      <c r="I36" s="119">
        <v>0.08333333333333333</v>
      </c>
      <c r="J36" s="120">
        <v>0</v>
      </c>
      <c r="K36" s="120">
        <v>0.08333333333333333</v>
      </c>
      <c r="L36" s="120">
        <v>0.5833333333333334</v>
      </c>
      <c r="M36" s="120">
        <v>0.25</v>
      </c>
      <c r="N36" s="121">
        <v>1</v>
      </c>
    </row>
    <row r="37" spans="1:14" ht="15.75" thickBot="1">
      <c r="A37" s="122" t="s">
        <v>104</v>
      </c>
      <c r="B37" s="63">
        <v>83</v>
      </c>
      <c r="C37" s="63">
        <v>159</v>
      </c>
      <c r="D37" s="78">
        <v>487</v>
      </c>
      <c r="E37" s="135">
        <v>851</v>
      </c>
      <c r="F37" s="64">
        <v>394</v>
      </c>
      <c r="G37" s="144">
        <v>1974</v>
      </c>
      <c r="H37" s="80"/>
      <c r="I37" s="143">
        <v>0.04204660587639311</v>
      </c>
      <c r="J37" s="142">
        <v>0.08054711246200608</v>
      </c>
      <c r="K37" s="142">
        <v>0.24670719351570417</v>
      </c>
      <c r="L37" s="142">
        <v>0.43110435663627156</v>
      </c>
      <c r="M37" s="142">
        <v>0.19959473150962512</v>
      </c>
      <c r="N37" s="125">
        <v>1</v>
      </c>
    </row>
    <row r="38" spans="9:14" ht="15">
      <c r="I38" s="126"/>
      <c r="J38" s="126"/>
      <c r="K38" s="126"/>
      <c r="L38" s="126"/>
      <c r="M38" s="126"/>
      <c r="N38" s="126"/>
    </row>
    <row r="39" spans="1:14" ht="45.75" thickBot="1">
      <c r="A39" s="3" t="s">
        <v>175</v>
      </c>
      <c r="B39" s="3" t="s">
        <v>12</v>
      </c>
      <c r="C39" s="3" t="s">
        <v>5</v>
      </c>
      <c r="D39" s="4" t="s">
        <v>6</v>
      </c>
      <c r="E39" s="130" t="s">
        <v>4</v>
      </c>
      <c r="F39" s="5" t="s">
        <v>16</v>
      </c>
      <c r="G39" s="3" t="s">
        <v>34</v>
      </c>
      <c r="H39" s="79"/>
      <c r="I39" s="127" t="s">
        <v>12</v>
      </c>
      <c r="J39" s="128" t="s">
        <v>5</v>
      </c>
      <c r="K39" s="128" t="s">
        <v>6</v>
      </c>
      <c r="L39" s="128" t="s">
        <v>4</v>
      </c>
      <c r="M39" s="128" t="s">
        <v>16</v>
      </c>
      <c r="N39" s="4" t="s">
        <v>35</v>
      </c>
    </row>
    <row r="40" spans="1:14" ht="15">
      <c r="A40" s="6" t="s">
        <v>105</v>
      </c>
      <c r="B40" s="7">
        <v>87</v>
      </c>
      <c r="C40" s="7">
        <v>120</v>
      </c>
      <c r="D40" s="8">
        <v>231</v>
      </c>
      <c r="E40" s="131">
        <v>281</v>
      </c>
      <c r="F40" s="9">
        <v>97</v>
      </c>
      <c r="G40" s="7">
        <v>816</v>
      </c>
      <c r="H40" s="80"/>
      <c r="I40" s="113">
        <v>0.10661764705882353</v>
      </c>
      <c r="J40" s="33">
        <v>0.14705882352941177</v>
      </c>
      <c r="K40" s="33">
        <v>0.28308823529411764</v>
      </c>
      <c r="L40" s="33">
        <v>0.3443627450980392</v>
      </c>
      <c r="M40" s="33">
        <v>0.11887254901960784</v>
      </c>
      <c r="N40" s="34">
        <v>1</v>
      </c>
    </row>
    <row r="41" spans="1:14" ht="15">
      <c r="A41" s="12" t="s">
        <v>30</v>
      </c>
      <c r="B41" s="13">
        <v>26</v>
      </c>
      <c r="C41" s="13">
        <v>49</v>
      </c>
      <c r="D41" s="14">
        <v>49</v>
      </c>
      <c r="E41" s="132">
        <v>83</v>
      </c>
      <c r="F41" s="15">
        <v>31</v>
      </c>
      <c r="G41" s="13">
        <v>238</v>
      </c>
      <c r="H41" s="81"/>
      <c r="I41" s="98">
        <v>0.1092436974789916</v>
      </c>
      <c r="J41" s="35">
        <v>0.20588235294117646</v>
      </c>
      <c r="K41" s="35">
        <v>0.20588235294117646</v>
      </c>
      <c r="L41" s="35">
        <v>0.3487394957983193</v>
      </c>
      <c r="M41" s="35">
        <v>0.13025210084033614</v>
      </c>
      <c r="N41" s="36">
        <v>1</v>
      </c>
    </row>
    <row r="42" spans="1:14" ht="15">
      <c r="A42" s="12" t="s">
        <v>32</v>
      </c>
      <c r="B42" s="13">
        <v>50</v>
      </c>
      <c r="C42" s="13">
        <v>54</v>
      </c>
      <c r="D42" s="14">
        <v>135</v>
      </c>
      <c r="E42" s="132">
        <v>148</v>
      </c>
      <c r="F42" s="15">
        <v>50</v>
      </c>
      <c r="G42" s="13">
        <v>437</v>
      </c>
      <c r="H42" s="81"/>
      <c r="I42" s="98">
        <v>0.11441647597254005</v>
      </c>
      <c r="J42" s="35">
        <v>0.12356979405034325</v>
      </c>
      <c r="K42" s="35">
        <v>0.30892448512585813</v>
      </c>
      <c r="L42" s="35">
        <v>0.33867276887871856</v>
      </c>
      <c r="M42" s="35">
        <v>0.11441647597254005</v>
      </c>
      <c r="N42" s="36">
        <v>1</v>
      </c>
    </row>
    <row r="43" spans="1:14" ht="15">
      <c r="A43" s="12" t="s">
        <v>14</v>
      </c>
      <c r="B43" s="13">
        <v>11</v>
      </c>
      <c r="C43" s="13">
        <v>17</v>
      </c>
      <c r="D43" s="14">
        <v>42</v>
      </c>
      <c r="E43" s="132">
        <v>44</v>
      </c>
      <c r="F43" s="15">
        <v>13</v>
      </c>
      <c r="G43" s="13">
        <v>127</v>
      </c>
      <c r="H43" s="81"/>
      <c r="I43" s="98">
        <v>0.08661417322834646</v>
      </c>
      <c r="J43" s="35">
        <v>0.13385826771653545</v>
      </c>
      <c r="K43" s="35">
        <v>0.33070866141732286</v>
      </c>
      <c r="L43" s="35">
        <v>0.3464566929133858</v>
      </c>
      <c r="M43" s="35">
        <v>0.10236220472440945</v>
      </c>
      <c r="N43" s="36">
        <v>1</v>
      </c>
    </row>
    <row r="44" spans="1:14" ht="15.75" thickBot="1">
      <c r="A44" s="19" t="s">
        <v>33</v>
      </c>
      <c r="B44" s="20"/>
      <c r="C44" s="20"/>
      <c r="D44" s="21">
        <v>5</v>
      </c>
      <c r="E44" s="133">
        <v>6</v>
      </c>
      <c r="F44" s="22">
        <v>3</v>
      </c>
      <c r="G44" s="20">
        <v>14</v>
      </c>
      <c r="H44" s="81"/>
      <c r="I44" s="114">
        <v>0</v>
      </c>
      <c r="J44" s="37">
        <v>0</v>
      </c>
      <c r="K44" s="37">
        <v>0.35714285714285715</v>
      </c>
      <c r="L44" s="37">
        <v>0.42857142857142855</v>
      </c>
      <c r="M44" s="37">
        <v>0.21428571428571427</v>
      </c>
      <c r="N44" s="38">
        <v>1</v>
      </c>
    </row>
    <row r="45" spans="1:14" ht="15">
      <c r="A45" s="6" t="s">
        <v>106</v>
      </c>
      <c r="B45" s="7">
        <v>41</v>
      </c>
      <c r="C45" s="7">
        <v>54</v>
      </c>
      <c r="D45" s="8">
        <v>127</v>
      </c>
      <c r="E45" s="131">
        <v>172</v>
      </c>
      <c r="F45" s="9">
        <v>51</v>
      </c>
      <c r="G45" s="7">
        <v>445</v>
      </c>
      <c r="H45" s="80"/>
      <c r="I45" s="113">
        <v>0.09213483146067415</v>
      </c>
      <c r="J45" s="33">
        <v>0.12134831460674157</v>
      </c>
      <c r="K45" s="33">
        <v>0.2853932584269663</v>
      </c>
      <c r="L45" s="33">
        <v>0.3865168539325843</v>
      </c>
      <c r="M45" s="33">
        <v>0.1146067415730337</v>
      </c>
      <c r="N45" s="34">
        <v>1</v>
      </c>
    </row>
    <row r="46" spans="1:14" ht="15">
      <c r="A46" s="12" t="s">
        <v>30</v>
      </c>
      <c r="B46" s="13">
        <v>17</v>
      </c>
      <c r="C46" s="13">
        <v>20</v>
      </c>
      <c r="D46" s="14">
        <v>36</v>
      </c>
      <c r="E46" s="132">
        <v>52</v>
      </c>
      <c r="F46" s="15">
        <v>17</v>
      </c>
      <c r="G46" s="13">
        <v>142</v>
      </c>
      <c r="H46" s="81"/>
      <c r="I46" s="98">
        <v>0.11971830985915492</v>
      </c>
      <c r="J46" s="35">
        <v>0.14084507042253522</v>
      </c>
      <c r="K46" s="35">
        <v>0.2535211267605634</v>
      </c>
      <c r="L46" s="35">
        <v>0.36619718309859156</v>
      </c>
      <c r="M46" s="35">
        <v>0.11971830985915492</v>
      </c>
      <c r="N46" s="36">
        <v>1</v>
      </c>
    </row>
    <row r="47" spans="1:14" ht="15">
      <c r="A47" s="12" t="s">
        <v>32</v>
      </c>
      <c r="B47" s="13">
        <v>21</v>
      </c>
      <c r="C47" s="13">
        <v>29</v>
      </c>
      <c r="D47" s="14">
        <v>61</v>
      </c>
      <c r="E47" s="132">
        <v>87</v>
      </c>
      <c r="F47" s="15">
        <v>30</v>
      </c>
      <c r="G47" s="13">
        <v>228</v>
      </c>
      <c r="H47" s="81"/>
      <c r="I47" s="98">
        <v>0.09210526315789473</v>
      </c>
      <c r="J47" s="35">
        <v>0.12719298245614036</v>
      </c>
      <c r="K47" s="35">
        <v>0.2675438596491228</v>
      </c>
      <c r="L47" s="35">
        <v>0.3815789473684211</v>
      </c>
      <c r="M47" s="35">
        <v>0.13157894736842105</v>
      </c>
      <c r="N47" s="36">
        <v>1</v>
      </c>
    </row>
    <row r="48" spans="1:14" ht="15">
      <c r="A48" s="12" t="s">
        <v>14</v>
      </c>
      <c r="B48" s="13">
        <v>1</v>
      </c>
      <c r="C48" s="13">
        <v>5</v>
      </c>
      <c r="D48" s="14">
        <v>22</v>
      </c>
      <c r="E48" s="132">
        <v>25</v>
      </c>
      <c r="F48" s="15">
        <v>2</v>
      </c>
      <c r="G48" s="13">
        <v>55</v>
      </c>
      <c r="H48" s="81"/>
      <c r="I48" s="98">
        <v>0.01818181818181818</v>
      </c>
      <c r="J48" s="35">
        <v>0.09090909090909091</v>
      </c>
      <c r="K48" s="35">
        <v>0.4</v>
      </c>
      <c r="L48" s="35">
        <v>0.45454545454545453</v>
      </c>
      <c r="M48" s="35">
        <v>0.03636363636363636</v>
      </c>
      <c r="N48" s="36">
        <v>1</v>
      </c>
    </row>
    <row r="49" spans="1:14" ht="15.75" thickBot="1">
      <c r="A49" s="19" t="s">
        <v>33</v>
      </c>
      <c r="B49" s="20">
        <v>2</v>
      </c>
      <c r="C49" s="20"/>
      <c r="D49" s="21">
        <v>8</v>
      </c>
      <c r="E49" s="133">
        <v>8</v>
      </c>
      <c r="F49" s="22">
        <v>2</v>
      </c>
      <c r="G49" s="20">
        <v>20</v>
      </c>
      <c r="H49" s="81"/>
      <c r="I49" s="114">
        <v>0.1</v>
      </c>
      <c r="J49" s="37">
        <v>0</v>
      </c>
      <c r="K49" s="37">
        <v>0.4</v>
      </c>
      <c r="L49" s="37">
        <v>0.4</v>
      </c>
      <c r="M49" s="37">
        <v>0.1</v>
      </c>
      <c r="N49" s="38">
        <v>1</v>
      </c>
    </row>
    <row r="50" spans="1:14" ht="15">
      <c r="A50" s="6" t="s">
        <v>107</v>
      </c>
      <c r="B50" s="7">
        <v>24</v>
      </c>
      <c r="C50" s="7">
        <v>48</v>
      </c>
      <c r="D50" s="8">
        <v>104</v>
      </c>
      <c r="E50" s="131">
        <v>147</v>
      </c>
      <c r="F50" s="9">
        <v>61</v>
      </c>
      <c r="G50" s="7">
        <v>384</v>
      </c>
      <c r="H50" s="80"/>
      <c r="I50" s="113">
        <v>0.0625</v>
      </c>
      <c r="J50" s="33">
        <v>0.125</v>
      </c>
      <c r="K50" s="33">
        <v>0.2708333333333333</v>
      </c>
      <c r="L50" s="33">
        <v>0.3828125</v>
      </c>
      <c r="M50" s="33">
        <v>0.15885416666666666</v>
      </c>
      <c r="N50" s="34">
        <v>1</v>
      </c>
    </row>
    <row r="51" spans="1:14" ht="15">
      <c r="A51" s="12" t="s">
        <v>30</v>
      </c>
      <c r="B51" s="13">
        <v>15</v>
      </c>
      <c r="C51" s="13">
        <v>14</v>
      </c>
      <c r="D51" s="14">
        <v>36</v>
      </c>
      <c r="E51" s="132">
        <v>42</v>
      </c>
      <c r="F51" s="15">
        <v>24</v>
      </c>
      <c r="G51" s="13">
        <v>131</v>
      </c>
      <c r="H51" s="81"/>
      <c r="I51" s="98">
        <v>0.11450381679389313</v>
      </c>
      <c r="J51" s="35">
        <v>0.10687022900763359</v>
      </c>
      <c r="K51" s="35">
        <v>0.2748091603053435</v>
      </c>
      <c r="L51" s="35">
        <v>0.32061068702290074</v>
      </c>
      <c r="M51" s="35">
        <v>0.183206106870229</v>
      </c>
      <c r="N51" s="36">
        <v>1</v>
      </c>
    </row>
    <row r="52" spans="1:14" ht="15">
      <c r="A52" s="12" t="s">
        <v>32</v>
      </c>
      <c r="B52" s="13">
        <v>7</v>
      </c>
      <c r="C52" s="13">
        <v>22</v>
      </c>
      <c r="D52" s="14">
        <v>47</v>
      </c>
      <c r="E52" s="132">
        <v>72</v>
      </c>
      <c r="F52" s="15">
        <v>28</v>
      </c>
      <c r="G52" s="13">
        <v>176</v>
      </c>
      <c r="H52" s="81"/>
      <c r="I52" s="98">
        <v>0.03977272727272727</v>
      </c>
      <c r="J52" s="35">
        <v>0.125</v>
      </c>
      <c r="K52" s="35">
        <v>0.26704545454545453</v>
      </c>
      <c r="L52" s="35">
        <v>0.4090909090909091</v>
      </c>
      <c r="M52" s="35">
        <v>0.1590909090909091</v>
      </c>
      <c r="N52" s="36">
        <v>1</v>
      </c>
    </row>
    <row r="53" spans="1:14" ht="15">
      <c r="A53" s="12" t="s">
        <v>14</v>
      </c>
      <c r="B53" s="13">
        <v>1</v>
      </c>
      <c r="C53" s="13">
        <v>12</v>
      </c>
      <c r="D53" s="14">
        <v>19</v>
      </c>
      <c r="E53" s="132">
        <v>30</v>
      </c>
      <c r="F53" s="15">
        <v>7</v>
      </c>
      <c r="G53" s="13">
        <v>69</v>
      </c>
      <c r="H53" s="81"/>
      <c r="I53" s="98">
        <v>0.014492753623188406</v>
      </c>
      <c r="J53" s="35">
        <v>0.17391304347826086</v>
      </c>
      <c r="K53" s="35">
        <v>0.2753623188405797</v>
      </c>
      <c r="L53" s="35">
        <v>0.43478260869565216</v>
      </c>
      <c r="M53" s="35">
        <v>0.10144927536231885</v>
      </c>
      <c r="N53" s="36">
        <v>1</v>
      </c>
    </row>
    <row r="54" spans="1:14" ht="15.75" thickBot="1">
      <c r="A54" s="115" t="s">
        <v>33</v>
      </c>
      <c r="B54" s="116">
        <v>1</v>
      </c>
      <c r="C54" s="116"/>
      <c r="D54" s="117">
        <v>2</v>
      </c>
      <c r="E54" s="134">
        <v>3</v>
      </c>
      <c r="F54" s="118">
        <v>2</v>
      </c>
      <c r="G54" s="116">
        <v>8</v>
      </c>
      <c r="H54" s="81"/>
      <c r="I54" s="119">
        <v>0.125</v>
      </c>
      <c r="J54" s="120">
        <v>0</v>
      </c>
      <c r="K54" s="120">
        <v>0.25</v>
      </c>
      <c r="L54" s="120">
        <v>0.375</v>
      </c>
      <c r="M54" s="120">
        <v>0.25</v>
      </c>
      <c r="N54" s="121">
        <v>1</v>
      </c>
    </row>
    <row r="55" spans="1:14" ht="15.75" thickBot="1">
      <c r="A55" s="122" t="s">
        <v>108</v>
      </c>
      <c r="B55" s="63">
        <v>152</v>
      </c>
      <c r="C55" s="63">
        <v>222</v>
      </c>
      <c r="D55" s="78">
        <v>462</v>
      </c>
      <c r="E55" s="135">
        <v>600</v>
      </c>
      <c r="F55" s="64">
        <v>209</v>
      </c>
      <c r="G55" s="144">
        <v>1645</v>
      </c>
      <c r="H55" s="80"/>
      <c r="I55" s="143">
        <v>0.09240121580547113</v>
      </c>
      <c r="J55" s="142">
        <v>0.13495440729483282</v>
      </c>
      <c r="K55" s="142">
        <v>0.28085106382978725</v>
      </c>
      <c r="L55" s="142">
        <v>0.364741641337386</v>
      </c>
      <c r="M55" s="142">
        <v>0.1270516717325228</v>
      </c>
      <c r="N55" s="125">
        <v>1</v>
      </c>
    </row>
    <row r="56" spans="9:14" ht="15">
      <c r="I56" s="126"/>
      <c r="J56" s="126"/>
      <c r="K56" s="126"/>
      <c r="L56" s="126"/>
      <c r="M56" s="126"/>
      <c r="N56" s="126"/>
    </row>
    <row r="57" spans="1:14" ht="45.75" thickBot="1">
      <c r="A57" s="3" t="s">
        <v>176</v>
      </c>
      <c r="B57" s="3" t="s">
        <v>12</v>
      </c>
      <c r="C57" s="3" t="s">
        <v>5</v>
      </c>
      <c r="D57" s="4" t="s">
        <v>6</v>
      </c>
      <c r="E57" s="130" t="s">
        <v>4</v>
      </c>
      <c r="F57" s="5" t="s">
        <v>16</v>
      </c>
      <c r="G57" s="3" t="s">
        <v>34</v>
      </c>
      <c r="H57" s="79"/>
      <c r="I57" s="127" t="s">
        <v>12</v>
      </c>
      <c r="J57" s="128" t="s">
        <v>5</v>
      </c>
      <c r="K57" s="128" t="s">
        <v>6</v>
      </c>
      <c r="L57" s="128" t="s">
        <v>4</v>
      </c>
      <c r="M57" s="128" t="s">
        <v>16</v>
      </c>
      <c r="N57" s="4" t="s">
        <v>35</v>
      </c>
    </row>
    <row r="58" spans="1:14" ht="15">
      <c r="A58" s="6" t="s">
        <v>109</v>
      </c>
      <c r="B58" s="7">
        <v>125</v>
      </c>
      <c r="C58" s="7">
        <v>154</v>
      </c>
      <c r="D58" s="8">
        <v>295</v>
      </c>
      <c r="E58" s="131">
        <v>290</v>
      </c>
      <c r="F58" s="9">
        <v>87</v>
      </c>
      <c r="G58" s="7">
        <v>951</v>
      </c>
      <c r="H58" s="80"/>
      <c r="I58" s="113">
        <v>0.13144058885383805</v>
      </c>
      <c r="J58" s="33">
        <v>0.1619348054679285</v>
      </c>
      <c r="K58" s="33">
        <v>0.31019978969505785</v>
      </c>
      <c r="L58" s="33">
        <v>0.3049421661409043</v>
      </c>
      <c r="M58" s="33">
        <v>0.0914826498422713</v>
      </c>
      <c r="N58" s="34">
        <v>1</v>
      </c>
    </row>
    <row r="59" spans="1:14" ht="15">
      <c r="A59" s="12" t="s">
        <v>30</v>
      </c>
      <c r="B59" s="13">
        <v>53</v>
      </c>
      <c r="C59" s="13">
        <v>44</v>
      </c>
      <c r="D59" s="14">
        <v>80</v>
      </c>
      <c r="E59" s="132">
        <v>62</v>
      </c>
      <c r="F59" s="15">
        <v>17</v>
      </c>
      <c r="G59" s="13">
        <v>256</v>
      </c>
      <c r="H59" s="81"/>
      <c r="I59" s="98">
        <v>0.20703125</v>
      </c>
      <c r="J59" s="35">
        <v>0.171875</v>
      </c>
      <c r="K59" s="35">
        <v>0.3125</v>
      </c>
      <c r="L59" s="35">
        <v>0.2421875</v>
      </c>
      <c r="M59" s="35">
        <v>0.06640625</v>
      </c>
      <c r="N59" s="36">
        <v>1</v>
      </c>
    </row>
    <row r="60" spans="1:14" ht="15">
      <c r="A60" s="12" t="s">
        <v>32</v>
      </c>
      <c r="B60" s="13">
        <v>62</v>
      </c>
      <c r="C60" s="13">
        <v>93</v>
      </c>
      <c r="D60" s="14">
        <v>158</v>
      </c>
      <c r="E60" s="132">
        <v>149</v>
      </c>
      <c r="F60" s="15">
        <v>43</v>
      </c>
      <c r="G60" s="13">
        <v>505</v>
      </c>
      <c r="H60" s="81"/>
      <c r="I60" s="98">
        <v>0.12277227722772277</v>
      </c>
      <c r="J60" s="35">
        <v>0.18415841584158416</v>
      </c>
      <c r="K60" s="35">
        <v>0.31287128712871287</v>
      </c>
      <c r="L60" s="35">
        <v>0.29504950495049503</v>
      </c>
      <c r="M60" s="35">
        <v>0.08514851485148515</v>
      </c>
      <c r="N60" s="36">
        <v>1</v>
      </c>
    </row>
    <row r="61" spans="1:14" ht="15">
      <c r="A61" s="12" t="s">
        <v>14</v>
      </c>
      <c r="B61" s="13">
        <v>10</v>
      </c>
      <c r="C61" s="13">
        <v>17</v>
      </c>
      <c r="D61" s="14">
        <v>53</v>
      </c>
      <c r="E61" s="132">
        <v>70</v>
      </c>
      <c r="F61" s="15">
        <v>23</v>
      </c>
      <c r="G61" s="13">
        <v>173</v>
      </c>
      <c r="H61" s="81"/>
      <c r="I61" s="98">
        <v>0.057803468208092484</v>
      </c>
      <c r="J61" s="35">
        <v>0.09826589595375723</v>
      </c>
      <c r="K61" s="35">
        <v>0.3063583815028902</v>
      </c>
      <c r="L61" s="35">
        <v>0.4046242774566474</v>
      </c>
      <c r="M61" s="35">
        <v>0.1329479768786127</v>
      </c>
      <c r="N61" s="36">
        <v>1</v>
      </c>
    </row>
    <row r="62" spans="1:14" ht="15.75" thickBot="1">
      <c r="A62" s="19" t="s">
        <v>33</v>
      </c>
      <c r="B62" s="20"/>
      <c r="C62" s="20"/>
      <c r="D62" s="21">
        <v>4</v>
      </c>
      <c r="E62" s="133">
        <v>9</v>
      </c>
      <c r="F62" s="22">
        <v>4</v>
      </c>
      <c r="G62" s="20">
        <v>17</v>
      </c>
      <c r="H62" s="81"/>
      <c r="I62" s="114">
        <v>0</v>
      </c>
      <c r="J62" s="37">
        <v>0</v>
      </c>
      <c r="K62" s="37">
        <v>0.23529411764705882</v>
      </c>
      <c r="L62" s="37">
        <v>0.5294117647058824</v>
      </c>
      <c r="M62" s="37">
        <v>0.23529411764705882</v>
      </c>
      <c r="N62" s="38">
        <v>1</v>
      </c>
    </row>
    <row r="63" spans="1:14" ht="15">
      <c r="A63" s="6" t="s">
        <v>110</v>
      </c>
      <c r="B63" s="7">
        <v>42</v>
      </c>
      <c r="C63" s="7">
        <v>74</v>
      </c>
      <c r="D63" s="8">
        <v>175</v>
      </c>
      <c r="E63" s="131">
        <v>208</v>
      </c>
      <c r="F63" s="9">
        <v>57</v>
      </c>
      <c r="G63" s="7">
        <v>556</v>
      </c>
      <c r="H63" s="80"/>
      <c r="I63" s="113">
        <v>0.07553956834532374</v>
      </c>
      <c r="J63" s="33">
        <v>0.13309352517985612</v>
      </c>
      <c r="K63" s="33">
        <v>0.3147482014388489</v>
      </c>
      <c r="L63" s="33">
        <v>0.37410071942446044</v>
      </c>
      <c r="M63" s="33">
        <v>0.10251798561151079</v>
      </c>
      <c r="N63" s="34">
        <v>1</v>
      </c>
    </row>
    <row r="64" spans="1:14" ht="15">
      <c r="A64" s="12" t="s">
        <v>30</v>
      </c>
      <c r="B64" s="13">
        <v>19</v>
      </c>
      <c r="C64" s="13">
        <v>27</v>
      </c>
      <c r="D64" s="14">
        <v>50</v>
      </c>
      <c r="E64" s="132">
        <v>49</v>
      </c>
      <c r="F64" s="15">
        <v>15</v>
      </c>
      <c r="G64" s="13">
        <v>160</v>
      </c>
      <c r="H64" s="81"/>
      <c r="I64" s="98">
        <v>0.11875</v>
      </c>
      <c r="J64" s="35">
        <v>0.16875</v>
      </c>
      <c r="K64" s="35">
        <v>0.3125</v>
      </c>
      <c r="L64" s="35">
        <v>0.30625</v>
      </c>
      <c r="M64" s="35">
        <v>0.09375</v>
      </c>
      <c r="N64" s="36">
        <v>1</v>
      </c>
    </row>
    <row r="65" spans="1:14" ht="15">
      <c r="A65" s="12" t="s">
        <v>32</v>
      </c>
      <c r="B65" s="13">
        <v>20</v>
      </c>
      <c r="C65" s="13">
        <v>35</v>
      </c>
      <c r="D65" s="14">
        <v>93</v>
      </c>
      <c r="E65" s="132">
        <v>105</v>
      </c>
      <c r="F65" s="15">
        <v>34</v>
      </c>
      <c r="G65" s="13">
        <v>287</v>
      </c>
      <c r="H65" s="81"/>
      <c r="I65" s="98">
        <v>0.06968641114982578</v>
      </c>
      <c r="J65" s="35">
        <v>0.12195121951219512</v>
      </c>
      <c r="K65" s="35">
        <v>0.3240418118466899</v>
      </c>
      <c r="L65" s="35">
        <v>0.36585365853658536</v>
      </c>
      <c r="M65" s="35">
        <v>0.11846689895470383</v>
      </c>
      <c r="N65" s="36">
        <v>1</v>
      </c>
    </row>
    <row r="66" spans="1:14" ht="15">
      <c r="A66" s="12" t="s">
        <v>14</v>
      </c>
      <c r="B66" s="13">
        <v>2</v>
      </c>
      <c r="C66" s="13">
        <v>9</v>
      </c>
      <c r="D66" s="14">
        <v>25</v>
      </c>
      <c r="E66" s="132">
        <v>40</v>
      </c>
      <c r="F66" s="15">
        <v>5</v>
      </c>
      <c r="G66" s="13">
        <v>81</v>
      </c>
      <c r="H66" s="81"/>
      <c r="I66" s="98">
        <v>0.024691358024691357</v>
      </c>
      <c r="J66" s="35">
        <v>0.1111111111111111</v>
      </c>
      <c r="K66" s="35">
        <v>0.30864197530864196</v>
      </c>
      <c r="L66" s="35">
        <v>0.49382716049382713</v>
      </c>
      <c r="M66" s="35">
        <v>0.06172839506172839</v>
      </c>
      <c r="N66" s="36">
        <v>1</v>
      </c>
    </row>
    <row r="67" spans="1:14" ht="15.75" thickBot="1">
      <c r="A67" s="19" t="s">
        <v>33</v>
      </c>
      <c r="B67" s="20">
        <v>1</v>
      </c>
      <c r="C67" s="20">
        <v>3</v>
      </c>
      <c r="D67" s="21">
        <v>7</v>
      </c>
      <c r="E67" s="133">
        <v>14</v>
      </c>
      <c r="F67" s="22">
        <v>3</v>
      </c>
      <c r="G67" s="20">
        <v>28</v>
      </c>
      <c r="H67" s="81"/>
      <c r="I67" s="114">
        <v>0.03571428571428571</v>
      </c>
      <c r="J67" s="37">
        <v>0.10714285714285714</v>
      </c>
      <c r="K67" s="37">
        <v>0.25</v>
      </c>
      <c r="L67" s="37">
        <v>0.5</v>
      </c>
      <c r="M67" s="37">
        <v>0.10714285714285714</v>
      </c>
      <c r="N67" s="38">
        <v>1</v>
      </c>
    </row>
    <row r="68" spans="1:14" ht="15">
      <c r="A68" s="6" t="s">
        <v>111</v>
      </c>
      <c r="B68" s="7">
        <v>32</v>
      </c>
      <c r="C68" s="7">
        <v>60</v>
      </c>
      <c r="D68" s="8">
        <v>150</v>
      </c>
      <c r="E68" s="131">
        <v>169</v>
      </c>
      <c r="F68" s="9">
        <v>48</v>
      </c>
      <c r="G68" s="7">
        <v>459</v>
      </c>
      <c r="H68" s="80"/>
      <c r="I68" s="113">
        <v>0.06971677559912855</v>
      </c>
      <c r="J68" s="33">
        <v>0.13071895424836602</v>
      </c>
      <c r="K68" s="33">
        <v>0.32679738562091504</v>
      </c>
      <c r="L68" s="33">
        <v>0.3681917211328976</v>
      </c>
      <c r="M68" s="33">
        <v>0.10457516339869281</v>
      </c>
      <c r="N68" s="34">
        <v>1</v>
      </c>
    </row>
    <row r="69" spans="1:14" ht="15">
      <c r="A69" s="12" t="s">
        <v>30</v>
      </c>
      <c r="B69" s="13">
        <v>15</v>
      </c>
      <c r="C69" s="13">
        <v>26</v>
      </c>
      <c r="D69" s="14">
        <v>44</v>
      </c>
      <c r="E69" s="132">
        <v>39</v>
      </c>
      <c r="F69" s="15">
        <v>13</v>
      </c>
      <c r="G69" s="13">
        <v>137</v>
      </c>
      <c r="H69" s="81"/>
      <c r="I69" s="98">
        <v>0.10948905109489052</v>
      </c>
      <c r="J69" s="35">
        <v>0.1897810218978102</v>
      </c>
      <c r="K69" s="35">
        <v>0.32116788321167883</v>
      </c>
      <c r="L69" s="35">
        <v>0.2846715328467153</v>
      </c>
      <c r="M69" s="35">
        <v>0.0948905109489051</v>
      </c>
      <c r="N69" s="36">
        <v>1</v>
      </c>
    </row>
    <row r="70" spans="1:14" ht="15">
      <c r="A70" s="12" t="s">
        <v>32</v>
      </c>
      <c r="B70" s="13">
        <v>14</v>
      </c>
      <c r="C70" s="13">
        <v>24</v>
      </c>
      <c r="D70" s="14">
        <v>68</v>
      </c>
      <c r="E70" s="132">
        <v>86</v>
      </c>
      <c r="F70" s="15">
        <v>20</v>
      </c>
      <c r="G70" s="13">
        <v>212</v>
      </c>
      <c r="H70" s="81"/>
      <c r="I70" s="98">
        <v>0.0660377358490566</v>
      </c>
      <c r="J70" s="35">
        <v>0.11320754716981132</v>
      </c>
      <c r="K70" s="35">
        <v>0.32075471698113206</v>
      </c>
      <c r="L70" s="35">
        <v>0.4056603773584906</v>
      </c>
      <c r="M70" s="35">
        <v>0.09433962264150944</v>
      </c>
      <c r="N70" s="36">
        <v>1</v>
      </c>
    </row>
    <row r="71" spans="1:14" ht="15">
      <c r="A71" s="12" t="s">
        <v>14</v>
      </c>
      <c r="B71" s="13">
        <v>3</v>
      </c>
      <c r="C71" s="13">
        <v>9</v>
      </c>
      <c r="D71" s="14">
        <v>35</v>
      </c>
      <c r="E71" s="132">
        <v>38</v>
      </c>
      <c r="F71" s="15">
        <v>13</v>
      </c>
      <c r="G71" s="13">
        <v>98</v>
      </c>
      <c r="H71" s="81"/>
      <c r="I71" s="98">
        <v>0.030612244897959183</v>
      </c>
      <c r="J71" s="35">
        <v>0.09183673469387756</v>
      </c>
      <c r="K71" s="35">
        <v>0.35714285714285715</v>
      </c>
      <c r="L71" s="35">
        <v>0.3877551020408163</v>
      </c>
      <c r="M71" s="35">
        <v>0.1326530612244898</v>
      </c>
      <c r="N71" s="36">
        <v>1</v>
      </c>
    </row>
    <row r="72" spans="1:14" ht="15.75" thickBot="1">
      <c r="A72" s="115" t="s">
        <v>33</v>
      </c>
      <c r="B72" s="116"/>
      <c r="C72" s="116">
        <v>1</v>
      </c>
      <c r="D72" s="117">
        <v>3</v>
      </c>
      <c r="E72" s="134">
        <v>6</v>
      </c>
      <c r="F72" s="118">
        <v>2</v>
      </c>
      <c r="G72" s="116">
        <v>12</v>
      </c>
      <c r="H72" s="81"/>
      <c r="I72" s="119">
        <v>0</v>
      </c>
      <c r="J72" s="120">
        <v>0.08333333333333333</v>
      </c>
      <c r="K72" s="120">
        <v>0.25</v>
      </c>
      <c r="L72" s="120">
        <v>0.5</v>
      </c>
      <c r="M72" s="120">
        <v>0.16666666666666666</v>
      </c>
      <c r="N72" s="121">
        <v>1</v>
      </c>
    </row>
    <row r="73" spans="1:14" ht="15.75" thickBot="1">
      <c r="A73" s="122" t="s">
        <v>112</v>
      </c>
      <c r="B73" s="63">
        <v>199</v>
      </c>
      <c r="C73" s="63">
        <v>288</v>
      </c>
      <c r="D73" s="78">
        <v>620</v>
      </c>
      <c r="E73" s="135">
        <v>667</v>
      </c>
      <c r="F73" s="64">
        <v>192</v>
      </c>
      <c r="G73" s="144">
        <v>1966</v>
      </c>
      <c r="H73" s="80"/>
      <c r="I73" s="143">
        <v>0.10122075279755849</v>
      </c>
      <c r="J73" s="142">
        <v>0.14649033570701933</v>
      </c>
      <c r="K73" s="142">
        <v>0.31536113936927773</v>
      </c>
      <c r="L73" s="142">
        <v>0.3392675483214649</v>
      </c>
      <c r="M73" s="142">
        <v>0.09766022380467955</v>
      </c>
      <c r="N73" s="125">
        <v>1</v>
      </c>
    </row>
    <row r="76" spans="1:6" ht="30.75" thickBot="1">
      <c r="A76" s="3" t="s">
        <v>173</v>
      </c>
      <c r="B76" s="127" t="s">
        <v>12</v>
      </c>
      <c r="C76" s="128" t="s">
        <v>5</v>
      </c>
      <c r="D76" s="128" t="s">
        <v>6</v>
      </c>
      <c r="E76" s="128" t="s">
        <v>4</v>
      </c>
      <c r="F76" s="128" t="s">
        <v>16</v>
      </c>
    </row>
    <row r="77" spans="1:6" ht="15.75" thickBot="1">
      <c r="A77" s="3" t="s">
        <v>99</v>
      </c>
      <c r="B77" s="123">
        <v>0.20942140296979006</v>
      </c>
      <c r="C77" s="124">
        <v>0.17716333845366103</v>
      </c>
      <c r="D77" s="124">
        <v>0.28520225294418844</v>
      </c>
      <c r="E77" s="124">
        <v>0.23143881208397338</v>
      </c>
      <c r="F77" s="124">
        <v>0.0967741935483871</v>
      </c>
    </row>
    <row r="78" spans="1:6" ht="45.75" thickBot="1">
      <c r="A78" s="3" t="s">
        <v>174</v>
      </c>
      <c r="B78" s="123">
        <v>0.04204660587639311</v>
      </c>
      <c r="C78" s="124">
        <v>0.08054711246200608</v>
      </c>
      <c r="D78" s="124">
        <v>0.24670719351570417</v>
      </c>
      <c r="E78" s="124">
        <v>0.43110435663627156</v>
      </c>
      <c r="F78" s="124">
        <v>0.19959473150962512</v>
      </c>
    </row>
    <row r="79" spans="1:6" ht="45.75" thickBot="1">
      <c r="A79" s="3" t="s">
        <v>175</v>
      </c>
      <c r="B79" s="123">
        <v>0.09240121580547113</v>
      </c>
      <c r="C79" s="124">
        <v>0.13495440729483282</v>
      </c>
      <c r="D79" s="124">
        <v>0.28085106382978725</v>
      </c>
      <c r="E79" s="124">
        <v>0.364741641337386</v>
      </c>
      <c r="F79" s="124">
        <v>0.1270516717325228</v>
      </c>
    </row>
    <row r="80" spans="1:6" ht="45.75" thickBot="1">
      <c r="A80" s="3" t="s">
        <v>176</v>
      </c>
      <c r="B80" s="123">
        <v>0.10122075279755849</v>
      </c>
      <c r="C80" s="124">
        <v>0.14649033570701933</v>
      </c>
      <c r="D80" s="124">
        <v>0.31536113936927773</v>
      </c>
      <c r="E80" s="124">
        <v>0.3392675483214649</v>
      </c>
      <c r="F80" s="124">
        <v>0.09766022380467955</v>
      </c>
    </row>
  </sheetData>
  <sheetProtection/>
  <mergeCells count="2">
    <mergeCell ref="B2:G2"/>
    <mergeCell ref="I2:N2"/>
  </mergeCells>
  <printOptions/>
  <pageMargins left="0.7" right="0.7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2014-02-11T12:40:09Z</dcterms:modified>
  <cp:category/>
  <cp:version/>
  <cp:contentType/>
  <cp:contentStatus/>
</cp:coreProperties>
</file>