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25230" windowHeight="11985" activeTab="1"/>
  </bookViews>
  <sheets>
    <sheet name="Table 5" sheetId="4" r:id="rId1"/>
    <sheet name="Bar Chart" sheetId="5" r:id="rId2"/>
  </sheets>
  <externalReferences>
    <externalReference r:id="rId3"/>
  </externalReferences>
  <definedNames>
    <definedName name="_xlnm._FilterDatabase" hidden="1">#REF!</definedName>
    <definedName name="_xlnm.Print_Area" localSheetId="1">'Bar Chart'!$A$1:$K$25</definedName>
    <definedName name="_xlnm.Print_Area" localSheetId="0">'Table 5'!$A$1:$P$16</definedName>
    <definedName name="_xlnm.Print_Area">'Table 5'!$A$1:$Q$16</definedName>
  </definedNames>
  <calcPr calcId="145621"/>
</workbook>
</file>

<file path=xl/calcChain.xml><?xml version="1.0" encoding="utf-8"?>
<calcChain xmlns="http://schemas.openxmlformats.org/spreadsheetml/2006/main">
  <c r="E4" i="4" l="1"/>
  <c r="H4" i="4"/>
  <c r="I4" i="4"/>
  <c r="K4" i="4"/>
  <c r="F12" i="4"/>
  <c r="F11" i="4"/>
  <c r="F10" i="4"/>
  <c r="F9" i="4"/>
  <c r="F8" i="4"/>
  <c r="F7" i="4"/>
  <c r="F6" i="4"/>
  <c r="I12" i="4"/>
  <c r="I11" i="4"/>
  <c r="I10" i="4"/>
  <c r="I9" i="4"/>
  <c r="I8" i="4"/>
  <c r="I7" i="4"/>
  <c r="I6" i="4"/>
  <c r="L12" i="4"/>
  <c r="L11" i="4"/>
  <c r="L10" i="4"/>
  <c r="L9" i="4"/>
  <c r="L8" i="4"/>
  <c r="L7" i="4"/>
  <c r="L6" i="4"/>
  <c r="L4" i="4"/>
  <c r="F4" i="4"/>
  <c r="N10" i="4" l="1"/>
  <c r="O10" i="4" s="1"/>
  <c r="N12" i="4" l="1"/>
  <c r="O12" i="4" s="1"/>
  <c r="N11" i="4"/>
  <c r="O11" i="4" s="1"/>
  <c r="N7" i="4" l="1"/>
  <c r="O7" i="4" s="1"/>
  <c r="N9" i="4"/>
  <c r="O9" i="4" s="1"/>
  <c r="N8" i="4"/>
  <c r="O8" i="4" s="1"/>
  <c r="N6" i="4" l="1"/>
  <c r="N4" i="4" l="1"/>
  <c r="O4" i="4" s="1"/>
  <c r="O6" i="4"/>
</calcChain>
</file>

<file path=xl/sharedStrings.xml><?xml version="1.0" encoding="utf-8"?>
<sst xmlns="http://schemas.openxmlformats.org/spreadsheetml/2006/main" count="34" uniqueCount="28">
  <si>
    <t>Metropolitan districts</t>
  </si>
  <si>
    <t>Unitary authorities</t>
  </si>
  <si>
    <t>Shire districts</t>
  </si>
  <si>
    <t>Shire counties</t>
  </si>
  <si>
    <t>London boroughs and the GLA</t>
  </si>
  <si>
    <t>Fire authorities</t>
  </si>
  <si>
    <t>(a) Figures exclude parish precepts.</t>
  </si>
  <si>
    <t>ENGLAND</t>
  </si>
  <si>
    <t>(b) Excluding The Mayor's Office for Policing and Crime in London.</t>
  </si>
  <si>
    <t>2011-12</t>
  </si>
  <si>
    <t>2012-13</t>
  </si>
  <si>
    <t>2013-14</t>
  </si>
  <si>
    <t>2014-15</t>
  </si>
  <si>
    <t>Number of authorities</t>
  </si>
  <si>
    <t>Number</t>
  </si>
  <si>
    <t>%</t>
  </si>
  <si>
    <r>
      <t>Table 5: Number and percentage of authorities freezing or reducing council tax levels</t>
    </r>
    <r>
      <rPr>
        <b/>
        <vertAlign val="superscript"/>
        <sz val="11"/>
        <color indexed="9"/>
        <rFont val="Arial"/>
        <family val="2"/>
      </rPr>
      <t>(a)</t>
    </r>
    <r>
      <rPr>
        <b/>
        <sz val="11"/>
        <color indexed="9"/>
        <rFont val="Arial"/>
        <family val="2"/>
      </rPr>
      <t xml:space="preserve"> by type of authority, 2011-12 to 2014-15</t>
    </r>
  </si>
  <si>
    <t>(b)</t>
  </si>
  <si>
    <r>
      <t>Chart B: Percentage of authorities freezing or reducing council tax levels</t>
    </r>
    <r>
      <rPr>
        <b/>
        <sz val="10"/>
        <color indexed="9"/>
        <rFont val="Arial"/>
        <family val="2"/>
      </rPr>
      <t xml:space="preserve"> by type of authority, 2011-12 to 2014-15</t>
    </r>
  </si>
  <si>
    <t>Source: BR (2011-12) CTR (from 2012-13) forms</t>
  </si>
  <si>
    <t>London 
boroughs and 
the GLA</t>
  </si>
  <si>
    <t>Metropolitan 
districts</t>
  </si>
  <si>
    <t>Unitary 
authorities</t>
  </si>
  <si>
    <t>Shire 
districts</t>
  </si>
  <si>
    <t>Shire 
counties</t>
  </si>
  <si>
    <t>Fire 
authorities</t>
  </si>
  <si>
    <t>Police and crime commissioners</t>
  </si>
  <si>
    <t>Police 
and crime 
commissioners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</si>
</sst>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/>
    <xf numFmtId="0" fontId="0" fillId="0" borderId="2" xfId="0" applyBorder="1"/>
    <xf numFmtId="0" fontId="7" fillId="0" borderId="0" xfId="0" quotePrefix="1" applyFont="1" applyFill="1" applyBorder="1" applyAlignment="1">
      <alignment horizontal="left"/>
    </xf>
    <xf numFmtId="0" fontId="0" fillId="0" borderId="3" xfId="0" applyBorder="1"/>
    <xf numFmtId="0" fontId="7" fillId="0" borderId="0" xfId="0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3" fontId="4" fillId="0" borderId="0" xfId="0" quotePrefix="1" applyNumberFormat="1" applyFont="1" applyFill="1" applyBorder="1" applyAlignment="1"/>
    <xf numFmtId="0" fontId="4" fillId="0" borderId="0" xfId="0" applyFont="1" applyBorder="1" applyAlignment="1">
      <alignment horizontal="left"/>
    </xf>
    <xf numFmtId="0" fontId="0" fillId="0" borderId="4" xfId="0" applyBorder="1"/>
    <xf numFmtId="0" fontId="0" fillId="0" borderId="5" xfId="0" applyBorder="1" applyAlignment="1"/>
    <xf numFmtId="0" fontId="0" fillId="0" borderId="6" xfId="0" applyBorder="1"/>
    <xf numFmtId="16" fontId="4" fillId="0" borderId="0" xfId="0" quotePrefix="1" applyNumberFormat="1" applyFont="1" applyFill="1" applyBorder="1" applyAlignment="1">
      <alignment horizontal="left" wrapText="1"/>
    </xf>
    <xf numFmtId="0" fontId="4" fillId="0" borderId="0" xfId="0" quotePrefix="1" applyFont="1" applyBorder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0" xfId="0" quotePrefix="1" applyNumberFormat="1" applyFont="1" applyFill="1" applyBorder="1" applyAlignment="1">
      <alignment horizontal="right"/>
    </xf>
    <xf numFmtId="164" fontId="0" fillId="0" borderId="0" xfId="0" applyNumberFormat="1" applyBorder="1" applyAlignment="1"/>
    <xf numFmtId="164" fontId="0" fillId="0" borderId="0" xfId="0" applyNumberFormat="1"/>
    <xf numFmtId="4" fontId="9" fillId="0" borderId="0" xfId="0" applyNumberFormat="1" applyFont="1"/>
    <xf numFmtId="0" fontId="10" fillId="0" borderId="0" xfId="0" applyFont="1"/>
    <xf numFmtId="0" fontId="3" fillId="0" borderId="7" xfId="0" applyFont="1" applyBorder="1" applyAlignment="1">
      <alignment horizontal="left" vertical="top"/>
    </xf>
    <xf numFmtId="0" fontId="0" fillId="0" borderId="1" xfId="0" applyBorder="1"/>
    <xf numFmtId="0" fontId="3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5" xfId="0" applyBorder="1"/>
    <xf numFmtId="4" fontId="11" fillId="0" borderId="0" xfId="0" applyNumberFormat="1" applyFont="1"/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16" fontId="9" fillId="0" borderId="0" xfId="0" quotePrefix="1" applyNumberFormat="1" applyFont="1" applyFill="1" applyBorder="1" applyAlignment="1">
      <alignment horizontal="left" wrapText="1"/>
    </xf>
    <xf numFmtId="16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9" fillId="0" borderId="0" xfId="0" quotePrefix="1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9" xfId="0" applyNumberFormat="1" applyFont="1" applyFill="1" applyBorder="1" applyAlignment="1">
      <alignment horizontal="right" vertical="top" wrapText="1"/>
    </xf>
    <xf numFmtId="1" fontId="7" fillId="0" borderId="9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3" fontId="4" fillId="3" borderId="0" xfId="0" quotePrefix="1" applyNumberFormat="1" applyFont="1" applyFill="1" applyBorder="1" applyAlignment="1">
      <alignment horizontal="right"/>
    </xf>
    <xf numFmtId="0" fontId="8" fillId="0" borderId="0" xfId="0" quotePrefix="1" applyFont="1" applyBorder="1" applyAlignment="1">
      <alignment horizontal="left" wrapText="1"/>
    </xf>
    <xf numFmtId="0" fontId="13" fillId="0" borderId="0" xfId="0" applyFont="1" applyBorder="1"/>
    <xf numFmtId="0" fontId="0" fillId="0" borderId="8" xfId="0" applyBorder="1"/>
    <xf numFmtId="16" fontId="16" fillId="0" borderId="0" xfId="0" quotePrefix="1" applyNumberFormat="1" applyFont="1" applyFill="1" applyBorder="1" applyAlignment="1">
      <alignment horizontal="left"/>
    </xf>
    <xf numFmtId="16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/>
    <xf numFmtId="0" fontId="16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6" fillId="2" borderId="7" xfId="0" quotePrefix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4" borderId="7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4" borderId="4" xfId="0" applyFont="1" applyFill="1" applyBorder="1" applyAlignment="1">
      <alignment wrapText="1"/>
    </xf>
  </cellXfs>
  <cellStyles count="1">
    <cellStyle name="Normal" xfId="0" builtinId="0"/>
  </cellStyles>
  <dxfs count="2">
    <dxf>
      <fill>
        <patternFill>
          <bgColor indexed="13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22188213120243E-2"/>
          <c:y val="3.8054908946150372E-2"/>
          <c:w val="0.8990200705623963"/>
          <c:h val="0.694295669616980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'Table 5'!$E$2:$F$2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'Bar Chart'!$B$3:$B$9</c:f>
              <c:strCache>
                <c:ptCount val="7"/>
                <c:pt idx="0">
                  <c:v>London 
boroughs and 
the GLA</c:v>
                </c:pt>
                <c:pt idx="1">
                  <c:v>Metropolitan 
districts</c:v>
                </c:pt>
                <c:pt idx="2">
                  <c:v>Unitary 
authorities</c:v>
                </c:pt>
                <c:pt idx="3">
                  <c:v>Shire 
districts</c:v>
                </c:pt>
                <c:pt idx="4">
                  <c:v>Shire 
counties</c:v>
                </c:pt>
                <c:pt idx="5">
                  <c:v>Police 
and crime 
commissioners</c:v>
                </c:pt>
                <c:pt idx="6">
                  <c:v>Fire 
authorities</c:v>
                </c:pt>
              </c:strCache>
            </c:strRef>
          </c:cat>
          <c:val>
            <c:numRef>
              <c:f>'Table 5'!$F$6:$F$12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5"/>
          <c:order val="1"/>
          <c:tx>
            <c:strRef>
              <c:f>'Table 5'!$H$2:$I$2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'Bar Chart'!$B$3:$B$9</c:f>
              <c:strCache>
                <c:ptCount val="7"/>
                <c:pt idx="0">
                  <c:v>London 
boroughs and 
the GLA</c:v>
                </c:pt>
                <c:pt idx="1">
                  <c:v>Metropolitan 
districts</c:v>
                </c:pt>
                <c:pt idx="2">
                  <c:v>Unitary 
authorities</c:v>
                </c:pt>
                <c:pt idx="3">
                  <c:v>Shire 
districts</c:v>
                </c:pt>
                <c:pt idx="4">
                  <c:v>Shire 
counties</c:v>
                </c:pt>
                <c:pt idx="5">
                  <c:v>Police 
and crime 
commissioners</c:v>
                </c:pt>
                <c:pt idx="6">
                  <c:v>Fire 
authorities</c:v>
                </c:pt>
              </c:strCache>
            </c:strRef>
          </c:cat>
          <c:val>
            <c:numRef>
              <c:f>'Table 5'!$I$6:$I$12</c:f>
              <c:numCache>
                <c:formatCode>#,##0.0</c:formatCode>
                <c:ptCount val="7"/>
                <c:pt idx="0">
                  <c:v>100</c:v>
                </c:pt>
                <c:pt idx="1">
                  <c:v>97.222222222222214</c:v>
                </c:pt>
                <c:pt idx="2">
                  <c:v>80.357142857142861</c:v>
                </c:pt>
                <c:pt idx="3">
                  <c:v>89.054726368159209</c:v>
                </c:pt>
                <c:pt idx="4">
                  <c:v>92.592592592592595</c:v>
                </c:pt>
                <c:pt idx="5">
                  <c:v>51.351351351351347</c:v>
                </c:pt>
                <c:pt idx="6">
                  <c:v>70</c:v>
                </c:pt>
              </c:numCache>
            </c:numRef>
          </c:val>
        </c:ser>
        <c:ser>
          <c:idx val="6"/>
          <c:order val="2"/>
          <c:tx>
            <c:strRef>
              <c:f>'Table 5'!$K$2:$L$2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'Bar Chart'!$B$3:$B$9</c:f>
              <c:strCache>
                <c:ptCount val="7"/>
                <c:pt idx="0">
                  <c:v>London 
boroughs and 
the GLA</c:v>
                </c:pt>
                <c:pt idx="1">
                  <c:v>Metropolitan 
districts</c:v>
                </c:pt>
                <c:pt idx="2">
                  <c:v>Unitary 
authorities</c:v>
                </c:pt>
                <c:pt idx="3">
                  <c:v>Shire 
districts</c:v>
                </c:pt>
                <c:pt idx="4">
                  <c:v>Shire 
counties</c:v>
                </c:pt>
                <c:pt idx="5">
                  <c:v>Police 
and crime 
commissioners</c:v>
                </c:pt>
                <c:pt idx="6">
                  <c:v>Fire 
authorities</c:v>
                </c:pt>
              </c:strCache>
            </c:strRef>
          </c:cat>
          <c:val>
            <c:numRef>
              <c:f>'Table 5'!$L$6:$L$12</c:f>
              <c:numCache>
                <c:formatCode>#,##0.0</c:formatCode>
                <c:ptCount val="7"/>
                <c:pt idx="0">
                  <c:v>82.35294117647058</c:v>
                </c:pt>
                <c:pt idx="1">
                  <c:v>58.333333333333336</c:v>
                </c:pt>
                <c:pt idx="2">
                  <c:v>48.214285714285715</c:v>
                </c:pt>
                <c:pt idx="3">
                  <c:v>64.676616915422898</c:v>
                </c:pt>
                <c:pt idx="4">
                  <c:v>88.888888888888886</c:v>
                </c:pt>
                <c:pt idx="5">
                  <c:v>32.432432432432435</c:v>
                </c:pt>
                <c:pt idx="6">
                  <c:v>50</c:v>
                </c:pt>
              </c:numCache>
            </c:numRef>
          </c:val>
        </c:ser>
        <c:ser>
          <c:idx val="7"/>
          <c:order val="3"/>
          <c:tx>
            <c:strRef>
              <c:f>'Table 5'!$N$2:$O$2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'Bar Chart'!$B$3:$B$9</c:f>
              <c:strCache>
                <c:ptCount val="7"/>
                <c:pt idx="0">
                  <c:v>London 
boroughs and 
the GLA</c:v>
                </c:pt>
                <c:pt idx="1">
                  <c:v>Metropolitan 
districts</c:v>
                </c:pt>
                <c:pt idx="2">
                  <c:v>Unitary 
authorities</c:v>
                </c:pt>
                <c:pt idx="3">
                  <c:v>Shire 
districts</c:v>
                </c:pt>
                <c:pt idx="4">
                  <c:v>Shire 
counties</c:v>
                </c:pt>
                <c:pt idx="5">
                  <c:v>Police 
and crime 
commissioners</c:v>
                </c:pt>
                <c:pt idx="6">
                  <c:v>Fire 
authorities</c:v>
                </c:pt>
              </c:strCache>
            </c:strRef>
          </c:cat>
          <c:val>
            <c:numRef>
              <c:f>'Table 5'!$O$6:$O$12</c:f>
              <c:numCache>
                <c:formatCode>#,##0.0</c:formatCode>
                <c:ptCount val="7"/>
                <c:pt idx="0">
                  <c:v>100</c:v>
                </c:pt>
                <c:pt idx="1">
                  <c:v>63.888888888888886</c:v>
                </c:pt>
                <c:pt idx="2">
                  <c:v>53.571428571428569</c:v>
                </c:pt>
                <c:pt idx="3">
                  <c:v>67.661691542288565</c:v>
                </c:pt>
                <c:pt idx="4">
                  <c:v>44.444444444444443</c:v>
                </c:pt>
                <c:pt idx="5">
                  <c:v>13.513513513513514</c:v>
                </c:pt>
                <c:pt idx="6">
                  <c:v>36.666666666666664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771008"/>
        <c:axId val="257772544"/>
      </c:barChart>
      <c:catAx>
        <c:axId val="2577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7772544"/>
        <c:crosses val="autoZero"/>
        <c:auto val="1"/>
        <c:lblAlgn val="ctr"/>
        <c:lblOffset val="100"/>
        <c:noMultiLvlLbl val="0"/>
      </c:catAx>
      <c:valAx>
        <c:axId val="25777254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Percentage</a:t>
                </a:r>
                <a:r>
                  <a:rPr lang="en-GB" b="0" baseline="0"/>
                  <a:t> change</a:t>
                </a:r>
                <a:endParaRPr lang="en-GB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57771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1495424</xdr:colOff>
      <xdr:row>23</xdr:row>
      <xdr:rowOff>161925</xdr:rowOff>
    </xdr:to>
    <xdr:graphicFrame macro="">
      <xdr:nvGraphicFramePr>
        <xdr:cNvPr id="104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Analysis/Council%20Tax%20Monitor/2014-15/Mar%20stats%20release/Combined%20CTR%20down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TR Combined"/>
      <sheetName val="Grouped Info"/>
      <sheetName val="Table 11"/>
      <sheetName val="CTB"/>
      <sheetName val="CD BA"/>
      <sheetName val="CTR1"/>
      <sheetName val="CTR2"/>
      <sheetName val="CTR3"/>
      <sheetName val="CLASS CTR1"/>
    </sheetNames>
    <sheetDataSet>
      <sheetData sheetId="0"/>
      <sheetData sheetId="1"/>
      <sheetData sheetId="2">
        <row r="5">
          <cell r="Z5">
            <v>33</v>
          </cell>
        </row>
        <row r="6">
          <cell r="Z6">
            <v>1</v>
          </cell>
        </row>
        <row r="7">
          <cell r="Z7">
            <v>23</v>
          </cell>
        </row>
        <row r="8">
          <cell r="Z8">
            <v>1</v>
          </cell>
        </row>
        <row r="9">
          <cell r="Z9">
            <v>3</v>
          </cell>
        </row>
        <row r="10">
          <cell r="Z10">
            <v>30</v>
          </cell>
        </row>
        <row r="11">
          <cell r="Z11">
            <v>12</v>
          </cell>
        </row>
        <row r="12">
          <cell r="Z12">
            <v>136</v>
          </cell>
        </row>
        <row r="13">
          <cell r="Z13">
            <v>4</v>
          </cell>
        </row>
        <row r="14">
          <cell r="Z14">
            <v>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zoomScaleNormal="100" zoomScaleSheetLayoutView="100" workbookViewId="0">
      <selection activeCell="Q1" sqref="Q1"/>
    </sheetView>
  </sheetViews>
  <sheetFormatPr defaultColWidth="0" defaultRowHeight="12.75" zeroHeight="1" x14ac:dyDescent="0.2"/>
  <cols>
    <col min="1" max="1" width="3.28515625" customWidth="1"/>
    <col min="2" max="2" width="31.7109375" customWidth="1"/>
    <col min="3" max="3" width="2.5703125" customWidth="1"/>
    <col min="4" max="4" width="13.28515625" customWidth="1"/>
    <col min="5" max="6" width="8.85546875" customWidth="1"/>
    <col min="7" max="7" width="2.28515625" customWidth="1"/>
    <col min="8" max="8" width="9" customWidth="1"/>
    <col min="9" max="9" width="8.42578125" customWidth="1"/>
    <col min="10" max="10" width="2.28515625" customWidth="1"/>
    <col min="11" max="11" width="9.5703125" customWidth="1"/>
    <col min="12" max="12" width="9.140625" customWidth="1"/>
    <col min="13" max="13" width="2.28515625" customWidth="1"/>
    <col min="14" max="14" width="10.5703125" customWidth="1"/>
    <col min="15" max="15" width="7.85546875" customWidth="1"/>
    <col min="16" max="16" width="2.140625" customWidth="1"/>
    <col min="17" max="17" width="1" style="3" customWidth="1"/>
    <col min="18" max="39" width="0" style="3" hidden="1" customWidth="1"/>
    <col min="40" max="256" width="0" hidden="1" customWidth="1"/>
    <col min="257" max="16384" width="9.140625" hidden="1"/>
  </cols>
  <sheetData>
    <row r="1" spans="1:30" ht="15.75" customHeight="1" x14ac:dyDescent="0.25">
      <c r="A1" s="63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1"/>
      <c r="R1" s="1"/>
      <c r="S1" s="31"/>
      <c r="T1" s="1"/>
      <c r="U1" s="1"/>
    </row>
    <row r="2" spans="1:30" ht="31.5" customHeight="1" x14ac:dyDescent="0.25">
      <c r="A2" s="4"/>
      <c r="B2" s="5"/>
      <c r="C2" s="5"/>
      <c r="D2" s="22" t="s">
        <v>13</v>
      </c>
      <c r="E2" s="66" t="s">
        <v>9</v>
      </c>
      <c r="F2" s="66"/>
      <c r="G2" s="46"/>
      <c r="H2" s="66" t="s">
        <v>10</v>
      </c>
      <c r="I2" s="66"/>
      <c r="J2" s="46"/>
      <c r="K2" s="66" t="s">
        <v>11</v>
      </c>
      <c r="L2" s="66"/>
      <c r="M2" s="23"/>
      <c r="N2" s="67" t="s">
        <v>12</v>
      </c>
      <c r="O2" s="67"/>
      <c r="P2" s="6"/>
    </row>
    <row r="3" spans="1:30" ht="30" x14ac:dyDescent="0.25">
      <c r="A3" s="4"/>
      <c r="B3" s="7"/>
      <c r="C3" s="7"/>
      <c r="D3" s="8"/>
      <c r="E3" s="47" t="s">
        <v>14</v>
      </c>
      <c r="F3" s="48" t="s">
        <v>15</v>
      </c>
      <c r="G3" s="8"/>
      <c r="H3" s="47" t="s">
        <v>14</v>
      </c>
      <c r="I3" s="48" t="s">
        <v>15</v>
      </c>
      <c r="J3" s="8"/>
      <c r="K3" s="47" t="s">
        <v>14</v>
      </c>
      <c r="L3" s="48" t="s">
        <v>15</v>
      </c>
      <c r="M3" s="8"/>
      <c r="N3" s="47" t="s">
        <v>14</v>
      </c>
      <c r="O3" s="48" t="s">
        <v>15</v>
      </c>
      <c r="P3" s="6"/>
    </row>
    <row r="4" spans="1:30" ht="15" x14ac:dyDescent="0.25">
      <c r="A4" s="4"/>
      <c r="B4" s="20" t="s">
        <v>7</v>
      </c>
      <c r="C4" s="20"/>
      <c r="D4" s="24">
        <v>421</v>
      </c>
      <c r="E4" s="49">
        <f>SUM(E6:E12)</f>
        <v>421</v>
      </c>
      <c r="F4" s="50">
        <f>E4/$D4*100</f>
        <v>100</v>
      </c>
      <c r="G4" s="49"/>
      <c r="H4" s="49">
        <f>SUM(H6:H12)</f>
        <v>358</v>
      </c>
      <c r="I4" s="50">
        <f>H4/$D4*100</f>
        <v>85.035629453681707</v>
      </c>
      <c r="J4" s="49"/>
      <c r="K4" s="49">
        <f>SUM(K6:K12)</f>
        <v>257</v>
      </c>
      <c r="L4" s="50">
        <f>K4/$D4*100</f>
        <v>61.045130641330168</v>
      </c>
      <c r="M4" s="49"/>
      <c r="N4" s="49">
        <f>SUM(N6:N12)</f>
        <v>251</v>
      </c>
      <c r="O4" s="50">
        <f>N4/$D4*100</f>
        <v>59.619952494061756</v>
      </c>
      <c r="P4" s="6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5" x14ac:dyDescent="0.25">
      <c r="A5" s="4"/>
      <c r="D5" s="25"/>
      <c r="E5" s="51"/>
      <c r="F5" s="50"/>
      <c r="G5" s="51"/>
      <c r="H5" s="51"/>
      <c r="I5" s="50"/>
      <c r="J5" s="51"/>
      <c r="K5" s="51"/>
      <c r="L5" s="50"/>
      <c r="M5" s="51"/>
      <c r="N5" s="51"/>
      <c r="O5" s="50"/>
      <c r="P5" s="6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4.25" customHeight="1" x14ac:dyDescent="0.2">
      <c r="A6" s="4"/>
      <c r="B6" s="18" t="s">
        <v>4</v>
      </c>
      <c r="C6" s="18"/>
      <c r="D6" s="25">
        <v>34</v>
      </c>
      <c r="E6" s="51">
        <v>34</v>
      </c>
      <c r="F6" s="52">
        <f>E6/$D6*100</f>
        <v>100</v>
      </c>
      <c r="G6" s="51"/>
      <c r="H6" s="51">
        <v>34</v>
      </c>
      <c r="I6" s="52">
        <f>H6/$D6*100</f>
        <v>100</v>
      </c>
      <c r="J6" s="51"/>
      <c r="K6" s="51">
        <v>28</v>
      </c>
      <c r="L6" s="52">
        <f>K6/$D6*100</f>
        <v>82.35294117647058</v>
      </c>
      <c r="M6" s="51"/>
      <c r="N6" s="51">
        <f>'[1]Grouped Info'!$Z$5+'[1]Grouped Info'!$Z$6</f>
        <v>34</v>
      </c>
      <c r="O6" s="52">
        <f>N6/$D6*100</f>
        <v>100</v>
      </c>
      <c r="P6" s="6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4.25" x14ac:dyDescent="0.2">
      <c r="A7" s="4"/>
      <c r="B7" s="10" t="s">
        <v>0</v>
      </c>
      <c r="C7" s="10"/>
      <c r="D7" s="26">
        <v>36</v>
      </c>
      <c r="E7" s="53">
        <v>36</v>
      </c>
      <c r="F7" s="52">
        <f t="shared" ref="F7:F12" si="0">E7/$D7*100</f>
        <v>100</v>
      </c>
      <c r="G7" s="53"/>
      <c r="H7" s="53">
        <v>35</v>
      </c>
      <c r="I7" s="52">
        <f t="shared" ref="I7:I12" si="1">H7/$D7*100</f>
        <v>97.222222222222214</v>
      </c>
      <c r="J7" s="53"/>
      <c r="K7" s="51">
        <v>21</v>
      </c>
      <c r="L7" s="52">
        <f t="shared" ref="L7:L12" si="2">K7/$D7*100</f>
        <v>58.333333333333336</v>
      </c>
      <c r="M7" s="53"/>
      <c r="N7" s="51">
        <f>'[1]Grouped Info'!$Z$7</f>
        <v>23</v>
      </c>
      <c r="O7" s="52">
        <f t="shared" ref="O7:O12" si="3">N7/$D7*100</f>
        <v>63.888888888888886</v>
      </c>
      <c r="P7" s="6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4.25" x14ac:dyDescent="0.2">
      <c r="A8" s="4"/>
      <c r="B8" s="11" t="s">
        <v>1</v>
      </c>
      <c r="C8" s="11"/>
      <c r="D8" s="27">
        <v>56</v>
      </c>
      <c r="E8" s="53">
        <v>56</v>
      </c>
      <c r="F8" s="52">
        <f t="shared" si="0"/>
        <v>100</v>
      </c>
      <c r="G8" s="53"/>
      <c r="H8" s="53">
        <v>45</v>
      </c>
      <c r="I8" s="52">
        <f t="shared" si="1"/>
        <v>80.357142857142861</v>
      </c>
      <c r="J8" s="53"/>
      <c r="K8" s="51">
        <v>27</v>
      </c>
      <c r="L8" s="52">
        <f t="shared" si="2"/>
        <v>48.214285714285715</v>
      </c>
      <c r="M8" s="53"/>
      <c r="N8" s="51">
        <f>'[1]Grouped Info'!$Z$10</f>
        <v>30</v>
      </c>
      <c r="O8" s="52">
        <f t="shared" si="3"/>
        <v>53.571428571428569</v>
      </c>
      <c r="P8" s="6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4.25" x14ac:dyDescent="0.2">
      <c r="A9" s="4"/>
      <c r="B9" s="12" t="s">
        <v>2</v>
      </c>
      <c r="C9" s="12"/>
      <c r="D9" s="27">
        <v>201</v>
      </c>
      <c r="E9" s="53">
        <v>201</v>
      </c>
      <c r="F9" s="52">
        <f t="shared" si="0"/>
        <v>100</v>
      </c>
      <c r="G9" s="53"/>
      <c r="H9" s="53">
        <v>179</v>
      </c>
      <c r="I9" s="52">
        <f t="shared" si="1"/>
        <v>89.054726368159209</v>
      </c>
      <c r="J9" s="53"/>
      <c r="K9" s="51">
        <v>130</v>
      </c>
      <c r="L9" s="52">
        <f t="shared" si="2"/>
        <v>64.676616915422898</v>
      </c>
      <c r="M9" s="53"/>
      <c r="N9" s="51">
        <f>'[1]Grouped Info'!$Z$12</f>
        <v>136</v>
      </c>
      <c r="O9" s="52">
        <f t="shared" si="3"/>
        <v>67.661691542288565</v>
      </c>
      <c r="P9" s="6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4.25" x14ac:dyDescent="0.2">
      <c r="A10" s="4"/>
      <c r="B10" s="12" t="s">
        <v>3</v>
      </c>
      <c r="C10" s="12"/>
      <c r="D10" s="27">
        <v>27</v>
      </c>
      <c r="E10" s="53">
        <v>27</v>
      </c>
      <c r="F10" s="52">
        <f t="shared" si="0"/>
        <v>100</v>
      </c>
      <c r="G10" s="53"/>
      <c r="H10" s="53">
        <v>25</v>
      </c>
      <c r="I10" s="52">
        <f t="shared" si="1"/>
        <v>92.592592592592595</v>
      </c>
      <c r="J10" s="53"/>
      <c r="K10" s="51">
        <v>24</v>
      </c>
      <c r="L10" s="52">
        <f t="shared" si="2"/>
        <v>88.888888888888886</v>
      </c>
      <c r="M10" s="53"/>
      <c r="N10" s="51">
        <f>'[1]Grouped Info'!$Z$11</f>
        <v>12</v>
      </c>
      <c r="O10" s="52">
        <f t="shared" si="3"/>
        <v>44.444444444444443</v>
      </c>
      <c r="P10" s="6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4.25" customHeight="1" x14ac:dyDescent="0.2">
      <c r="A11" s="4"/>
      <c r="B11" s="19" t="s">
        <v>26</v>
      </c>
      <c r="C11" s="54" t="s">
        <v>17</v>
      </c>
      <c r="D11" s="27">
        <v>37</v>
      </c>
      <c r="E11" s="53">
        <v>37</v>
      </c>
      <c r="F11" s="52">
        <f t="shared" si="0"/>
        <v>100</v>
      </c>
      <c r="G11" s="53"/>
      <c r="H11" s="53">
        <v>19</v>
      </c>
      <c r="I11" s="52">
        <f t="shared" si="1"/>
        <v>51.351351351351347</v>
      </c>
      <c r="J11" s="53"/>
      <c r="K11" s="51">
        <v>12</v>
      </c>
      <c r="L11" s="52">
        <f t="shared" si="2"/>
        <v>32.432432432432435</v>
      </c>
      <c r="M11" s="53"/>
      <c r="N11" s="51">
        <f>'[1]Grouped Info'!$Z$8+'[1]Grouped Info'!$Z$13</f>
        <v>5</v>
      </c>
      <c r="O11" s="52">
        <f t="shared" si="3"/>
        <v>13.513513513513514</v>
      </c>
      <c r="P11" s="6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4.25" x14ac:dyDescent="0.2">
      <c r="A12" s="4"/>
      <c r="B12" s="14" t="s">
        <v>5</v>
      </c>
      <c r="C12" s="14"/>
      <c r="D12" s="27">
        <v>30</v>
      </c>
      <c r="E12" s="53">
        <v>30</v>
      </c>
      <c r="F12" s="52">
        <f t="shared" si="0"/>
        <v>100</v>
      </c>
      <c r="G12" s="53"/>
      <c r="H12" s="53">
        <v>21</v>
      </c>
      <c r="I12" s="52">
        <f t="shared" si="1"/>
        <v>70</v>
      </c>
      <c r="J12" s="53"/>
      <c r="K12" s="51">
        <v>15</v>
      </c>
      <c r="L12" s="52">
        <f t="shared" si="2"/>
        <v>50</v>
      </c>
      <c r="M12" s="53"/>
      <c r="N12" s="51">
        <f>'[1]Grouped Info'!$Z$9+'[1]Grouped Info'!$Z$14</f>
        <v>11</v>
      </c>
      <c r="O12" s="52">
        <f t="shared" si="3"/>
        <v>36.666666666666664</v>
      </c>
      <c r="P12" s="6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5" thickBot="1" x14ac:dyDescent="0.25">
      <c r="A13" s="4"/>
      <c r="B13" s="14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9"/>
      <c r="P13" s="6"/>
    </row>
    <row r="14" spans="1:30" x14ac:dyDescent="0.2">
      <c r="A14" s="32" t="s">
        <v>19</v>
      </c>
      <c r="B14" s="33"/>
      <c r="C14" s="3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5"/>
    </row>
    <row r="15" spans="1:30" x14ac:dyDescent="0.2">
      <c r="A15" s="34" t="s">
        <v>6</v>
      </c>
      <c r="B15" s="3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</row>
    <row r="16" spans="1:30" ht="13.5" thickBot="1" x14ac:dyDescent="0.25">
      <c r="A16" s="35" t="s">
        <v>8</v>
      </c>
      <c r="B16" s="36"/>
      <c r="C16" s="3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1:16" x14ac:dyDescent="0.2">
      <c r="A17" s="3"/>
      <c r="B17" s="21"/>
      <c r="C17" s="2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8"/>
      <c r="P17" s="3"/>
    </row>
    <row r="18" spans="1:16" hidden="1" x14ac:dyDescent="0.2">
      <c r="D18" s="37"/>
      <c r="N18" s="37"/>
      <c r="O18" s="29"/>
    </row>
    <row r="19" spans="1:16" hidden="1" x14ac:dyDescent="0.2">
      <c r="O19" s="29"/>
    </row>
    <row r="20" spans="1:16" hidden="1" x14ac:dyDescent="0.2">
      <c r="B20" s="31"/>
      <c r="C20" s="31"/>
      <c r="O20" s="29"/>
    </row>
    <row r="21" spans="1:16" hidden="1" x14ac:dyDescent="0.2">
      <c r="O21" s="29"/>
    </row>
    <row r="22" spans="1:16" ht="14.25" hidden="1" x14ac:dyDescent="0.2"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6" ht="14.25" hidden="1" x14ac:dyDescent="0.2"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6" ht="17.25" hidden="1" customHeight="1" x14ac:dyDescent="0.2">
      <c r="B24" s="40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6" ht="14.25" hidden="1" x14ac:dyDescent="0.2">
      <c r="B25" s="41"/>
      <c r="C25" s="4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6" ht="14.25" hidden="1" x14ac:dyDescent="0.2">
      <c r="B26" s="42"/>
      <c r="C26" s="42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6" ht="14.25" hidden="1" x14ac:dyDescent="0.2">
      <c r="B27" s="43"/>
      <c r="C27" s="4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6" ht="14.25" hidden="1" x14ac:dyDescent="0.2">
      <c r="B28" s="43"/>
      <c r="C28" s="43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6" ht="14.25" hidden="1" x14ac:dyDescent="0.2">
      <c r="B29" s="44"/>
      <c r="C29" s="4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6" ht="14.25" hidden="1" x14ac:dyDescent="0.2">
      <c r="B30" s="45"/>
      <c r="C30" s="45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hidden="1" x14ac:dyDescent="0.2"/>
    <row r="32" spans="1:16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</sheetData>
  <mergeCells count="5">
    <mergeCell ref="A1:P1"/>
    <mergeCell ref="E2:F2"/>
    <mergeCell ref="H2:I2"/>
    <mergeCell ref="K2:L2"/>
    <mergeCell ref="N2:O2"/>
  </mergeCells>
  <phoneticPr fontId="1" type="noConversion"/>
  <conditionalFormatting sqref="S4:AD12">
    <cfRule type="cellIs" dxfId="1" priority="1" stopIfTrue="1" operator="notEqual">
      <formula>0</formula>
    </cfRule>
  </conditionalFormatting>
  <conditionalFormatting sqref="D22:O30">
    <cfRule type="cellIs" dxfId="0" priority="2" stopIfTrue="1" operator="notEqual">
      <formula>0</formula>
    </cfRule>
  </conditionalFormatting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sqref="A1:J1"/>
    </sheetView>
  </sheetViews>
  <sheetFormatPr defaultColWidth="0" defaultRowHeight="12.75" zeroHeight="1" x14ac:dyDescent="0.2"/>
  <cols>
    <col min="1" max="9" width="9.140625" customWidth="1"/>
    <col min="10" max="10" width="22.5703125" customWidth="1"/>
    <col min="11" max="11" width="2.28515625" customWidth="1"/>
    <col min="12" max="20" width="0" hidden="1" customWidth="1"/>
    <col min="21" max="16384" width="9.140625" hidden="1"/>
  </cols>
  <sheetData>
    <row r="1" spans="1:10" x14ac:dyDescent="0.2">
      <c r="A1" s="68" t="s">
        <v>18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x14ac:dyDescent="0.2">
      <c r="A2" s="4"/>
      <c r="B2" s="3"/>
      <c r="C2" s="3"/>
      <c r="D2" s="3"/>
      <c r="E2" s="3"/>
      <c r="F2" s="3"/>
      <c r="G2" s="3"/>
      <c r="H2" s="3"/>
      <c r="I2" s="3"/>
      <c r="J2" s="6"/>
    </row>
    <row r="3" spans="1:10" ht="14.25" x14ac:dyDescent="0.2">
      <c r="A3" s="4"/>
      <c r="B3" s="57" t="s">
        <v>20</v>
      </c>
      <c r="C3" s="3"/>
      <c r="D3" s="3"/>
      <c r="E3" s="3"/>
      <c r="F3" s="3"/>
      <c r="G3" s="3"/>
      <c r="H3" s="3"/>
      <c r="I3" s="3"/>
      <c r="J3" s="6"/>
    </row>
    <row r="4" spans="1:10" ht="14.25" x14ac:dyDescent="0.2">
      <c r="A4" s="4"/>
      <c r="B4" s="58" t="s">
        <v>21</v>
      </c>
      <c r="C4" s="3"/>
      <c r="D4" s="3"/>
      <c r="E4" s="3"/>
      <c r="F4" s="3"/>
      <c r="G4" s="3"/>
      <c r="H4" s="3"/>
      <c r="I4" s="3"/>
      <c r="J4" s="6"/>
    </row>
    <row r="5" spans="1:10" ht="14.25" x14ac:dyDescent="0.2">
      <c r="A5" s="4"/>
      <c r="B5" s="59" t="s">
        <v>22</v>
      </c>
      <c r="C5" s="3"/>
      <c r="D5" s="3"/>
      <c r="E5" s="3"/>
      <c r="F5" s="3"/>
      <c r="G5" s="3"/>
      <c r="H5" s="3"/>
      <c r="I5" s="3"/>
      <c r="J5" s="6"/>
    </row>
    <row r="6" spans="1:10" ht="14.25" x14ac:dyDescent="0.2">
      <c r="A6" s="4"/>
      <c r="B6" s="60" t="s">
        <v>23</v>
      </c>
      <c r="C6" s="3"/>
      <c r="D6" s="3"/>
      <c r="E6" s="3"/>
      <c r="F6" s="3"/>
      <c r="G6" s="3"/>
      <c r="H6" s="3"/>
      <c r="I6" s="3"/>
      <c r="J6" s="6"/>
    </row>
    <row r="7" spans="1:10" ht="14.25" x14ac:dyDescent="0.2">
      <c r="A7" s="4"/>
      <c r="B7" s="60" t="s">
        <v>24</v>
      </c>
      <c r="C7" s="3"/>
      <c r="D7" s="3"/>
      <c r="E7" s="3"/>
      <c r="F7" s="3"/>
      <c r="G7" s="3"/>
      <c r="H7" s="3"/>
      <c r="I7" s="3"/>
      <c r="J7" s="6"/>
    </row>
    <row r="8" spans="1:10" ht="14.25" x14ac:dyDescent="0.2">
      <c r="A8" s="4"/>
      <c r="B8" s="61" t="s">
        <v>27</v>
      </c>
      <c r="C8" s="3"/>
      <c r="D8" s="3"/>
      <c r="E8" s="3"/>
      <c r="F8" s="3"/>
      <c r="G8" s="3"/>
      <c r="H8" s="3"/>
      <c r="I8" s="3"/>
      <c r="J8" s="6"/>
    </row>
    <row r="9" spans="1:10" ht="14.25" x14ac:dyDescent="0.2">
      <c r="A9" s="4"/>
      <c r="B9" s="62" t="s">
        <v>25</v>
      </c>
      <c r="C9" s="3"/>
      <c r="D9" s="3"/>
      <c r="E9" s="3"/>
      <c r="F9" s="3"/>
      <c r="G9" s="3"/>
      <c r="H9" s="3"/>
      <c r="I9" s="3"/>
      <c r="J9" s="6"/>
    </row>
    <row r="10" spans="1:10" x14ac:dyDescent="0.2">
      <c r="A10" s="4"/>
      <c r="B10" s="3"/>
      <c r="C10" s="3"/>
      <c r="D10" s="3"/>
      <c r="E10" s="3"/>
      <c r="F10" s="3"/>
      <c r="G10" s="3"/>
      <c r="H10" s="3"/>
      <c r="I10" s="3"/>
      <c r="J10" s="6"/>
    </row>
    <row r="11" spans="1:10" x14ac:dyDescent="0.2">
      <c r="A11" s="4"/>
      <c r="B11" s="3"/>
      <c r="C11" s="3"/>
      <c r="D11" s="3"/>
      <c r="E11" s="3"/>
      <c r="F11" s="3"/>
      <c r="G11" s="3"/>
      <c r="H11" s="3"/>
      <c r="I11" s="3"/>
      <c r="J11" s="6"/>
    </row>
    <row r="12" spans="1:10" x14ac:dyDescent="0.2">
      <c r="A12" s="4"/>
      <c r="B12" s="3"/>
      <c r="C12" s="3"/>
      <c r="D12" s="3"/>
      <c r="E12" s="3"/>
      <c r="F12" s="3"/>
      <c r="G12" s="3"/>
      <c r="H12" s="3"/>
      <c r="I12" s="3"/>
      <c r="J12" s="6"/>
    </row>
    <row r="13" spans="1:10" x14ac:dyDescent="0.2">
      <c r="A13" s="4"/>
      <c r="B13" s="3"/>
      <c r="C13" s="3"/>
      <c r="D13" s="3"/>
      <c r="E13" s="3"/>
      <c r="F13" s="3"/>
      <c r="G13" s="3"/>
      <c r="H13" s="3"/>
      <c r="I13" s="3"/>
      <c r="J13" s="6"/>
    </row>
    <row r="14" spans="1:10" x14ac:dyDescent="0.2">
      <c r="A14" s="4"/>
      <c r="B14" s="3"/>
      <c r="C14" s="3"/>
      <c r="D14" s="3"/>
      <c r="E14" s="3"/>
      <c r="F14" s="3"/>
      <c r="G14" s="3"/>
      <c r="H14" s="3"/>
      <c r="I14" s="3"/>
      <c r="J14" s="6"/>
    </row>
    <row r="15" spans="1:10" x14ac:dyDescent="0.2">
      <c r="A15" s="4"/>
      <c r="B15" s="3"/>
      <c r="C15" s="3"/>
      <c r="D15" s="3"/>
      <c r="E15" s="3"/>
      <c r="F15" s="3"/>
      <c r="G15" s="3"/>
      <c r="H15" s="3"/>
      <c r="I15" s="3"/>
      <c r="J15" s="6"/>
    </row>
    <row r="16" spans="1:10" x14ac:dyDescent="0.2">
      <c r="A16" s="4"/>
      <c r="B16" s="3"/>
      <c r="C16" s="3"/>
      <c r="D16" s="3"/>
      <c r="E16" s="3"/>
      <c r="F16" s="3"/>
      <c r="G16" s="3"/>
      <c r="H16" s="3"/>
      <c r="I16" s="3"/>
      <c r="J16" s="6"/>
    </row>
    <row r="17" spans="1:10" x14ac:dyDescent="0.2">
      <c r="A17" s="4"/>
      <c r="B17" s="3"/>
      <c r="C17" s="3"/>
      <c r="D17" s="3"/>
      <c r="E17" s="3"/>
      <c r="F17" s="3"/>
      <c r="G17" s="3"/>
      <c r="H17" s="3"/>
      <c r="I17" s="3"/>
      <c r="J17" s="6"/>
    </row>
    <row r="18" spans="1:10" x14ac:dyDescent="0.2">
      <c r="A18" s="4"/>
      <c r="B18" s="3"/>
      <c r="C18" s="3"/>
      <c r="D18" s="3"/>
      <c r="E18" s="3"/>
      <c r="F18" s="3"/>
      <c r="G18" s="3"/>
      <c r="H18" s="3"/>
      <c r="I18" s="3"/>
      <c r="J18" s="6"/>
    </row>
    <row r="19" spans="1:10" x14ac:dyDescent="0.2">
      <c r="A19" s="4"/>
      <c r="B19" s="3"/>
      <c r="C19" s="3"/>
      <c r="D19" s="3"/>
      <c r="E19" s="3"/>
      <c r="F19" s="3"/>
      <c r="G19" s="3"/>
      <c r="H19" s="3"/>
      <c r="I19" s="3"/>
      <c r="J19" s="6"/>
    </row>
    <row r="20" spans="1:10" x14ac:dyDescent="0.2">
      <c r="A20" s="4"/>
      <c r="B20" s="3"/>
      <c r="C20" s="3"/>
      <c r="D20" s="3"/>
      <c r="E20" s="3"/>
      <c r="F20" s="3"/>
      <c r="G20" s="3"/>
      <c r="H20" s="3"/>
      <c r="I20" s="3"/>
      <c r="J20" s="6"/>
    </row>
    <row r="21" spans="1:10" x14ac:dyDescent="0.2">
      <c r="A21" s="4"/>
      <c r="B21" s="3"/>
      <c r="C21" s="3"/>
      <c r="D21" s="3"/>
      <c r="E21" s="3"/>
      <c r="F21" s="3"/>
      <c r="G21" s="3"/>
      <c r="H21" s="3"/>
      <c r="I21" s="3"/>
      <c r="J21" s="6"/>
    </row>
    <row r="22" spans="1:10" x14ac:dyDescent="0.2">
      <c r="A22" s="4"/>
      <c r="B22" s="3"/>
      <c r="C22" s="3"/>
      <c r="D22" s="3"/>
      <c r="E22" s="3"/>
      <c r="F22" s="3"/>
      <c r="G22" s="3"/>
      <c r="H22" s="3"/>
      <c r="I22" s="3"/>
      <c r="J22" s="6"/>
    </row>
    <row r="23" spans="1:10" x14ac:dyDescent="0.2">
      <c r="A23" s="4"/>
      <c r="B23" s="3"/>
      <c r="C23" s="3"/>
      <c r="D23" s="3"/>
      <c r="E23" s="3"/>
      <c r="F23" s="3"/>
      <c r="G23" s="3"/>
      <c r="H23" s="3"/>
      <c r="I23" s="3"/>
      <c r="J23" s="6"/>
    </row>
    <row r="24" spans="1:10" ht="13.5" thickBot="1" x14ac:dyDescent="0.25">
      <c r="A24" s="56"/>
      <c r="B24" s="36"/>
      <c r="C24" s="36"/>
      <c r="D24" s="36"/>
      <c r="E24" s="36"/>
      <c r="F24" s="36"/>
      <c r="G24" s="36"/>
      <c r="H24" s="36"/>
      <c r="I24" s="36"/>
      <c r="J24" s="17"/>
    </row>
    <row r="25" spans="1:10" x14ac:dyDescent="0.2"/>
    <row r="26" spans="1:10" hidden="1" x14ac:dyDescent="0.2"/>
    <row r="27" spans="1:10" hidden="1" x14ac:dyDescent="0.2"/>
    <row r="28" spans="1:10" hidden="1" x14ac:dyDescent="0.2"/>
    <row r="29" spans="1:10" hidden="1" x14ac:dyDescent="0.2"/>
    <row r="30" spans="1:10" hidden="1" x14ac:dyDescent="0.2"/>
    <row r="31" spans="1:10" hidden="1" x14ac:dyDescent="0.2"/>
    <row r="32" spans="1:10" hidden="1" x14ac:dyDescent="0.2"/>
    <row r="33" spans="11:20" hidden="1" x14ac:dyDescent="0.2">
      <c r="K33" s="55"/>
    </row>
    <row r="34" spans="11:20" hidden="1" x14ac:dyDescent="0.2">
      <c r="L34" s="3"/>
      <c r="M34" s="3"/>
      <c r="N34" s="3"/>
      <c r="O34" s="3"/>
      <c r="P34" s="3"/>
      <c r="Q34" s="3"/>
      <c r="R34" s="3"/>
      <c r="S34" s="3"/>
      <c r="T34" s="3"/>
    </row>
  </sheetData>
  <mergeCells count="1">
    <mergeCell ref="A1:J1"/>
  </mergeCells>
  <pageMargins left="0.7" right="0.7" top="0.75" bottom="0.75" header="0.3" footer="0.3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5FDEF9F-5CC1-456A-AADE-F8ACA3CE18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5</vt:lpstr>
      <vt:lpstr>Bar Chart</vt:lpstr>
      <vt:lpstr>'Bar Chart'!Print_Area</vt:lpstr>
      <vt:lpstr>'Table 5'!Print_Area</vt:lpstr>
      <vt:lpstr>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jallan</dc:creator>
  <cp:lastModifiedBy>Tim Roast</cp:lastModifiedBy>
  <cp:lastPrinted>2014-03-20T11:05:57Z</cp:lastPrinted>
  <dcterms:created xsi:type="dcterms:W3CDTF">2012-03-12T10:47:30Z</dcterms:created>
  <dcterms:modified xsi:type="dcterms:W3CDTF">2014-03-24T14:30:19Z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5121306a-c853-4d3c-8327-59d4fe1738a1</vt:lpwstr>
  </property>
  <property fmtid="{D5CDD505-2E9C-101B-9397-08002B2CF9AE}" pid="3" name="bjSaver">
    <vt:lpwstr>ye8d4kbfQiYmj0GEP/2f/9zBBwN5k5kP</vt:lpwstr>
  </property>
  <property fmtid="{D5CDD505-2E9C-101B-9397-08002B2CF9AE}" pid="4" name="bjDocumentSecurityLabel">
    <vt:lpwstr>No Marking</vt:lpwstr>
  </property>
</Properties>
</file>