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2600" windowHeight="11508" tabRatio="910"/>
  </bookViews>
  <sheets>
    <sheet name="Title" sheetId="43" r:id="rId1"/>
    <sheet name="Contents" sheetId="1" r:id="rId2"/>
    <sheet name="Executive Summary"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10" hidden="1">'Table 1.8'!$A$11:$J$66</definedName>
    <definedName name="_RHPP_Phase_1" localSheetId="24">'Scheme background'!$A$17</definedName>
    <definedName name="_xlnm.Print_Area" localSheetId="1">Contents!$A$1:$B$30</definedName>
    <definedName name="_xlnm.Print_Area" localSheetId="3">'Table 1.1'!$A$1:$R$35</definedName>
    <definedName name="_xlnm.Print_Area" localSheetId="4">'Table 1.2'!$A$1:$J$24</definedName>
    <definedName name="_xlnm.Print_Area" localSheetId="5">'Table 1.3'!$A$1:$M$29</definedName>
    <definedName name="_xlnm.Print_Area" localSheetId="6">'Table 1.4'!#REF!</definedName>
    <definedName name="_xlnm.Print_Area" localSheetId="7">'Table 1.5'!$A$1:$E$104</definedName>
    <definedName name="_xlnm.Print_Area" localSheetId="8">'Table 1.6'!$A$1:$F$505</definedName>
    <definedName name="_xlnm.Print_Area" localSheetId="9">'Table 1.7'!$A$1:$H$101</definedName>
    <definedName name="_xlnm.Print_Area" localSheetId="10">'Table 1.8'!$A$1:$J$75</definedName>
    <definedName name="_xlnm.Print_Area" localSheetId="11">'Table 2.1'!$A$1:$F$63</definedName>
    <definedName name="_xlnm.Print_Area" localSheetId="21">'Table 2.11'!$A$1:$E$504</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2.7'!$A$1:$M$30</definedName>
    <definedName name="_xlnm.Print_Area" localSheetId="18">'Table 2.8'!$A$1:$F$58</definedName>
    <definedName name="_xlnm.Print_Area" localSheetId="0">Title!$A$1:$B$25</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calcMode="manual" calcOnSave="0"/>
</workbook>
</file>

<file path=xl/calcChain.xml><?xml version="1.0" encoding="utf-8"?>
<calcChain xmlns="http://schemas.openxmlformats.org/spreadsheetml/2006/main">
  <c r="B15" i="38" l="1"/>
  <c r="B14" i="38"/>
  <c r="B18" i="38"/>
  <c r="B13" i="38"/>
  <c r="B12" i="38"/>
  <c r="I95" i="2" l="1"/>
  <c r="S67" i="24" l="1"/>
  <c r="P67" i="24"/>
  <c r="M67" i="24"/>
</calcChain>
</file>

<file path=xl/sharedStrings.xml><?xml version="1.0" encoding="utf-8"?>
<sst xmlns="http://schemas.openxmlformats.org/spreadsheetml/2006/main" count="11514" uniqueCount="1376">
  <si>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</si>
  <si>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</si>
  <si>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</si>
  <si>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</si>
  <si>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</si>
  <si>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</si>
  <si>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</si>
  <si>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</si>
  <si>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</si>
  <si>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</si>
  <si>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</si>
  <si>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</si>
  <si>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</si>
  <si>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</si>
  <si>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</si>
  <si>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</si>
  <si>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</si>
  <si>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</si>
  <si>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</si>
  <si>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</si>
  <si>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</si>
  <si>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</si>
  <si>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</si>
  <si>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</si>
  <si>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</si>
  <si>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</si>
  <si>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</si>
  <si>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</si>
  <si>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</si>
  <si>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</si>
  <si>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</si>
  <si>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</si>
  <si>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</si>
  <si>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</si>
  <si>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</si>
  <si>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</si>
  <si>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</si>
  <si>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</si>
  <si>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</si>
  <si>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</si>
  <si>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</si>
  <si>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</si>
  <si>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</si>
  <si>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</si>
  <si>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</si>
  <si>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</si>
  <si>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</si>
  <si>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</si>
  <si>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</si>
  <si>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</si>
  <si>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</si>
  <si>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</si>
  <si>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</si>
  <si>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</si>
  <si>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</si>
  <si>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</si>
  <si>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</si>
  <si>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</si>
  <si>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</si>
  <si>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</si>
  <si>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</si>
  <si>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</si>
  <si>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</si>
  <si>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</si>
  <si>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</si>
  <si>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</si>
  <si>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</si>
  <si>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</si>
  <si>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</si>
  <si>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</si>
  <si>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</si>
  <si>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</si>
  <si>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</si>
  <si>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</si>
  <si>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</si>
  <si>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</si>
  <si>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</si>
  <si>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</si>
  <si>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</si>
  <si>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</si>
  <si>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</si>
  <si>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</si>
  <si>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</si>
  <si>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</si>
  <si>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</si>
  <si>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</si>
  <si>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</si>
  <si>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</si>
  <si>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</si>
  <si>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</si>
  <si>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</si>
  <si>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</si>
  <si>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</si>
  <si>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</si>
  <si>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</si>
  <si>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</si>
  <si>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</si>
  <si>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</si>
  <si>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</si>
  <si>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</si>
  <si>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</si>
  <si>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</si>
  <si>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</si>
  <si>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</si>
  <si>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</si>
  <si>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</si>
  <si>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</si>
  <si>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</si>
  <si>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</si>
  <si>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</si>
  <si>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</si>
  <si>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</si>
  <si>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</si>
  <si>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</si>
  <si>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</si>
  <si>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</si>
  <si>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</si>
  <si>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</si>
  <si>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</si>
  <si>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</si>
  <si>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</si>
  <si>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</si>
  <si>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</si>
  <si>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</si>
  <si>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</si>
  <si>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</si>
  <si>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</si>
  <si>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</si>
  <si>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</si>
  <si>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</si>
  <si>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</si>
  <si>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</si>
  <si>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</si>
  <si>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</si>
  <si>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</si>
  <si>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</si>
  <si>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</si>
  <si>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</si>
  <si>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</si>
  <si>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</si>
  <si>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</si>
  <si>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</si>
  <si>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</si>
  <si>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</si>
  <si>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</si>
  <si>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</si>
  <si>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</si>
  <si>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</si>
  <si>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</si>
  <si>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</si>
  <si>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</si>
  <si>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</si>
  <si>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</si>
  <si>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</si>
  <si>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</si>
  <si>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</si>
  <si>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</si>
  <si>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</si>
  <si>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</si>
  <si>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</si>
  <si>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</si>
  <si>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</si>
  <si>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</si>
  <si>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</si>
  <si>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</si>
  <si>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</si>
  <si>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</si>
  <si>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</si>
  <si>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</si>
  <si>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</si>
  <si>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</si>
  <si>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</si>
  <si>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</si>
  <si>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</si>
  <si>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</si>
  <si>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</si>
  <si>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</si>
  <si>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</si>
  <si>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</si>
  <si>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</si>
  <si>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</si>
  <si>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</si>
  <si>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</si>
  <si>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</si>
  <si>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</si>
  <si>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</si>
  <si>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</si>
  <si>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</si>
  <si>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</si>
  <si>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</si>
  <si>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</si>
  <si>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</si>
  <si>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</si>
  <si>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</si>
  <si>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</si>
  <si>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</si>
  <si>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</si>
  <si>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</si>
  <si>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</si>
  <si>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</si>
  <si>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</si>
  <si>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</si>
  <si>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</si>
  <si>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</si>
  <si>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</si>
  <si>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</si>
  <si>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</si>
  <si>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</si>
  <si>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</si>
  <si>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</si>
  <si>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</si>
  <si>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</si>
  <si>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</si>
  <si>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</si>
  <si>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</si>
  <si>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</si>
  <si>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</si>
  <si>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</si>
  <si>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</si>
  <si>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</si>
  <si>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</si>
  <si>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</si>
  <si>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</si>
  <si>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</si>
  <si>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</si>
  <si>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</si>
  <si>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</si>
  <si>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</si>
  <si>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</si>
  <si>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</si>
  <si>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</si>
  <si>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</si>
  <si>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</si>
  <si>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</si>
  <si>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</si>
  <si>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</si>
  <si>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</si>
  <si>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</si>
  <si>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</si>
  <si>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</si>
  <si>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</si>
  <si>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</si>
  <si>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</si>
  <si>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</si>
  <si>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</si>
  <si>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</si>
  <si>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</si>
  <si>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</si>
  <si>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</si>
  <si>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</si>
  <si>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</si>
  <si>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</si>
  <si>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</si>
  <si>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</si>
  <si>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</si>
  <si>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</si>
  <si>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</si>
  <si>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</si>
  <si>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</si>
  <si>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</si>
  <si>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</si>
  <si>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</si>
  <si>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</si>
  <si>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</si>
  <si>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</si>
  <si>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</si>
  <si>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</si>
  <si>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</si>
  <si>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</si>
  <si>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</si>
  <si>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</si>
  <si>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</si>
  <si>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</si>
  <si>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</si>
  <si>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</si>
  <si>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</si>
  <si>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</si>
  <si>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</si>
  <si>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</si>
  <si>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</si>
  <si>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</si>
  <si>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</si>
  <si>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</si>
  <si>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</si>
  <si>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</si>
  <si>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</si>
  <si>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</si>
  <si>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</si>
  <si>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</si>
  <si>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</si>
  <si>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</si>
  <si>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</si>
  <si>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</si>
  <si>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</si>
  <si>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</si>
  <si>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</si>
  <si>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</si>
  <si>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</si>
  <si>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</si>
  <si>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</si>
  <si>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</si>
  <si>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</si>
  <si>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</si>
  <si>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</si>
  <si>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</si>
  <si>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</si>
  <si>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</si>
  <si>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</si>
  <si>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</si>
  <si>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</si>
  <si>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</si>
  <si>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</si>
  <si>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</si>
  <si>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</si>
  <si>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</si>
  <si>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</si>
  <si>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</si>
  <si>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</si>
  <si>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</si>
  <si>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</si>
  <si>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</si>
  <si>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</si>
  <si>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</si>
  <si>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</si>
  <si>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</si>
  <si>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</si>
  <si>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</si>
  <si>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</si>
  <si>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</si>
  <si>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</si>
  <si>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</si>
  <si>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</si>
  <si>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</si>
  <si>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</si>
  <si>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</si>
  <si>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</si>
  <si>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</si>
  <si>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</si>
  <si>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</si>
  <si>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</si>
  <si>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</si>
  <si>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</si>
  <si>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</si>
  <si>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</si>
  <si>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</si>
  <si>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</si>
  <si>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</si>
  <si>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</si>
  <si>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</si>
  <si>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</si>
  <si>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</si>
  <si>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</si>
  <si>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</si>
  <si>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</si>
  <si>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</si>
  <si>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</si>
  <si>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</si>
  <si>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</si>
  <si>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</si>
  <si>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</si>
  <si>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</si>
  <si>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</si>
  <si>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</si>
  <si>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</si>
  <si>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</si>
  <si>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</si>
  <si>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</si>
  <si>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</si>
  <si>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</si>
  <si>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</si>
  <si>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</si>
  <si>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</si>
  <si>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</si>
  <si>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</si>
  <si>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</si>
  <si>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</si>
  <si>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</si>
  <si>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</si>
  <si>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</si>
  <si>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</si>
  <si>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</si>
  <si>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</si>
  <si>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</si>
  <si>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</si>
  <si>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</si>
  <si>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</si>
  <si>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</si>
  <si>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</si>
  <si>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</si>
  <si>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</si>
  <si>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</si>
  <si>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</si>
  <si>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</si>
  <si>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</si>
  <si>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</si>
  <si>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</si>
  <si>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</si>
  <si>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</si>
  <si>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</si>
  <si>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</si>
  <si>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</si>
  <si>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</si>
  <si>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</si>
  <si>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</si>
  <si>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</si>
  <si>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</si>
  <si>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</si>
  <si>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</si>
  <si>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</si>
  <si>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</si>
  <si>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</si>
  <si>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</si>
  <si>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</si>
  <si>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</si>
  <si>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</si>
  <si>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</si>
  <si>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</si>
  <si>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</si>
  <si>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</si>
  <si>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</si>
  <si>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</si>
  <si>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</si>
  <si>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</si>
  <si>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</si>
  <si>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</si>
  <si>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</si>
  <si>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</si>
  <si>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</si>
  <si>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</si>
  <si>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</si>
  <si>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</si>
  <si>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</si>
  <si>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</si>
  <si>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</si>
  <si>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</si>
  <si>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</si>
  <si>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</si>
  <si>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</si>
  <si>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</si>
  <si>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</si>
  <si>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</si>
  <si>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</si>
  <si>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</si>
  <si>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</si>
  <si>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</si>
  <si>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</si>
  <si>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</si>
  <si>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</si>
  <si>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</si>
  <si>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</si>
  <si>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</si>
  <si>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</si>
  <si>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</si>
  <si>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</si>
  <si>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</si>
  <si>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</si>
  <si>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</si>
  <si>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</si>
  <si>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</si>
  <si>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</si>
  <si>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</si>
  <si>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</si>
  <si>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</si>
  <si>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</si>
  <si>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</si>
  <si>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</si>
  <si>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</si>
  <si>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</si>
  <si>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</si>
  <si>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</si>
  <si>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</si>
  <si>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</si>
  <si>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</si>
  <si>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</si>
  <si>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</si>
  <si>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</si>
  <si>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</si>
  <si>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</si>
  <si>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</si>
  <si>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</si>
  <si>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</si>
  <si>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</si>
  <si>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</si>
  <si>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</si>
  <si>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</si>
  <si>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</si>
  <si>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</si>
  <si>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</si>
  <si>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</si>
  <si>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</si>
  <si>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</si>
  <si>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</si>
  <si>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</si>
  <si>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</si>
  <si>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</si>
  <si>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</si>
  <si>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</si>
  <si>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</si>
  <si>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</si>
  <si>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</si>
  <si>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</si>
  <si>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</si>
  <si>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</si>
  <si>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</si>
  <si>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</si>
  <si>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</si>
  <si>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</si>
  <si>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</si>
  <si>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</si>
  <si>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</si>
  <si>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</si>
  <si>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</si>
  <si>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</si>
  <si>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</si>
  <si>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</si>
  <si>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</si>
  <si>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</si>
  <si>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</si>
  <si>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</si>
  <si>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</si>
  <si>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</si>
  <si>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</si>
  <si>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</si>
  <si>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</si>
  <si>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</si>
  <si>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</si>
  <si>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</si>
  <si>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</si>
  <si>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</si>
  <si>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</si>
  <si>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</si>
  <si>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</si>
  <si>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</si>
  <si>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</si>
  <si>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</si>
  <si>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</si>
  <si>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</si>
  <si>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</si>
  <si>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</si>
  <si>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</si>
  <si>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</si>
  <si>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</si>
  <si>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</si>
  <si>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</si>
  <si>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</si>
  <si>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</si>
  <si>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</si>
  <si>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</si>
  <si>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</si>
  <si>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</si>
  <si>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</si>
  <si>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</si>
  <si>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</si>
  <si>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</si>
  <si>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</si>
  <si>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</si>
  <si>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</si>
  <si>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</si>
  <si>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</si>
  <si>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</si>
  <si>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</si>
  <si>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</si>
  <si>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</si>
  <si>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</si>
  <si>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</si>
  <si>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</si>
  <si>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</si>
  <si>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</si>
  <si>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</si>
  <si>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</si>
  <si>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</si>
  <si>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</si>
  <si>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</si>
  <si>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</si>
  <si>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</si>
  <si>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</si>
  <si>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</si>
  <si>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</si>
  <si>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</si>
  <si>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</si>
  <si>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</si>
  <si>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</si>
  <si>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</si>
  <si>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</si>
  <si>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</si>
  <si>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</si>
  <si>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</si>
  <si>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</si>
  <si>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</si>
  <si>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</si>
  <si>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</si>
  <si>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</si>
  <si>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</si>
  <si>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</si>
  <si>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</si>
  <si>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</si>
  <si>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</si>
  <si>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</si>
  <si>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</si>
  <si>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</si>
  <si>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</si>
  <si>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</si>
  <si>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</si>
  <si>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</si>
  <si>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</si>
  <si>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</si>
  <si>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</si>
  <si>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</si>
  <si>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</si>
  <si>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</si>
  <si>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</si>
  <si>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</si>
  <si>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</si>
  <si>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</si>
  <si>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</si>
  <si>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</si>
  <si>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</si>
  <si>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</si>
  <si>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</si>
  <si>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</si>
  <si>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</si>
  <si>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</si>
  <si>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</si>
  <si>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</si>
  <si>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</si>
  <si>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</si>
  <si>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</si>
  <si>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</si>
  <si>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</si>
  <si>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</si>
  <si>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</si>
  <si>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</si>
  <si>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</si>
  <si>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</si>
  <si>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</si>
  <si>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</si>
  <si>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</si>
  <si>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</si>
  <si>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</si>
  <si>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</si>
  <si>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</si>
  <si>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</si>
  <si>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</si>
  <si>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</si>
  <si>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</si>
  <si>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</si>
  <si>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</si>
  <si>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</si>
  <si>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</si>
  <si>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</si>
  <si>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</si>
  <si>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</si>
  <si>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</si>
  <si>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</si>
  <si>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</si>
  <si>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</si>
  <si>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</si>
  <si>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</si>
  <si>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</si>
  <si>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</si>
  <si>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</si>
  <si>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</si>
  <si>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</si>
  <si>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</si>
  <si>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</si>
  <si>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</si>
  <si>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</si>
  <si>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</si>
  <si>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</si>
  <si>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</si>
  <si>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</si>
  <si>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</si>
  <si>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</si>
  <si>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</si>
  <si>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</si>
  <si>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</si>
  <si>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</si>
  <si>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</si>
  <si>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</si>
  <si>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</si>
  <si>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</si>
  <si>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</si>
  <si>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</si>
  <si>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</si>
  <si>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</si>
  <si>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</si>
  <si>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</si>
  <si>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</si>
  <si>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</si>
  <si>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</si>
  <si>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</si>
  <si>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</si>
  <si>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</si>
  <si>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</si>
  <si>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</si>
  <si>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</si>
  <si>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</si>
  <si>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</si>
  <si>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</si>
  <si>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</si>
  <si>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</si>
  <si>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</si>
  <si>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</si>
  <si>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</si>
  <si>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</si>
  <si>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</si>
  <si>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</si>
  <si>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</si>
  <si>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</si>
  <si>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</si>
  <si>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</si>
  <si>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</si>
  <si>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</si>
  <si>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</si>
  <si>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</si>
  <si>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</si>
  <si>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</si>
  <si>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</si>
  <si>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</si>
  <si>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</si>
  <si>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</si>
  <si>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</si>
  <si>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</si>
  <si>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</si>
  <si>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</si>
  <si>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</si>
  <si>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</si>
  <si>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</si>
  <si>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</si>
  <si>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</si>
  <si>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</si>
  <si>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</si>
  <si>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</si>
  <si>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</si>
  <si>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</si>
  <si>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</si>
  <si>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</si>
  <si>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</si>
  <si>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</si>
  <si>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</si>
  <si>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</si>
  <si>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</si>
  <si>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</si>
  <si>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</si>
  <si>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</si>
  <si>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</si>
  <si>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</si>
  <si>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</si>
  <si>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</si>
  <si>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</si>
  <si>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</si>
  <si>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</si>
  <si>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</si>
  <si>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</si>
  <si>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</si>
  <si>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</si>
  <si>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</si>
  <si>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</si>
  <si>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</si>
  <si>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</si>
  <si>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</si>
  <si>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</si>
  <si>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</si>
  <si>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</si>
  <si>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</si>
  <si>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</si>
  <si>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</si>
  <si>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</si>
  <si>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</si>
  <si>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</si>
  <si>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</si>
  <si>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</si>
  <si>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</si>
  <si>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</si>
  <si>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</si>
  <si>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</si>
  <si>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</si>
  <si>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</si>
  <si>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</si>
  <si>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</si>
  <si>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</si>
  <si>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</si>
  <si>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</si>
  <si>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</si>
  <si>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</si>
  <si>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</si>
  <si>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</si>
  <si>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</si>
  <si>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</si>
  <si>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</si>
  <si>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</si>
  <si>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</si>
  <si>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</si>
  <si>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</si>
  <si>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</si>
  <si>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</si>
  <si>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</si>
  <si>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</si>
  <si>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</si>
  <si>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</si>
  <si>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</si>
  <si>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</si>
  <si>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</si>
  <si>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</si>
  <si>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</si>
  <si>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</si>
  <si>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</si>
  <si>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</si>
  <si>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</si>
  <si>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</si>
  <si>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</si>
  <si>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</si>
  <si>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</si>
  <si>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</si>
  <si>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</si>
  <si>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</si>
  <si>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</si>
  <si>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</si>
  <si>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</si>
  <si>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</si>
  <si>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</si>
  <si>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</si>
  <si>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</si>
  <si>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</si>
  <si>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</si>
  <si>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</si>
  <si>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</si>
  <si>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</si>
  <si>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</si>
  <si>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</si>
  <si>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</si>
  <si>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</si>
  <si>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</si>
  <si>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</si>
  <si>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</si>
  <si>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</si>
  <si>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</si>
  <si>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</si>
  <si>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</si>
  <si>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</si>
  <si>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</si>
  <si>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</si>
  <si>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</si>
  <si>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</si>
  <si>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</si>
  <si>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</si>
  <si>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</si>
  <si>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</si>
  <si>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</si>
  <si>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</si>
  <si>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</si>
  <si>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</si>
  <si>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</si>
  <si>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</si>
  <si>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</si>
  <si>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</si>
  <si>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</si>
  <si>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</si>
  <si>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</si>
  <si>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</si>
  <si>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</si>
  <si>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</si>
  <si>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</si>
  <si>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</si>
  <si>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</si>
  <si>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</si>
  <si>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</si>
  <si>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</si>
  <si>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</si>
  <si>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</si>
  <si>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</si>
  <si>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</si>
  <si>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</si>
  <si>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</si>
  <si>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</si>
  <si>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</si>
  <si>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</si>
  <si>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</si>
  <si>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</si>
  <si>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</si>
  <si>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</si>
  <si>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</si>
  <si>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</si>
  <si>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</si>
  <si>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</si>
  <si>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</si>
  <si>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</si>
  <si>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</si>
  <si>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</si>
  <si>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</si>
  <si>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</si>
  <si>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</si>
  <si>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</si>
  <si>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</si>
  <si>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</si>
  <si>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</si>
  <si>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</si>
  <si>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</si>
  <si>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</si>
  <si>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</si>
  <si>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</si>
  <si>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</si>
  <si>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</si>
  <si>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</si>
  <si>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</si>
  <si>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</si>
  <si>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</si>
  <si>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</si>
  <si>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</si>
  <si>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Frequency of update:</t>
  </si>
  <si>
    <t>Monthly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</si>
  <si>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</si>
  <si>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</si>
  <si>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</si>
  <si>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</si>
  <si>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</si>
  <si>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</si>
  <si>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</si>
  <si>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</si>
  <si>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</si>
  <si>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</si>
  <si>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</si>
  <si>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</si>
  <si>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</si>
  <si>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</si>
  <si>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</si>
  <si>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</si>
  <si>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</si>
  <si>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</si>
  <si>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</si>
  <si>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</si>
  <si>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</si>
  <si>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</si>
  <si>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</si>
  <si>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</si>
  <si>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</si>
  <si>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</si>
  <si>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</si>
  <si>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</si>
  <si>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</si>
  <si>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</si>
  <si>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</si>
  <si>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</si>
  <si>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</si>
  <si>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</si>
  <si>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</si>
  <si>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</si>
  <si>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</si>
  <si>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</si>
  <si>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</si>
  <si>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</si>
  <si>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</si>
  <si>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</si>
  <si>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</si>
  <si>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</si>
  <si>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</si>
  <si>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</si>
  <si>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</si>
  <si>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</si>
  <si>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</si>
  <si>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</si>
  <si>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</si>
  <si>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</si>
  <si>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</si>
  <si>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</si>
  <si>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</si>
  <si>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</si>
  <si>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</si>
  <si>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</si>
  <si>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</si>
  <si>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</si>
  <si>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</si>
  <si>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</si>
  <si>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</si>
  <si>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</si>
  <si>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</si>
  <si>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</si>
  <si>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</si>
  <si>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</si>
  <si>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</si>
  <si>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</si>
  <si>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</si>
  <si>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</si>
  <si>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</si>
  <si>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</si>
  <si>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</si>
  <si>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</si>
  <si>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</si>
  <si>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</si>
  <si>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</si>
  <si>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</si>
  <si>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</si>
  <si>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</si>
  <si>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</si>
  <si>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</si>
  <si>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</si>
  <si>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</si>
  <si>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</si>
  <si>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</si>
  <si>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</si>
  <si>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</si>
  <si>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</si>
  <si>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</si>
  <si>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</si>
  <si>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</si>
  <si>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</si>
  <si>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</si>
  <si>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</si>
  <si>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</si>
  <si>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</si>
  <si>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</si>
  <si>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</si>
  <si>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</si>
  <si>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</si>
  <si>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</si>
  <si>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</si>
  <si>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</si>
  <si>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</si>
  <si>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</si>
  <si>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</si>
  <si>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</si>
  <si>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</si>
  <si>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</si>
  <si>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</si>
  <si>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</si>
  <si>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</si>
  <si>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</si>
  <si>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</si>
  <si>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</si>
  <si>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</si>
  <si>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</si>
  <si>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</si>
  <si>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</si>
  <si>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</si>
  <si>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</si>
  <si>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</si>
  <si>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</si>
  <si>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</si>
  <si>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</si>
  <si>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</si>
  <si>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</si>
  <si>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</si>
  <si>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</si>
  <si>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</si>
  <si>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</si>
  <si>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</si>
  <si>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</si>
  <si>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</si>
  <si>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</si>
  <si>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</si>
  <si>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</si>
  <si>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</si>
  <si>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</si>
  <si>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</si>
  <si>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</si>
  <si>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</si>
  <si>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</si>
  <si>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</si>
  <si>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</si>
  <si>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</si>
  <si>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</si>
  <si>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</si>
  <si>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</si>
  <si>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</si>
  <si>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</si>
  <si>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</si>
  <si>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</si>
  <si>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</si>
  <si>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</si>
  <si>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</si>
  <si>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</si>
  <si>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</si>
  <si>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</si>
  <si>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</si>
  <si>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</si>
  <si>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</si>
  <si>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</si>
  <si>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</si>
  <si>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</si>
  <si>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</si>
  <si>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</si>
  <si>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</si>
  <si>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</si>
  <si>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</si>
  <si>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</si>
  <si>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</si>
  <si>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</si>
  <si>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</si>
  <si>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</si>
  <si>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</si>
  <si>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</si>
  <si>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</si>
  <si>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</si>
  <si>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</si>
  <si>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</si>
  <si>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</si>
  <si>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</si>
  <si>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</si>
  <si>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</si>
  <si>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</si>
  <si>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</si>
  <si>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</si>
  <si>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</si>
  <si>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</si>
  <si>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</si>
  <si>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</si>
  <si>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</si>
  <si>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</si>
  <si>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</si>
  <si>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</si>
  <si>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</si>
  <si>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</si>
  <si>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</si>
  <si>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</si>
  <si>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</si>
  <si>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</si>
  <si>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</si>
  <si>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</si>
  <si>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</si>
  <si>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</si>
  <si>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</si>
  <si>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</si>
  <si>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</si>
  <si>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</si>
  <si>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</si>
  <si>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</si>
  <si>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</si>
  <si>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</si>
  <si>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</si>
  <si>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</si>
  <si>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</si>
  <si>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</si>
  <si>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</si>
  <si>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</si>
  <si>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</si>
  <si>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</si>
  <si>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</si>
  <si>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</si>
  <si>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This table will only be updated on a quarterly basis from June 2015 onwards</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</si>
  <si>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</si>
  <si>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</si>
  <si>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</si>
  <si>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</si>
  <si>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</si>
  <si>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</si>
  <si>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</si>
  <si>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</si>
  <si>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</si>
  <si>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</si>
  <si>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</si>
  <si>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</si>
  <si>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</si>
  <si>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</si>
  <si>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</si>
  <si>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</si>
  <si>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</si>
  <si>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</si>
  <si>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</si>
  <si>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</si>
  <si>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</si>
  <si>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</si>
  <si>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</si>
  <si>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</si>
  <si>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</si>
  <si>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</si>
  <si>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</si>
  <si>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Monthly application figures may change due to participants cancelling and re-submitting applications in order to change certain details of the application.</t>
  </si>
  <si>
    <t>The deadline for the submission of legacy applications was 08/04/2015. Applicants installing certain products have been granted an extension to this deadline and some participants have been granted extensions due to extenuating circumstances.</t>
  </si>
  <si>
    <t>Cumulative heat generated and paid for (GWh)</t>
  </si>
  <si>
    <t xml:space="preserve">5. The deadline for the submission of legacy applications was 08/04/2015. Applicants installing certain products have been granted an extension to this deadline and some participants have been granted extensions due to extenuating circumstances. </t>
  </si>
  <si>
    <t xml:space="preserve">Notes: </t>
  </si>
  <si>
    <t>James White</t>
  </si>
  <si>
    <t>James.White@decc.gsi.gov.uk</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</si>
  <si>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</si>
  <si>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</si>
  <si>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</si>
  <si>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</si>
  <si>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</si>
  <si>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</si>
  <si>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</si>
  <si>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</si>
  <si>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</si>
  <si>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</si>
  <si>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</si>
  <si>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</si>
  <si>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</si>
  <si>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</si>
  <si>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</si>
  <si>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</si>
  <si>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</si>
  <si>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</si>
  <si>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</si>
  <si>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</si>
  <si>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</si>
  <si>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</si>
  <si>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t>Thomas Bond</t>
  </si>
  <si>
    <t>0300 068 6209</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</si>
  <si>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</si>
  <si>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</si>
  <si>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</si>
  <si>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</si>
  <si>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</si>
  <si>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</si>
  <si>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</si>
  <si>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</si>
  <si>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</si>
  <si>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r>
      <t>Legacy installations</t>
    </r>
    <r>
      <rPr>
        <b/>
        <vertAlign val="superscript"/>
        <sz val="10"/>
        <color theme="1"/>
        <rFont val="Arial"/>
        <family val="2"/>
      </rPr>
      <t>4,5</t>
    </r>
  </si>
  <si>
    <r>
      <t>New installations</t>
    </r>
    <r>
      <rPr>
        <b/>
        <vertAlign val="superscript"/>
        <sz val="10"/>
        <color theme="1"/>
        <rFont val="Arial"/>
        <family val="2"/>
      </rPr>
      <t>2,1</t>
    </r>
  </si>
  <si>
    <t>Thursday 21st April 2016</t>
  </si>
  <si>
    <t>THIS TABLE WILL BE NEXT UPDATED IN JUNE 2016</t>
  </si>
  <si>
    <t>April 2016</t>
  </si>
  <si>
    <t>Small Biogas</t>
  </si>
  <si>
    <t>Medium Biogas</t>
  </si>
  <si>
    <t>Large Biogas</t>
  </si>
  <si>
    <t>5.35p/kWh</t>
  </si>
  <si>
    <t>3.14p/kWh</t>
  </si>
  <si>
    <t>2.42p/kWh</t>
  </si>
  <si>
    <t>3.62p/kWh</t>
  </si>
  <si>
    <t>0.96p/kWh</t>
  </si>
  <si>
    <t>5.99p/kWh</t>
  </si>
  <si>
    <t>5.45p/kWh</t>
  </si>
  <si>
    <t>2.04p/kWh</t>
  </si>
  <si>
    <t>6.94p/kWh</t>
  </si>
  <si>
    <t>The following processes have been applied to remove possibly inaccurate outliers:
 - all SPF values given as zero have been removed from analysis
 - the top and bottom 5% of SPF values have been removed from analysis</t>
  </si>
  <si>
    <t>February 2016</t>
  </si>
  <si>
    <t>Thursday 19th May 2016</t>
  </si>
  <si>
    <t>Nick Simmons</t>
  </si>
  <si>
    <t>Table 2.1 - Number of applications and accreditations by technology type, Great Britain, April 2014 to March 2016</t>
  </si>
  <si>
    <t>1.  Data cover the period 9 April 2014 (launch date of the domestic RHI scheme) to 29 March 2016.</t>
  </si>
  <si>
    <t>Table 2.2 - Application status by technology, Great Britain, April 2014 to March 2016</t>
  </si>
  <si>
    <t>Table 2.3 - Number of applications and accreditations by region, April 2014 to March 2016</t>
  </si>
  <si>
    <t>Table 2.4 - Accreditations by previous fuel type, Great Britain, April 2014 to March 2016</t>
  </si>
  <si>
    <t>Table 2.5 - Accreditations by tenure, Great Britain, April 2014 to March 2016</t>
  </si>
  <si>
    <t>Table 2.6 - Accreditations by property type, Great Britain, April 2014 to March 2016</t>
  </si>
  <si>
    <t>Table 2.7 - Number of accreditations on/off the gas grid by country, Great Britain, April 2014 to March 2016</t>
  </si>
  <si>
    <t>Table 2.8 - Number of applications and accreditations per month, Great Britain, April 2014 to March 2016</t>
  </si>
  <si>
    <t>Table 2.9 - Number of applications and accreditations per month by technology, Great Britain, April 2014 to March 2016</t>
  </si>
  <si>
    <t>Table 2.10 - Heat generated and number of installations receiving payment by technology, Great Britain, April 2014 to March 2016</t>
  </si>
  <si>
    <t>Table 2.11 - Number of accreditations by local authority, April 2014 to March 2016</t>
  </si>
  <si>
    <t>Table 1.1 - Number of applications and total capacity by technology type, Great Britain, November 2011 to March 2016</t>
  </si>
  <si>
    <t>Table 1.2 - Application status, Great Britain, November 2011 to March 2016</t>
  </si>
  <si>
    <t>Table 1.3 - Number of applications and capacity by region, November 2011 to March 2016</t>
  </si>
  <si>
    <t>Table 1.4 - Heat generated, installed capacity and number of installations receiving payment by tariff, November 2011 to March 2016</t>
  </si>
  <si>
    <t>Table 1.5 - Heat generated and paid for per month, Great Britain, November 2011 to March 2016</t>
  </si>
  <si>
    <t>Table 1.6 - Number of accreditations and installed capacity by local authority, November 2011 to March 2016</t>
  </si>
  <si>
    <t>Table 1.7 - Number of full applications, number of accreditations, and installed capacity  per month, Great Britain, November 2011 to March 2016</t>
  </si>
  <si>
    <t>Table 1.8 - Number and capacity of accredited installations and heat generated by Standard Industrial Classification Code (SIC), Great Britain, November 2011 to March 2016</t>
  </si>
  <si>
    <r>
      <t>Region</t>
    </r>
    <r>
      <rPr>
        <b/>
        <vertAlign val="superscript"/>
        <sz val="10"/>
        <color rgb="FF000000"/>
        <rFont val="Arial"/>
        <family val="2"/>
      </rPr>
      <t>1</t>
    </r>
  </si>
  <si>
    <r>
      <t>Area Codes</t>
    </r>
    <r>
      <rPr>
        <b/>
        <vertAlign val="superscript"/>
        <sz val="10"/>
        <color theme="1"/>
        <rFont val="Arial"/>
        <family val="2"/>
      </rPr>
      <t>1</t>
    </r>
  </si>
  <si>
    <t>K04000001</t>
  </si>
  <si>
    <t>County Durham</t>
  </si>
  <si>
    <t>Darlington</t>
  </si>
  <si>
    <t>Hartlepool</t>
  </si>
  <si>
    <t>Middlesbrough</t>
  </si>
  <si>
    <r>
      <t>Northumberland</t>
    </r>
    <r>
      <rPr>
        <b/>
        <vertAlign val="superscript"/>
        <sz val="10"/>
        <color theme="1"/>
        <rFont val="Arial"/>
        <family val="2"/>
      </rPr>
      <t>1</t>
    </r>
  </si>
  <si>
    <t>Redcar and Cleveland</t>
  </si>
  <si>
    <t>Stockton-on-Tees</t>
  </si>
  <si>
    <t>E06000057</t>
  </si>
  <si>
    <t>E11000007</t>
  </si>
  <si>
    <t>E08000037</t>
  </si>
  <si>
    <r>
      <t>Gateshead</t>
    </r>
    <r>
      <rPr>
        <vertAlign val="superscript"/>
        <sz val="10"/>
        <color theme="1"/>
        <rFont val="Arial"/>
        <family val="2"/>
      </rPr>
      <t>1</t>
    </r>
  </si>
  <si>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</si>
  <si>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</si>
  <si>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</si>
  <si>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</si>
  <si>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</si>
  <si>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</si>
  <si>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</si>
  <si>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</si>
  <si>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</si>
  <si>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</si>
  <si>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</si>
  <si>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</si>
  <si>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</si>
  <si>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</si>
  <si>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</si>
  <si>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</si>
  <si>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</si>
  <si>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</si>
  <si>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</si>
  <si>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</si>
  <si>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</si>
  <si>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</si>
  <si>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</si>
  <si>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</si>
  <si>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</si>
  <si>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</si>
  <si>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</si>
  <si>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</si>
  <si>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</si>
  <si>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</si>
  <si>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</si>
  <si>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</si>
  <si>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</si>
  <si>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</si>
  <si>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</si>
  <si>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</si>
  <si>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</si>
  <si>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</si>
  <si>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</si>
  <si>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</si>
  <si>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</si>
  <si>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</si>
  <si>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</si>
  <si>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</si>
  <si>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</si>
  <si>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</si>
  <si>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</si>
  <si>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</si>
  <si>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</si>
  <si>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</si>
  <si>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</si>
  <si>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r>
      <t>East Hertfordshire</t>
    </r>
    <r>
      <rPr>
        <vertAlign val="superscript"/>
        <sz val="10"/>
        <color theme="1"/>
        <rFont val="Arial"/>
        <family val="2"/>
      </rPr>
      <t>1</t>
    </r>
  </si>
  <si>
    <r>
      <t>Stevenage</t>
    </r>
    <r>
      <rPr>
        <vertAlign val="superscript"/>
        <sz val="10"/>
        <color theme="1"/>
        <rFont val="Arial"/>
        <family val="2"/>
      </rPr>
      <t>1</t>
    </r>
  </si>
  <si>
    <t>E07000242</t>
  </si>
  <si>
    <t>E07000243</t>
  </si>
  <si>
    <r>
      <t>Vale of Glamorgan</t>
    </r>
    <r>
      <rPr>
        <vertAlign val="superscript"/>
        <sz val="10"/>
        <color theme="1"/>
        <rFont val="Arial"/>
        <family val="2"/>
      </rPr>
      <t>2</t>
    </r>
    <r>
      <rPr>
        <sz val="10"/>
        <color theme="1"/>
        <rFont val="Arial"/>
        <family val="2"/>
      </rPr>
      <t xml:space="preserve"> / Bro Morgannwg</t>
    </r>
  </si>
  <si>
    <t>Argyll and Bute</t>
  </si>
  <si>
    <t>City of Edinburgh</t>
  </si>
  <si>
    <t>Dumfries and Galloway</t>
  </si>
  <si>
    <r>
      <t>Na h-Eileanan Siar</t>
    </r>
    <r>
      <rPr>
        <vertAlign val="superscript"/>
        <sz val="10"/>
        <color theme="1"/>
        <rFont val="Arial"/>
        <family val="2"/>
      </rPr>
      <t>2</t>
    </r>
  </si>
  <si>
    <t>Perth and Kinross</t>
  </si>
  <si>
    <t>S12000045</t>
  </si>
  <si>
    <t>S12000046</t>
  </si>
  <si>
    <r>
      <t>Area names</t>
    </r>
    <r>
      <rPr>
        <b/>
        <vertAlign val="superscript"/>
        <sz val="10"/>
        <color theme="1"/>
        <rFont val="Arial"/>
        <family val="2"/>
      </rPr>
      <t>2</t>
    </r>
  </si>
  <si>
    <t>EAST</t>
  </si>
  <si>
    <t>East</t>
  </si>
  <si>
    <t>Area Codes</t>
  </si>
  <si>
    <t>Nicholas.Simmons@decc.gsi.gov.uk</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</si>
  <si>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</si>
  <si>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</si>
  <si>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2 Vale of Glamorgan changed its name from The Vale of Glamorgan. Na h-Eileanan Siar was formerly known as the Western Isles, then Eilean Siar and then Comhairle nan Eilean Siar.</t>
  </si>
  <si>
    <t>K03000001</t>
  </si>
  <si>
    <t xml:space="preserve">North West </t>
  </si>
  <si>
    <t>Yorkshire and The Humber</t>
  </si>
  <si>
    <r>
      <t>Total</t>
    </r>
    <r>
      <rPr>
        <vertAlign val="superscript"/>
        <sz val="10"/>
        <rFont val="Arial"/>
        <family val="2"/>
      </rPr>
      <t>6</t>
    </r>
  </si>
  <si>
    <t>6.  Duplicate, withdrawn and cancelled applications are not included in this or any other table.</t>
  </si>
  <si>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</si>
  <si>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</si>
  <si>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</si>
  <si>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</si>
  <si>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</si>
  <si>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</si>
  <si>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</si>
  <si>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</si>
  <si>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2. In addition, 418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</si>
  <si>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or refers to values which have been supressed to prevent disclosure through dominance. The total number of installations supressed comes to 271, the total amount of capacity suppressed comes to 87.3 MW.</t>
  </si>
  <si>
    <t>* refers to values greater than 5 which have been supressed where only one other value within the group was suppressed to prevent disclosure.  The total number of the supressed values relating to installations is 166 and 32.0 MW of capacity.</t>
  </si>
  <si>
    <t>Other</t>
  </si>
  <si>
    <t>Tom.Bond@decc.gsi.gov.uk</t>
  </si>
  <si>
    <r>
      <t>Q4</t>
    </r>
    <r>
      <rPr>
        <vertAlign val="superscript"/>
        <sz val="10"/>
        <color rgb="FF000000"/>
        <rFont val="Arial"/>
        <family val="2"/>
      </rPr>
      <t>3</t>
    </r>
    <r>
      <rPr>
        <sz val="10"/>
        <color rgb="FF000000"/>
        <rFont val="Arial"/>
        <family val="2"/>
      </rPr>
      <t xml:space="preserve"> </t>
    </r>
  </si>
  <si>
    <t>3. All quarters refer to calendar year, and not financial year.</t>
  </si>
  <si>
    <r>
      <t>Region</t>
    </r>
    <r>
      <rPr>
        <b/>
        <vertAlign val="superscript"/>
        <sz val="10"/>
        <color rgb="FF000000"/>
        <rFont val="Arial"/>
        <family val="2"/>
      </rPr>
      <t>1,2</t>
    </r>
  </si>
  <si>
    <t>1. The number of applications in a region may occasionally reduce in a month as applicants withdraw or are rejected from the scheme.</t>
  </si>
  <si>
    <t xml:space="preserve">https://geoportal.statistics.gov.uk/Docs/Latest%20Products/Guide_to_Presenting_Statistics_for_Administrative_Geographies_(Feb_2016).zip </t>
  </si>
  <si>
    <t># refers to values between 1 and 5 inclusive which have been supressed to prevent disclosure. The total number of installations supressed comes to 52.</t>
  </si>
  <si>
    <t>* refers to values greater than 5 which have been supressed where only one other value within the group was suppressed to prevent disclosure.  The total number of the supressed values relating to installations is 171.</t>
  </si>
  <si>
    <t xml:space="preserve">2. This table has been updated to meet ONS guidelines on presenting geographical statistical breakdowns. Furthermore, improved postcode matching has been applied to this release. For these reasons, this table is not comparable with Table 1.3 from previous releases. For more information see: </t>
  </si>
  <si>
    <t xml:space="preserve">1. This table has been updated to meet ONS guidelines on presenting geographical statistical breakdowns. Furthermore, improved postcode matching has been applied to this release. For these reasons, this table is not comparable with Table 2.3 from previous releases. For more information see: </t>
  </si>
  <si>
    <t>2. This table has been updated to reflect changes to area names. In particular:
Vale of Glamorgan changed its name from The Vale of Glamorgan. Na h-Eileanan Siar was formerly known as the Western Isles, then Eilean Siar and then Comhairle nan Eilean Siar.</t>
  </si>
  <si>
    <t>Executive Summary</t>
  </si>
  <si>
    <t>Table 2.12 - Average capacity and design SPF values, Great Britain, April 2014 to February 2016</t>
  </si>
  <si>
    <t>Non-Domestic RHI and domestic RHI monthly deployment data: March 2016</t>
  </si>
  <si>
    <t>1. This table has been updated to meet ONS guidelines on presenting geographical statistical breakdowns. Furthermore, improved postcode matching has been applied to this release. For these reasons, this table is not comparable with Table 1.6 from previous releases. For more information see:  
https://geoportal.statistics.gov.uk/Docs/Latest%20Products/Guide_to_Presenting_Statistics_for_Administrative_Geographies_(Feb_2016).zip
This table has been updated to reflect changes to area codes: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</si>
  <si>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1. This table has been updated to meet ONS guidelines on presenting geographical statistical breakdowns. Furthermore, improved postcode matching has been applied to this release. For these reasons, this table is not comparable with Table 2.11 from previous releases. For more information see: : 
https://geoportal.statistics.gov.uk/Docs/Latest%20Products/Guide_to_Presenting_Statistics_for_Administrative_Geographies_(Feb_2016).zip 
This table has been updated to reflect changes to area codes: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</si>
  <si>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</si>
  <si>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</si>
  <si>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</si>
  <si>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</si>
  <si>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</si>
  <si>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</si>
  <si>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</si>
  <si>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</si>
  <si>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</si>
  <si>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</si>
  <si>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7,277 
(including Biomethane injected to grid)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</si>
</sst>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s>
  <fonts count="9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998">
    <xf numFmtId="164" fontId="0" fillId="0" borderId="0"/>
    <xf numFmtId="9" fontId="12" fillId="0" borderId="0" applyFont="0" applyFill="0" applyBorder="0" applyAlignment="0" applyProtection="0"/>
    <xf numFmtId="164" fontId="12" fillId="0" borderId="0"/>
    <xf numFmtId="164" fontId="15" fillId="0" borderId="0"/>
    <xf numFmtId="164" fontId="16" fillId="0" borderId="0" applyNumberFormat="0" applyFill="0" applyBorder="0" applyAlignment="0" applyProtection="0">
      <alignment vertical="top"/>
      <protection locked="0"/>
    </xf>
    <xf numFmtId="43" fontId="12"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11" fillId="0" borderId="0"/>
    <xf numFmtId="43" fontId="11" fillId="0" borderId="0" applyFont="0" applyFill="0" applyBorder="0" applyAlignment="0" applyProtection="0"/>
    <xf numFmtId="0" fontId="31" fillId="0" borderId="0" applyNumberFormat="0" applyFill="0" applyBorder="0" applyAlignment="0" applyProtection="0">
      <alignment vertical="top"/>
      <protection locked="0"/>
    </xf>
    <xf numFmtId="43" fontId="27" fillId="0" borderId="0" applyFont="0" applyFill="0" applyBorder="0" applyAlignment="0" applyProtection="0"/>
    <xf numFmtId="43" fontId="27" fillId="0" borderId="0" applyFont="0" applyFill="0" applyBorder="0" applyAlignment="0" applyProtection="0"/>
    <xf numFmtId="0" fontId="32" fillId="0" borderId="0" applyNumberFormat="0" applyFill="0" applyBorder="0" applyAlignment="0" applyProtection="0">
      <alignment vertical="top"/>
      <protection locked="0"/>
    </xf>
    <xf numFmtId="0" fontId="27" fillId="0" borderId="0"/>
    <xf numFmtId="0" fontId="27" fillId="0" borderId="0"/>
    <xf numFmtId="0" fontId="33" fillId="0" borderId="0"/>
    <xf numFmtId="0" fontId="33" fillId="0" borderId="0"/>
    <xf numFmtId="0" fontId="27" fillId="0" borderId="0"/>
    <xf numFmtId="0" fontId="27" fillId="0" borderId="0"/>
    <xf numFmtId="0" fontId="33" fillId="0" borderId="0"/>
    <xf numFmtId="0" fontId="27" fillId="0" borderId="0"/>
    <xf numFmtId="0" fontId="27" fillId="0" borderId="0"/>
    <xf numFmtId="0" fontId="27" fillId="0" borderId="0">
      <alignment horizontal="left" vertical="center"/>
    </xf>
    <xf numFmtId="0" fontId="12" fillId="0" borderId="0"/>
    <xf numFmtId="43" fontId="12" fillId="0" borderId="0" applyFont="0" applyFill="0" applyBorder="0" applyAlignment="0" applyProtection="0"/>
    <xf numFmtId="9" fontId="33" fillId="0" borderId="0" applyFont="0" applyFill="0" applyBorder="0" applyAlignment="0" applyProtection="0"/>
    <xf numFmtId="0" fontId="33" fillId="0" borderId="0"/>
    <xf numFmtId="0" fontId="10" fillId="0" borderId="0"/>
    <xf numFmtId="44" fontId="27" fillId="0" borderId="0" applyFont="0" applyFill="0" applyBorder="0" applyAlignment="0" applyProtection="0"/>
    <xf numFmtId="0" fontId="49" fillId="0" borderId="0" applyNumberFormat="0" applyFill="0" applyBorder="0" applyAlignment="0" applyProtection="0"/>
    <xf numFmtId="0" fontId="9" fillId="0" borderId="0"/>
    <xf numFmtId="0" fontId="50" fillId="0" borderId="0"/>
    <xf numFmtId="0" fontId="9" fillId="0" borderId="0"/>
    <xf numFmtId="171" fontId="51" fillId="0" borderId="0"/>
    <xf numFmtId="9" fontId="27" fillId="0" borderId="0" applyFont="0" applyFill="0" applyBorder="0" applyAlignment="0" applyProtection="0"/>
    <xf numFmtId="9" fontId="9" fillId="0" borderId="0" applyFont="0" applyFill="0" applyBorder="0" applyAlignment="0" applyProtection="0"/>
    <xf numFmtId="0" fontId="52" fillId="0" borderId="0"/>
    <xf numFmtId="0" fontId="8" fillId="0" borderId="0"/>
    <xf numFmtId="0" fontId="8" fillId="0" borderId="0"/>
    <xf numFmtId="9" fontId="8"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54" fillId="0" borderId="0"/>
    <xf numFmtId="0" fontId="5" fillId="0" borderId="0"/>
    <xf numFmtId="0" fontId="5" fillId="0" borderId="0"/>
    <xf numFmtId="9" fontId="5" fillId="0" borderId="0" applyFont="0" applyFill="0" applyBorder="0" applyAlignment="0" applyProtection="0"/>
    <xf numFmtId="0" fontId="5" fillId="0" borderId="0"/>
    <xf numFmtId="0" fontId="55" fillId="0" borderId="0" applyNumberFormat="0" applyFill="0" applyBorder="0" applyAlignment="0" applyProtection="0"/>
    <xf numFmtId="0" fontId="56" fillId="0" borderId="21" applyNumberFormat="0" applyFill="0" applyAlignment="0" applyProtection="0"/>
    <xf numFmtId="0" fontId="57" fillId="0" borderId="22" applyNumberFormat="0" applyFill="0" applyAlignment="0" applyProtection="0"/>
    <xf numFmtId="0" fontId="58" fillId="0" borderId="23" applyNumberFormat="0" applyFill="0" applyAlignment="0" applyProtection="0"/>
    <xf numFmtId="0" fontId="58" fillId="0" borderId="0" applyNumberFormat="0" applyFill="0" applyBorder="0" applyAlignment="0" applyProtection="0"/>
    <xf numFmtId="0" fontId="59" fillId="5" borderId="0" applyNumberFormat="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24" applyNumberFormat="0" applyAlignment="0" applyProtection="0"/>
    <xf numFmtId="0" fontId="63" fillId="9" borderId="25" applyNumberFormat="0" applyAlignment="0" applyProtection="0"/>
    <xf numFmtId="0" fontId="64" fillId="9" borderId="24" applyNumberFormat="0" applyAlignment="0" applyProtection="0"/>
    <xf numFmtId="0" fontId="65" fillId="0" borderId="26" applyNumberFormat="0" applyFill="0" applyAlignment="0" applyProtection="0"/>
    <xf numFmtId="0" fontId="66" fillId="10" borderId="27"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9" applyNumberFormat="0" applyFill="0" applyAlignment="0" applyProtection="0"/>
    <xf numFmtId="0" fontId="70"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70" fillId="35" borderId="0" applyNumberFormat="0" applyBorder="0" applyAlignment="0" applyProtection="0"/>
    <xf numFmtId="164" fontId="12" fillId="0" borderId="0"/>
    <xf numFmtId="164" fontId="4" fillId="0" borderId="0"/>
    <xf numFmtId="9" fontId="4" fillId="0" borderId="0" applyFont="0" applyFill="0" applyBorder="0" applyAlignment="0" applyProtection="0"/>
    <xf numFmtId="164" fontId="71" fillId="0" borderId="0" applyNumberFormat="0" applyBorder="0" applyAlignment="0" applyProtection="0"/>
    <xf numFmtId="164" fontId="72" fillId="0" borderId="0" applyNumberFormat="0" applyFill="0" applyBorder="0" applyProtection="0">
      <alignment horizontal="left"/>
    </xf>
    <xf numFmtId="174" fontId="27" fillId="0" borderId="0" applyFont="0" applyFill="0" applyBorder="0" applyAlignment="0" applyProtection="0"/>
    <xf numFmtId="175" fontId="27" fillId="0" borderId="0" applyFont="0" applyFill="0" applyBorder="0" applyAlignment="0" applyProtection="0"/>
    <xf numFmtId="164" fontId="28" fillId="0" borderId="2" applyNumberFormat="0">
      <alignment horizontal="center" wrapText="1"/>
    </xf>
    <xf numFmtId="176" fontId="27" fillId="0" borderId="0" applyFont="0" applyFill="0" applyBorder="0" applyAlignment="0" applyProtection="0"/>
    <xf numFmtId="164" fontId="4" fillId="0" borderId="0"/>
    <xf numFmtId="43" fontId="73" fillId="0" borderId="0" applyFont="0" applyFill="0" applyBorder="0" applyAlignment="0" applyProtection="0"/>
    <xf numFmtId="164" fontId="4" fillId="0" borderId="0"/>
    <xf numFmtId="164" fontId="12" fillId="0" borderId="0"/>
    <xf numFmtId="164" fontId="4" fillId="0" borderId="0"/>
    <xf numFmtId="164" fontId="12" fillId="0" borderId="0"/>
    <xf numFmtId="164" fontId="51" fillId="0" borderId="0"/>
    <xf numFmtId="164" fontId="71" fillId="0" borderId="0" applyNumberFormat="0" applyBorder="0" applyAlignment="0" applyProtection="0"/>
    <xf numFmtId="164" fontId="72" fillId="0" borderId="0" applyNumberFormat="0" applyFill="0" applyBorder="0" applyProtection="0">
      <alignment horizontal="left"/>
    </xf>
    <xf numFmtId="164" fontId="28" fillId="0" borderId="2" applyNumberFormat="0">
      <alignment horizontal="center" wrapText="1"/>
    </xf>
    <xf numFmtId="164" fontId="16" fillId="0" borderId="0" applyNumberFormat="0" applyFill="0" applyBorder="0" applyAlignment="0" applyProtection="0">
      <alignment vertical="top"/>
      <protection locked="0"/>
    </xf>
    <xf numFmtId="164" fontId="4" fillId="0" borderId="0"/>
    <xf numFmtId="164" fontId="4" fillId="0" borderId="0"/>
    <xf numFmtId="164" fontId="4" fillId="0" borderId="0"/>
    <xf numFmtId="164" fontId="27" fillId="0" borderId="0"/>
    <xf numFmtId="0" fontId="51" fillId="0" borderId="0"/>
    <xf numFmtId="0" fontId="27" fillId="0" borderId="0"/>
    <xf numFmtId="0" fontId="27" fillId="0" borderId="0"/>
    <xf numFmtId="0" fontId="27" fillId="0" borderId="0"/>
    <xf numFmtId="0" fontId="27" fillId="0" borderId="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7"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51" fillId="0" borderId="0"/>
    <xf numFmtId="0" fontId="51" fillId="0" borderId="0"/>
    <xf numFmtId="0" fontId="51" fillId="0" borderId="0"/>
    <xf numFmtId="0" fontId="51" fillId="0" borderId="0"/>
    <xf numFmtId="0" fontId="27" fillId="0" borderId="0"/>
    <xf numFmtId="0" fontId="27" fillId="0" borderId="0"/>
    <xf numFmtId="0" fontId="51" fillId="0" borderId="0"/>
    <xf numFmtId="0" fontId="51" fillId="0" borderId="0"/>
    <xf numFmtId="0" fontId="27" fillId="0" borderId="0"/>
    <xf numFmtId="0" fontId="27" fillId="0" borderId="0"/>
    <xf numFmtId="0" fontId="51"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7" fillId="0" borderId="0" applyFont="0" applyFill="0" applyBorder="0" applyAlignment="0" applyProtection="0"/>
    <xf numFmtId="164" fontId="76" fillId="15" borderId="0" applyNumberFormat="0" applyBorder="0" applyAlignment="0" applyProtection="0"/>
    <xf numFmtId="164" fontId="76" fillId="19" borderId="0" applyNumberFormat="0" applyBorder="0" applyAlignment="0" applyProtection="0"/>
    <xf numFmtId="164" fontId="76" fillId="23" borderId="0" applyNumberFormat="0" applyBorder="0" applyAlignment="0" applyProtection="0"/>
    <xf numFmtId="164" fontId="76" fillId="27" borderId="0" applyNumberFormat="0" applyBorder="0" applyAlignment="0" applyProtection="0"/>
    <xf numFmtId="164" fontId="76" fillId="31" borderId="0" applyNumberFormat="0" applyBorder="0" applyAlignment="0" applyProtection="0"/>
    <xf numFmtId="164" fontId="76" fillId="35" borderId="0" applyNumberFormat="0" applyBorder="0" applyAlignment="0" applyProtection="0"/>
    <xf numFmtId="164" fontId="76" fillId="12" borderId="0" applyNumberFormat="0" applyBorder="0" applyAlignment="0" applyProtection="0"/>
    <xf numFmtId="164" fontId="76" fillId="16" borderId="0" applyNumberFormat="0" applyBorder="0" applyAlignment="0" applyProtection="0"/>
    <xf numFmtId="164" fontId="76" fillId="20" borderId="0" applyNumberFormat="0" applyBorder="0" applyAlignment="0" applyProtection="0"/>
    <xf numFmtId="164" fontId="76" fillId="24" borderId="0" applyNumberFormat="0" applyBorder="0" applyAlignment="0" applyProtection="0"/>
    <xf numFmtId="164" fontId="76" fillId="28" borderId="0" applyNumberFormat="0" applyBorder="0" applyAlignment="0" applyProtection="0"/>
    <xf numFmtId="164" fontId="76" fillId="32" borderId="0" applyNumberFormat="0" applyBorder="0" applyAlignment="0" applyProtection="0"/>
    <xf numFmtId="164" fontId="77" fillId="6" borderId="0" applyNumberFormat="0" applyBorder="0" applyAlignment="0" applyProtection="0"/>
    <xf numFmtId="164" fontId="78" fillId="9" borderId="24" applyNumberFormat="0" applyAlignment="0" applyProtection="0"/>
    <xf numFmtId="164" fontId="79" fillId="10" borderId="27" applyNumberFormat="0" applyAlignment="0" applyProtection="0"/>
    <xf numFmtId="164" fontId="80" fillId="0" borderId="0" applyNumberFormat="0" applyFill="0" applyBorder="0" applyAlignment="0" applyProtection="0"/>
    <xf numFmtId="164" fontId="81" fillId="5" borderId="0" applyNumberFormat="0" applyBorder="0" applyAlignment="0" applyProtection="0"/>
    <xf numFmtId="164" fontId="82" fillId="0" borderId="21" applyNumberFormat="0" applyFill="0" applyAlignment="0" applyProtection="0"/>
    <xf numFmtId="164" fontId="83" fillId="0" borderId="22" applyNumberFormat="0" applyFill="0" applyAlignment="0" applyProtection="0"/>
    <xf numFmtId="164" fontId="84" fillId="0" borderId="23" applyNumberFormat="0" applyFill="0" applyAlignment="0" applyProtection="0"/>
    <xf numFmtId="164" fontId="84" fillId="0" borderId="0" applyNumberFormat="0" applyFill="0" applyBorder="0" applyAlignment="0" applyProtection="0"/>
    <xf numFmtId="164" fontId="85" fillId="8" borderId="24" applyNumberFormat="0" applyAlignment="0" applyProtection="0"/>
    <xf numFmtId="164" fontId="86" fillId="0" borderId="26" applyNumberFormat="0" applyFill="0" applyAlignment="0" applyProtection="0"/>
    <xf numFmtId="164" fontId="87" fillId="7" borderId="0" applyNumberFormat="0" applyBorder="0" applyAlignment="0" applyProtection="0"/>
    <xf numFmtId="164" fontId="88" fillId="9" borderId="25" applyNumberFormat="0" applyAlignment="0" applyProtection="0"/>
    <xf numFmtId="164" fontId="74" fillId="0" borderId="29" applyNumberFormat="0" applyFill="0" applyAlignment="0" applyProtection="0"/>
    <xf numFmtId="164" fontId="75" fillId="0" borderId="0" applyNumberFormat="0" applyFill="0" applyBorder="0" applyAlignment="0" applyProtection="0"/>
    <xf numFmtId="0" fontId="4" fillId="0" borderId="0"/>
    <xf numFmtId="0" fontId="4" fillId="0" borderId="0"/>
    <xf numFmtId="0" fontId="27"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12" fillId="0" borderId="0"/>
    <xf numFmtId="9" fontId="12" fillId="0" borderId="0" applyFont="0" applyFill="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2"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8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27" fillId="0" borderId="0" applyFont="0" applyFill="0" applyBorder="0" applyAlignment="0" applyProtection="0"/>
    <xf numFmtId="0" fontId="1" fillId="0" borderId="0"/>
    <xf numFmtId="0" fontId="1" fillId="0" borderId="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27" fillId="0" borderId="0"/>
    <xf numFmtId="0" fontId="1" fillId="0" borderId="0"/>
    <xf numFmtId="0" fontId="1" fillId="0" borderId="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27" fillId="0" borderId="0"/>
  </cellStyleXfs>
  <cellXfs count="710">
    <xf numFmtId="164" fontId="0" fillId="0" borderId="0" xfId="0"/>
    <xf numFmtId="0" fontId="13"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8" fillId="0" borderId="0" xfId="0" applyNumberFormat="1" applyFont="1" applyBorder="1" applyAlignment="1">
      <alignment horizontal="right"/>
    </xf>
    <xf numFmtId="0" fontId="0" fillId="2" borderId="0" xfId="0" applyNumberFormat="1" applyFont="1" applyFill="1"/>
    <xf numFmtId="0" fontId="21"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6" fillId="2" borderId="0" xfId="4" applyNumberFormat="1" applyFont="1" applyFill="1" applyAlignment="1" applyProtection="1">
      <alignment wrapText="1"/>
    </xf>
    <xf numFmtId="0" fontId="22" fillId="2" borderId="0" xfId="0" applyNumberFormat="1" applyFont="1" applyFill="1"/>
    <xf numFmtId="0" fontId="13" fillId="2" borderId="0" xfId="0" applyNumberFormat="1" applyFont="1" applyFill="1"/>
    <xf numFmtId="0" fontId="0" fillId="2" borderId="0" xfId="0" applyNumberFormat="1" applyFill="1"/>
    <xf numFmtId="0" fontId="13" fillId="2" borderId="2" xfId="0" applyNumberFormat="1" applyFont="1" applyFill="1" applyBorder="1"/>
    <xf numFmtId="0" fontId="0" fillId="2" borderId="2" xfId="0" applyNumberFormat="1" applyFill="1" applyBorder="1"/>
    <xf numFmtId="0" fontId="0" fillId="2" borderId="0" xfId="0" applyNumberFormat="1" applyFill="1" applyBorder="1"/>
    <xf numFmtId="164" fontId="17" fillId="0" borderId="0" xfId="0" applyFont="1" applyFill="1" applyBorder="1" applyAlignment="1">
      <alignment horizontal="center" vertical="center" wrapText="1"/>
    </xf>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13" fillId="0" borderId="0" xfId="0" applyNumberFormat="1" applyFont="1" applyFill="1" applyBorder="1"/>
    <xf numFmtId="3" fontId="13" fillId="0" borderId="0" xfId="0" applyNumberFormat="1" applyFont="1" applyBorder="1"/>
    <xf numFmtId="164" fontId="20" fillId="0" borderId="0" xfId="0" applyFont="1" applyAlignment="1">
      <alignment vertical="center"/>
    </xf>
    <xf numFmtId="0" fontId="26" fillId="0" borderId="0" xfId="0" applyNumberFormat="1" applyFont="1"/>
    <xf numFmtId="0" fontId="27" fillId="0" borderId="0" xfId="0" applyNumberFormat="1" applyFont="1"/>
    <xf numFmtId="164" fontId="13" fillId="0" borderId="0" xfId="0" applyNumberFormat="1" applyFont="1" applyBorder="1"/>
    <xf numFmtId="3" fontId="13" fillId="0" borderId="0" xfId="0" applyNumberFormat="1" applyFont="1" applyBorder="1" applyAlignment="1">
      <alignment horizontal="right"/>
    </xf>
    <xf numFmtId="0" fontId="29" fillId="0" borderId="0" xfId="0" applyNumberFormat="1" applyFont="1"/>
    <xf numFmtId="165" fontId="13" fillId="0" borderId="0" xfId="0" applyNumberFormat="1" applyFont="1" applyBorder="1"/>
    <xf numFmtId="165" fontId="0" fillId="0" borderId="0" xfId="0" applyNumberFormat="1" applyFont="1" applyBorder="1" applyAlignment="1">
      <alignment horizontal="right"/>
    </xf>
    <xf numFmtId="0" fontId="14" fillId="2" borderId="0" xfId="0" applyNumberFormat="1" applyFont="1" applyFill="1"/>
    <xf numFmtId="164" fontId="0" fillId="2" borderId="0" xfId="0" applyFont="1" applyFill="1"/>
    <xf numFmtId="0" fontId="28" fillId="3" borderId="0" xfId="17" applyFont="1" applyFill="1"/>
    <xf numFmtId="0" fontId="27" fillId="3" borderId="0" xfId="17" applyFont="1" applyFill="1"/>
    <xf numFmtId="0" fontId="16" fillId="0" borderId="0" xfId="4" applyNumberFormat="1" applyFont="1" applyAlignment="1" applyProtection="1"/>
    <xf numFmtId="0" fontId="34" fillId="0" borderId="0" xfId="0" applyNumberFormat="1" applyFont="1"/>
    <xf numFmtId="0" fontId="34" fillId="2" borderId="0" xfId="0" applyNumberFormat="1" applyFont="1" applyFill="1"/>
    <xf numFmtId="164" fontId="0" fillId="0" borderId="0" xfId="0" applyNumberFormat="1" applyFont="1" applyBorder="1"/>
    <xf numFmtId="0" fontId="35" fillId="2" borderId="0" xfId="0" applyNumberFormat="1" applyFont="1" applyFill="1"/>
    <xf numFmtId="0" fontId="36" fillId="0" borderId="0" xfId="2" applyNumberFormat="1" applyFont="1" applyBorder="1"/>
    <xf numFmtId="0" fontId="35" fillId="0" borderId="0" xfId="1" applyNumberFormat="1" applyFont="1" applyBorder="1"/>
    <xf numFmtId="0" fontId="35" fillId="0" borderId="0" xfId="0" applyNumberFormat="1" applyFont="1"/>
    <xf numFmtId="9" fontId="35" fillId="0" borderId="0" xfId="1" applyFont="1"/>
    <xf numFmtId="0" fontId="36" fillId="0" borderId="0" xfId="0" applyNumberFormat="1" applyFont="1"/>
    <xf numFmtId="0" fontId="13" fillId="0" borderId="0" xfId="0" applyNumberFormat="1" applyFont="1" applyBorder="1" applyAlignment="1">
      <alignment horizontal="center" wrapText="1"/>
    </xf>
    <xf numFmtId="0" fontId="13" fillId="0" borderId="0" xfId="0" applyNumberFormat="1" applyFont="1" applyBorder="1" applyAlignment="1">
      <alignment horizontal="center"/>
    </xf>
    <xf numFmtId="0" fontId="18" fillId="0" borderId="0" xfId="0" applyNumberFormat="1" applyFont="1" applyBorder="1" applyAlignment="1">
      <alignment horizontal="center"/>
    </xf>
    <xf numFmtId="3" fontId="18" fillId="0" borderId="0" xfId="0" applyNumberFormat="1" applyFont="1" applyBorder="1" applyAlignment="1">
      <alignment horizontal="right"/>
    </xf>
    <xf numFmtId="9" fontId="1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3" fillId="0" borderId="2" xfId="0" applyNumberFormat="1" applyFont="1" applyBorder="1" applyAlignment="1">
      <alignment horizontal="center"/>
    </xf>
    <xf numFmtId="0" fontId="18"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3" fillId="0" borderId="0" xfId="0" applyNumberFormat="1" applyFont="1" applyBorder="1" applyAlignment="1">
      <alignment horizontal="center" vertical="center" wrapText="1"/>
    </xf>
    <xf numFmtId="0" fontId="13" fillId="0" borderId="2" xfId="0" applyNumberFormat="1" applyFont="1" applyBorder="1" applyAlignment="1">
      <alignment horizontal="center" wrapText="1"/>
    </xf>
    <xf numFmtId="9" fontId="12" fillId="0" borderId="0" xfId="1" applyFont="1" applyBorder="1" applyAlignment="1">
      <alignment horizontal="right"/>
    </xf>
    <xf numFmtId="169" fontId="0" fillId="0" borderId="0" xfId="0" applyNumberFormat="1" applyFont="1" applyBorder="1"/>
    <xf numFmtId="0" fontId="13" fillId="0" borderId="3" xfId="0" applyNumberFormat="1" applyFont="1" applyBorder="1"/>
    <xf numFmtId="0" fontId="0" fillId="0" borderId="0" xfId="0" applyNumberFormat="1" applyFont="1" applyFill="1" applyBorder="1"/>
    <xf numFmtId="0" fontId="0" fillId="0" borderId="3" xfId="0" applyNumberFormat="1" applyBorder="1"/>
    <xf numFmtId="0" fontId="13" fillId="0" borderId="2" xfId="0" applyNumberFormat="1" applyFont="1" applyBorder="1"/>
    <xf numFmtId="0" fontId="17" fillId="0" borderId="2" xfId="0" applyNumberFormat="1" applyFont="1" applyFill="1" applyBorder="1" applyAlignment="1">
      <alignment horizontal="center" vertical="center" wrapText="1"/>
    </xf>
    <xf numFmtId="166" fontId="13" fillId="0" borderId="0" xfId="5" applyNumberFormat="1" applyFont="1" applyBorder="1"/>
    <xf numFmtId="167" fontId="0" fillId="0" borderId="0" xfId="1" applyNumberFormat="1" applyFont="1" applyBorder="1" applyAlignment="1">
      <alignment horizontal="right"/>
    </xf>
    <xf numFmtId="164" fontId="0" fillId="0" borderId="0" xfId="0" applyNumberFormat="1" applyBorder="1"/>
    <xf numFmtId="3" fontId="0" fillId="0" borderId="0" xfId="0" applyNumberFormat="1" applyBorder="1"/>
    <xf numFmtId="166" fontId="0" fillId="0" borderId="0" xfId="5" applyNumberFormat="1" applyFont="1" applyBorder="1"/>
    <xf numFmtId="0" fontId="13" fillId="0" borderId="2" xfId="0" applyNumberFormat="1" applyFont="1" applyFill="1" applyBorder="1" applyAlignment="1">
      <alignment horizontal="center" vertical="center" wrapText="1"/>
    </xf>
    <xf numFmtId="0" fontId="18"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3" fontId="13" fillId="0" borderId="3" xfId="0" applyNumberFormat="1" applyFont="1" applyBorder="1"/>
    <xf numFmtId="164" fontId="13" fillId="0" borderId="3" xfId="0" applyNumberFormat="1" applyFont="1" applyBorder="1"/>
    <xf numFmtId="0" fontId="0" fillId="0" borderId="0" xfId="0" applyNumberFormat="1" applyFont="1" applyBorder="1" applyAlignment="1">
      <alignment horizontal="left"/>
    </xf>
    <xf numFmtId="164" fontId="24" fillId="0" borderId="0" xfId="0" applyFont="1" applyFill="1" applyBorder="1" applyAlignment="1">
      <alignment vertical="center"/>
    </xf>
    <xf numFmtId="49" fontId="18" fillId="0" borderId="0" xfId="0" applyNumberFormat="1" applyFont="1" applyFill="1" applyBorder="1" applyAlignment="1">
      <alignment vertical="center"/>
    </xf>
    <xf numFmtId="0" fontId="36" fillId="0" borderId="0" xfId="0" applyNumberFormat="1" applyFont="1" applyBorder="1"/>
    <xf numFmtId="0" fontId="35" fillId="2" borderId="0" xfId="0" applyNumberFormat="1" applyFont="1" applyFill="1" applyBorder="1"/>
    <xf numFmtId="0" fontId="35" fillId="0" borderId="0" xfId="0" applyNumberFormat="1" applyFont="1" applyBorder="1"/>
    <xf numFmtId="0" fontId="0" fillId="0" borderId="2" xfId="0" applyNumberFormat="1" applyFont="1" applyBorder="1" applyAlignment="1">
      <alignment horizontal="left"/>
    </xf>
    <xf numFmtId="164" fontId="24" fillId="0" borderId="2" xfId="0" applyFont="1" applyFill="1" applyBorder="1" applyAlignment="1">
      <alignment vertical="center"/>
    </xf>
    <xf numFmtId="0" fontId="0" fillId="0" borderId="3" xfId="0" applyNumberFormat="1" applyFont="1" applyBorder="1" applyAlignment="1">
      <alignment horizontal="left"/>
    </xf>
    <xf numFmtId="49" fontId="18" fillId="0" borderId="2" xfId="0" applyNumberFormat="1" applyFont="1" applyFill="1" applyBorder="1" applyAlignment="1">
      <alignment vertical="center"/>
    </xf>
    <xf numFmtId="3" fontId="0" fillId="0" borderId="2" xfId="0" applyNumberFormat="1" applyFont="1" applyFill="1" applyBorder="1"/>
    <xf numFmtId="164" fontId="17" fillId="0" borderId="3" xfId="0" applyFont="1" applyFill="1" applyBorder="1" applyAlignment="1">
      <alignment vertical="center"/>
    </xf>
    <xf numFmtId="3" fontId="13" fillId="0" borderId="3" xfId="0" applyNumberFormat="1" applyFont="1" applyFill="1" applyBorder="1"/>
    <xf numFmtId="3" fontId="0" fillId="0" borderId="3" xfId="0" applyNumberFormat="1" applyFont="1" applyFill="1" applyBorder="1"/>
    <xf numFmtId="165" fontId="0" fillId="2" borderId="3" xfId="5" applyNumberFormat="1" applyFont="1" applyFill="1" applyBorder="1" applyAlignment="1">
      <alignment horizontal="right"/>
    </xf>
    <xf numFmtId="0" fontId="13" fillId="2" borderId="0" xfId="0" applyNumberFormat="1" applyFont="1" applyFill="1" applyBorder="1" applyAlignment="1">
      <alignment horizontal="left"/>
    </xf>
    <xf numFmtId="165" fontId="12" fillId="2" borderId="0" xfId="5" applyNumberFormat="1" applyFont="1" applyFill="1" applyAlignment="1">
      <alignment horizontal="right"/>
    </xf>
    <xf numFmtId="165" fontId="12" fillId="2" borderId="0" xfId="5" applyNumberFormat="1" applyFont="1" applyFill="1" applyBorder="1" applyAlignment="1">
      <alignment horizontal="right"/>
    </xf>
    <xf numFmtId="0" fontId="0" fillId="2" borderId="3" xfId="0" applyNumberFormat="1" applyFont="1" applyFill="1" applyBorder="1"/>
    <xf numFmtId="164" fontId="17" fillId="0" borderId="0" xfId="0" applyNumberFormat="1" applyFont="1" applyBorder="1" applyAlignment="1">
      <alignment horizontal="center" vertical="center" wrapText="1"/>
    </xf>
    <xf numFmtId="16" fontId="13" fillId="0" borderId="0" xfId="0" applyNumberFormat="1" applyFont="1" applyBorder="1" applyAlignment="1">
      <alignment horizontal="center" vertical="center" wrapText="1"/>
    </xf>
    <xf numFmtId="0" fontId="25" fillId="0" borderId="0" xfId="0" applyNumberFormat="1" applyFont="1" applyBorder="1"/>
    <xf numFmtId="164" fontId="17" fillId="0" borderId="2" xfId="0" applyNumberFormat="1" applyFont="1" applyBorder="1" applyAlignment="1">
      <alignment horizontal="center" vertical="center" wrapText="1"/>
    </xf>
    <xf numFmtId="16" fontId="13" fillId="0" borderId="2" xfId="0" applyNumberFormat="1" applyFont="1" applyBorder="1" applyAlignment="1">
      <alignment horizontal="center" vertical="center" wrapText="1"/>
    </xf>
    <xf numFmtId="3" fontId="0" fillId="0" borderId="2" xfId="0" applyNumberFormat="1" applyFont="1" applyBorder="1"/>
    <xf numFmtId="3" fontId="18"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5" fillId="2" borderId="0" xfId="0" applyNumberFormat="1" applyFont="1" applyFill="1" applyBorder="1" applyAlignment="1">
      <alignment horizontal="left"/>
    </xf>
    <xf numFmtId="0" fontId="34" fillId="2" borderId="0" xfId="0" applyNumberFormat="1" applyFont="1" applyFill="1" applyBorder="1" applyAlignment="1">
      <alignment horizontal="left"/>
    </xf>
    <xf numFmtId="2" fontId="13" fillId="2" borderId="0" xfId="0" applyNumberFormat="1" applyFont="1" applyFill="1" applyBorder="1" applyAlignment="1">
      <alignment wrapText="1"/>
    </xf>
    <xf numFmtId="0" fontId="36" fillId="2" borderId="0" xfId="0" applyNumberFormat="1" applyFont="1" applyFill="1" applyBorder="1" applyAlignment="1">
      <alignment horizontal="left"/>
    </xf>
    <xf numFmtId="164" fontId="0" fillId="2" borderId="0" xfId="0" applyFont="1" applyFill="1" applyBorder="1" applyAlignment="1">
      <alignment horizontal="right"/>
    </xf>
    <xf numFmtId="0" fontId="18" fillId="2" borderId="0" xfId="0" applyNumberFormat="1" applyFont="1" applyFill="1" applyBorder="1" applyAlignment="1">
      <alignment horizontal="right"/>
    </xf>
    <xf numFmtId="167" fontId="13" fillId="2" borderId="0" xfId="1" applyNumberFormat="1" applyFont="1" applyFill="1" applyBorder="1" applyAlignment="1">
      <alignment horizontal="right"/>
    </xf>
    <xf numFmtId="0" fontId="35" fillId="2" borderId="0" xfId="0" applyNumberFormat="1" applyFont="1" applyFill="1" applyBorder="1" applyAlignment="1">
      <alignment horizontal="right"/>
    </xf>
    <xf numFmtId="0" fontId="18"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3" fillId="0" borderId="0" xfId="0" applyNumberFormat="1" applyFont="1" applyBorder="1" applyAlignment="1">
      <alignment horizontal="center" vertical="center" wrapText="1"/>
    </xf>
    <xf numFmtId="3" fontId="28"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7" fillId="3" borderId="4" xfId="17" applyFont="1" applyFill="1" applyBorder="1"/>
    <xf numFmtId="3" fontId="18" fillId="0" borderId="4" xfId="0" applyNumberFormat="1" applyFont="1" applyBorder="1" applyAlignment="1">
      <alignment horizontal="right"/>
    </xf>
    <xf numFmtId="49" fontId="27" fillId="0" borderId="0" xfId="0" applyNumberFormat="1" applyFont="1" applyFill="1" applyBorder="1"/>
    <xf numFmtId="49" fontId="27" fillId="3" borderId="0" xfId="17" applyNumberFormat="1" applyFont="1" applyFill="1"/>
    <xf numFmtId="49" fontId="27"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13" fillId="0" borderId="0" xfId="0" applyNumberFormat="1" applyFont="1" applyBorder="1" applyAlignment="1">
      <alignment horizontal="center" vertical="center" wrapText="1"/>
    </xf>
    <xf numFmtId="0" fontId="36" fillId="2" borderId="0" xfId="0" applyNumberFormat="1" applyFont="1" applyFill="1"/>
    <xf numFmtId="0" fontId="13" fillId="2" borderId="0" xfId="0" applyNumberFormat="1" applyFont="1" applyFill="1" applyBorder="1" applyAlignment="1">
      <alignment wrapText="1"/>
    </xf>
    <xf numFmtId="2" fontId="0" fillId="0" borderId="0" xfId="0" applyNumberFormat="1" applyBorder="1"/>
    <xf numFmtId="0" fontId="35" fillId="0" borderId="0" xfId="0" applyNumberFormat="1" applyFont="1" applyFill="1"/>
    <xf numFmtId="164" fontId="0" fillId="0" borderId="0" xfId="0" applyFill="1"/>
    <xf numFmtId="9" fontId="18" fillId="0" borderId="5" xfId="6" applyFont="1" applyBorder="1" applyAlignment="1">
      <alignment horizontal="right"/>
    </xf>
    <xf numFmtId="9" fontId="18" fillId="0" borderId="6" xfId="6" applyFont="1" applyBorder="1" applyAlignment="1">
      <alignment horizontal="right"/>
    </xf>
    <xf numFmtId="9" fontId="18" fillId="0" borderId="7" xfId="6" applyFont="1" applyBorder="1" applyAlignment="1">
      <alignment horizontal="right"/>
    </xf>
    <xf numFmtId="164" fontId="38" fillId="0" borderId="8" xfId="0" applyNumberFormat="1" applyFont="1" applyBorder="1"/>
    <xf numFmtId="0" fontId="18" fillId="0" borderId="0" xfId="0" applyNumberFormat="1" applyFont="1" applyBorder="1" applyAlignment="1">
      <alignment horizontal="right" vertical="center" wrapText="1"/>
    </xf>
    <xf numFmtId="0" fontId="13" fillId="0" borderId="0" xfId="0" applyNumberFormat="1" applyFont="1" applyBorder="1" applyAlignment="1">
      <alignment horizontal="center" vertical="center" wrapText="1"/>
    </xf>
    <xf numFmtId="9" fontId="18" fillId="0" borderId="0" xfId="6" applyFont="1" applyBorder="1" applyAlignment="1">
      <alignment horizontal="right"/>
    </xf>
    <xf numFmtId="9" fontId="0" fillId="0" borderId="0" xfId="6" applyFont="1" applyBorder="1" applyAlignment="1">
      <alignment horizontal="right"/>
    </xf>
    <xf numFmtId="9" fontId="18" fillId="0" borderId="4" xfId="6" applyFont="1" applyBorder="1" applyAlignment="1">
      <alignment horizontal="right"/>
    </xf>
    <xf numFmtId="9" fontId="0" fillId="0" borderId="4" xfId="6" applyNumberFormat="1" applyFont="1" applyBorder="1" applyAlignment="1">
      <alignment horizontal="right"/>
    </xf>
    <xf numFmtId="9" fontId="12" fillId="0" borderId="0" xfId="6" applyFont="1" applyBorder="1" applyAlignment="1">
      <alignment horizontal="right"/>
    </xf>
    <xf numFmtId="0" fontId="13" fillId="0" borderId="0" xfId="0" applyNumberFormat="1" applyFont="1" applyFill="1" applyBorder="1" applyAlignment="1">
      <alignment horizontal="left"/>
    </xf>
    <xf numFmtId="0" fontId="16" fillId="0" borderId="0" xfId="4" applyNumberFormat="1" applyAlignment="1" applyProtection="1"/>
    <xf numFmtId="0" fontId="13" fillId="0" borderId="0" xfId="0" applyNumberFormat="1" applyFont="1" applyFill="1"/>
    <xf numFmtId="0" fontId="13" fillId="0" borderId="0" xfId="0" applyNumberFormat="1" applyFont="1" applyFill="1" applyBorder="1"/>
    <xf numFmtId="49" fontId="27" fillId="3" borderId="0" xfId="17" applyNumberFormat="1" applyFont="1" applyFill="1" applyBorder="1"/>
    <xf numFmtId="164" fontId="17" fillId="0" borderId="0" xfId="0" applyNumberFormat="1" applyFont="1" applyBorder="1" applyAlignment="1">
      <alignment horizontal="right" vertical="center" wrapText="1"/>
    </xf>
    <xf numFmtId="16" fontId="13"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5" fillId="2" borderId="0" xfId="0" applyFont="1" applyFill="1" applyBorder="1" applyAlignment="1">
      <alignment horizontal="left"/>
    </xf>
    <xf numFmtId="0" fontId="0" fillId="2" borderId="0" xfId="0" applyNumberFormat="1" applyFill="1" applyBorder="1" applyAlignment="1">
      <alignment vertical="center" wrapText="1"/>
    </xf>
    <xf numFmtId="0" fontId="13" fillId="2" borderId="0" xfId="0" applyNumberFormat="1" applyFont="1" applyFill="1" applyBorder="1" applyAlignment="1">
      <alignment vertical="center" wrapText="1"/>
    </xf>
    <xf numFmtId="0" fontId="35" fillId="2" borderId="0" xfId="0" applyNumberFormat="1" applyFont="1" applyFill="1" applyAlignment="1">
      <alignment horizontal="left" vertical="top" wrapText="1"/>
    </xf>
    <xf numFmtId="164" fontId="13" fillId="0" borderId="0" xfId="0" applyNumberFormat="1" applyFont="1" applyBorder="1" applyAlignment="1">
      <alignment horizontal="center" vertical="center" wrapText="1"/>
    </xf>
    <xf numFmtId="0" fontId="13" fillId="0" borderId="0" xfId="0" applyNumberFormat="1" applyFont="1" applyFill="1" applyBorder="1" applyAlignment="1">
      <alignment horizontal="center" vertical="center" wrapText="1"/>
    </xf>
    <xf numFmtId="49" fontId="27" fillId="0" borderId="2" xfId="0" applyNumberFormat="1" applyFont="1" applyFill="1" applyBorder="1"/>
    <xf numFmtId="164" fontId="0" fillId="0" borderId="0" xfId="0" applyBorder="1" applyAlignment="1">
      <alignment horizontal="right"/>
    </xf>
    <xf numFmtId="0" fontId="13" fillId="0" borderId="3" xfId="0" applyNumberFormat="1" applyFont="1" applyFill="1" applyBorder="1" applyAlignment="1">
      <alignment horizontal="left"/>
    </xf>
    <xf numFmtId="0" fontId="0" fillId="0" borderId="2" xfId="0" applyNumberFormat="1" applyBorder="1"/>
    <xf numFmtId="0" fontId="13" fillId="2" borderId="3" xfId="0" applyNumberFormat="1" applyFont="1" applyFill="1" applyBorder="1" applyAlignment="1">
      <alignment horizontal="left"/>
    </xf>
    <xf numFmtId="49" fontId="27" fillId="0" borderId="0" xfId="0" applyNumberFormat="1" applyFont="1" applyFill="1" applyBorder="1" applyAlignment="1">
      <alignment vertical="top"/>
    </xf>
    <xf numFmtId="0" fontId="37" fillId="0" borderId="0" xfId="0" applyNumberFormat="1" applyFont="1" applyFill="1"/>
    <xf numFmtId="0" fontId="27" fillId="3" borderId="0" xfId="27" applyFont="1" applyFill="1" applyBorder="1"/>
    <xf numFmtId="166" fontId="13" fillId="0" borderId="3" xfId="5" applyNumberFormat="1" applyFont="1" applyBorder="1"/>
    <xf numFmtId="49" fontId="27" fillId="0" borderId="0" xfId="0" applyNumberFormat="1" applyFont="1" applyFill="1" applyBorder="1" applyAlignment="1">
      <alignment horizontal="right"/>
    </xf>
    <xf numFmtId="166" fontId="0" fillId="0" borderId="0" xfId="5" applyNumberFormat="1" applyFont="1" applyBorder="1" applyAlignment="1">
      <alignment horizontal="right"/>
    </xf>
    <xf numFmtId="164" fontId="13" fillId="0" borderId="0" xfId="0" applyNumberFormat="1" applyFont="1" applyBorder="1" applyAlignment="1">
      <alignment horizontal="center" vertical="center" wrapText="1"/>
    </xf>
    <xf numFmtId="0" fontId="37" fillId="0" borderId="0" xfId="0" applyNumberFormat="1" applyFont="1" applyAlignment="1">
      <alignment horizontal="left" vertical="top" wrapText="1"/>
    </xf>
    <xf numFmtId="164" fontId="13" fillId="0" borderId="0" xfId="0" applyNumberFormat="1" applyFont="1" applyBorder="1" applyAlignment="1">
      <alignment horizontal="right" vertical="center" wrapText="1"/>
    </xf>
    <xf numFmtId="0" fontId="44" fillId="0" borderId="0" xfId="4" applyNumberFormat="1" applyFont="1" applyAlignment="1" applyProtection="1"/>
    <xf numFmtId="0" fontId="13" fillId="0" borderId="0" xfId="0" applyNumberFormat="1" applyFont="1" applyBorder="1" applyAlignment="1">
      <alignment horizontal="left" vertical="center" wrapText="1"/>
    </xf>
    <xf numFmtId="0" fontId="43" fillId="0" borderId="3" xfId="0" applyNumberFormat="1" applyFont="1" applyBorder="1"/>
    <xf numFmtId="49" fontId="0" fillId="0" borderId="0" xfId="0" applyNumberFormat="1" applyFont="1" applyBorder="1"/>
    <xf numFmtId="164" fontId="42" fillId="0" borderId="0" xfId="0" applyFont="1" applyFill="1"/>
    <xf numFmtId="164" fontId="45"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2"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8" fillId="0" borderId="3" xfId="0" applyNumberFormat="1" applyFont="1" applyBorder="1" applyAlignment="1">
      <alignment horizontal="right"/>
    </xf>
    <xf numFmtId="0" fontId="18" fillId="0" borderId="3" xfId="0" applyNumberFormat="1" applyFont="1" applyBorder="1" applyAlignment="1">
      <alignment horizontal="center"/>
    </xf>
    <xf numFmtId="3" fontId="18"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7" fillId="3" borderId="1" xfId="17" applyNumberFormat="1" applyFont="1" applyFill="1" applyBorder="1" applyAlignment="1">
      <alignment horizontal="center" vertical="center" wrapText="1"/>
    </xf>
    <xf numFmtId="0" fontId="13" fillId="0" borderId="1" xfId="0" applyNumberFormat="1" applyFont="1" applyBorder="1" applyAlignment="1">
      <alignment vertical="center" wrapText="1"/>
    </xf>
    <xf numFmtId="164" fontId="0" fillId="0" borderId="1" xfId="0" applyBorder="1"/>
    <xf numFmtId="0" fontId="18" fillId="0" borderId="1" xfId="0" applyNumberFormat="1" applyFont="1" applyBorder="1" applyAlignment="1">
      <alignment horizontal="right"/>
    </xf>
    <xf numFmtId="164" fontId="0" fillId="0" borderId="1" xfId="0" applyBorder="1" applyAlignment="1">
      <alignment horizontal="right" wrapText="1"/>
    </xf>
    <xf numFmtId="0" fontId="43" fillId="0" borderId="0" xfId="0" applyNumberFormat="1" applyFont="1" applyFill="1"/>
    <xf numFmtId="0" fontId="13" fillId="2" borderId="0" xfId="0" applyNumberFormat="1" applyFont="1" applyFill="1" applyBorder="1" applyAlignment="1">
      <alignment horizontal="center" vertical="center" wrapText="1"/>
    </xf>
    <xf numFmtId="0" fontId="43" fillId="2" borderId="0" xfId="0" applyNumberFormat="1" applyFont="1" applyFill="1"/>
    <xf numFmtId="0" fontId="22" fillId="2" borderId="3" xfId="0" applyNumberFormat="1" applyFont="1" applyFill="1" applyBorder="1" applyAlignment="1"/>
    <xf numFmtId="0" fontId="22" fillId="2" borderId="0" xfId="0" applyNumberFormat="1" applyFont="1" applyFill="1" applyBorder="1" applyAlignment="1"/>
    <xf numFmtId="0" fontId="13"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right" vertical="center" wrapText="1"/>
    </xf>
    <xf numFmtId="0" fontId="13" fillId="2" borderId="2" xfId="0" applyNumberFormat="1" applyFont="1" applyFill="1" applyBorder="1" applyAlignment="1">
      <alignment wrapText="1"/>
    </xf>
    <xf numFmtId="0" fontId="18"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49" fontId="27"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3" fillId="2" borderId="3" xfId="0" applyNumberFormat="1" applyFont="1" applyFill="1" applyBorder="1"/>
    <xf numFmtId="3" fontId="13" fillId="2" borderId="3" xfId="0" applyNumberFormat="1" applyFont="1" applyFill="1" applyBorder="1"/>
    <xf numFmtId="166" fontId="13" fillId="2" borderId="3" xfId="5" applyNumberFormat="1" applyFont="1" applyFill="1" applyBorder="1"/>
    <xf numFmtId="164" fontId="13" fillId="2" borderId="0" xfId="0" applyNumberFormat="1" applyFont="1" applyFill="1" applyBorder="1"/>
    <xf numFmtId="166" fontId="13" fillId="2" borderId="0" xfId="5" applyNumberFormat="1" applyFont="1" applyFill="1" applyBorder="1"/>
    <xf numFmtId="3" fontId="13" fillId="2" borderId="0" xfId="0" applyNumberFormat="1" applyFont="1" applyFill="1" applyBorder="1"/>
    <xf numFmtId="9" fontId="28" fillId="0" borderId="0" xfId="1" applyFont="1" applyBorder="1" applyAlignment="1">
      <alignment horizontal="right"/>
    </xf>
    <xf numFmtId="165" fontId="0" fillId="0" borderId="0" xfId="0" applyNumberFormat="1" applyFont="1"/>
    <xf numFmtId="0" fontId="0" fillId="0" borderId="0" xfId="28" applyFont="1"/>
    <xf numFmtId="0" fontId="35" fillId="2" borderId="0" xfId="0" applyNumberFormat="1" applyFont="1" applyFill="1" applyAlignment="1">
      <alignment horizontal="left" vertical="top"/>
    </xf>
    <xf numFmtId="0" fontId="0" fillId="2" borderId="2" xfId="0" applyNumberFormat="1" applyFont="1" applyFill="1" applyBorder="1"/>
    <xf numFmtId="0" fontId="13"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8" fillId="2" borderId="9" xfId="0" applyNumberFormat="1" applyFont="1" applyFill="1" applyBorder="1" applyAlignment="1">
      <alignment horizontal="left" vertical="top" wrapText="1"/>
    </xf>
    <xf numFmtId="0" fontId="13" fillId="2" borderId="0" xfId="0" applyNumberFormat="1" applyFont="1" applyFill="1" applyBorder="1"/>
    <xf numFmtId="0" fontId="17" fillId="0" borderId="0" xfId="0" applyNumberFormat="1" applyFont="1" applyFill="1" applyBorder="1" applyAlignment="1">
      <alignment horizontal="center" vertical="center" wrapText="1"/>
    </xf>
    <xf numFmtId="164" fontId="13" fillId="0" borderId="0" xfId="0" applyNumberFormat="1" applyFont="1" applyBorder="1" applyAlignment="1">
      <alignment horizontal="center" vertical="center" wrapText="1"/>
    </xf>
    <xf numFmtId="49" fontId="27"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7" fillId="0" borderId="0" xfId="0" applyNumberFormat="1" applyFont="1" applyBorder="1" applyAlignment="1">
      <alignment horizontal="right" vertical="center" wrapText="1"/>
    </xf>
    <xf numFmtId="3" fontId="13" fillId="0" borderId="0" xfId="0" applyNumberFormat="1" applyFont="1" applyBorder="1" applyAlignment="1">
      <alignment horizontal="right" vertical="center" wrapText="1"/>
    </xf>
    <xf numFmtId="3" fontId="27" fillId="0" borderId="0" xfId="0" applyNumberFormat="1" applyFont="1" applyBorder="1" applyAlignment="1">
      <alignment wrapText="1"/>
    </xf>
    <xf numFmtId="3" fontId="17" fillId="0" borderId="2"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35" fillId="0" borderId="4" xfId="0" applyNumberFormat="1" applyFont="1" applyBorder="1"/>
    <xf numFmtId="0" fontId="0" fillId="0" borderId="4" xfId="0" applyNumberFormat="1" applyFont="1" applyBorder="1"/>
    <xf numFmtId="0" fontId="13" fillId="0" borderId="1" xfId="0" applyNumberFormat="1" applyFont="1" applyFill="1" applyBorder="1" applyAlignment="1">
      <alignment horizontal="center" vertical="center" wrapText="1"/>
    </xf>
    <xf numFmtId="0" fontId="18" fillId="0" borderId="0" xfId="0" applyNumberFormat="1" applyFont="1" applyFill="1" applyBorder="1" applyAlignment="1">
      <alignment horizontal="right"/>
    </xf>
    <xf numFmtId="0" fontId="17" fillId="0" borderId="2" xfId="0" applyNumberFormat="1" applyFont="1" applyFill="1" applyBorder="1"/>
    <xf numFmtId="0" fontId="18" fillId="0" borderId="2" xfId="0" applyNumberFormat="1" applyFont="1" applyFill="1" applyBorder="1" applyAlignment="1">
      <alignment horizontal="center"/>
    </xf>
    <xf numFmtId="0" fontId="18" fillId="0" borderId="2" xfId="0" applyNumberFormat="1" applyFont="1" applyFill="1" applyBorder="1" applyAlignment="1">
      <alignment horizontal="right"/>
    </xf>
    <xf numFmtId="164" fontId="0" fillId="0" borderId="2" xfId="0" applyFill="1" applyBorder="1"/>
    <xf numFmtId="0" fontId="17" fillId="0" borderId="0" xfId="0" applyNumberFormat="1" applyFont="1" applyFill="1" applyBorder="1"/>
    <xf numFmtId="0" fontId="18" fillId="0" borderId="0" xfId="0" applyNumberFormat="1" applyFont="1" applyFill="1" applyBorder="1" applyAlignment="1">
      <alignment horizontal="center"/>
    </xf>
    <xf numFmtId="0" fontId="27" fillId="0" borderId="0" xfId="17" applyFont="1" applyFill="1"/>
    <xf numFmtId="164" fontId="18"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6"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47" fillId="0" borderId="0" xfId="0" applyFont="1"/>
    <xf numFmtId="164" fontId="17" fillId="2" borderId="0" xfId="0" applyNumberFormat="1" applyFont="1" applyFill="1" applyBorder="1" applyAlignment="1">
      <alignment horizontal="center" vertical="center" wrapText="1"/>
    </xf>
    <xf numFmtId="16" fontId="13" fillId="2" borderId="0" xfId="0" applyNumberFormat="1" applyFont="1" applyFill="1" applyBorder="1" applyAlignment="1">
      <alignment horizontal="center" vertical="center" wrapText="1"/>
    </xf>
    <xf numFmtId="164" fontId="13" fillId="2" borderId="0" xfId="0" applyNumberFormat="1" applyFont="1" applyFill="1" applyBorder="1" applyAlignment="1">
      <alignment horizontal="center" vertical="center" wrapText="1"/>
    </xf>
    <xf numFmtId="164" fontId="13" fillId="4" borderId="13" xfId="0" applyFont="1" applyFill="1" applyBorder="1" applyAlignment="1">
      <alignment horizontal="center" vertical="center" wrapText="1"/>
    </xf>
    <xf numFmtId="164" fontId="13" fillId="4" borderId="14" xfId="0" applyFont="1" applyFill="1" applyBorder="1" applyAlignment="1">
      <alignment horizontal="center" vertical="center" wrapText="1"/>
    </xf>
    <xf numFmtId="164" fontId="12" fillId="0" borderId="17" xfId="0" applyFont="1" applyBorder="1" applyAlignment="1">
      <alignment horizontal="center" vertical="center" wrapText="1"/>
    </xf>
    <xf numFmtId="164" fontId="12" fillId="0" borderId="16" xfId="0" applyFont="1" applyBorder="1" applyAlignment="1">
      <alignment horizontal="center" vertical="center" wrapText="1"/>
    </xf>
    <xf numFmtId="164" fontId="12" fillId="0" borderId="16" xfId="0" applyFont="1" applyBorder="1" applyAlignment="1">
      <alignment horizontal="center" vertical="center"/>
    </xf>
    <xf numFmtId="0" fontId="13" fillId="0" borderId="9" xfId="0" applyNumberFormat="1" applyFont="1" applyFill="1" applyBorder="1" applyAlignment="1">
      <alignment horizontal="left" vertical="top" wrapText="1"/>
    </xf>
    <xf numFmtId="0" fontId="18"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3"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2"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2"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2"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7" fillId="0" borderId="2" xfId="0" applyNumberFormat="1" applyFont="1" applyBorder="1" applyAlignment="1">
      <alignment horizontal="center" vertical="center" wrapText="1"/>
    </xf>
    <xf numFmtId="3" fontId="0" fillId="2" borderId="0" xfId="0" applyNumberFormat="1" applyFill="1"/>
    <xf numFmtId="9" fontId="12" fillId="0" borderId="16" xfId="0" applyNumberFormat="1" applyFont="1" applyBorder="1" applyAlignment="1">
      <alignment horizontal="center" vertical="center"/>
    </xf>
    <xf numFmtId="164" fontId="12" fillId="0" borderId="19" xfId="0" applyFont="1" applyBorder="1" applyAlignment="1">
      <alignment horizontal="center" vertical="center" wrapText="1"/>
    </xf>
    <xf numFmtId="164" fontId="0" fillId="0" borderId="15" xfId="0" applyBorder="1" applyAlignment="1">
      <alignment horizontal="center"/>
    </xf>
    <xf numFmtId="9" fontId="18" fillId="0" borderId="4" xfId="1" applyFont="1" applyBorder="1" applyAlignment="1">
      <alignment horizontal="right"/>
    </xf>
    <xf numFmtId="164" fontId="16"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18"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7" fillId="0" borderId="0" xfId="14" applyNumberFormat="1"/>
    <xf numFmtId="0" fontId="27" fillId="0" borderId="0" xfId="14" applyNumberFormat="1" applyBorder="1"/>
    <xf numFmtId="3" fontId="27" fillId="0" borderId="0" xfId="14" applyNumberFormat="1" applyFont="1" applyFill="1" applyBorder="1"/>
    <xf numFmtId="3" fontId="27" fillId="0" borderId="0" xfId="14" applyNumberFormat="1" applyFont="1" applyBorder="1"/>
    <xf numFmtId="3" fontId="27" fillId="0" borderId="2" xfId="14" applyNumberFormat="1" applyFont="1" applyFill="1" applyBorder="1"/>
    <xf numFmtId="3" fontId="27" fillId="0" borderId="2" xfId="14" applyNumberFormat="1" applyFont="1" applyBorder="1"/>
    <xf numFmtId="3" fontId="27" fillId="2" borderId="0" xfId="14" applyNumberFormat="1" applyFont="1" applyFill="1" applyBorder="1"/>
    <xf numFmtId="164" fontId="0" fillId="2" borderId="0" xfId="0" applyFill="1" applyAlignment="1">
      <alignment horizontal="left"/>
    </xf>
    <xf numFmtId="0" fontId="0" fillId="2" borderId="0" xfId="28" applyFont="1" applyFill="1" applyAlignment="1">
      <alignment horizontal="left"/>
    </xf>
    <xf numFmtId="3" fontId="0" fillId="0" borderId="0" xfId="0" applyNumberFormat="1" applyFill="1"/>
    <xf numFmtId="0" fontId="13"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wrapText="1"/>
    </xf>
    <xf numFmtId="164" fontId="12" fillId="0" borderId="18" xfId="0" applyFont="1" applyBorder="1" applyAlignment="1">
      <alignment horizontal="center" vertical="center" wrapText="1"/>
    </xf>
    <xf numFmtId="173" fontId="0" fillId="2" borderId="0" xfId="0" applyNumberFormat="1" applyFill="1" applyAlignment="1">
      <alignment horizontal="right"/>
    </xf>
    <xf numFmtId="172" fontId="0" fillId="2" borderId="0" xfId="0" applyNumberFormat="1" applyFill="1"/>
    <xf numFmtId="0" fontId="0" fillId="0" borderId="0" xfId="0" applyNumberFormat="1"/>
    <xf numFmtId="0" fontId="0" fillId="2" borderId="0" xfId="0" applyNumberFormat="1" applyFill="1"/>
    <xf numFmtId="0" fontId="0" fillId="2" borderId="0" xfId="0" applyNumberFormat="1" applyFont="1" applyFill="1"/>
    <xf numFmtId="0" fontId="0" fillId="0" borderId="0" xfId="0" applyNumberFormat="1" applyFont="1" applyBorder="1" applyAlignment="1">
      <alignment horizontal="left"/>
    </xf>
    <xf numFmtId="49" fontId="18" fillId="0" borderId="0" xfId="0" applyNumberFormat="1" applyFont="1" applyFill="1" applyBorder="1" applyAlignment="1">
      <alignment vertical="center"/>
    </xf>
    <xf numFmtId="0" fontId="35" fillId="0" borderId="0" xfId="0" applyNumberFormat="1" applyFont="1" applyAlignment="1">
      <alignment horizontal="left" wrapText="1"/>
    </xf>
    <xf numFmtId="9" fontId="0" fillId="0" borderId="0" xfId="1" applyFont="1" applyBorder="1" applyAlignment="1">
      <alignment horizontal="right"/>
    </xf>
    <xf numFmtId="164" fontId="0" fillId="0" borderId="0" xfId="0"/>
    <xf numFmtId="0" fontId="0" fillId="0" borderId="0" xfId="0" applyNumberFormat="1" applyFont="1" applyBorder="1"/>
    <xf numFmtId="0" fontId="0" fillId="0" borderId="0" xfId="0" applyNumberFormat="1" applyFont="1" applyBorder="1" applyAlignment="1">
      <alignment horizontal="left"/>
    </xf>
    <xf numFmtId="49" fontId="18" fillId="0" borderId="0" xfId="0" applyNumberFormat="1" applyFont="1" applyFill="1" applyBorder="1" applyAlignment="1">
      <alignment vertical="center"/>
    </xf>
    <xf numFmtId="9" fontId="0" fillId="0" borderId="0" xfId="1" applyNumberFormat="1" applyFont="1" applyBorder="1" applyAlignment="1">
      <alignment horizontal="right"/>
    </xf>
    <xf numFmtId="1" fontId="35"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2"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2" fillId="0" borderId="0" xfId="0" applyNumberFormat="1" applyFont="1" applyBorder="1" applyAlignment="1">
      <alignment horizontal="center" vertical="center"/>
    </xf>
    <xf numFmtId="164"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167" fontId="35"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3"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5"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3"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9" fontId="0" fillId="0" borderId="0" xfId="1" applyFont="1" applyBorder="1"/>
    <xf numFmtId="0" fontId="0" fillId="0" borderId="0" xfId="0" applyNumberFormat="1" applyFont="1"/>
    <xf numFmtId="0" fontId="0" fillId="0" borderId="0" xfId="0" applyNumberFormat="1"/>
    <xf numFmtId="0" fontId="0" fillId="0" borderId="0" xfId="0" applyNumberFormat="1" applyBorder="1"/>
    <xf numFmtId="0" fontId="0" fillId="0" borderId="2" xfId="0" applyNumberFormat="1" applyBorder="1"/>
    <xf numFmtId="3" fontId="0" fillId="0" borderId="0" xfId="0" applyNumberFormat="1" applyFont="1" applyBorder="1"/>
    <xf numFmtId="0" fontId="0" fillId="0" borderId="0" xfId="0" applyNumberFormat="1" applyFont="1" applyBorder="1"/>
    <xf numFmtId="3" fontId="0" fillId="0" borderId="0" xfId="0" applyNumberFormat="1" applyBorder="1"/>
    <xf numFmtId="0" fontId="0" fillId="0" borderId="0" xfId="0" applyNumberFormat="1" applyFont="1" applyBorder="1" applyAlignment="1">
      <alignment horizontal="left"/>
    </xf>
    <xf numFmtId="49" fontId="18" fillId="0" borderId="0" xfId="0" applyNumberFormat="1" applyFont="1" applyFill="1" applyBorder="1" applyAlignment="1">
      <alignment vertical="center"/>
    </xf>
    <xf numFmtId="166" fontId="0" fillId="0" borderId="0" xfId="5" applyNumberFormat="1" applyFont="1" applyBorder="1"/>
    <xf numFmtId="166" fontId="0" fillId="0" borderId="2" xfId="5" applyNumberFormat="1" applyFont="1" applyBorder="1"/>
    <xf numFmtId="3" fontId="0" fillId="0" borderId="2" xfId="0" applyNumberFormat="1" applyBorder="1"/>
    <xf numFmtId="167" fontId="0" fillId="0" borderId="0" xfId="1" applyNumberFormat="1" applyFont="1" applyBorder="1" applyAlignment="1">
      <alignment horizontal="right"/>
    </xf>
    <xf numFmtId="9" fontId="0" fillId="0" borderId="0" xfId="1" applyFont="1" applyBorder="1" applyAlignment="1">
      <alignment horizontal="right"/>
    </xf>
    <xf numFmtId="166" fontId="0" fillId="0" borderId="0" xfId="5" applyNumberFormat="1" applyFont="1" applyBorder="1" applyAlignment="1">
      <alignment horizontal="right"/>
    </xf>
    <xf numFmtId="3" fontId="0" fillId="0" borderId="0" xfId="0" applyNumberFormat="1"/>
    <xf numFmtId="9" fontId="0" fillId="0" borderId="0" xfId="1" applyNumberFormat="1" applyFont="1"/>
    <xf numFmtId="0" fontId="35" fillId="2" borderId="0" xfId="0" applyNumberFormat="1" applyFont="1" applyFill="1" applyAlignment="1">
      <alignment wrapText="1"/>
    </xf>
    <xf numFmtId="0" fontId="89" fillId="0" borderId="0" xfId="675"/>
    <xf numFmtId="9" fontId="89" fillId="0" borderId="0" xfId="6" applyFont="1"/>
    <xf numFmtId="3" fontId="18" fillId="0" borderId="0" xfId="675" applyNumberFormat="1" applyFont="1" applyBorder="1" applyAlignment="1">
      <alignment horizontal="right"/>
    </xf>
    <xf numFmtId="9" fontId="18" fillId="0" borderId="0" xfId="6" applyFont="1" applyBorder="1" applyAlignment="1">
      <alignment horizontal="right"/>
    </xf>
    <xf numFmtId="3" fontId="18" fillId="0" borderId="0" xfId="6" applyNumberFormat="1" applyFont="1" applyBorder="1" applyAlignment="1">
      <alignment horizontal="right"/>
    </xf>
    <xf numFmtId="3" fontId="89" fillId="0" borderId="0" xfId="675" applyNumberFormat="1"/>
    <xf numFmtId="0" fontId="89" fillId="0" borderId="0" xfId="675"/>
    <xf numFmtId="9" fontId="89" fillId="0" borderId="0" xfId="6" applyFont="1"/>
    <xf numFmtId="9" fontId="18" fillId="0" borderId="0" xfId="6" applyFont="1" applyBorder="1" applyAlignment="1">
      <alignment horizontal="right"/>
    </xf>
    <xf numFmtId="3" fontId="18" fillId="0" borderId="0" xfId="6" applyNumberFormat="1" applyFont="1" applyBorder="1" applyAlignment="1">
      <alignment horizontal="right"/>
    </xf>
    <xf numFmtId="3" fontId="89" fillId="0" borderId="0" xfId="675" applyNumberFormat="1"/>
    <xf numFmtId="0" fontId="89" fillId="0" borderId="0" xfId="675"/>
    <xf numFmtId="9" fontId="89" fillId="0" borderId="0" xfId="6" applyFont="1"/>
    <xf numFmtId="9" fontId="18" fillId="0" borderId="0" xfId="6" applyFont="1" applyBorder="1" applyAlignment="1">
      <alignment horizontal="right"/>
    </xf>
    <xf numFmtId="3" fontId="18" fillId="0" borderId="0" xfId="6" applyNumberFormat="1" applyFont="1" applyBorder="1" applyAlignment="1">
      <alignment horizontal="right"/>
    </xf>
    <xf numFmtId="3" fontId="89" fillId="0" borderId="0" xfId="675" applyNumberFormat="1"/>
    <xf numFmtId="0" fontId="89" fillId="0" borderId="0" xfId="675"/>
    <xf numFmtId="3" fontId="89" fillId="0" borderId="0" xfId="675" applyNumberFormat="1" applyFont="1" applyBorder="1" applyAlignment="1">
      <alignment horizontal="right"/>
    </xf>
    <xf numFmtId="3" fontId="18" fillId="0" borderId="0" xfId="675" applyNumberFormat="1" applyFont="1" applyBorder="1" applyAlignment="1">
      <alignment horizontal="right"/>
    </xf>
    <xf numFmtId="9" fontId="18" fillId="0" borderId="0" xfId="6" applyFont="1" applyBorder="1" applyAlignment="1">
      <alignment horizontal="right"/>
    </xf>
    <xf numFmtId="3" fontId="18" fillId="0" borderId="0" xfId="6" applyNumberFormat="1" applyFont="1" applyBorder="1" applyAlignment="1">
      <alignment horizontal="right"/>
    </xf>
    <xf numFmtId="49" fontId="89" fillId="0" borderId="0" xfId="675" applyNumberFormat="1"/>
    <xf numFmtId="9" fontId="89" fillId="0" borderId="0" xfId="6" applyFont="1" applyBorder="1" applyAlignment="1">
      <alignment horizontal="right"/>
    </xf>
    <xf numFmtId="49" fontId="18" fillId="0" borderId="0" xfId="6" applyNumberFormat="1" applyFont="1" applyBorder="1" applyAlignment="1">
      <alignment horizontal="right"/>
    </xf>
    <xf numFmtId="49" fontId="18" fillId="0" borderId="0" xfId="675" applyNumberFormat="1" applyFont="1" applyBorder="1" applyAlignment="1">
      <alignment horizontal="right"/>
    </xf>
    <xf numFmtId="166" fontId="12" fillId="0" borderId="0" xfId="11" applyNumberFormat="1" applyFont="1" applyFill="1" applyBorder="1"/>
    <xf numFmtId="9" fontId="12" fillId="0" borderId="0" xfId="6" applyFont="1" applyFill="1" applyBorder="1" applyAlignment="1">
      <alignment horizontal="right"/>
    </xf>
    <xf numFmtId="0" fontId="89" fillId="0" borderId="0" xfId="675" applyFill="1"/>
    <xf numFmtId="9" fontId="18" fillId="0" borderId="0" xfId="6" applyFont="1" applyBorder="1" applyAlignment="1">
      <alignment horizontal="right"/>
    </xf>
    <xf numFmtId="0" fontId="89" fillId="0" borderId="0" xfId="675"/>
    <xf numFmtId="3" fontId="89" fillId="0" borderId="0" xfId="675" applyNumberFormat="1" applyFont="1" applyBorder="1" applyAlignment="1">
      <alignment horizontal="right"/>
    </xf>
    <xf numFmtId="0" fontId="89" fillId="0" borderId="0" xfId="675" applyBorder="1"/>
    <xf numFmtId="3" fontId="18" fillId="0" borderId="0" xfId="675" applyNumberFormat="1" applyFont="1" applyBorder="1" applyAlignment="1">
      <alignment horizontal="right"/>
    </xf>
    <xf numFmtId="9" fontId="18" fillId="0" borderId="0" xfId="6" applyFont="1" applyBorder="1" applyAlignment="1">
      <alignment horizontal="right"/>
    </xf>
    <xf numFmtId="9" fontId="89" fillId="0" borderId="0" xfId="6" applyFont="1" applyBorder="1" applyAlignment="1">
      <alignment horizontal="right"/>
    </xf>
    <xf numFmtId="0" fontId="89" fillId="0" borderId="0" xfId="675"/>
    <xf numFmtId="0" fontId="13" fillId="0" borderId="0" xfId="675" applyNumberFormat="1" applyFont="1" applyBorder="1" applyAlignment="1">
      <alignment horizontal="center"/>
    </xf>
    <xf numFmtId="0" fontId="18" fillId="0" borderId="0" xfId="675" applyNumberFormat="1" applyFont="1" applyBorder="1" applyAlignment="1">
      <alignment horizontal="center"/>
    </xf>
    <xf numFmtId="3" fontId="18" fillId="0" borderId="0" xfId="675" applyNumberFormat="1" applyFont="1" applyBorder="1" applyAlignment="1">
      <alignment horizontal="right"/>
    </xf>
    <xf numFmtId="9" fontId="18" fillId="0" borderId="0" xfId="6" applyFont="1" applyBorder="1" applyAlignment="1">
      <alignment horizontal="right"/>
    </xf>
    <xf numFmtId="3" fontId="27" fillId="0" borderId="0" xfId="675" applyNumberFormat="1" applyFont="1" applyFill="1" applyBorder="1" applyAlignment="1">
      <alignment horizontal="right"/>
    </xf>
    <xf numFmtId="0" fontId="89" fillId="0" borderId="0" xfId="675"/>
    <xf numFmtId="9" fontId="89" fillId="0" borderId="0" xfId="6" applyFont="1"/>
    <xf numFmtId="3" fontId="18" fillId="0" borderId="0" xfId="675" applyNumberFormat="1" applyFont="1" applyBorder="1" applyAlignment="1">
      <alignment horizontal="right"/>
    </xf>
    <xf numFmtId="3" fontId="89" fillId="0" borderId="0" xfId="675" applyNumberFormat="1"/>
    <xf numFmtId="3" fontId="89" fillId="0" borderId="0" xfId="675" applyNumberFormat="1"/>
    <xf numFmtId="3" fontId="89" fillId="0" borderId="0" xfId="675" applyNumberFormat="1" applyFont="1" applyFill="1" applyBorder="1"/>
    <xf numFmtId="3" fontId="89" fillId="0" borderId="0" xfId="675" applyNumberFormat="1" applyBorder="1"/>
    <xf numFmtId="3" fontId="89" fillId="0" borderId="0" xfId="675" applyNumberFormat="1"/>
    <xf numFmtId="3" fontId="89" fillId="0" borderId="0" xfId="675" applyNumberFormat="1" applyFont="1" applyFill="1" applyBorder="1"/>
    <xf numFmtId="3" fontId="89" fillId="0" borderId="0" xfId="675" applyNumberFormat="1" applyFont="1" applyBorder="1"/>
    <xf numFmtId="3" fontId="89" fillId="0" borderId="2" xfId="675" applyNumberFormat="1" applyFont="1" applyFill="1" applyBorder="1"/>
    <xf numFmtId="3" fontId="89" fillId="0" borderId="2" xfId="675" applyNumberFormat="1" applyFont="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0" fontId="89" fillId="0" borderId="20" xfId="675" applyNumberFormat="1" applyBorder="1" applyAlignment="1">
      <alignment horizontal="right"/>
    </xf>
    <xf numFmtId="0" fontId="89" fillId="0" borderId="0" xfId="675"/>
    <xf numFmtId="3" fontId="89" fillId="0" borderId="0" xfId="675" applyNumberFormat="1"/>
    <xf numFmtId="0" fontId="89" fillId="0" borderId="0" xfId="675" applyNumberFormat="1" applyBorder="1"/>
    <xf numFmtId="3" fontId="89" fillId="0" borderId="0" xfId="675" applyNumberFormat="1" applyFont="1" applyFill="1" applyBorder="1"/>
    <xf numFmtId="3" fontId="89" fillId="0" borderId="0" xfId="675" applyNumberFormat="1" applyFont="1" applyFill="1" applyBorder="1" applyAlignment="1">
      <alignment horizontal="right"/>
    </xf>
    <xf numFmtId="3" fontId="89" fillId="2" borderId="0" xfId="675" applyNumberFormat="1" applyFont="1" applyFill="1" applyBorder="1"/>
    <xf numFmtId="3" fontId="89" fillId="0" borderId="0" xfId="675" applyNumberFormat="1"/>
    <xf numFmtId="0" fontId="89" fillId="0" borderId="0" xfId="675" applyNumberFormat="1" applyBorder="1"/>
    <xf numFmtId="3" fontId="89" fillId="2" borderId="0" xfId="675" applyNumberFormat="1" applyFont="1" applyFill="1" applyBorder="1"/>
    <xf numFmtId="3" fontId="89" fillId="0" borderId="0" xfId="675" applyNumberFormat="1" applyFont="1" applyFill="1" applyBorder="1"/>
    <xf numFmtId="0" fontId="89" fillId="0" borderId="0" xfId="675" applyBorder="1"/>
    <xf numFmtId="3" fontId="89" fillId="0" borderId="0" xfId="675" applyNumberFormat="1" applyFont="1" applyFill="1" applyBorder="1"/>
    <xf numFmtId="3" fontId="89" fillId="0" borderId="0" xfId="675" applyNumberFormat="1" applyBorder="1"/>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applyFont="1" applyFill="1" applyBorder="1"/>
    <xf numFmtId="3" fontId="89" fillId="0" borderId="0" xfId="675" applyNumberFormat="1" applyFont="1" applyFill="1" applyBorder="1"/>
    <xf numFmtId="0" fontId="89" fillId="0" borderId="0" xfId="675"/>
    <xf numFmtId="3" fontId="89" fillId="0" borderId="0" xfId="675" applyNumberFormat="1"/>
    <xf numFmtId="0" fontId="89" fillId="0" borderId="0" xfId="675" applyNumberFormat="1" applyBorder="1"/>
    <xf numFmtId="3" fontId="89" fillId="2" borderId="0" xfId="675" applyNumberFormat="1" applyFont="1" applyFill="1" applyBorder="1"/>
    <xf numFmtId="0" fontId="89" fillId="0" borderId="0" xfId="675"/>
    <xf numFmtId="3" fontId="89" fillId="0" borderId="0" xfId="675" applyNumberFormat="1"/>
    <xf numFmtId="0" fontId="89" fillId="0" borderId="0" xfId="675" applyNumberFormat="1" applyBorder="1"/>
    <xf numFmtId="3" fontId="89" fillId="2" borderId="0" xfId="675" applyNumberFormat="1" applyFont="1" applyFill="1" applyBorder="1"/>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applyFont="1" applyFill="1" applyBorder="1"/>
    <xf numFmtId="3" fontId="89" fillId="0" borderId="0" xfId="675" applyNumberFormat="1" applyFont="1" applyFill="1" applyBorder="1"/>
    <xf numFmtId="3" fontId="89"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3"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35" fillId="2" borderId="0" xfId="0" applyNumberFormat="1" applyFont="1" applyFill="1" applyAlignment="1">
      <alignment horizontal="right" vertical="top" wrapText="1"/>
    </xf>
    <xf numFmtId="0" fontId="13" fillId="2" borderId="0" xfId="0" applyNumberFormat="1" applyFont="1" applyFill="1"/>
    <xf numFmtId="0" fontId="0" fillId="2" borderId="0" xfId="0" applyNumberFormat="1" applyFont="1" applyFill="1" applyAlignment="1">
      <alignment horizontal="right"/>
    </xf>
    <xf numFmtId="0" fontId="13"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2"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3" fillId="2" borderId="0" xfId="0" applyNumberFormat="1" applyFont="1" applyFill="1" applyBorder="1" applyAlignment="1">
      <alignment wrapText="1"/>
    </xf>
    <xf numFmtId="0" fontId="13" fillId="2" borderId="0" xfId="0" applyNumberFormat="1" applyFont="1" applyFill="1" applyBorder="1" applyAlignment="1">
      <alignment horizontal="right" vertical="center" wrapText="1"/>
    </xf>
    <xf numFmtId="0" fontId="13" fillId="2" borderId="0" xfId="0" applyNumberFormat="1" applyFont="1" applyFill="1" applyBorder="1" applyAlignment="1">
      <alignment horizontal="left" vertical="center" wrapText="1"/>
    </xf>
    <xf numFmtId="0" fontId="13" fillId="2" borderId="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right" vertical="center" wrapText="1"/>
    </xf>
    <xf numFmtId="0" fontId="13" fillId="2" borderId="2" xfId="0" applyNumberFormat="1" applyFont="1" applyFill="1" applyBorder="1" applyAlignment="1">
      <alignment wrapText="1"/>
    </xf>
    <xf numFmtId="0" fontId="18"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49" fontId="27" fillId="2" borderId="0" xfId="0" applyNumberFormat="1" applyFont="1" applyFill="1" applyBorder="1"/>
    <xf numFmtId="0" fontId="13" fillId="2" borderId="3" xfId="0" applyNumberFormat="1" applyFont="1" applyFill="1" applyBorder="1"/>
    <xf numFmtId="3" fontId="13" fillId="2" borderId="3" xfId="0" applyNumberFormat="1" applyFont="1" applyFill="1" applyBorder="1"/>
    <xf numFmtId="164" fontId="13" fillId="2" borderId="3" xfId="0" applyNumberFormat="1" applyFont="1" applyFill="1" applyBorder="1"/>
    <xf numFmtId="166" fontId="13" fillId="2" borderId="3" xfId="5" applyNumberFormat="1" applyFont="1" applyFill="1" applyBorder="1"/>
    <xf numFmtId="164" fontId="13" fillId="2" borderId="0" xfId="0" applyNumberFormat="1" applyFont="1" applyFill="1" applyBorder="1"/>
    <xf numFmtId="166" fontId="13" fillId="2" borderId="0" xfId="5" applyNumberFormat="1" applyFont="1" applyFill="1" applyBorder="1"/>
    <xf numFmtId="3" fontId="13" fillId="2" borderId="0" xfId="0" applyNumberFormat="1" applyFont="1" applyFill="1" applyBorder="1"/>
    <xf numFmtId="164" fontId="48" fillId="0" borderId="0" xfId="0" applyFont="1"/>
    <xf numFmtId="164" fontId="18" fillId="0" borderId="3" xfId="0" applyFont="1" applyBorder="1" applyAlignment="1">
      <alignment horizontal="right" vertical="center"/>
    </xf>
    <xf numFmtId="9" fontId="18" fillId="0" borderId="0" xfId="1" applyFont="1" applyAlignment="1">
      <alignment horizontal="right" vertical="center"/>
    </xf>
    <xf numFmtId="9" fontId="18" fillId="0" borderId="3" xfId="1" applyFont="1" applyBorder="1" applyAlignment="1">
      <alignment horizontal="right" vertical="center"/>
    </xf>
    <xf numFmtId="9" fontId="48" fillId="0" borderId="0" xfId="1" applyFont="1"/>
    <xf numFmtId="3" fontId="18" fillId="0" borderId="0" xfId="0" applyNumberFormat="1" applyFont="1" applyAlignment="1">
      <alignment horizontal="right" vertical="center"/>
    </xf>
    <xf numFmtId="3" fontId="18" fillId="0" borderId="3" xfId="0" applyNumberFormat="1" applyFont="1" applyBorder="1" applyAlignment="1">
      <alignment vertical="center"/>
    </xf>
    <xf numFmtId="3" fontId="48" fillId="0" borderId="0" xfId="0" applyNumberFormat="1" applyFont="1"/>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5" fillId="2" borderId="0" xfId="0" applyNumberFormat="1" applyFont="1" applyFill="1"/>
    <xf numFmtId="0" fontId="36" fillId="0" borderId="0" xfId="0" applyNumberFormat="1" applyFont="1"/>
    <xf numFmtId="0" fontId="13" fillId="2" borderId="0" xfId="0" applyNumberFormat="1" applyFont="1" applyFill="1" applyBorder="1" applyAlignment="1">
      <alignment horizontal="center" vertical="center"/>
    </xf>
    <xf numFmtId="0" fontId="13" fillId="2" borderId="2" xfId="0" applyNumberFormat="1" applyFont="1" applyFill="1" applyBorder="1" applyAlignment="1">
      <alignment horizontal="center" wrapText="1"/>
    </xf>
    <xf numFmtId="0" fontId="13" fillId="2" borderId="0" xfId="0" applyNumberFormat="1" applyFont="1" applyFill="1" applyBorder="1" applyAlignment="1">
      <alignment horizontal="center"/>
    </xf>
    <xf numFmtId="0" fontId="13" fillId="2" borderId="0" xfId="0" applyNumberFormat="1" applyFont="1" applyFill="1" applyBorder="1" applyAlignment="1">
      <alignment horizontal="center" wrapText="1"/>
    </xf>
    <xf numFmtId="0" fontId="18" fillId="2" borderId="2" xfId="0" applyNumberFormat="1" applyFont="1" applyFill="1" applyBorder="1" applyAlignment="1">
      <alignment horizontal="center"/>
    </xf>
    <xf numFmtId="0" fontId="18" fillId="2" borderId="0" xfId="0" applyNumberFormat="1" applyFont="1" applyFill="1" applyBorder="1" applyAlignment="1">
      <alignment horizontal="center"/>
    </xf>
    <xf numFmtId="0" fontId="27"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2" fillId="2" borderId="0" xfId="5" applyNumberFormat="1" applyFont="1" applyFill="1" applyBorder="1"/>
    <xf numFmtId="9" fontId="0" fillId="2" borderId="0" xfId="0" applyNumberFormat="1" applyFont="1" applyFill="1" applyBorder="1"/>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2" borderId="2" xfId="0" applyNumberFormat="1" applyFont="1" applyFill="1" applyBorder="1"/>
    <xf numFmtId="0" fontId="17" fillId="2" borderId="0" xfId="0" applyNumberFormat="1" applyFont="1" applyFill="1" applyBorder="1"/>
    <xf numFmtId="9" fontId="12" fillId="2" borderId="0" xfId="1" applyFont="1" applyFill="1" applyBorder="1" applyAlignment="1">
      <alignment horizontal="right"/>
    </xf>
    <xf numFmtId="164" fontId="18" fillId="2" borderId="0" xfId="0" applyNumberFormat="1" applyFont="1" applyFill="1" applyBorder="1" applyAlignment="1">
      <alignment horizontal="left" indent="4"/>
    </xf>
    <xf numFmtId="164" fontId="12"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2" fillId="2" borderId="0" xfId="1" applyNumberFormat="1" applyFont="1" applyFill="1" applyBorder="1" applyAlignment="1">
      <alignment horizontal="right"/>
    </xf>
    <xf numFmtId="0" fontId="22" fillId="2" borderId="3" xfId="0" applyNumberFormat="1" applyFont="1" applyFill="1" applyBorder="1"/>
    <xf numFmtId="0" fontId="40" fillId="2" borderId="3" xfId="0" applyNumberFormat="1" applyFont="1" applyFill="1" applyBorder="1" applyAlignment="1"/>
    <xf numFmtId="0" fontId="27"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4" fillId="2" borderId="0" xfId="0" applyFont="1" applyFill="1" applyBorder="1" applyAlignment="1">
      <alignment vertical="center"/>
    </xf>
    <xf numFmtId="49" fontId="17"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4" fillId="2" borderId="2" xfId="0" applyFont="1" applyFill="1" applyBorder="1" applyAlignment="1">
      <alignment vertical="center"/>
    </xf>
    <xf numFmtId="49" fontId="17" fillId="2"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8" fillId="2" borderId="0" xfId="0" applyNumberFormat="1" applyFont="1" applyFill="1" applyBorder="1" applyAlignment="1">
      <alignment vertical="center"/>
    </xf>
    <xf numFmtId="0" fontId="27" fillId="2" borderId="0" xfId="17" applyFont="1" applyFill="1" applyBorder="1"/>
    <xf numFmtId="164" fontId="17" fillId="2" borderId="0" xfId="0" applyNumberFormat="1" applyFont="1" applyFill="1" applyBorder="1" applyAlignment="1">
      <alignment horizontal="right" vertical="center" wrapText="1"/>
    </xf>
    <xf numFmtId="16" fontId="13" fillId="2" borderId="0" xfId="0" applyNumberFormat="1" applyFont="1" applyFill="1" applyBorder="1" applyAlignment="1">
      <alignment horizontal="right" vertical="center" wrapText="1"/>
    </xf>
    <xf numFmtId="164" fontId="13" fillId="2" borderId="0" xfId="0" applyNumberFormat="1" applyFont="1" applyFill="1" applyBorder="1" applyAlignment="1">
      <alignment horizontal="right" vertical="center" wrapText="1"/>
    </xf>
    <xf numFmtId="168" fontId="13" fillId="2" borderId="0" xfId="5" applyNumberFormat="1" applyFont="1" applyFill="1" applyBorder="1" applyAlignment="1">
      <alignment horizontal="right" vertical="center" wrapText="1"/>
    </xf>
    <xf numFmtId="164" fontId="17" fillId="2" borderId="0" xfId="0"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 fontId="13" fillId="2" borderId="2" xfId="0" applyNumberFormat="1"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168" fontId="13" fillId="2" borderId="2" xfId="5" applyNumberFormat="1" applyFont="1" applyFill="1" applyBorder="1" applyAlignment="1">
      <alignment horizontal="center" vertical="center" wrapText="1"/>
    </xf>
    <xf numFmtId="168" fontId="13" fillId="2" borderId="0" xfId="5" applyNumberFormat="1" applyFont="1" applyFill="1" applyBorder="1" applyAlignment="1">
      <alignment horizontal="center" vertical="center" wrapText="1"/>
    </xf>
    <xf numFmtId="165" fontId="0" fillId="2" borderId="0" xfId="0" applyNumberFormat="1" applyFill="1" applyBorder="1"/>
    <xf numFmtId="49" fontId="18"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7" fillId="2" borderId="3" xfId="0" applyFont="1" applyFill="1" applyBorder="1" applyAlignment="1">
      <alignment vertical="center"/>
    </xf>
    <xf numFmtId="3" fontId="0" fillId="2" borderId="3" xfId="0" applyNumberFormat="1" applyFont="1" applyFill="1" applyBorder="1"/>
    <xf numFmtId="3" fontId="18" fillId="2" borderId="3" xfId="0" applyNumberFormat="1" applyFont="1" applyFill="1" applyBorder="1" applyAlignment="1">
      <alignment vertical="center"/>
    </xf>
    <xf numFmtId="165" fontId="18" fillId="2" borderId="3" xfId="0" applyNumberFormat="1" applyFont="1" applyFill="1" applyBorder="1" applyAlignment="1">
      <alignment vertical="center"/>
    </xf>
    <xf numFmtId="165" fontId="0" fillId="2" borderId="3" xfId="0" applyNumberFormat="1" applyFont="1" applyFill="1" applyBorder="1"/>
    <xf numFmtId="165" fontId="13" fillId="2" borderId="0" xfId="5" applyNumberFormat="1" applyFont="1" applyFill="1" applyAlignment="1">
      <alignment horizontal="right"/>
    </xf>
    <xf numFmtId="0" fontId="27" fillId="2" borderId="0" xfId="997" applyFont="1" applyFill="1"/>
    <xf numFmtId="0" fontId="13" fillId="0" borderId="0" xfId="0" applyNumberFormat="1" applyFont="1" applyBorder="1"/>
    <xf numFmtId="3" fontId="13" fillId="2" borderId="0" xfId="5" applyNumberFormat="1" applyFont="1" applyFill="1" applyAlignment="1">
      <alignment horizontal="right"/>
    </xf>
    <xf numFmtId="3" fontId="12" fillId="2" borderId="0" xfId="5" applyNumberFormat="1" applyFont="1" applyFill="1" applyBorder="1" applyAlignment="1">
      <alignment horizontal="right"/>
    </xf>
    <xf numFmtId="0" fontId="90" fillId="2" borderId="0" xfId="0" applyNumberFormat="1" applyFont="1" applyFill="1"/>
    <xf numFmtId="0" fontId="28" fillId="2" borderId="0" xfId="997" applyFont="1" applyFill="1" applyAlignment="1">
      <alignment horizontal="left"/>
    </xf>
    <xf numFmtId="0" fontId="28" fillId="0" borderId="0" xfId="0" applyNumberFormat="1" applyFont="1" applyFill="1"/>
    <xf numFmtId="0" fontId="14" fillId="0" borderId="0" xfId="0" applyNumberFormat="1" applyFont="1" applyFill="1"/>
    <xf numFmtId="0" fontId="0" fillId="0" borderId="0" xfId="0" applyNumberFormat="1" applyFill="1"/>
    <xf numFmtId="0" fontId="0" fillId="0" borderId="0" xfId="0" applyNumberFormat="1" applyFill="1" applyBorder="1"/>
    <xf numFmtId="164" fontId="13" fillId="2" borderId="0" xfId="0" applyFont="1" applyFill="1" applyBorder="1" applyAlignment="1">
      <alignment horizontal="right"/>
    </xf>
    <xf numFmtId="1" fontId="13" fillId="2" borderId="2" xfId="0" applyNumberFormat="1" applyFont="1" applyFill="1" applyBorder="1" applyAlignment="1">
      <alignment horizontal="right"/>
    </xf>
    <xf numFmtId="167" fontId="13" fillId="2" borderId="2" xfId="0" applyNumberFormat="1" applyFont="1" applyFill="1" applyBorder="1" applyAlignment="1">
      <alignment horizontal="right"/>
    </xf>
    <xf numFmtId="170" fontId="13" fillId="2" borderId="2" xfId="0" applyNumberFormat="1" applyFont="1" applyFill="1" applyBorder="1" applyAlignment="1">
      <alignment horizontal="right"/>
    </xf>
    <xf numFmtId="167" fontId="13" fillId="2" borderId="0" xfId="0" applyNumberFormat="1" applyFont="1" applyFill="1" applyBorder="1" applyAlignment="1">
      <alignment horizontal="right"/>
    </xf>
    <xf numFmtId="167" fontId="18" fillId="2" borderId="0" xfId="0" applyNumberFormat="1" applyFont="1" applyFill="1" applyBorder="1" applyAlignment="1">
      <alignment horizontal="right"/>
    </xf>
    <xf numFmtId="170" fontId="18"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18" fillId="2" borderId="2" xfId="0" applyNumberFormat="1" applyFont="1" applyFill="1" applyBorder="1" applyAlignment="1">
      <alignment horizontal="right"/>
    </xf>
    <xf numFmtId="170" fontId="18"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6"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5" fillId="2" borderId="0" xfId="0" applyNumberFormat="1" applyFont="1" applyFill="1" applyBorder="1"/>
    <xf numFmtId="0" fontId="16" fillId="2" borderId="0" xfId="4" applyNumberFormat="1" applyFill="1" applyAlignment="1" applyProtection="1">
      <alignment horizontal="left"/>
    </xf>
    <xf numFmtId="0" fontId="16" fillId="3" borderId="0" xfId="4" applyNumberFormat="1" applyFill="1" applyAlignment="1" applyProtection="1"/>
    <xf numFmtId="0" fontId="27" fillId="0" borderId="0" xfId="675" applyNumberFormat="1" applyFont="1" applyBorder="1" applyAlignment="1">
      <alignment horizontal="right"/>
    </xf>
    <xf numFmtId="0" fontId="13" fillId="0" borderId="0" xfId="0" applyNumberFormat="1" applyFont="1" applyFill="1" applyBorder="1" applyAlignment="1">
      <alignment horizontal="center" vertical="center" wrapText="1"/>
    </xf>
    <xf numFmtId="0" fontId="35" fillId="2" borderId="0" xfId="0" applyNumberFormat="1" applyFont="1" applyFill="1" applyAlignment="1">
      <alignment horizontal="left" vertical="top" wrapText="1"/>
    </xf>
    <xf numFmtId="164" fontId="13" fillId="0" borderId="0" xfId="0" applyFont="1" applyBorder="1"/>
    <xf numFmtId="166" fontId="0" fillId="0" borderId="0" xfId="5" applyNumberFormat="1" applyFont="1"/>
    <xf numFmtId="2" fontId="0" fillId="0" borderId="0" xfId="0" applyNumberFormat="1" applyFont="1"/>
    <xf numFmtId="0" fontId="27"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164" fontId="13" fillId="0" borderId="13" xfId="0" applyFont="1" applyBorder="1" applyAlignment="1">
      <alignment vertical="center" wrapText="1"/>
    </xf>
    <xf numFmtId="164" fontId="13" fillId="0" borderId="15" xfId="0" applyFont="1" applyBorder="1" applyAlignment="1">
      <alignment vertical="center" wrapText="1"/>
    </xf>
    <xf numFmtId="164" fontId="13" fillId="0" borderId="14" xfId="0" applyFont="1" applyBorder="1" applyAlignment="1">
      <alignment horizontal="right" vertical="center" wrapText="1"/>
    </xf>
    <xf numFmtId="1" fontId="12" fillId="0" borderId="16" xfId="0" applyNumberFormat="1" applyFont="1" applyBorder="1" applyAlignment="1">
      <alignment horizontal="right" vertical="center" wrapText="1"/>
    </xf>
    <xf numFmtId="170" fontId="0" fillId="0" borderId="16" xfId="0" applyNumberFormat="1" applyFont="1" applyBorder="1" applyAlignment="1">
      <alignment horizontal="right" vertical="center" wrapText="1"/>
    </xf>
    <xf numFmtId="170" fontId="12" fillId="0" borderId="16" xfId="0" applyNumberFormat="1" applyFont="1" applyBorder="1" applyAlignment="1">
      <alignment horizontal="right" vertical="center" wrapTex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left" vertical="center" wrapText="1"/>
    </xf>
    <xf numFmtId="0" fontId="13" fillId="2" borderId="0" xfId="0" applyNumberFormat="1" applyFont="1" applyFill="1" applyBorder="1" applyAlignment="1">
      <alignment horizontal="center" vertical="center" wrapText="1"/>
    </xf>
    <xf numFmtId="0" fontId="13" fillId="2" borderId="0" xfId="0" applyNumberFormat="1" applyFont="1" applyFill="1" applyBorder="1" applyAlignment="1">
      <alignment horizontal="left" vertical="center"/>
    </xf>
    <xf numFmtId="0" fontId="37" fillId="2" borderId="0" xfId="0" applyNumberFormat="1" applyFont="1" applyFill="1" applyAlignment="1">
      <alignment horizontal="left" wrapText="1"/>
    </xf>
    <xf numFmtId="0" fontId="35" fillId="0" borderId="0" xfId="0" applyNumberFormat="1" applyFont="1" applyAlignment="1">
      <alignment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wrapText="1"/>
    </xf>
    <xf numFmtId="164" fontId="13" fillId="2" borderId="0" xfId="0" applyNumberFormat="1" applyFont="1" applyFill="1" applyBorder="1" applyAlignment="1">
      <alignment horizontal="center" vertical="center" wrapText="1"/>
    </xf>
    <xf numFmtId="0" fontId="40" fillId="2" borderId="3" xfId="0" applyNumberFormat="1" applyFont="1" applyFill="1" applyBorder="1" applyAlignment="1">
      <alignment horizontal="center"/>
    </xf>
    <xf numFmtId="0" fontId="13" fillId="2" borderId="0" xfId="0" applyNumberFormat="1" applyFont="1" applyFill="1" applyBorder="1" applyAlignment="1">
      <alignment horizontal="left" vertical="center" wrapText="1"/>
    </xf>
    <xf numFmtId="0" fontId="35" fillId="2" borderId="0" xfId="0" applyNumberFormat="1" applyFont="1" applyFill="1" applyBorder="1" applyAlignment="1">
      <alignment horizontal="left" vertical="top" wrapText="1"/>
    </xf>
    <xf numFmtId="0" fontId="35" fillId="0" borderId="0" xfId="0" applyNumberFormat="1" applyFont="1" applyAlignment="1">
      <alignment vertical="center" wrapText="1"/>
    </xf>
    <xf numFmtId="0" fontId="35" fillId="2" borderId="0" xfId="0" applyNumberFormat="1" applyFont="1" applyFill="1" applyAlignment="1">
      <alignment horizontal="left" wrapText="1"/>
    </xf>
    <xf numFmtId="0" fontId="13" fillId="2" borderId="0" xfId="0" applyNumberFormat="1" applyFont="1" applyFill="1" applyBorder="1" applyAlignment="1">
      <alignment horizontal="left" wrapText="1"/>
    </xf>
    <xf numFmtId="164" fontId="13" fillId="2" borderId="0" xfId="0" applyFont="1" applyFill="1" applyBorder="1" applyAlignment="1">
      <alignment horizontal="center" vertical="center" wrapText="1"/>
    </xf>
    <xf numFmtId="164" fontId="13" fillId="2" borderId="0" xfId="0" applyFont="1" applyFill="1" applyBorder="1" applyAlignment="1">
      <alignment horizontal="left" vertical="center" wrapText="1"/>
    </xf>
    <xf numFmtId="164" fontId="13" fillId="2" borderId="0" xfId="0" applyFont="1" applyFill="1" applyBorder="1" applyAlignment="1">
      <alignment horizontal="left" vertical="center"/>
    </xf>
    <xf numFmtId="0" fontId="37" fillId="0" borderId="0" xfId="0" applyNumberFormat="1" applyFont="1" applyAlignment="1">
      <alignment horizontal="left" vertical="top" wrapText="1"/>
    </xf>
    <xf numFmtId="164" fontId="13" fillId="0" borderId="0" xfId="0" applyFont="1" applyBorder="1" applyAlignment="1">
      <alignment horizontal="center"/>
    </xf>
    <xf numFmtId="49" fontId="27" fillId="0" borderId="0" xfId="0" applyNumberFormat="1" applyFont="1" applyFill="1" applyBorder="1" applyAlignment="1">
      <alignment horizontal="left" vertical="top"/>
    </xf>
    <xf numFmtId="49" fontId="27" fillId="0" borderId="0" xfId="0" applyNumberFormat="1" applyFont="1" applyFill="1" applyBorder="1" applyAlignment="1">
      <alignment horizontal="left" vertical="center"/>
    </xf>
    <xf numFmtId="0" fontId="17"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49" fontId="28" fillId="3" borderId="0" xfId="17" applyNumberFormat="1" applyFont="1" applyFill="1" applyBorder="1" applyAlignment="1">
      <alignment horizontal="center" vertical="center" wrapText="1"/>
    </xf>
    <xf numFmtId="49" fontId="13" fillId="0" borderId="0"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164" fontId="0" fillId="0" borderId="0" xfId="0" applyAlignment="1">
      <alignment horizontal="center" vertical="center" wrapText="1"/>
    </xf>
    <xf numFmtId="0" fontId="35" fillId="2" borderId="0" xfId="0" applyNumberFormat="1" applyFont="1" applyFill="1" applyAlignment="1">
      <alignment wrapText="1"/>
    </xf>
    <xf numFmtId="9" fontId="12" fillId="0" borderId="18" xfId="0" applyNumberFormat="1" applyFont="1" applyBorder="1" applyAlignment="1">
      <alignment horizontal="center" vertical="center"/>
    </xf>
    <xf numFmtId="9" fontId="12"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2" fillId="0" borderId="19" xfId="0" applyFont="1" applyBorder="1" applyAlignment="1">
      <alignment horizontal="center" vertical="center"/>
    </xf>
    <xf numFmtId="164" fontId="12" fillId="0" borderId="15" xfId="0" applyFont="1" applyBorder="1" applyAlignment="1">
      <alignment horizontal="center" vertical="center"/>
    </xf>
    <xf numFmtId="9" fontId="12" fillId="0" borderId="19" xfId="0" applyNumberFormat="1" applyFont="1" applyBorder="1" applyAlignment="1">
      <alignment horizontal="center" vertical="center"/>
    </xf>
    <xf numFmtId="164" fontId="12" fillId="0" borderId="18" xfId="0" applyFont="1" applyBorder="1" applyAlignment="1">
      <alignment horizontal="center" vertical="center"/>
    </xf>
    <xf numFmtId="9" fontId="12" fillId="0" borderId="18"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64" fontId="12" fillId="0" borderId="18" xfId="0" applyFont="1" applyBorder="1" applyAlignment="1">
      <alignment horizontal="center" vertical="center" wrapText="1"/>
    </xf>
    <xf numFmtId="164" fontId="12" fillId="0" borderId="15" xfId="0" applyFont="1" applyBorder="1" applyAlignment="1">
      <alignment horizontal="center" vertical="center" wrapText="1"/>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2" fillId="0" borderId="19" xfId="0" applyFont="1" applyFill="1" applyBorder="1" applyAlignment="1">
      <alignment horizontal="center" vertical="center"/>
    </xf>
    <xf numFmtId="9" fontId="12" fillId="0" borderId="18" xfId="0" applyNumberFormat="1" applyFont="1" applyFill="1" applyBorder="1" applyAlignment="1">
      <alignment horizontal="center" vertical="center"/>
    </xf>
    <xf numFmtId="9" fontId="12" fillId="0" borderId="19"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164" fontId="12" fillId="0" borderId="15" xfId="0" applyFont="1" applyFill="1" applyBorder="1" applyAlignment="1">
      <alignment horizontal="center" vertical="center"/>
    </xf>
    <xf numFmtId="9" fontId="12" fillId="0" borderId="15" xfId="0" applyNumberFormat="1" applyFont="1" applyFill="1" applyBorder="1" applyAlignment="1">
      <alignment horizontal="center" vertical="center"/>
    </xf>
  </cellXfs>
  <cellStyles count="998">
    <cellStyle name="%" xfId="115"/>
    <cellStyle name="% 2" xfId="410"/>
    <cellStyle name="20% - Accent1" xfId="69" builtinId="30" customBuiltin="1"/>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3" xfId="661"/>
    <cellStyle name="20% - Accent1 5 2 3 2" xfId="983"/>
    <cellStyle name="20% - Accent1 5 2 4" xfId="790"/>
    <cellStyle name="20% - Accent1 5 3" xfId="516"/>
    <cellStyle name="20% - Accent1 5 3 2" xfId="838"/>
    <cellStyle name="20% - Accent1 5 4" xfId="613"/>
    <cellStyle name="20% - Accent1 5 4 2" xfId="935"/>
    <cellStyle name="20% - Accent1 5 5" xfId="742"/>
    <cellStyle name="20% - Accent1 6" xfId="429"/>
    <cellStyle name="20% - Accent1 6 2" xfId="529"/>
    <cellStyle name="20% - Accent1 6 2 2" xfId="851"/>
    <cellStyle name="20% - Accent1 6 3" xfId="626"/>
    <cellStyle name="20% - Accent1 6 3 2" xfId="948"/>
    <cellStyle name="20% - Accent1 6 4" xfId="755"/>
    <cellStyle name="20% - Accent1 7" xfId="498"/>
    <cellStyle name="20% - Accent1 7 2" xfId="820"/>
    <cellStyle name="20% - Accent1 8" xfId="595"/>
    <cellStyle name="20% - Accent1 8 2" xfId="917"/>
    <cellStyle name="20% - Accent1 9" xfId="707"/>
    <cellStyle name="20% - Accent2" xfId="73" builtinId="34" customBuiltin="1"/>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3" xfId="663"/>
    <cellStyle name="20% - Accent2 5 2 3 2" xfId="985"/>
    <cellStyle name="20% - Accent2 5 2 4" xfId="792"/>
    <cellStyle name="20% - Accent2 5 3" xfId="518"/>
    <cellStyle name="20% - Accent2 5 3 2" xfId="840"/>
    <cellStyle name="20% - Accent2 5 4" xfId="615"/>
    <cellStyle name="20% - Accent2 5 4 2" xfId="937"/>
    <cellStyle name="20% - Accent2 5 5" xfId="744"/>
    <cellStyle name="20% - Accent2 6" xfId="431"/>
    <cellStyle name="20% - Accent2 6 2" xfId="531"/>
    <cellStyle name="20% - Accent2 6 2 2" xfId="853"/>
    <cellStyle name="20% - Accent2 6 3" xfId="628"/>
    <cellStyle name="20% - Accent2 6 3 2" xfId="950"/>
    <cellStyle name="20% - Accent2 6 4" xfId="757"/>
    <cellStyle name="20% - Accent2 7" xfId="500"/>
    <cellStyle name="20% - Accent2 7 2" xfId="822"/>
    <cellStyle name="20% - Accent2 8" xfId="597"/>
    <cellStyle name="20% - Accent2 8 2" xfId="919"/>
    <cellStyle name="20% - Accent2 9" xfId="709"/>
    <cellStyle name="20% - Accent3" xfId="77" builtinId="38" customBuiltin="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3" xfId="665"/>
    <cellStyle name="20% - Accent3 5 2 3 2" xfId="987"/>
    <cellStyle name="20% - Accent3 5 2 4" xfId="794"/>
    <cellStyle name="20% - Accent3 5 3" xfId="520"/>
    <cellStyle name="20% - Accent3 5 3 2" xfId="842"/>
    <cellStyle name="20% - Accent3 5 4" xfId="617"/>
    <cellStyle name="20% - Accent3 5 4 2" xfId="939"/>
    <cellStyle name="20% - Accent3 5 5" xfId="746"/>
    <cellStyle name="20% - Accent3 6" xfId="433"/>
    <cellStyle name="20% - Accent3 6 2" xfId="533"/>
    <cellStyle name="20% - Accent3 6 2 2" xfId="855"/>
    <cellStyle name="20% - Accent3 6 3" xfId="630"/>
    <cellStyle name="20% - Accent3 6 3 2" xfId="952"/>
    <cellStyle name="20% - Accent3 6 4" xfId="759"/>
    <cellStyle name="20% - Accent3 7" xfId="502"/>
    <cellStyle name="20% - Accent3 7 2" xfId="824"/>
    <cellStyle name="20% - Accent3 8" xfId="599"/>
    <cellStyle name="20% - Accent3 8 2" xfId="921"/>
    <cellStyle name="20% - Accent3 9" xfId="711"/>
    <cellStyle name="20% - Accent4" xfId="81" builtinId="42" customBuiltin="1"/>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3" xfId="667"/>
    <cellStyle name="20% - Accent4 5 2 3 2" xfId="989"/>
    <cellStyle name="20% - Accent4 5 2 4" xfId="796"/>
    <cellStyle name="20% - Accent4 5 3" xfId="522"/>
    <cellStyle name="20% - Accent4 5 3 2" xfId="844"/>
    <cellStyle name="20% - Accent4 5 4" xfId="619"/>
    <cellStyle name="20% - Accent4 5 4 2" xfId="941"/>
    <cellStyle name="20% - Accent4 5 5" xfId="748"/>
    <cellStyle name="20% - Accent4 6" xfId="435"/>
    <cellStyle name="20% - Accent4 6 2" xfId="535"/>
    <cellStyle name="20% - Accent4 6 2 2" xfId="857"/>
    <cellStyle name="20% - Accent4 6 3" xfId="632"/>
    <cellStyle name="20% - Accent4 6 3 2" xfId="954"/>
    <cellStyle name="20% - Accent4 6 4" xfId="761"/>
    <cellStyle name="20% - Accent4 7" xfId="504"/>
    <cellStyle name="20% - Accent4 7 2" xfId="826"/>
    <cellStyle name="20% - Accent4 8" xfId="601"/>
    <cellStyle name="20% - Accent4 8 2" xfId="923"/>
    <cellStyle name="20% - Accent4 9" xfId="713"/>
    <cellStyle name="20% - Accent5" xfId="85" builtinId="46" customBuiltin="1"/>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3" xfId="669"/>
    <cellStyle name="20% - Accent5 5 2 3 2" xfId="991"/>
    <cellStyle name="20% - Accent5 5 2 4" xfId="798"/>
    <cellStyle name="20% - Accent5 5 3" xfId="524"/>
    <cellStyle name="20% - Accent5 5 3 2" xfId="846"/>
    <cellStyle name="20% - Accent5 5 4" xfId="621"/>
    <cellStyle name="20% - Accent5 5 4 2" xfId="943"/>
    <cellStyle name="20% - Accent5 5 5" xfId="750"/>
    <cellStyle name="20% - Accent5 6" xfId="437"/>
    <cellStyle name="20% - Accent5 6 2" xfId="537"/>
    <cellStyle name="20% - Accent5 6 2 2" xfId="859"/>
    <cellStyle name="20% - Accent5 6 3" xfId="634"/>
    <cellStyle name="20% - Accent5 6 3 2" xfId="956"/>
    <cellStyle name="20% - Accent5 6 4" xfId="763"/>
    <cellStyle name="20% - Accent5 7" xfId="506"/>
    <cellStyle name="20% - Accent5 7 2" xfId="828"/>
    <cellStyle name="20% - Accent5 8" xfId="603"/>
    <cellStyle name="20% - Accent5 8 2" xfId="925"/>
    <cellStyle name="20% - Accent5 9" xfId="715"/>
    <cellStyle name="20% - Accent6" xfId="89" builtinId="50" customBuiltin="1"/>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3" xfId="671"/>
    <cellStyle name="20% - Accent6 5 2 3 2" xfId="993"/>
    <cellStyle name="20% - Accent6 5 2 4" xfId="800"/>
    <cellStyle name="20% - Accent6 5 3" xfId="526"/>
    <cellStyle name="20% - Accent6 5 3 2" xfId="848"/>
    <cellStyle name="20% - Accent6 5 4" xfId="623"/>
    <cellStyle name="20% - Accent6 5 4 2" xfId="945"/>
    <cellStyle name="20% - Accent6 5 5" xfId="752"/>
    <cellStyle name="20% - Accent6 6" xfId="439"/>
    <cellStyle name="20% - Accent6 6 2" xfId="539"/>
    <cellStyle name="20% - Accent6 6 2 2" xfId="861"/>
    <cellStyle name="20% - Accent6 6 3" xfId="636"/>
    <cellStyle name="20% - Accent6 6 3 2" xfId="958"/>
    <cellStyle name="20% - Accent6 6 4" xfId="765"/>
    <cellStyle name="20% - Accent6 7" xfId="508"/>
    <cellStyle name="20% - Accent6 7 2" xfId="830"/>
    <cellStyle name="20% - Accent6 8" xfId="605"/>
    <cellStyle name="20% - Accent6 8 2" xfId="927"/>
    <cellStyle name="20% - Accent6 9" xfId="717"/>
    <cellStyle name="40% - Accent1" xfId="70" builtinId="31" customBuiltin="1"/>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3" xfId="662"/>
    <cellStyle name="40% - Accent1 5 2 3 2" xfId="984"/>
    <cellStyle name="40% - Accent1 5 2 4" xfId="791"/>
    <cellStyle name="40% - Accent1 5 3" xfId="517"/>
    <cellStyle name="40% - Accent1 5 3 2" xfId="839"/>
    <cellStyle name="40% - Accent1 5 4" xfId="614"/>
    <cellStyle name="40% - Accent1 5 4 2" xfId="936"/>
    <cellStyle name="40% - Accent1 5 5" xfId="743"/>
    <cellStyle name="40% - Accent1 6" xfId="430"/>
    <cellStyle name="40% - Accent1 6 2" xfId="530"/>
    <cellStyle name="40% - Accent1 6 2 2" xfId="852"/>
    <cellStyle name="40% - Accent1 6 3" xfId="627"/>
    <cellStyle name="40% - Accent1 6 3 2" xfId="949"/>
    <cellStyle name="40% - Accent1 6 4" xfId="756"/>
    <cellStyle name="40% - Accent1 7" xfId="499"/>
    <cellStyle name="40% - Accent1 7 2" xfId="821"/>
    <cellStyle name="40% - Accent1 8" xfId="596"/>
    <cellStyle name="40% - Accent1 8 2" xfId="918"/>
    <cellStyle name="40% - Accent1 9" xfId="708"/>
    <cellStyle name="40% - Accent2" xfId="74" builtinId="35" customBuiltin="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3" xfId="664"/>
    <cellStyle name="40% - Accent2 5 2 3 2" xfId="986"/>
    <cellStyle name="40% - Accent2 5 2 4" xfId="793"/>
    <cellStyle name="40% - Accent2 5 3" xfId="519"/>
    <cellStyle name="40% - Accent2 5 3 2" xfId="841"/>
    <cellStyle name="40% - Accent2 5 4" xfId="616"/>
    <cellStyle name="40% - Accent2 5 4 2" xfId="938"/>
    <cellStyle name="40% - Accent2 5 5" xfId="745"/>
    <cellStyle name="40% - Accent2 6" xfId="432"/>
    <cellStyle name="40% - Accent2 6 2" xfId="532"/>
    <cellStyle name="40% - Accent2 6 2 2" xfId="854"/>
    <cellStyle name="40% - Accent2 6 3" xfId="629"/>
    <cellStyle name="40% - Accent2 6 3 2" xfId="951"/>
    <cellStyle name="40% - Accent2 6 4" xfId="758"/>
    <cellStyle name="40% - Accent2 7" xfId="501"/>
    <cellStyle name="40% - Accent2 7 2" xfId="823"/>
    <cellStyle name="40% - Accent2 8" xfId="598"/>
    <cellStyle name="40% - Accent2 8 2" xfId="920"/>
    <cellStyle name="40% - Accent2 9" xfId="710"/>
    <cellStyle name="40% - Accent3" xfId="78" builtinId="39" customBuiltin="1"/>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3" xfId="666"/>
    <cellStyle name="40% - Accent3 5 2 3 2" xfId="988"/>
    <cellStyle name="40% - Accent3 5 2 4" xfId="795"/>
    <cellStyle name="40% - Accent3 5 3" xfId="521"/>
    <cellStyle name="40% - Accent3 5 3 2" xfId="843"/>
    <cellStyle name="40% - Accent3 5 4" xfId="618"/>
    <cellStyle name="40% - Accent3 5 4 2" xfId="940"/>
    <cellStyle name="40% - Accent3 5 5" xfId="747"/>
    <cellStyle name="40% - Accent3 6" xfId="434"/>
    <cellStyle name="40% - Accent3 6 2" xfId="534"/>
    <cellStyle name="40% - Accent3 6 2 2" xfId="856"/>
    <cellStyle name="40% - Accent3 6 3" xfId="631"/>
    <cellStyle name="40% - Accent3 6 3 2" xfId="953"/>
    <cellStyle name="40% - Accent3 6 4" xfId="760"/>
    <cellStyle name="40% - Accent3 7" xfId="503"/>
    <cellStyle name="40% - Accent3 7 2" xfId="825"/>
    <cellStyle name="40% - Accent3 8" xfId="600"/>
    <cellStyle name="40% - Accent3 8 2" xfId="922"/>
    <cellStyle name="40% - Accent3 9" xfId="712"/>
    <cellStyle name="40% - Accent4" xfId="82" builtinId="43" customBuiltin="1"/>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3" xfId="668"/>
    <cellStyle name="40% - Accent4 5 2 3 2" xfId="990"/>
    <cellStyle name="40% - Accent4 5 2 4" xfId="797"/>
    <cellStyle name="40% - Accent4 5 3" xfId="523"/>
    <cellStyle name="40% - Accent4 5 3 2" xfId="845"/>
    <cellStyle name="40% - Accent4 5 4" xfId="620"/>
    <cellStyle name="40% - Accent4 5 4 2" xfId="942"/>
    <cellStyle name="40% - Accent4 5 5" xfId="749"/>
    <cellStyle name="40% - Accent4 6" xfId="436"/>
    <cellStyle name="40% - Accent4 6 2" xfId="536"/>
    <cellStyle name="40% - Accent4 6 2 2" xfId="858"/>
    <cellStyle name="40% - Accent4 6 3" xfId="633"/>
    <cellStyle name="40% - Accent4 6 3 2" xfId="955"/>
    <cellStyle name="40% - Accent4 6 4" xfId="762"/>
    <cellStyle name="40% - Accent4 7" xfId="505"/>
    <cellStyle name="40% - Accent4 7 2" xfId="827"/>
    <cellStyle name="40% - Accent4 8" xfId="602"/>
    <cellStyle name="40% - Accent4 8 2" xfId="924"/>
    <cellStyle name="40% - Accent4 9" xfId="714"/>
    <cellStyle name="40% - Accent5" xfId="86" builtinId="47" customBuiltin="1"/>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3" xfId="670"/>
    <cellStyle name="40% - Accent5 5 2 3 2" xfId="992"/>
    <cellStyle name="40% - Accent5 5 2 4" xfId="799"/>
    <cellStyle name="40% - Accent5 5 3" xfId="525"/>
    <cellStyle name="40% - Accent5 5 3 2" xfId="847"/>
    <cellStyle name="40% - Accent5 5 4" xfId="622"/>
    <cellStyle name="40% - Accent5 5 4 2" xfId="944"/>
    <cellStyle name="40% - Accent5 5 5" xfId="751"/>
    <cellStyle name="40% - Accent5 6" xfId="438"/>
    <cellStyle name="40% - Accent5 6 2" xfId="538"/>
    <cellStyle name="40% - Accent5 6 2 2" xfId="860"/>
    <cellStyle name="40% - Accent5 6 3" xfId="635"/>
    <cellStyle name="40% - Accent5 6 3 2" xfId="957"/>
    <cellStyle name="40% - Accent5 6 4" xfId="764"/>
    <cellStyle name="40% - Accent5 7" xfId="507"/>
    <cellStyle name="40% - Accent5 7 2" xfId="829"/>
    <cellStyle name="40% - Accent5 8" xfId="604"/>
    <cellStyle name="40% - Accent5 8 2" xfId="926"/>
    <cellStyle name="40% - Accent5 9" xfId="716"/>
    <cellStyle name="40% - Accent6" xfId="90" builtinId="51" customBuiltin="1"/>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3" xfId="672"/>
    <cellStyle name="40% - Accent6 5 2 3 2" xfId="994"/>
    <cellStyle name="40% - Accent6 5 2 4" xfId="801"/>
    <cellStyle name="40% - Accent6 5 3" xfId="527"/>
    <cellStyle name="40% - Accent6 5 3 2" xfId="849"/>
    <cellStyle name="40% - Accent6 5 4" xfId="624"/>
    <cellStyle name="40% - Accent6 5 4 2" xfId="946"/>
    <cellStyle name="40% - Accent6 5 5" xfId="753"/>
    <cellStyle name="40% - Accent6 6" xfId="440"/>
    <cellStyle name="40% - Accent6 6 2" xfId="540"/>
    <cellStyle name="40% - Accent6 6 2 2" xfId="862"/>
    <cellStyle name="40% - Accent6 6 3" xfId="637"/>
    <cellStyle name="40% - Accent6 6 3 2" xfId="959"/>
    <cellStyle name="40% - Accent6 6 4" xfId="766"/>
    <cellStyle name="40% - Accent6 7" xfId="509"/>
    <cellStyle name="40% - Accent6 7 2" xfId="831"/>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3" xfId="646"/>
    <cellStyle name="Comma 2 5 2 3 2" xfId="968"/>
    <cellStyle name="Comma 2 5 2 4" xfId="775"/>
    <cellStyle name="Comma 2 5 3" xfId="489"/>
    <cellStyle name="Comma 2 5 3 2" xfId="811"/>
    <cellStyle name="Comma 2 5 4" xfId="586"/>
    <cellStyle name="Comma 2 5 4 2" xfId="908"/>
    <cellStyle name="Comma 2 5 5" xfId="727"/>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3" xfId="648"/>
    <cellStyle name="Comma 3 3 2 3 2" xfId="970"/>
    <cellStyle name="Comma 3 3 2 4" xfId="777"/>
    <cellStyle name="Comma 3 3 3" xfId="491"/>
    <cellStyle name="Comma 3 3 3 2" xfId="813"/>
    <cellStyle name="Comma 3 3 4" xfId="588"/>
    <cellStyle name="Comma 3 3 4 2" xfId="910"/>
    <cellStyle name="Comma 3 3 5" xfId="729"/>
    <cellStyle name="Comma 3 4" xfId="453"/>
    <cellStyle name="Comma 3 4 2" xfId="550"/>
    <cellStyle name="Comma 3 4 2 2" xfId="872"/>
    <cellStyle name="Comma 3 4 3" xfId="647"/>
    <cellStyle name="Comma 3 4 3 2" xfId="969"/>
    <cellStyle name="Comma 3 4 4" xfId="776"/>
    <cellStyle name="Comma 3 5" xfId="222"/>
    <cellStyle name="Comma 3 5 2" xfId="728"/>
    <cellStyle name="Comma 3 6" xfId="490"/>
    <cellStyle name="Comma 3 6 2" xfId="812"/>
    <cellStyle name="Comma 3 7" xfId="587"/>
    <cellStyle name="Comma 3 7 2" xfId="9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1" xfId="481"/>
    <cellStyle name="Normal 2 11 2" xfId="803"/>
    <cellStyle name="Normal 2 12" xfId="578"/>
    <cellStyle name="Normal 2 12 2" xfId="900"/>
    <cellStyle name="Normal 2 13" xfId="676"/>
    <cellStyle name="Normal 2 2" xfId="16"/>
    <cellStyle name="Normal 2 2 2" xfId="254"/>
    <cellStyle name="Normal 2 2 2 2" xfId="255"/>
    <cellStyle name="Normal 2 2 3" xfId="256"/>
    <cellStyle name="Normal 2 2 4" xfId="447"/>
    <cellStyle name="Normal 2 2 4 2" xfId="545"/>
    <cellStyle name="Normal 2 2 4 2 2" xfId="867"/>
    <cellStyle name="Normal 2 2 4 3" xfId="642"/>
    <cellStyle name="Normal 2 2 4 3 2" xfId="964"/>
    <cellStyle name="Normal 2 2 4 4" xfId="771"/>
    <cellStyle name="Normal 2 2 5" xfId="105"/>
    <cellStyle name="Normal 2 2 5 2" xfId="723"/>
    <cellStyle name="Normal 2 2 6" xfId="485"/>
    <cellStyle name="Normal 2 2 6 2" xfId="807"/>
    <cellStyle name="Normal 2 2 7" xfId="582"/>
    <cellStyle name="Normal 2 2 7 2" xfId="904"/>
    <cellStyle name="Normal 2 2 8" xfId="682"/>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3" xfId="649"/>
    <cellStyle name="Normal 2 5 2 3 2" xfId="971"/>
    <cellStyle name="Normal 2 5 2 4" xfId="778"/>
    <cellStyle name="Normal 2 5 3" xfId="265"/>
    <cellStyle name="Normal 2 5 3 2" xfId="730"/>
    <cellStyle name="Normal 2 5 4" xfId="492"/>
    <cellStyle name="Normal 2 5 4 2" xfId="814"/>
    <cellStyle name="Normal 2 5 5" xfId="589"/>
    <cellStyle name="Normal 2 5 5 2" xfId="911"/>
    <cellStyle name="Normal 2 5 6" xfId="697"/>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3" xfId="638"/>
    <cellStyle name="Normal 2 9 3 2" xfId="960"/>
    <cellStyle name="Normal 2 9 4" xfId="767"/>
    <cellStyle name="Normal 20" xfId="120"/>
    <cellStyle name="Normal 21" xfId="32"/>
    <cellStyle name="Normal 22" xfId="33"/>
    <cellStyle name="Normal 22 2" xfId="39"/>
    <cellStyle name="Normal 22 2 2" xfId="461"/>
    <cellStyle name="Normal 22 2 2 2" xfId="783"/>
    <cellStyle name="Normal 22 2 3" xfId="557"/>
    <cellStyle name="Normal 22 2 3 2" xfId="879"/>
    <cellStyle name="Normal 22 2 4" xfId="654"/>
    <cellStyle name="Normal 22 2 4 2" xfId="976"/>
    <cellStyle name="Normal 22 2 5" xfId="683"/>
    <cellStyle name="Normal 22 3" xfId="42"/>
    <cellStyle name="Normal 22 3 2" xfId="698"/>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3" xfId="655"/>
    <cellStyle name="Normal 23 2 3 2" xfId="977"/>
    <cellStyle name="Normal 23 2 4" xfId="784"/>
    <cellStyle name="Normal 23 3" xfId="510"/>
    <cellStyle name="Normal 23 3 2" xfId="832"/>
    <cellStyle name="Normal 23 4" xfId="607"/>
    <cellStyle name="Normal 23 4 2" xfId="929"/>
    <cellStyle name="Normal 23 5" xfId="736"/>
    <cellStyle name="Normal 24" xfId="413"/>
    <cellStyle name="Normal 24 2" xfId="465"/>
    <cellStyle name="Normal 24 2 2" xfId="561"/>
    <cellStyle name="Normal 24 2 2 2" xfId="883"/>
    <cellStyle name="Normal 24 2 3" xfId="658"/>
    <cellStyle name="Normal 24 2 3 2" xfId="980"/>
    <cellStyle name="Normal 24 2 4" xfId="787"/>
    <cellStyle name="Normal 24 3" xfId="513"/>
    <cellStyle name="Normal 24 3 2" xfId="835"/>
    <cellStyle name="Normal 24 4" xfId="610"/>
    <cellStyle name="Normal 24 4 2" xfId="932"/>
    <cellStyle name="Normal 24 5" xfId="739"/>
    <cellStyle name="Normal 24 6" xfId="997"/>
    <cellStyle name="Normal 25" xfId="441"/>
    <cellStyle name="Normal 26" xfId="428"/>
    <cellStyle name="Normal 26 2" xfId="528"/>
    <cellStyle name="Normal 26 2 2" xfId="850"/>
    <cellStyle name="Normal 26 3" xfId="625"/>
    <cellStyle name="Normal 26 3 2" xfId="947"/>
    <cellStyle name="Normal 26 4" xfId="754"/>
    <cellStyle name="Normal 27" xfId="480"/>
    <cellStyle name="Normal 27 2" xfId="576"/>
    <cellStyle name="Normal 27 2 2" xfId="898"/>
    <cellStyle name="Normal 27 3" xfId="673"/>
    <cellStyle name="Normal 27 3 2" xfId="995"/>
    <cellStyle name="Normal 27 4" xfId="802"/>
    <cellStyle name="Normal 28" xfId="577"/>
    <cellStyle name="Normal 28 2" xfId="674"/>
    <cellStyle name="Normal 28 2 2" xfId="996"/>
    <cellStyle name="Normal 28 3" xfId="899"/>
    <cellStyle name="Normal 29" xfId="675"/>
    <cellStyle name="Normal 3" xfId="17"/>
    <cellStyle name="Normal 3 10" xfId="445"/>
    <cellStyle name="Normal 3 10 2" xfId="543"/>
    <cellStyle name="Normal 3 10 2 2" xfId="865"/>
    <cellStyle name="Normal 3 10 3" xfId="640"/>
    <cellStyle name="Normal 3 10 3 2" xfId="962"/>
    <cellStyle name="Normal 3 10 4" xfId="769"/>
    <cellStyle name="Normal 3 11" xfId="101"/>
    <cellStyle name="Normal 3 11 2" xfId="721"/>
    <cellStyle name="Normal 3 12" xfId="483"/>
    <cellStyle name="Normal 3 12 2" xfId="805"/>
    <cellStyle name="Normal 3 13" xfId="580"/>
    <cellStyle name="Normal 3 13 2" xfId="902"/>
    <cellStyle name="Normal 3 2" xfId="3"/>
    <cellStyle name="Normal 3 2 2" xfId="270"/>
    <cellStyle name="Normal 3 2 2 2" xfId="271"/>
    <cellStyle name="Normal 3 2 3" xfId="272"/>
    <cellStyle name="Normal 3 2 4" xfId="448"/>
    <cellStyle name="Normal 3 2 4 2" xfId="546"/>
    <cellStyle name="Normal 3 2 4 2 2" xfId="868"/>
    <cellStyle name="Normal 3 2 4 3" xfId="643"/>
    <cellStyle name="Normal 3 2 4 3 2" xfId="965"/>
    <cellStyle name="Normal 3 2 4 4" xfId="772"/>
    <cellStyle name="Normal 3 2 5" xfId="112"/>
    <cellStyle name="Normal 3 2 5 2" xfId="724"/>
    <cellStyle name="Normal 3 2 6" xfId="486"/>
    <cellStyle name="Normal 3 2 6 2" xfId="808"/>
    <cellStyle name="Normal 3 2 7" xfId="583"/>
    <cellStyle name="Normal 3 2 7 2" xfId="905"/>
    <cellStyle name="Normal 3 2 8" xfId="691"/>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4" xfId="18"/>
    <cellStyle name="Normal 4 10" xfId="103"/>
    <cellStyle name="Normal 4 10 2" xfId="722"/>
    <cellStyle name="Normal 4 11" xfId="484"/>
    <cellStyle name="Normal 4 11 2" xfId="806"/>
    <cellStyle name="Normal 4 12" xfId="581"/>
    <cellStyle name="Normal 4 12 2" xfId="903"/>
    <cellStyle name="Normal 4 13" xfId="679"/>
    <cellStyle name="Normal 4 2" xfId="51"/>
    <cellStyle name="Normal 4 2 2" xfId="288"/>
    <cellStyle name="Normal 4 2 2 2" xfId="289"/>
    <cellStyle name="Normal 4 2 3" xfId="290"/>
    <cellStyle name="Normal 4 2 4" xfId="449"/>
    <cellStyle name="Normal 4 2 4 2" xfId="547"/>
    <cellStyle name="Normal 4 2 4 2 2" xfId="869"/>
    <cellStyle name="Normal 4 2 4 3" xfId="644"/>
    <cellStyle name="Normal 4 2 4 3 2" xfId="966"/>
    <cellStyle name="Normal 4 2 4 4" xfId="773"/>
    <cellStyle name="Normal 4 2 5" xfId="113"/>
    <cellStyle name="Normal 4 2 5 2" xfId="725"/>
    <cellStyle name="Normal 4 2 6" xfId="487"/>
    <cellStyle name="Normal 4 2 6 2" xfId="809"/>
    <cellStyle name="Normal 4 2 7" xfId="584"/>
    <cellStyle name="Normal 4 2 7 2" xfId="906"/>
    <cellStyle name="Normal 4 2 8" xfId="687"/>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3" xfId="641"/>
    <cellStyle name="Normal 4 9 3 2" xfId="963"/>
    <cellStyle name="Normal 4 9 4" xfId="770"/>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3" xfId="650"/>
    <cellStyle name="Normal 5 5 2 3 2" xfId="972"/>
    <cellStyle name="Normal 5 5 2 4" xfId="779"/>
    <cellStyle name="Normal 5 5 3" xfId="493"/>
    <cellStyle name="Normal 5 5 3 2" xfId="815"/>
    <cellStyle name="Normal 5 5 4" xfId="590"/>
    <cellStyle name="Normal 5 5 4 2" xfId="912"/>
    <cellStyle name="Normal 5 5 5" xfId="731"/>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2" xfId="329"/>
    <cellStyle name="Normal 8 2 2" xfId="330"/>
    <cellStyle name="Normal 8 3" xfId="331"/>
    <cellStyle name="Normal 8 4" xfId="332"/>
    <cellStyle name="Normal 8 5" xfId="450"/>
    <cellStyle name="Normal 8 5 2" xfId="548"/>
    <cellStyle name="Normal 8 5 2 2" xfId="870"/>
    <cellStyle name="Normal 8 5 3" xfId="645"/>
    <cellStyle name="Normal 8 5 3 2" xfId="967"/>
    <cellStyle name="Normal 8 5 4" xfId="774"/>
    <cellStyle name="Normal 8 6" xfId="114"/>
    <cellStyle name="Normal 8 6 2" xfId="726"/>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3" xfId="657"/>
    <cellStyle name="Note 8 2 3 2" xfId="979"/>
    <cellStyle name="Note 8 2 4" xfId="786"/>
    <cellStyle name="Note 8 3" xfId="512"/>
    <cellStyle name="Note 8 3 2" xfId="834"/>
    <cellStyle name="Note 8 4" xfId="609"/>
    <cellStyle name="Note 8 4 2" xfId="931"/>
    <cellStyle name="Note 8 5" xfId="738"/>
    <cellStyle name="Note 9" xfId="415"/>
    <cellStyle name="Note 9 2" xfId="467"/>
    <cellStyle name="Note 9 2 2" xfId="563"/>
    <cellStyle name="Note 9 2 2 2" xfId="885"/>
    <cellStyle name="Note 9 2 3" xfId="660"/>
    <cellStyle name="Note 9 2 3 2" xfId="982"/>
    <cellStyle name="Note 9 2 4" xfId="789"/>
    <cellStyle name="Note 9 3" xfId="515"/>
    <cellStyle name="Note 9 3 2" xfId="837"/>
    <cellStyle name="Note 9 4" xfId="612"/>
    <cellStyle name="Note 9 4 2" xfId="934"/>
    <cellStyle name="Note 9 5" xfId="741"/>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1" xfId="482"/>
    <cellStyle name="Percent 2 11 2" xfId="804"/>
    <cellStyle name="Percent 2 12" xfId="579"/>
    <cellStyle name="Percent 2 12 2" xfId="9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3" xfId="651"/>
    <cellStyle name="Percent 2 5 2 3 2" xfId="973"/>
    <cellStyle name="Percent 2 5 2 4" xfId="780"/>
    <cellStyle name="Percent 2 5 3" xfId="494"/>
    <cellStyle name="Percent 2 5 3 2" xfId="816"/>
    <cellStyle name="Percent 2 5 4" xfId="591"/>
    <cellStyle name="Percent 2 5 4 2" xfId="913"/>
    <cellStyle name="Percent 2 5 5" xfId="732"/>
    <cellStyle name="Percent 2 6" xfId="365"/>
    <cellStyle name="Percent 2 6 2" xfId="366"/>
    <cellStyle name="Percent 2 7" xfId="367"/>
    <cellStyle name="Percent 2 8" xfId="368"/>
    <cellStyle name="Percent 2 9" xfId="444"/>
    <cellStyle name="Percent 2 9 2" xfId="542"/>
    <cellStyle name="Percent 2 9 2 2" xfId="864"/>
    <cellStyle name="Percent 2 9 3" xfId="639"/>
    <cellStyle name="Percent 2 9 3 2" xfId="961"/>
    <cellStyle name="Percent 2 9 4" xfId="768"/>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3" xfId="653"/>
    <cellStyle name="Percent 3 3 2 3 2" xfId="975"/>
    <cellStyle name="Percent 3 3 2 4" xfId="782"/>
    <cellStyle name="Percent 3 3 3" xfId="496"/>
    <cellStyle name="Percent 3 3 3 2" xfId="818"/>
    <cellStyle name="Percent 3 3 4" xfId="593"/>
    <cellStyle name="Percent 3 3 4 2" xfId="915"/>
    <cellStyle name="Percent 3 3 5" xfId="734"/>
    <cellStyle name="Percent 3 4" xfId="458"/>
    <cellStyle name="Percent 3 4 2" xfId="555"/>
    <cellStyle name="Percent 3 4 2 2" xfId="877"/>
    <cellStyle name="Percent 3 4 3" xfId="652"/>
    <cellStyle name="Percent 3 4 3 2" xfId="974"/>
    <cellStyle name="Percent 3 4 4" xfId="781"/>
    <cellStyle name="Percent 3 5" xfId="369"/>
    <cellStyle name="Percent 3 5 2" xfId="733"/>
    <cellStyle name="Percent 3 6" xfId="495"/>
    <cellStyle name="Percent 3 6 2" xfId="817"/>
    <cellStyle name="Percent 3 7" xfId="592"/>
    <cellStyle name="Percent 3 7 2" xfId="9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3" xfId="656"/>
    <cellStyle name="Percent 8 2 3 2" xfId="978"/>
    <cellStyle name="Percent 8 2 4" xfId="785"/>
    <cellStyle name="Percent 8 3" xfId="511"/>
    <cellStyle name="Percent 8 3 2" xfId="833"/>
    <cellStyle name="Percent 8 4" xfId="608"/>
    <cellStyle name="Percent 8 4 2" xfId="930"/>
    <cellStyle name="Percent 8 5" xfId="737"/>
    <cellStyle name="Percent 9" xfId="414"/>
    <cellStyle name="Percent 9 2" xfId="466"/>
    <cellStyle name="Percent 9 2 2" xfId="562"/>
    <cellStyle name="Percent 9 2 2 2" xfId="884"/>
    <cellStyle name="Percent 9 2 3" xfId="659"/>
    <cellStyle name="Percent 9 2 3 2" xfId="981"/>
    <cellStyle name="Percent 9 2 4" xfId="788"/>
    <cellStyle name="Percent 9 3" xfId="514"/>
    <cellStyle name="Percent 9 3 2" xfId="836"/>
    <cellStyle name="Percent 9 4" xfId="611"/>
    <cellStyle name="Percent 9 4 2" xfId="933"/>
    <cellStyle name="Percent 9 5" xfId="740"/>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209550</xdr:colOff>
      <xdr:row>13</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114300</xdr:colOff>
      <xdr:row>7</xdr:row>
      <xdr:rowOff>83821</xdr:rowOff>
    </xdr:from>
    <xdr:to>
      <xdr:col>24</xdr:col>
      <xdr:colOff>342900</xdr:colOff>
      <xdr:row>58</xdr:row>
      <xdr:rowOff>30480</xdr:rowOff>
    </xdr:to>
    <xdr:sp macro="" textlink="">
      <xdr:nvSpPr>
        <xdr:cNvPr id="3" name="TextBox 2"/>
        <xdr:cNvSpPr txBox="1"/>
      </xdr:nvSpPr>
      <xdr:spPr>
        <a:xfrm>
          <a:off x="114300" y="2651761"/>
          <a:ext cx="17084040" cy="849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a:solidFill>
                <a:srgbClr val="000000"/>
              </a:solidFill>
              <a:effectLst/>
              <a:latin typeface="Arial"/>
              <a:ea typeface="Calibri"/>
            </a:rPr>
            <a:t>Non-domestic RHI – Key Points</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As at 31 March 2016, a total of 15,834 full applications to join the scheme had been received since it launched in November 2011, with a combined capacity of 2.8 GW. Of the applications, 14,307 have been accredited with a combined capacity of 2.4 GW, with 13,497 of these accreditations having received a payment for heat generated under the scheme.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In calendar Quarter 1 of 2016 there were a total of 816 full applications to join the non-domestic scheme. This was 10 per cent more than Q4 2015 and a 51 per cent more than Q3 2015.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Since the launch of the scheme, 80 per cent of full applications and 85 per cent of accreditations have been for small biomass boilers. Small and medium biomass boilers combined are </a:t>
          </a:r>
          <a:r>
            <a:rPr lang="en-GB" sz="1100">
              <a:solidFill>
                <a:sysClr val="windowText" lastClr="000000"/>
              </a:solidFill>
              <a:effectLst/>
              <a:latin typeface="Arial"/>
              <a:ea typeface="Calibri"/>
            </a:rPr>
            <a:t>responsible for 89 per cent of full applications and 94 per cent of accre</a:t>
          </a:r>
          <a:r>
            <a:rPr lang="en-GB" sz="1100">
              <a:solidFill>
                <a:srgbClr val="000000"/>
              </a:solidFill>
              <a:effectLst/>
              <a:latin typeface="Arial"/>
              <a:ea typeface="Calibri"/>
            </a:rPr>
            <a:t>ditations.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There were a large number of biogas applications in March 2016, taking total biogas applications from 147 applications at the end of Q4 2015 to 425 applications at the end of Q1 2016.  This has mainly been driven by small biogas applications (of which 126 were received in March 2016) and medium biogas (of which 96 applications were received in March 2016).  This could be due to the tariff reduction announcement that comes into effect as of the first of April 2016 which will see biogas tariffs reduced by 10</a:t>
          </a:r>
          <a:r>
            <a:rPr lang="en-GB" sz="1100" baseline="0">
              <a:solidFill>
                <a:srgbClr val="000000"/>
              </a:solidFill>
              <a:effectLst/>
              <a:latin typeface="Arial"/>
              <a:ea typeface="Calibri"/>
            </a:rPr>
            <a:t> per cent</a:t>
          </a:r>
          <a:r>
            <a:rPr lang="en-GB" sz="1100">
              <a:solidFill>
                <a:srgbClr val="000000"/>
              </a:solidFill>
              <a:effectLst/>
              <a:latin typeface="Arial"/>
              <a:ea typeface="Calibri"/>
            </a:rPr>
            <a:t>. Tariff reduction is a means of keeping the scheme within budget over time (for more information, refer to </a:t>
          </a:r>
          <a:r>
            <a:rPr lang="en-GB" sz="1100" i="1">
              <a:solidFill>
                <a:srgbClr val="000000"/>
              </a:solidFill>
              <a:effectLst/>
              <a:latin typeface="Arial"/>
              <a:ea typeface="Calibri"/>
            </a:rPr>
            <a:t>Degression </a:t>
          </a:r>
          <a:r>
            <a:rPr lang="en-GB" sz="1100">
              <a:solidFill>
                <a:srgbClr val="000000"/>
              </a:solidFill>
              <a:effectLst/>
              <a:latin typeface="Arial"/>
              <a:ea typeface="Calibri"/>
            </a:rPr>
            <a:t>in the glossary).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There have been a number of large CHP applications in March 2016.  At the end of Q1 2016, there are seven CHP applications on the scheme (two at the end of Q4 2015) but these have a combined capacity of 33.5MW (6.3 MW at the end of Q4 2015).  However, note that no CHP applications have yet been accredited.</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In total, 7,277 GWh of heat has been generated and paid for under the non-domestic RHI scheme,</a:t>
          </a:r>
          <a:r>
            <a:rPr lang="en-GB" sz="1100">
              <a:solidFill>
                <a:sysClr val="windowText" lastClr="000000"/>
              </a:solidFill>
              <a:effectLst/>
              <a:latin typeface="Arial"/>
              <a:ea typeface="Calibri"/>
            </a:rPr>
            <a:t> 84 </a:t>
          </a:r>
          <a:r>
            <a:rPr lang="en-GB" sz="1100">
              <a:solidFill>
                <a:srgbClr val="000000"/>
              </a:solidFill>
              <a:effectLst/>
              <a:latin typeface="Arial"/>
              <a:ea typeface="Calibri"/>
            </a:rPr>
            <a:t>per cent of which has come from biomass installations and 14 per cent from biomethane injected into the grid.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a:spcAft>
              <a:spcPts val="0"/>
            </a:spcAft>
          </a:pPr>
          <a:r>
            <a:rPr lang="en-GB" sz="1100">
              <a:solidFill>
                <a:srgbClr val="000000"/>
              </a:solidFill>
              <a:effectLst/>
              <a:highlight>
                <a:srgbClr val="FFFF00"/>
              </a:highlight>
              <a:latin typeface="Arial"/>
              <a:ea typeface="Calibri"/>
            </a:rPr>
            <a:t> </a:t>
          </a:r>
          <a:endParaRPr lang="en-GB" sz="1600">
            <a:solidFill>
              <a:srgbClr val="000000"/>
            </a:solidFill>
            <a:effectLst/>
            <a:latin typeface="Arial"/>
            <a:ea typeface="Calibri"/>
          </a:endParaRPr>
        </a:p>
        <a:p>
          <a:pPr>
            <a:spcAft>
              <a:spcPts val="0"/>
            </a:spcAft>
          </a:pPr>
          <a:r>
            <a:rPr lang="en-GB" sz="1100">
              <a:solidFill>
                <a:srgbClr val="000000"/>
              </a:solidFill>
              <a:effectLst/>
              <a:highlight>
                <a:srgbClr val="FFFF00"/>
              </a:highlight>
              <a:latin typeface="Arial"/>
              <a:ea typeface="Calibri"/>
            </a:rPr>
            <a:t> </a:t>
          </a:r>
          <a:endParaRPr lang="en-GB" sz="1600">
            <a:solidFill>
              <a:srgbClr val="000000"/>
            </a:solidFill>
            <a:effectLst/>
            <a:latin typeface="Arial"/>
            <a:ea typeface="Calibri"/>
          </a:endParaRPr>
        </a:p>
        <a:p>
          <a:pPr>
            <a:spcAft>
              <a:spcPts val="0"/>
            </a:spcAft>
          </a:pPr>
          <a:r>
            <a:rPr lang="en-GB" sz="1100" b="1">
              <a:solidFill>
                <a:srgbClr val="000000"/>
              </a:solidFill>
              <a:effectLst/>
              <a:latin typeface="Arial"/>
              <a:ea typeface="Calibri"/>
            </a:rPr>
            <a:t>Domestic RHI – Key Points</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As at 31 March 2016 there had been 51,128 unique applications to join the scheme (22,619 from new installations installed since 9 April 2014), of which 47,658 had been accredited.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At the end of March 2016, 45 per cent (21,595) of all accreditations were for air source heat pumps, 24 per cent (11,564) were for biomass boilers, 16 per cent (7,575) were for solar thermal, with ground source heat pumps accounting for 15 per cent (6,924) of accreditations.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Of the 47,658 accreditations, 21,040 were from new installations (applicants who had systems installed on or after the domestic RHI scheme launch date of 9 April 2014) and 26,618 were from legacy applications (applications for systems installed between 15 July 2009 and launch of the scheme, on 9 April 2014). </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This quarter has seen fewer biomass applications than the previous quarter (250 applications during Q1 2016, compared to 645 applications during Q4 2015 and 691 during Q3 2015).  A tariff reduction of 20 per cent to the biomass tariff came into force from 1 January 2016 which may have prompted a decrease in biomass applications this quarter.</a:t>
          </a:r>
          <a:endParaRPr lang="en-GB" sz="1600">
            <a:solidFill>
              <a:srgbClr val="000000"/>
            </a:solidFill>
            <a:effectLst/>
            <a:latin typeface="Arial"/>
            <a:ea typeface="Calibri"/>
          </a:endParaRPr>
        </a:p>
        <a:p>
          <a:pPr>
            <a:spcAft>
              <a:spcPts val="0"/>
            </a:spcAft>
          </a:pPr>
          <a:r>
            <a:rPr lang="en-GB" sz="1100">
              <a:effectLst/>
              <a:latin typeface="Arial"/>
              <a:ea typeface="Calibri"/>
            </a:rPr>
            <a:t> </a:t>
          </a:r>
          <a:endParaRPr lang="en-GB" sz="1400">
            <a:effectLst/>
            <a:latin typeface="+mn-lt"/>
            <a:ea typeface="Calibri"/>
          </a:endParaRPr>
        </a:p>
        <a:p>
          <a:pPr>
            <a:spcAft>
              <a:spcPts val="0"/>
            </a:spcAft>
          </a:pPr>
          <a:r>
            <a:rPr lang="en-GB" sz="1100">
              <a:effectLst/>
              <a:latin typeface="Arial"/>
              <a:ea typeface="Calibri"/>
            </a:rPr>
            <a:t> </a:t>
          </a:r>
          <a:endParaRPr lang="en-GB" sz="1400">
            <a:effectLst/>
            <a:latin typeface="+mn-lt"/>
            <a:ea typeface="Calibri"/>
          </a:endParaRPr>
        </a:p>
        <a:p>
          <a:pPr>
            <a:spcAft>
              <a:spcPts val="0"/>
            </a:spcAft>
          </a:pPr>
          <a:r>
            <a:rPr lang="en-GB" sz="1100">
              <a:effectLst/>
              <a:latin typeface="Arial"/>
              <a:ea typeface="Calibri"/>
            </a:rPr>
            <a:t> </a:t>
          </a:r>
          <a:endParaRPr lang="en-GB" sz="1400">
            <a:effectLst/>
            <a:latin typeface="+mn-lt"/>
            <a:ea typeface="Calibri"/>
          </a:endParaRPr>
        </a:p>
        <a:p>
          <a:pPr>
            <a:spcAft>
              <a:spcPts val="0"/>
            </a:spcAft>
          </a:pPr>
          <a:r>
            <a:rPr lang="en-GB" sz="1100" b="1">
              <a:solidFill>
                <a:srgbClr val="000000"/>
              </a:solidFill>
              <a:effectLst/>
              <a:latin typeface="Arial"/>
              <a:ea typeface="Calibri"/>
            </a:rPr>
            <a:t>Presentational Changes to these statistics</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a:spcAft>
              <a:spcPts val="0"/>
            </a:spcAft>
          </a:pPr>
          <a:r>
            <a:rPr lang="en-GB" sz="1100" u="sng">
              <a:solidFill>
                <a:srgbClr val="000000"/>
              </a:solidFill>
              <a:effectLst/>
              <a:latin typeface="Arial"/>
              <a:ea typeface="Calibri"/>
            </a:rPr>
            <a:t>Integration of commentary</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Previously, we have presented Quarterly commentary in a separate document.  This quarter, we have changed the presentation to be more concise and integrated into the monthly tables.</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p>
        <a:p>
          <a:pPr>
            <a:spcAft>
              <a:spcPts val="0"/>
            </a:spcAft>
          </a:pPr>
          <a:r>
            <a:rPr lang="en-GB" sz="1100" b="1">
              <a:solidFill>
                <a:srgbClr val="000000"/>
              </a:solidFill>
              <a:effectLst/>
              <a:latin typeface="Arial"/>
              <a:ea typeface="Calibri"/>
            </a:rPr>
            <a:t>We are interested in any views users may have on this change</a:t>
          </a:r>
          <a:r>
            <a:rPr lang="en-GB" sz="1100">
              <a:solidFill>
                <a:srgbClr val="000000"/>
              </a:solidFill>
              <a:effectLst/>
              <a:latin typeface="Arial"/>
              <a:ea typeface="Calibri"/>
            </a:rPr>
            <a:t>. Please contact us on the email address provided on the front of the publication.</a:t>
          </a:r>
          <a:endParaRPr lang="en-GB" sz="1600">
            <a:solidFill>
              <a:srgbClr val="000000"/>
            </a:solidFill>
            <a:effectLst/>
            <a:latin typeface="Arial"/>
            <a:ea typeface="Calibri"/>
          </a:endParaRPr>
        </a:p>
        <a:p>
          <a:pPr>
            <a:spcAft>
              <a:spcPts val="0"/>
            </a:spcAft>
          </a:pPr>
          <a:r>
            <a:rPr lang="en-GB" sz="1100" u="none" strike="noStrike">
              <a:solidFill>
                <a:srgbClr val="000000"/>
              </a:solidFill>
              <a:effectLst/>
              <a:latin typeface="Arial"/>
              <a:ea typeface="Calibri"/>
            </a:rPr>
            <a:t> </a:t>
          </a:r>
          <a:endParaRPr lang="en-GB" sz="1600">
            <a:solidFill>
              <a:srgbClr val="000000"/>
            </a:solidFill>
            <a:effectLst/>
            <a:latin typeface="Arial"/>
            <a:ea typeface="Calibri"/>
          </a:endParaRPr>
        </a:p>
        <a:p>
          <a:pPr>
            <a:spcAft>
              <a:spcPts val="0"/>
            </a:spcAft>
          </a:pPr>
          <a:r>
            <a:rPr lang="en-GB" sz="1100" u="sng">
              <a:solidFill>
                <a:srgbClr val="000000"/>
              </a:solidFill>
              <a:effectLst/>
              <a:latin typeface="Arial"/>
              <a:ea typeface="Calibri"/>
            </a:rPr>
            <a:t>Classification of installations by Region and Local Authority</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These tables have been updated to meet ONS guidelines on presenting geographical statistical breakdowns. Furthermore, improved postcode matching has been applied to this release. For these reasons, the following tables are not comparable with previous releases:</a:t>
          </a:r>
          <a:endParaRPr lang="en-GB" sz="1600">
            <a:solidFill>
              <a:srgbClr val="000000"/>
            </a:solidFill>
            <a:effectLst/>
            <a:latin typeface="Arial"/>
            <a:ea typeface="Calibri"/>
          </a:endParaRPr>
        </a:p>
        <a:p>
          <a:pPr>
            <a:spcAft>
              <a:spcPts val="0"/>
            </a:spcAft>
          </a:pPr>
          <a:r>
            <a:rPr lang="en-GB" sz="1100">
              <a:solidFill>
                <a:srgbClr val="000000"/>
              </a:solidFill>
              <a:effectLst/>
              <a:latin typeface="Arial"/>
              <a:ea typeface="Calibri"/>
            </a:rPr>
            <a:t> </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Table 1.3 - Number of applications and capacity by region</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Table 1.6 - Number of accreditations and installed capacity by local authority</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Table 2.3 - Number of applications and accreditations by region</a:t>
          </a:r>
          <a:endParaRPr lang="en-GB" sz="1600">
            <a:solidFill>
              <a:srgbClr val="000000"/>
            </a:solidFill>
            <a:effectLst/>
            <a:latin typeface="Arial"/>
            <a:ea typeface="Calibri"/>
          </a:endParaRPr>
        </a:p>
        <a:p>
          <a:pPr marL="342900" lvl="0" indent="-342900">
            <a:spcAft>
              <a:spcPts val="0"/>
            </a:spcAft>
            <a:buFont typeface="Symbol"/>
            <a:buChar char=""/>
          </a:pPr>
          <a:r>
            <a:rPr lang="en-GB" sz="1100">
              <a:solidFill>
                <a:srgbClr val="000000"/>
              </a:solidFill>
              <a:effectLst/>
              <a:latin typeface="Arial"/>
              <a:ea typeface="Calibri"/>
            </a:rPr>
            <a:t>Table 2.11 - Number of accreditations by local authority</a:t>
          </a:r>
          <a:endParaRPr lang="en-GB" sz="1600">
            <a:solidFill>
              <a:srgbClr val="000000"/>
            </a:solidFill>
            <a:effectLst/>
            <a:latin typeface="Arial"/>
            <a:ea typeface="Calibri"/>
          </a:endParaRPr>
        </a:p>
        <a:p>
          <a:endParaRPr lang="en-GB"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mes.White@decc.gsi.gov.uk" TargetMode="External"/><Relationship Id="rId2" Type="http://schemas.openxmlformats.org/officeDocument/2006/relationships/hyperlink" Target="mailto:Nicholas.Simmons@decc.gsi.gov.uk" TargetMode="External"/><Relationship Id="rId1" Type="http://schemas.openxmlformats.org/officeDocument/2006/relationships/hyperlink" Target="mailto:Tom.bond@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geoportal.statistics.gov.uk/Docs/Latest%20Products/Guide_to_Presenting_Statistics_for_Administrative_Geographies_(Feb_2016).zi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eoportal.statistics.gov.uk/Docs/Latest%20Products/Guide_to_Presenting_Statistics_for_Administrative_Geographies_(Feb_2016).zi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zoomScaleNormal="100" zoomScaleSheetLayoutView="70" workbookViewId="0"/>
  </sheetViews>
  <sheetFormatPr defaultColWidth="0" defaultRowHeight="13.2" x14ac:dyDescent="0.25"/>
  <cols>
    <col min="1" max="1" width="21.33203125" style="38" customWidth="1"/>
    <col min="2" max="2" width="118.6640625" style="23" customWidth="1"/>
    <col min="3" max="3" width="17.6640625" style="23" customWidth="1"/>
    <col min="4" max="16384" width="8.88671875" style="23" hidden="1"/>
  </cols>
  <sheetData>
    <row r="1" spans="1:14" s="15" customFormat="1" ht="75.599999999999994" customHeight="1" x14ac:dyDescent="0.25">
      <c r="A1" s="8"/>
    </row>
    <row r="2" spans="1:14" s="15" customFormat="1" x14ac:dyDescent="0.25">
      <c r="A2" s="8"/>
    </row>
    <row r="3" spans="1:14" s="592" customFormat="1" ht="24.6" x14ac:dyDescent="0.4">
      <c r="A3" s="591" t="s">
        <v>1362</v>
      </c>
    </row>
    <row r="4" spans="1:14" s="15" customFormat="1" ht="24.6" x14ac:dyDescent="0.4">
      <c r="A4" s="37"/>
    </row>
    <row r="5" spans="1:14" s="15" customFormat="1" ht="14.25" customHeight="1" x14ac:dyDescent="0.4">
      <c r="A5" s="8" t="s">
        <v>1046</v>
      </c>
      <c r="B5" s="37"/>
    </row>
    <row r="6" spans="1:14" s="318" customFormat="1" ht="14.25" customHeight="1" x14ac:dyDescent="0.4">
      <c r="A6" s="14"/>
      <c r="B6" s="37"/>
    </row>
    <row r="7" spans="1:14" s="15" customFormat="1" ht="16.95" customHeight="1" x14ac:dyDescent="0.25">
      <c r="A7" s="39" t="s">
        <v>907</v>
      </c>
      <c r="B7" s="23" t="s">
        <v>1208</v>
      </c>
    </row>
    <row r="8" spans="1:14" x14ac:dyDescent="0.25">
      <c r="A8" s="39" t="s">
        <v>908</v>
      </c>
      <c r="B8" s="23" t="s">
        <v>1225</v>
      </c>
    </row>
    <row r="9" spans="1:14" x14ac:dyDescent="0.25">
      <c r="A9" s="39" t="s">
        <v>909</v>
      </c>
      <c r="B9" s="23" t="s">
        <v>910</v>
      </c>
    </row>
    <row r="10" spans="1:14" x14ac:dyDescent="0.25">
      <c r="A10" s="39"/>
    </row>
    <row r="11" spans="1:14" x14ac:dyDescent="0.25">
      <c r="A11" s="8"/>
    </row>
    <row r="12" spans="1:14" s="15" customFormat="1" ht="21" customHeight="1" x14ac:dyDescent="0.4">
      <c r="A12" s="39" t="s">
        <v>906</v>
      </c>
      <c r="B12" s="37"/>
    </row>
    <row r="13" spans="1:14" x14ac:dyDescent="0.25">
      <c r="A13" s="310" t="s">
        <v>1195</v>
      </c>
    </row>
    <row r="14" spans="1:14" x14ac:dyDescent="0.25">
      <c r="A14" s="634" t="s">
        <v>1349</v>
      </c>
      <c r="N14" s="23" t="s">
        <v>44</v>
      </c>
    </row>
    <row r="15" spans="1:14" x14ac:dyDescent="0.25">
      <c r="A15" s="309" t="s">
        <v>1196</v>
      </c>
    </row>
    <row r="16" spans="1:14" x14ac:dyDescent="0.25">
      <c r="A16" s="309"/>
    </row>
    <row r="17" spans="1:1" x14ac:dyDescent="0.25">
      <c r="A17" s="309" t="s">
        <v>1226</v>
      </c>
    </row>
    <row r="18" spans="1:1" x14ac:dyDescent="0.25">
      <c r="A18" s="634" t="s">
        <v>1328</v>
      </c>
    </row>
    <row r="19" spans="1:1" x14ac:dyDescent="0.25">
      <c r="A19" s="309" t="s">
        <v>1329</v>
      </c>
    </row>
    <row r="21" spans="1:1" x14ac:dyDescent="0.25">
      <c r="A21" s="39" t="s">
        <v>958</v>
      </c>
    </row>
    <row r="22" spans="1:1" x14ac:dyDescent="0.25">
      <c r="A22" s="40" t="s">
        <v>1171</v>
      </c>
    </row>
    <row r="23" spans="1:1" x14ac:dyDescent="0.25">
      <c r="A23" s="635" t="s">
        <v>1172</v>
      </c>
    </row>
    <row r="24" spans="1:1" x14ac:dyDescent="0.25">
      <c r="A24" s="225" t="s">
        <v>1173</v>
      </c>
    </row>
  </sheetData>
  <hyperlinks>
    <hyperlink ref="A14" r:id="rId1" display="Tom.bond@decc.gsi.gov.uk"/>
    <hyperlink ref="A18" r:id="rId2"/>
    <hyperlink ref="A23" r:id="rId3"/>
  </hyperlinks>
  <pageMargins left="0.70866141732283472" right="0.70866141732283472" top="0.74803149606299213" bottom="0.74803149606299213" header="0.31496062992125984" footer="0.31496062992125984"/>
  <pageSetup paperSize="9" scale="95"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showGridLines="0" zoomScaleNormal="100" workbookViewId="0"/>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42" t="s">
        <v>957</v>
      </c>
      <c r="C1" s="4"/>
      <c r="D1" s="4"/>
      <c r="E1" s="4"/>
      <c r="F1" s="4"/>
      <c r="G1" s="4"/>
      <c r="H1" s="4"/>
    </row>
    <row r="2" spans="1:9" s="3" customFormat="1" x14ac:dyDescent="0.25">
      <c r="C2" s="4"/>
      <c r="D2" s="4"/>
      <c r="E2" s="4"/>
      <c r="F2" s="4"/>
      <c r="G2" s="4"/>
      <c r="H2" s="4"/>
    </row>
    <row r="3" spans="1:9" s="592" customFormat="1" x14ac:dyDescent="0.25">
      <c r="A3" s="156" t="s">
        <v>1245</v>
      </c>
      <c r="B3" s="67"/>
      <c r="C3" s="593"/>
      <c r="D3" s="593"/>
      <c r="E3" s="593"/>
      <c r="F3" s="593"/>
      <c r="G3" s="593"/>
      <c r="H3" s="593"/>
    </row>
    <row r="4" spans="1:9" s="512" customFormat="1" ht="13.8" thickBot="1" x14ac:dyDescent="0.3">
      <c r="A4" s="497"/>
      <c r="B4" s="101"/>
      <c r="C4" s="473"/>
      <c r="D4" s="473"/>
      <c r="E4" s="473"/>
      <c r="F4" s="473"/>
      <c r="G4" s="473"/>
      <c r="H4" s="473"/>
    </row>
    <row r="5" spans="1:9" s="512" customFormat="1" ht="3" customHeight="1" x14ac:dyDescent="0.25">
      <c r="A5" s="474"/>
      <c r="B5" s="482"/>
      <c r="C5" s="18"/>
      <c r="D5" s="18"/>
      <c r="E5" s="18"/>
      <c r="F5" s="18"/>
      <c r="G5" s="18"/>
      <c r="H5" s="18"/>
    </row>
    <row r="6" spans="1:9" s="472" customFormat="1" ht="68.400000000000006" customHeight="1" x14ac:dyDescent="0.25">
      <c r="A6" s="474"/>
      <c r="B6" s="551"/>
      <c r="C6" s="559" t="s">
        <v>954</v>
      </c>
      <c r="D6" s="559" t="s">
        <v>951</v>
      </c>
      <c r="E6" s="560" t="s">
        <v>953</v>
      </c>
      <c r="F6" s="561" t="s">
        <v>952</v>
      </c>
      <c r="G6" s="562" t="s">
        <v>955</v>
      </c>
      <c r="H6" s="562" t="s">
        <v>956</v>
      </c>
      <c r="I6" s="563"/>
    </row>
    <row r="7" spans="1:9" s="472" customFormat="1" ht="3" customHeight="1" x14ac:dyDescent="0.25">
      <c r="A7" s="553"/>
      <c r="B7" s="554"/>
      <c r="C7" s="564"/>
      <c r="D7" s="564"/>
      <c r="E7" s="565"/>
      <c r="F7" s="566"/>
      <c r="G7" s="567"/>
      <c r="H7" s="567"/>
      <c r="I7" s="563"/>
    </row>
    <row r="8" spans="1:9" s="472" customFormat="1" ht="3" customHeight="1" x14ac:dyDescent="0.25">
      <c r="A8" s="474"/>
      <c r="B8" s="551"/>
      <c r="C8" s="265"/>
      <c r="D8" s="265"/>
      <c r="E8" s="266"/>
      <c r="F8" s="267"/>
      <c r="G8" s="568"/>
      <c r="H8" s="568"/>
      <c r="I8" s="563"/>
    </row>
    <row r="9" spans="1:9" s="472" customFormat="1" x14ac:dyDescent="0.25">
      <c r="A9" s="474">
        <v>2011</v>
      </c>
      <c r="B9" s="557" t="s">
        <v>932</v>
      </c>
      <c r="C9" s="547">
        <v>7</v>
      </c>
      <c r="D9" s="547">
        <v>7</v>
      </c>
      <c r="E9" s="547">
        <v>0</v>
      </c>
      <c r="F9" s="547">
        <v>0</v>
      </c>
      <c r="G9" s="546">
        <v>0</v>
      </c>
      <c r="H9" s="546">
        <v>0</v>
      </c>
      <c r="I9" s="575"/>
    </row>
    <row r="10" spans="1:9" s="472" customFormat="1" x14ac:dyDescent="0.25">
      <c r="A10" s="474"/>
      <c r="B10" s="557" t="s">
        <v>933</v>
      </c>
      <c r="C10" s="547">
        <v>41</v>
      </c>
      <c r="D10" s="547">
        <v>48</v>
      </c>
      <c r="E10" s="547">
        <v>2</v>
      </c>
      <c r="F10" s="547">
        <v>2</v>
      </c>
      <c r="G10" s="546">
        <v>0</v>
      </c>
      <c r="H10" s="546">
        <v>0</v>
      </c>
      <c r="I10" s="575"/>
    </row>
    <row r="11" spans="1:9" s="472" customFormat="1" x14ac:dyDescent="0.25">
      <c r="A11" s="474"/>
      <c r="B11" s="557"/>
      <c r="C11" s="547"/>
      <c r="D11" s="547"/>
      <c r="E11" s="547"/>
      <c r="F11" s="547"/>
      <c r="G11" s="546"/>
      <c r="H11" s="546"/>
      <c r="I11" s="575"/>
    </row>
    <row r="12" spans="1:9" s="472" customFormat="1" x14ac:dyDescent="0.25">
      <c r="A12" s="474">
        <v>2012</v>
      </c>
      <c r="B12" s="557" t="s">
        <v>934</v>
      </c>
      <c r="C12" s="547">
        <v>65</v>
      </c>
      <c r="D12" s="547">
        <v>113</v>
      </c>
      <c r="E12" s="547">
        <v>3</v>
      </c>
      <c r="F12" s="547">
        <v>5</v>
      </c>
      <c r="G12" s="546">
        <v>0.4</v>
      </c>
      <c r="H12" s="546">
        <v>0.5</v>
      </c>
      <c r="I12" s="575"/>
    </row>
    <row r="13" spans="1:9" s="472" customFormat="1" x14ac:dyDescent="0.25">
      <c r="A13" s="474"/>
      <c r="B13" s="557" t="s">
        <v>935</v>
      </c>
      <c r="C13" s="547">
        <v>90</v>
      </c>
      <c r="D13" s="547">
        <v>203</v>
      </c>
      <c r="E13" s="547">
        <v>2</v>
      </c>
      <c r="F13" s="547">
        <v>7</v>
      </c>
      <c r="G13" s="546">
        <v>0.1</v>
      </c>
      <c r="H13" s="546">
        <v>0.6</v>
      </c>
      <c r="I13" s="575"/>
    </row>
    <row r="14" spans="1:9" s="472" customFormat="1" x14ac:dyDescent="0.25">
      <c r="A14" s="474"/>
      <c r="B14" s="557" t="s">
        <v>936</v>
      </c>
      <c r="C14" s="547">
        <v>88</v>
      </c>
      <c r="D14" s="547">
        <v>291</v>
      </c>
      <c r="E14" s="547">
        <v>11</v>
      </c>
      <c r="F14" s="547">
        <v>18</v>
      </c>
      <c r="G14" s="546">
        <v>1.8</v>
      </c>
      <c r="H14" s="546">
        <v>2.4</v>
      </c>
      <c r="I14" s="575"/>
    </row>
    <row r="15" spans="1:9" s="472" customFormat="1" x14ac:dyDescent="0.25">
      <c r="A15" s="474"/>
      <c r="B15" s="557" t="s">
        <v>937</v>
      </c>
      <c r="C15" s="547">
        <v>76</v>
      </c>
      <c r="D15" s="547">
        <v>367</v>
      </c>
      <c r="E15" s="547">
        <v>16</v>
      </c>
      <c r="F15" s="547">
        <v>34</v>
      </c>
      <c r="G15" s="546">
        <v>3.9</v>
      </c>
      <c r="H15" s="546">
        <v>6.3</v>
      </c>
      <c r="I15" s="575"/>
    </row>
    <row r="16" spans="1:9" s="472" customFormat="1" x14ac:dyDescent="0.25">
      <c r="A16" s="474"/>
      <c r="B16" s="557" t="s">
        <v>938</v>
      </c>
      <c r="C16" s="547">
        <v>73</v>
      </c>
      <c r="D16" s="547">
        <v>440</v>
      </c>
      <c r="E16" s="547">
        <v>48</v>
      </c>
      <c r="F16" s="547">
        <v>82</v>
      </c>
      <c r="G16" s="546">
        <v>26.5</v>
      </c>
      <c r="H16" s="546">
        <v>32.799999999999997</v>
      </c>
      <c r="I16" s="575"/>
    </row>
    <row r="17" spans="1:9" s="472" customFormat="1" x14ac:dyDescent="0.25">
      <c r="A17" s="474"/>
      <c r="B17" s="557" t="s">
        <v>939</v>
      </c>
      <c r="C17" s="547">
        <v>70</v>
      </c>
      <c r="D17" s="547">
        <v>510</v>
      </c>
      <c r="E17" s="547">
        <v>29</v>
      </c>
      <c r="F17" s="547">
        <v>111</v>
      </c>
      <c r="G17" s="546">
        <v>4.8</v>
      </c>
      <c r="H17" s="546">
        <v>37.700000000000003</v>
      </c>
      <c r="I17" s="575"/>
    </row>
    <row r="18" spans="1:9" s="512" customFormat="1" x14ac:dyDescent="0.25">
      <c r="A18" s="474"/>
      <c r="B18" s="557" t="s">
        <v>940</v>
      </c>
      <c r="C18" s="547">
        <v>91</v>
      </c>
      <c r="D18" s="547">
        <v>601</v>
      </c>
      <c r="E18" s="547">
        <v>48</v>
      </c>
      <c r="F18" s="547">
        <v>159</v>
      </c>
      <c r="G18" s="546">
        <v>14.6</v>
      </c>
      <c r="H18" s="546">
        <v>52.3</v>
      </c>
      <c r="I18" s="575"/>
    </row>
    <row r="19" spans="1:9" s="512" customFormat="1" x14ac:dyDescent="0.25">
      <c r="A19" s="474"/>
      <c r="B19" s="557" t="s">
        <v>941</v>
      </c>
      <c r="C19" s="547">
        <v>115</v>
      </c>
      <c r="D19" s="547">
        <v>716</v>
      </c>
      <c r="E19" s="547">
        <v>58</v>
      </c>
      <c r="F19" s="547">
        <v>217</v>
      </c>
      <c r="G19" s="546">
        <v>7.5</v>
      </c>
      <c r="H19" s="546">
        <v>59.8</v>
      </c>
      <c r="I19" s="575"/>
    </row>
    <row r="20" spans="1:9" s="512" customFormat="1" x14ac:dyDescent="0.25">
      <c r="A20" s="474"/>
      <c r="B20" s="557" t="s">
        <v>942</v>
      </c>
      <c r="C20" s="547">
        <v>87</v>
      </c>
      <c r="D20" s="547">
        <v>803</v>
      </c>
      <c r="E20" s="547">
        <v>104</v>
      </c>
      <c r="F20" s="547">
        <v>321</v>
      </c>
      <c r="G20" s="546">
        <v>17.7</v>
      </c>
      <c r="H20" s="546">
        <v>77.5</v>
      </c>
      <c r="I20" s="575"/>
    </row>
    <row r="21" spans="1:9" s="512" customFormat="1" x14ac:dyDescent="0.25">
      <c r="A21" s="474"/>
      <c r="B21" s="557" t="s">
        <v>943</v>
      </c>
      <c r="C21" s="547">
        <v>113</v>
      </c>
      <c r="D21" s="547">
        <v>916</v>
      </c>
      <c r="E21" s="547">
        <v>117</v>
      </c>
      <c r="F21" s="547">
        <v>438</v>
      </c>
      <c r="G21" s="546">
        <v>22.3</v>
      </c>
      <c r="H21" s="546">
        <v>99.8</v>
      </c>
      <c r="I21" s="575"/>
    </row>
    <row r="22" spans="1:9" s="512" customFormat="1" x14ac:dyDescent="0.25">
      <c r="A22" s="474"/>
      <c r="B22" s="557" t="s">
        <v>932</v>
      </c>
      <c r="C22" s="547">
        <v>149</v>
      </c>
      <c r="D22" s="547">
        <v>1065</v>
      </c>
      <c r="E22" s="547">
        <v>140</v>
      </c>
      <c r="F22" s="547">
        <v>578</v>
      </c>
      <c r="G22" s="546">
        <v>24</v>
      </c>
      <c r="H22" s="546">
        <v>123.8</v>
      </c>
      <c r="I22" s="575"/>
    </row>
    <row r="23" spans="1:9" s="512" customFormat="1" x14ac:dyDescent="0.25">
      <c r="A23" s="474"/>
      <c r="B23" s="557" t="s">
        <v>933</v>
      </c>
      <c r="C23" s="547">
        <v>126</v>
      </c>
      <c r="D23" s="547">
        <v>1191</v>
      </c>
      <c r="E23" s="547">
        <v>134</v>
      </c>
      <c r="F23" s="547">
        <v>712</v>
      </c>
      <c r="G23" s="546">
        <v>20.3</v>
      </c>
      <c r="H23" s="546">
        <v>144.1</v>
      </c>
      <c r="I23" s="575"/>
    </row>
    <row r="24" spans="1:9" s="512" customFormat="1" x14ac:dyDescent="0.25">
      <c r="A24" s="474"/>
      <c r="B24" s="557"/>
      <c r="C24" s="547"/>
      <c r="D24" s="547"/>
      <c r="E24" s="547"/>
      <c r="F24" s="547"/>
      <c r="G24" s="546"/>
      <c r="H24" s="546"/>
      <c r="I24" s="575"/>
    </row>
    <row r="25" spans="1:9" s="512" customFormat="1" x14ac:dyDescent="0.25">
      <c r="A25" s="474">
        <v>2013</v>
      </c>
      <c r="B25" s="557" t="s">
        <v>934</v>
      </c>
      <c r="C25" s="547">
        <v>197</v>
      </c>
      <c r="D25" s="547">
        <v>1388</v>
      </c>
      <c r="E25" s="547">
        <v>145</v>
      </c>
      <c r="F25" s="547">
        <v>857</v>
      </c>
      <c r="G25" s="546">
        <v>27.4</v>
      </c>
      <c r="H25" s="546">
        <v>171.5</v>
      </c>
      <c r="I25" s="575"/>
    </row>
    <row r="26" spans="1:9" s="512" customFormat="1" x14ac:dyDescent="0.25">
      <c r="A26" s="474"/>
      <c r="B26" s="558" t="s">
        <v>935</v>
      </c>
      <c r="C26" s="547">
        <v>173</v>
      </c>
      <c r="D26" s="547">
        <v>1561</v>
      </c>
      <c r="E26" s="547">
        <v>143</v>
      </c>
      <c r="F26" s="547">
        <v>1000</v>
      </c>
      <c r="G26" s="546">
        <v>37.299999999999997</v>
      </c>
      <c r="H26" s="546">
        <v>208.8</v>
      </c>
      <c r="I26" s="575"/>
    </row>
    <row r="27" spans="1:9" s="512" customFormat="1" x14ac:dyDescent="0.25">
      <c r="A27" s="474"/>
      <c r="B27" s="557" t="s">
        <v>936</v>
      </c>
      <c r="C27" s="547">
        <v>170</v>
      </c>
      <c r="D27" s="547">
        <v>1731</v>
      </c>
      <c r="E27" s="547">
        <v>183</v>
      </c>
      <c r="F27" s="547">
        <v>1183</v>
      </c>
      <c r="G27" s="546">
        <v>34.5</v>
      </c>
      <c r="H27" s="546">
        <v>243.3</v>
      </c>
      <c r="I27" s="575"/>
    </row>
    <row r="28" spans="1:9" s="512" customFormat="1" x14ac:dyDescent="0.25">
      <c r="A28" s="474"/>
      <c r="B28" s="557" t="s">
        <v>937</v>
      </c>
      <c r="C28" s="547">
        <v>180</v>
      </c>
      <c r="D28" s="547">
        <v>1911</v>
      </c>
      <c r="E28" s="547">
        <v>161</v>
      </c>
      <c r="F28" s="547">
        <v>1344</v>
      </c>
      <c r="G28" s="546">
        <v>29</v>
      </c>
      <c r="H28" s="546">
        <v>272.3</v>
      </c>
      <c r="I28" s="575"/>
    </row>
    <row r="29" spans="1:9" s="512" customFormat="1" x14ac:dyDescent="0.25">
      <c r="A29" s="474"/>
      <c r="B29" s="557" t="s">
        <v>938</v>
      </c>
      <c r="C29" s="547">
        <v>181</v>
      </c>
      <c r="D29" s="547">
        <v>2092</v>
      </c>
      <c r="E29" s="547">
        <v>165</v>
      </c>
      <c r="F29" s="547">
        <v>1509</v>
      </c>
      <c r="G29" s="546">
        <v>26.4</v>
      </c>
      <c r="H29" s="546">
        <v>298.8</v>
      </c>
      <c r="I29" s="575"/>
    </row>
    <row r="30" spans="1:9" s="512" customFormat="1" x14ac:dyDescent="0.25">
      <c r="A30" s="474"/>
      <c r="B30" s="557" t="s">
        <v>939</v>
      </c>
      <c r="C30" s="547">
        <v>204</v>
      </c>
      <c r="D30" s="547">
        <v>2296</v>
      </c>
      <c r="E30" s="547">
        <v>205</v>
      </c>
      <c r="F30" s="547">
        <v>1714</v>
      </c>
      <c r="G30" s="546">
        <v>52.6</v>
      </c>
      <c r="H30" s="546">
        <v>351.3</v>
      </c>
      <c r="I30" s="575"/>
    </row>
    <row r="31" spans="1:9" s="512" customFormat="1" x14ac:dyDescent="0.25">
      <c r="A31" s="474"/>
      <c r="B31" s="557" t="s">
        <v>940</v>
      </c>
      <c r="C31" s="547">
        <v>193</v>
      </c>
      <c r="D31" s="547">
        <v>2489</v>
      </c>
      <c r="E31" s="547">
        <v>181</v>
      </c>
      <c r="F31" s="547">
        <v>1895</v>
      </c>
      <c r="G31" s="546">
        <v>43.4</v>
      </c>
      <c r="H31" s="546">
        <v>394.7</v>
      </c>
      <c r="I31" s="575"/>
    </row>
    <row r="32" spans="1:9" s="512" customFormat="1" x14ac:dyDescent="0.25">
      <c r="A32" s="474"/>
      <c r="B32" s="557" t="s">
        <v>941</v>
      </c>
      <c r="C32" s="547">
        <v>204</v>
      </c>
      <c r="D32" s="547">
        <v>2693</v>
      </c>
      <c r="E32" s="547">
        <v>223</v>
      </c>
      <c r="F32" s="547">
        <v>2118</v>
      </c>
      <c r="G32" s="546">
        <v>48.8</v>
      </c>
      <c r="H32" s="546">
        <v>443.5</v>
      </c>
      <c r="I32" s="575"/>
    </row>
    <row r="33" spans="1:10" s="512" customFormat="1" x14ac:dyDescent="0.25">
      <c r="A33" s="474"/>
      <c r="B33" s="557" t="s">
        <v>942</v>
      </c>
      <c r="C33" s="547">
        <v>434</v>
      </c>
      <c r="D33" s="547">
        <v>3127</v>
      </c>
      <c r="E33" s="547">
        <v>228</v>
      </c>
      <c r="F33" s="547">
        <v>2346</v>
      </c>
      <c r="G33" s="546">
        <v>39.5</v>
      </c>
      <c r="H33" s="546">
        <v>483</v>
      </c>
      <c r="I33" s="575"/>
    </row>
    <row r="34" spans="1:10" s="512" customFormat="1" x14ac:dyDescent="0.25">
      <c r="A34" s="474"/>
      <c r="B34" s="557" t="s">
        <v>943</v>
      </c>
      <c r="C34" s="547">
        <v>216</v>
      </c>
      <c r="D34" s="547">
        <v>3343</v>
      </c>
      <c r="E34" s="547">
        <v>261</v>
      </c>
      <c r="F34" s="547">
        <v>2607</v>
      </c>
      <c r="G34" s="546">
        <v>43.5</v>
      </c>
      <c r="H34" s="546">
        <v>526.4</v>
      </c>
      <c r="I34" s="575"/>
    </row>
    <row r="35" spans="1:10" s="512" customFormat="1" x14ac:dyDescent="0.25">
      <c r="A35" s="474"/>
      <c r="B35" s="557" t="s">
        <v>932</v>
      </c>
      <c r="C35" s="547">
        <v>257</v>
      </c>
      <c r="D35" s="547">
        <v>3600</v>
      </c>
      <c r="E35" s="547">
        <v>147</v>
      </c>
      <c r="F35" s="547">
        <v>2754</v>
      </c>
      <c r="G35" s="546">
        <v>30.5</v>
      </c>
      <c r="H35" s="546">
        <v>556.9</v>
      </c>
      <c r="I35" s="575"/>
    </row>
    <row r="36" spans="1:10" s="512" customFormat="1" x14ac:dyDescent="0.25">
      <c r="A36" s="474"/>
      <c r="B36" s="557" t="s">
        <v>933</v>
      </c>
      <c r="C36" s="547">
        <v>284</v>
      </c>
      <c r="D36" s="547">
        <v>3884</v>
      </c>
      <c r="E36" s="547">
        <v>110</v>
      </c>
      <c r="F36" s="547">
        <v>2864</v>
      </c>
      <c r="G36" s="546">
        <v>16.5</v>
      </c>
      <c r="H36" s="546">
        <v>573.4</v>
      </c>
      <c r="I36" s="575"/>
    </row>
    <row r="37" spans="1:10" s="512" customFormat="1" x14ac:dyDescent="0.25">
      <c r="A37" s="474"/>
      <c r="B37" s="557"/>
      <c r="C37" s="544"/>
      <c r="D37" s="544"/>
      <c r="E37" s="544"/>
      <c r="F37" s="544"/>
      <c r="G37" s="569"/>
      <c r="H37" s="546"/>
      <c r="I37" s="575"/>
    </row>
    <row r="38" spans="1:10" s="512" customFormat="1" x14ac:dyDescent="0.25">
      <c r="A38" s="474">
        <v>2014</v>
      </c>
      <c r="B38" s="557" t="s">
        <v>934</v>
      </c>
      <c r="C38" s="547">
        <v>313</v>
      </c>
      <c r="D38" s="547">
        <v>4197</v>
      </c>
      <c r="E38" s="547">
        <v>207</v>
      </c>
      <c r="F38" s="547">
        <v>3071</v>
      </c>
      <c r="G38" s="546">
        <v>25.9</v>
      </c>
      <c r="H38" s="546">
        <v>599.4</v>
      </c>
      <c r="I38" s="575"/>
    </row>
    <row r="39" spans="1:10" s="512" customFormat="1" x14ac:dyDescent="0.25">
      <c r="A39" s="474"/>
      <c r="B39" s="557" t="s">
        <v>935</v>
      </c>
      <c r="C39" s="547">
        <v>328</v>
      </c>
      <c r="D39" s="547">
        <v>4525</v>
      </c>
      <c r="E39" s="547">
        <v>284</v>
      </c>
      <c r="F39" s="547">
        <v>3355</v>
      </c>
      <c r="G39" s="546">
        <v>32.9</v>
      </c>
      <c r="H39" s="546">
        <v>632.29999999999995</v>
      </c>
      <c r="I39" s="575"/>
    </row>
    <row r="40" spans="1:10" s="512" customFormat="1" x14ac:dyDescent="0.25">
      <c r="A40" s="474"/>
      <c r="B40" s="557" t="s">
        <v>936</v>
      </c>
      <c r="C40" s="547">
        <v>443</v>
      </c>
      <c r="D40" s="547">
        <v>4968</v>
      </c>
      <c r="E40" s="547">
        <v>359</v>
      </c>
      <c r="F40" s="547">
        <v>3714</v>
      </c>
      <c r="G40" s="546">
        <v>53.6</v>
      </c>
      <c r="H40" s="546">
        <v>685.9</v>
      </c>
      <c r="I40" s="575"/>
      <c r="J40" s="287"/>
    </row>
    <row r="41" spans="1:10" s="512" customFormat="1" x14ac:dyDescent="0.25">
      <c r="A41" s="474"/>
      <c r="B41" s="557" t="s">
        <v>937</v>
      </c>
      <c r="C41" s="547">
        <v>359</v>
      </c>
      <c r="D41" s="547">
        <v>5327</v>
      </c>
      <c r="E41" s="547">
        <v>361</v>
      </c>
      <c r="F41" s="547">
        <v>4075</v>
      </c>
      <c r="G41" s="546">
        <v>47.3</v>
      </c>
      <c r="H41" s="546">
        <v>733.2</v>
      </c>
      <c r="I41" s="575"/>
    </row>
    <row r="42" spans="1:10" s="512" customFormat="1" x14ac:dyDescent="0.25">
      <c r="A42" s="474"/>
      <c r="B42" s="557" t="s">
        <v>938</v>
      </c>
      <c r="C42" s="547">
        <v>334</v>
      </c>
      <c r="D42" s="547">
        <v>5661</v>
      </c>
      <c r="E42" s="547">
        <v>347</v>
      </c>
      <c r="F42" s="547">
        <v>4422</v>
      </c>
      <c r="G42" s="546">
        <v>54.9</v>
      </c>
      <c r="H42" s="546">
        <v>788</v>
      </c>
      <c r="I42" s="575"/>
    </row>
    <row r="43" spans="1:10" s="512" customFormat="1" x14ac:dyDescent="0.25">
      <c r="A43" s="474"/>
      <c r="B43" s="557" t="s">
        <v>939</v>
      </c>
      <c r="C43" s="547">
        <v>1108</v>
      </c>
      <c r="D43" s="547">
        <v>6769</v>
      </c>
      <c r="E43" s="547">
        <v>367</v>
      </c>
      <c r="F43" s="547">
        <v>4789</v>
      </c>
      <c r="G43" s="546">
        <v>59.8</v>
      </c>
      <c r="H43" s="546">
        <v>847.8</v>
      </c>
      <c r="I43" s="575"/>
    </row>
    <row r="44" spans="1:10" s="512" customFormat="1" x14ac:dyDescent="0.25">
      <c r="A44" s="474"/>
      <c r="B44" s="557" t="s">
        <v>966</v>
      </c>
      <c r="C44" s="547">
        <v>169</v>
      </c>
      <c r="D44" s="547">
        <v>6938</v>
      </c>
      <c r="E44" s="547">
        <v>408</v>
      </c>
      <c r="F44" s="547">
        <v>5197</v>
      </c>
      <c r="G44" s="546">
        <v>57</v>
      </c>
      <c r="H44" s="546">
        <v>904.9</v>
      </c>
      <c r="I44" s="575"/>
    </row>
    <row r="45" spans="1:10" s="512" customFormat="1" x14ac:dyDescent="0.25">
      <c r="A45" s="474"/>
      <c r="B45" s="557" t="s">
        <v>962</v>
      </c>
      <c r="C45" s="547">
        <v>222</v>
      </c>
      <c r="D45" s="547">
        <v>7160</v>
      </c>
      <c r="E45" s="547">
        <v>444</v>
      </c>
      <c r="F45" s="547">
        <v>5641</v>
      </c>
      <c r="G45" s="546">
        <v>69.900000000000006</v>
      </c>
      <c r="H45" s="546">
        <v>974.8</v>
      </c>
      <c r="I45" s="575"/>
    </row>
    <row r="46" spans="1:10" s="512" customFormat="1" x14ac:dyDescent="0.25">
      <c r="A46" s="474"/>
      <c r="B46" s="557" t="s">
        <v>963</v>
      </c>
      <c r="C46" s="547">
        <v>1617</v>
      </c>
      <c r="D46" s="547">
        <v>8777</v>
      </c>
      <c r="E46" s="547">
        <v>384</v>
      </c>
      <c r="F46" s="547">
        <v>6025</v>
      </c>
      <c r="G46" s="546">
        <v>59.1</v>
      </c>
      <c r="H46" s="546">
        <v>1033.9000000000001</v>
      </c>
      <c r="I46" s="575"/>
    </row>
    <row r="47" spans="1:10" s="512" customFormat="1" x14ac:dyDescent="0.25">
      <c r="A47" s="474"/>
      <c r="B47" s="557" t="s">
        <v>964</v>
      </c>
      <c r="C47" s="547">
        <v>105</v>
      </c>
      <c r="D47" s="547">
        <v>8882</v>
      </c>
      <c r="E47" s="547">
        <v>373</v>
      </c>
      <c r="F47" s="547">
        <v>6398</v>
      </c>
      <c r="G47" s="546">
        <v>61.5</v>
      </c>
      <c r="H47" s="546">
        <v>1095.4000000000001</v>
      </c>
      <c r="I47" s="575"/>
    </row>
    <row r="48" spans="1:10" s="512" customFormat="1" x14ac:dyDescent="0.25">
      <c r="A48" s="474"/>
      <c r="B48" s="557" t="s">
        <v>965</v>
      </c>
      <c r="C48" s="547">
        <v>239</v>
      </c>
      <c r="D48" s="547">
        <v>9121</v>
      </c>
      <c r="E48" s="547">
        <v>459</v>
      </c>
      <c r="F48" s="547">
        <v>6857</v>
      </c>
      <c r="G48" s="546">
        <v>64.400000000000006</v>
      </c>
      <c r="H48" s="546">
        <v>1159.8</v>
      </c>
      <c r="I48" s="575"/>
    </row>
    <row r="49" spans="1:9" s="512" customFormat="1" x14ac:dyDescent="0.25">
      <c r="A49" s="474"/>
      <c r="B49" s="557" t="s">
        <v>967</v>
      </c>
      <c r="C49" s="547">
        <v>2163</v>
      </c>
      <c r="D49" s="547">
        <v>11284</v>
      </c>
      <c r="E49" s="547">
        <v>365</v>
      </c>
      <c r="F49" s="547">
        <v>7222</v>
      </c>
      <c r="G49" s="546">
        <v>51.3</v>
      </c>
      <c r="H49" s="546">
        <v>1211.2</v>
      </c>
      <c r="I49" s="575"/>
    </row>
    <row r="50" spans="1:9" s="512" customFormat="1" x14ac:dyDescent="0.25">
      <c r="A50" s="474"/>
      <c r="B50" s="557"/>
      <c r="C50" s="547"/>
      <c r="D50" s="547"/>
      <c r="E50" s="547"/>
      <c r="F50" s="547"/>
      <c r="G50" s="546"/>
      <c r="H50" s="546"/>
      <c r="I50" s="575"/>
    </row>
    <row r="51" spans="1:9" s="512" customFormat="1" x14ac:dyDescent="0.25">
      <c r="A51" s="474">
        <v>2015</v>
      </c>
      <c r="B51" s="557" t="s">
        <v>934</v>
      </c>
      <c r="C51" s="547">
        <v>87</v>
      </c>
      <c r="D51" s="547">
        <v>11371</v>
      </c>
      <c r="E51" s="547">
        <v>425</v>
      </c>
      <c r="F51" s="547">
        <v>7647</v>
      </c>
      <c r="G51" s="546">
        <v>59</v>
      </c>
      <c r="H51" s="546">
        <v>1270.0999999999999</v>
      </c>
      <c r="I51" s="575"/>
    </row>
    <row r="52" spans="1:9" s="512" customFormat="1" x14ac:dyDescent="0.25">
      <c r="A52" s="474"/>
      <c r="B52" s="557" t="s">
        <v>1056</v>
      </c>
      <c r="C52" s="547">
        <v>119</v>
      </c>
      <c r="D52" s="547">
        <v>11490</v>
      </c>
      <c r="E52" s="547">
        <v>590</v>
      </c>
      <c r="F52" s="547">
        <v>8237</v>
      </c>
      <c r="G52" s="546">
        <v>113.4</v>
      </c>
      <c r="H52" s="546">
        <v>1383.5</v>
      </c>
      <c r="I52" s="575"/>
    </row>
    <row r="53" spans="1:9" s="512" customFormat="1" x14ac:dyDescent="0.25">
      <c r="A53" s="474"/>
      <c r="B53" s="557" t="s">
        <v>1119</v>
      </c>
      <c r="C53" s="547">
        <v>1319</v>
      </c>
      <c r="D53" s="547">
        <v>12809</v>
      </c>
      <c r="E53" s="547">
        <v>651</v>
      </c>
      <c r="F53" s="547">
        <v>8888</v>
      </c>
      <c r="G53" s="546">
        <v>94.3</v>
      </c>
      <c r="H53" s="546">
        <v>1477.8</v>
      </c>
      <c r="I53" s="575"/>
    </row>
    <row r="54" spans="1:9" s="512" customFormat="1" x14ac:dyDescent="0.25">
      <c r="A54" s="474"/>
      <c r="B54" s="557" t="s">
        <v>1131</v>
      </c>
      <c r="C54" s="547">
        <v>82</v>
      </c>
      <c r="D54" s="547">
        <v>12891</v>
      </c>
      <c r="E54" s="547">
        <v>600</v>
      </c>
      <c r="F54" s="547">
        <v>9488</v>
      </c>
      <c r="G54" s="546">
        <v>84</v>
      </c>
      <c r="H54" s="546">
        <v>1561.8</v>
      </c>
      <c r="I54" s="575"/>
    </row>
    <row r="55" spans="1:9" s="512" customFormat="1" x14ac:dyDescent="0.25">
      <c r="A55" s="474"/>
      <c r="B55" s="557" t="s">
        <v>1137</v>
      </c>
      <c r="C55" s="547">
        <v>79</v>
      </c>
      <c r="D55" s="547">
        <v>12970</v>
      </c>
      <c r="E55" s="547">
        <v>702</v>
      </c>
      <c r="F55" s="547">
        <v>10190</v>
      </c>
      <c r="G55" s="546">
        <v>93.6</v>
      </c>
      <c r="H55" s="546">
        <v>1655.5</v>
      </c>
      <c r="I55" s="575"/>
    </row>
    <row r="56" spans="1:9" s="512" customFormat="1" x14ac:dyDescent="0.25">
      <c r="A56" s="474"/>
      <c r="B56" s="557" t="s">
        <v>1139</v>
      </c>
      <c r="C56" s="547">
        <v>766</v>
      </c>
      <c r="D56" s="547">
        <v>13736</v>
      </c>
      <c r="E56" s="547">
        <v>687</v>
      </c>
      <c r="F56" s="547">
        <v>10877</v>
      </c>
      <c r="G56" s="546">
        <v>92.3</v>
      </c>
      <c r="H56" s="546">
        <v>1747.8</v>
      </c>
      <c r="I56" s="575"/>
    </row>
    <row r="57" spans="1:9" s="512" customFormat="1" x14ac:dyDescent="0.25">
      <c r="A57" s="474"/>
      <c r="B57" s="557" t="s">
        <v>966</v>
      </c>
      <c r="C57" s="547">
        <v>98</v>
      </c>
      <c r="D57" s="547">
        <v>13834</v>
      </c>
      <c r="E57" s="547">
        <v>811</v>
      </c>
      <c r="F57" s="547">
        <v>11688</v>
      </c>
      <c r="G57" s="546">
        <v>118.6</v>
      </c>
      <c r="H57" s="546">
        <v>1866.4</v>
      </c>
      <c r="I57" s="575"/>
    </row>
    <row r="58" spans="1:9" s="512" customFormat="1" x14ac:dyDescent="0.25">
      <c r="A58" s="474"/>
      <c r="B58" s="557" t="s">
        <v>962</v>
      </c>
      <c r="C58" s="547">
        <v>88</v>
      </c>
      <c r="D58" s="547">
        <v>13922</v>
      </c>
      <c r="E58" s="547">
        <v>572</v>
      </c>
      <c r="F58" s="547">
        <v>12260</v>
      </c>
      <c r="G58" s="546">
        <v>97.4</v>
      </c>
      <c r="H58" s="546">
        <v>1963.7</v>
      </c>
      <c r="I58" s="575"/>
    </row>
    <row r="59" spans="1:9" s="512" customFormat="1" x14ac:dyDescent="0.25">
      <c r="A59" s="474"/>
      <c r="B59" s="557" t="s">
        <v>963</v>
      </c>
      <c r="C59" s="547">
        <v>353</v>
      </c>
      <c r="D59" s="547">
        <v>14275</v>
      </c>
      <c r="E59" s="547">
        <v>316</v>
      </c>
      <c r="F59" s="547">
        <v>12576</v>
      </c>
      <c r="G59" s="546">
        <v>53.7</v>
      </c>
      <c r="H59" s="546">
        <v>2017.4</v>
      </c>
      <c r="I59" s="575"/>
    </row>
    <row r="60" spans="1:9" s="512" customFormat="1" x14ac:dyDescent="0.25">
      <c r="A60" s="474"/>
      <c r="B60" s="557" t="s">
        <v>964</v>
      </c>
      <c r="C60" s="547">
        <v>170</v>
      </c>
      <c r="D60" s="547">
        <v>14445</v>
      </c>
      <c r="E60" s="547">
        <v>354</v>
      </c>
      <c r="F60" s="547">
        <v>12930</v>
      </c>
      <c r="G60" s="546">
        <v>56.7</v>
      </c>
      <c r="H60" s="546">
        <v>2074.1999999999998</v>
      </c>
      <c r="I60" s="575"/>
    </row>
    <row r="61" spans="1:9" s="512" customFormat="1" x14ac:dyDescent="0.25">
      <c r="A61" s="474"/>
      <c r="B61" s="557" t="s">
        <v>965</v>
      </c>
      <c r="C61" s="547">
        <v>175</v>
      </c>
      <c r="D61" s="547">
        <v>14620</v>
      </c>
      <c r="E61" s="547">
        <v>383</v>
      </c>
      <c r="F61" s="547">
        <v>13313</v>
      </c>
      <c r="G61" s="546">
        <v>66.3</v>
      </c>
      <c r="H61" s="546">
        <v>2140.5</v>
      </c>
      <c r="I61" s="575"/>
    </row>
    <row r="62" spans="1:9" s="512" customFormat="1" x14ac:dyDescent="0.25">
      <c r="A62" s="474"/>
      <c r="B62" s="557" t="s">
        <v>967</v>
      </c>
      <c r="C62" s="547">
        <v>398</v>
      </c>
      <c r="D62" s="547">
        <v>15018</v>
      </c>
      <c r="E62" s="547">
        <v>253</v>
      </c>
      <c r="F62" s="547">
        <v>13566</v>
      </c>
      <c r="G62" s="546">
        <v>66.400000000000006</v>
      </c>
      <c r="H62" s="546">
        <v>2206.9</v>
      </c>
      <c r="I62" s="575"/>
    </row>
    <row r="63" spans="1:9" s="512" customFormat="1" x14ac:dyDescent="0.25">
      <c r="A63" s="474"/>
      <c r="B63" s="557"/>
      <c r="C63" s="547"/>
      <c r="D63" s="547"/>
      <c r="E63" s="547"/>
      <c r="F63" s="547"/>
      <c r="G63" s="546"/>
      <c r="H63" s="546"/>
      <c r="I63" s="575"/>
    </row>
    <row r="64" spans="1:9" s="512" customFormat="1" x14ac:dyDescent="0.25">
      <c r="A64" s="474">
        <v>2016</v>
      </c>
      <c r="B64" s="557" t="s">
        <v>1047</v>
      </c>
      <c r="C64" s="547">
        <v>134</v>
      </c>
      <c r="D64" s="547">
        <v>15152</v>
      </c>
      <c r="E64" s="547">
        <v>277</v>
      </c>
      <c r="F64" s="547">
        <v>13843</v>
      </c>
      <c r="G64" s="546">
        <v>61.8</v>
      </c>
      <c r="H64" s="546">
        <v>2268.6999999999998</v>
      </c>
      <c r="I64" s="575"/>
    </row>
    <row r="65" spans="1:9" s="512" customFormat="1" x14ac:dyDescent="0.25">
      <c r="A65" s="474"/>
      <c r="B65" s="557" t="s">
        <v>1056</v>
      </c>
      <c r="C65" s="547">
        <v>150</v>
      </c>
      <c r="D65" s="547">
        <v>15302</v>
      </c>
      <c r="E65" s="547">
        <v>216</v>
      </c>
      <c r="F65" s="547">
        <v>14059</v>
      </c>
      <c r="G65" s="546">
        <v>57.1</v>
      </c>
      <c r="H65" s="546">
        <v>2325.8000000000002</v>
      </c>
      <c r="I65" s="575"/>
    </row>
    <row r="66" spans="1:9" s="512" customFormat="1" x14ac:dyDescent="0.25">
      <c r="A66" s="474"/>
      <c r="B66" s="557" t="s">
        <v>1119</v>
      </c>
      <c r="C66" s="512">
        <v>532</v>
      </c>
      <c r="D66" s="512">
        <v>15834</v>
      </c>
      <c r="E66" s="512">
        <v>248</v>
      </c>
      <c r="F66" s="512">
        <v>14307</v>
      </c>
      <c r="G66" s="512">
        <v>72.400000000000006</v>
      </c>
      <c r="H66" s="512">
        <v>2398.1999999999998</v>
      </c>
      <c r="I66" s="575"/>
    </row>
    <row r="67" spans="1:9" s="512" customFormat="1" ht="6" customHeight="1" x14ac:dyDescent="0.25">
      <c r="A67" s="553"/>
      <c r="B67" s="570"/>
      <c r="C67" s="571"/>
      <c r="D67" s="571"/>
      <c r="E67" s="571"/>
      <c r="F67" s="571"/>
      <c r="G67" s="572"/>
      <c r="H67" s="572"/>
      <c r="I67" s="575"/>
    </row>
    <row r="68" spans="1:9" s="472" customFormat="1" ht="6" customHeight="1" x14ac:dyDescent="0.25">
      <c r="A68" s="474"/>
      <c r="B68" s="557"/>
      <c r="C68" s="573"/>
      <c r="D68" s="573"/>
      <c r="E68" s="573"/>
      <c r="F68" s="573"/>
      <c r="G68" s="574"/>
      <c r="H68" s="574"/>
      <c r="I68" s="575"/>
    </row>
    <row r="69" spans="1:9" s="472" customFormat="1" x14ac:dyDescent="0.25">
      <c r="A69" s="474">
        <v>2011</v>
      </c>
      <c r="B69" s="557" t="s">
        <v>947</v>
      </c>
      <c r="C69" s="573">
        <v>48</v>
      </c>
      <c r="D69" s="573">
        <v>48</v>
      </c>
      <c r="E69" s="573">
        <v>2</v>
      </c>
      <c r="F69" s="573">
        <v>2</v>
      </c>
      <c r="G69" s="574">
        <v>0</v>
      </c>
      <c r="H69" s="574">
        <v>0</v>
      </c>
      <c r="I69" s="575"/>
    </row>
    <row r="70" spans="1:9" s="472" customFormat="1" x14ac:dyDescent="0.25">
      <c r="A70" s="474"/>
      <c r="B70" s="557"/>
      <c r="C70" s="547"/>
      <c r="D70" s="547"/>
      <c r="E70" s="547"/>
      <c r="F70" s="547"/>
      <c r="G70" s="546"/>
      <c r="H70" s="546"/>
      <c r="I70" s="575"/>
    </row>
    <row r="71" spans="1:9" s="512" customFormat="1" x14ac:dyDescent="0.25">
      <c r="A71" s="474">
        <v>2012</v>
      </c>
      <c r="B71" s="557" t="s">
        <v>944</v>
      </c>
      <c r="C71" s="547">
        <v>243</v>
      </c>
      <c r="D71" s="547">
        <v>291</v>
      </c>
      <c r="E71" s="547">
        <v>16</v>
      </c>
      <c r="F71" s="547">
        <v>18</v>
      </c>
      <c r="G71" s="546">
        <v>2.2999999999999998</v>
      </c>
      <c r="H71" s="546">
        <v>2.4</v>
      </c>
      <c r="I71" s="575"/>
    </row>
    <row r="72" spans="1:9" s="512" customFormat="1" x14ac:dyDescent="0.25">
      <c r="A72" s="474"/>
      <c r="B72" s="557" t="s">
        <v>945</v>
      </c>
      <c r="C72" s="547">
        <v>219</v>
      </c>
      <c r="D72" s="547">
        <v>510</v>
      </c>
      <c r="E72" s="547">
        <v>93</v>
      </c>
      <c r="F72" s="547">
        <v>111</v>
      </c>
      <c r="G72" s="546">
        <v>35.299999999999997</v>
      </c>
      <c r="H72" s="546">
        <v>37.700000000000003</v>
      </c>
      <c r="I72" s="575"/>
    </row>
    <row r="73" spans="1:9" s="512" customFormat="1" x14ac:dyDescent="0.25">
      <c r="A73" s="474"/>
      <c r="B73" s="557" t="s">
        <v>946</v>
      </c>
      <c r="C73" s="547">
        <v>293</v>
      </c>
      <c r="D73" s="547">
        <v>803</v>
      </c>
      <c r="E73" s="547">
        <v>210</v>
      </c>
      <c r="F73" s="547">
        <v>321</v>
      </c>
      <c r="G73" s="546">
        <v>39.799999999999997</v>
      </c>
      <c r="H73" s="546">
        <v>77.5</v>
      </c>
      <c r="I73" s="575"/>
    </row>
    <row r="74" spans="1:9" s="512" customFormat="1" x14ac:dyDescent="0.25">
      <c r="A74" s="474"/>
      <c r="B74" s="557" t="s">
        <v>947</v>
      </c>
      <c r="C74" s="547">
        <v>388</v>
      </c>
      <c r="D74" s="547">
        <v>1191</v>
      </c>
      <c r="E74" s="547">
        <v>391</v>
      </c>
      <c r="F74" s="547">
        <v>712</v>
      </c>
      <c r="G74" s="546">
        <v>66.599999999999994</v>
      </c>
      <c r="H74" s="546">
        <v>144.1</v>
      </c>
      <c r="I74" s="575"/>
    </row>
    <row r="75" spans="1:9" s="512" customFormat="1" x14ac:dyDescent="0.25">
      <c r="A75" s="474"/>
      <c r="B75" s="557"/>
      <c r="C75" s="547"/>
      <c r="D75" s="547"/>
      <c r="E75" s="547"/>
      <c r="F75" s="547"/>
      <c r="G75" s="546"/>
      <c r="H75" s="546"/>
      <c r="I75" s="575"/>
    </row>
    <row r="76" spans="1:9" s="512" customFormat="1" x14ac:dyDescent="0.25">
      <c r="A76" s="474">
        <v>2013</v>
      </c>
      <c r="B76" s="557" t="s">
        <v>944</v>
      </c>
      <c r="C76" s="547">
        <v>540</v>
      </c>
      <c r="D76" s="547">
        <v>1731</v>
      </c>
      <c r="E76" s="547">
        <v>471</v>
      </c>
      <c r="F76" s="547">
        <v>1183</v>
      </c>
      <c r="G76" s="546">
        <v>99.2</v>
      </c>
      <c r="H76" s="546">
        <v>243.3</v>
      </c>
      <c r="I76" s="575"/>
    </row>
    <row r="77" spans="1:9" s="512" customFormat="1" x14ac:dyDescent="0.25">
      <c r="A77" s="474"/>
      <c r="B77" s="557" t="s">
        <v>945</v>
      </c>
      <c r="C77" s="547">
        <v>565</v>
      </c>
      <c r="D77" s="547">
        <v>2296</v>
      </c>
      <c r="E77" s="547">
        <v>531</v>
      </c>
      <c r="F77" s="547">
        <v>1714</v>
      </c>
      <c r="G77" s="546">
        <v>108</v>
      </c>
      <c r="H77" s="575">
        <v>351.3</v>
      </c>
      <c r="I77" s="575"/>
    </row>
    <row r="78" spans="1:9" s="512" customFormat="1" x14ac:dyDescent="0.25">
      <c r="A78" s="474"/>
      <c r="B78" s="557" t="s">
        <v>946</v>
      </c>
      <c r="C78" s="547">
        <v>831</v>
      </c>
      <c r="D78" s="547">
        <v>3127</v>
      </c>
      <c r="E78" s="547">
        <v>632</v>
      </c>
      <c r="F78" s="547">
        <v>2346</v>
      </c>
      <c r="G78" s="546">
        <v>131.6</v>
      </c>
      <c r="H78" s="546">
        <v>483</v>
      </c>
      <c r="I78" s="575"/>
    </row>
    <row r="79" spans="1:9" s="512" customFormat="1" x14ac:dyDescent="0.25">
      <c r="A79" s="474"/>
      <c r="B79" s="557" t="s">
        <v>947</v>
      </c>
      <c r="C79" s="547">
        <v>757</v>
      </c>
      <c r="D79" s="547">
        <v>3884</v>
      </c>
      <c r="E79" s="547">
        <v>518</v>
      </c>
      <c r="F79" s="547">
        <v>2864</v>
      </c>
      <c r="G79" s="546">
        <v>90.5</v>
      </c>
      <c r="H79" s="546">
        <v>573.4</v>
      </c>
      <c r="I79" s="575"/>
    </row>
    <row r="80" spans="1:9" s="512" customFormat="1" x14ac:dyDescent="0.25">
      <c r="A80" s="474"/>
      <c r="B80" s="557"/>
      <c r="C80" s="547"/>
      <c r="D80" s="547"/>
      <c r="E80" s="547"/>
      <c r="F80" s="547"/>
      <c r="G80" s="546"/>
      <c r="H80" s="546"/>
      <c r="I80" s="575"/>
    </row>
    <row r="81" spans="1:9" s="512" customFormat="1" x14ac:dyDescent="0.25">
      <c r="A81" s="474">
        <v>2014</v>
      </c>
      <c r="B81" s="557" t="s">
        <v>944</v>
      </c>
      <c r="C81" s="547">
        <v>1084</v>
      </c>
      <c r="D81" s="547">
        <v>4968</v>
      </c>
      <c r="E81" s="547">
        <v>850</v>
      </c>
      <c r="F81" s="547">
        <v>3714</v>
      </c>
      <c r="G81" s="546">
        <v>112.4</v>
      </c>
      <c r="H81" s="546">
        <v>685.9</v>
      </c>
      <c r="I81" s="575"/>
    </row>
    <row r="82" spans="1:9" s="512" customFormat="1" x14ac:dyDescent="0.25">
      <c r="A82" s="474"/>
      <c r="B82" s="557" t="s">
        <v>945</v>
      </c>
      <c r="C82" s="547">
        <v>1801</v>
      </c>
      <c r="D82" s="547">
        <v>6769</v>
      </c>
      <c r="E82" s="547">
        <v>1075</v>
      </c>
      <c r="F82" s="547">
        <v>4789</v>
      </c>
      <c r="G82" s="546">
        <v>162</v>
      </c>
      <c r="H82" s="575">
        <v>847.8</v>
      </c>
      <c r="I82" s="575"/>
    </row>
    <row r="83" spans="1:9" s="512" customFormat="1" x14ac:dyDescent="0.25">
      <c r="A83" s="474"/>
      <c r="B83" s="557" t="s">
        <v>1022</v>
      </c>
      <c r="C83" s="547">
        <v>2008</v>
      </c>
      <c r="D83" s="547">
        <v>8777</v>
      </c>
      <c r="E83" s="547">
        <v>1236</v>
      </c>
      <c r="F83" s="547">
        <v>6025</v>
      </c>
      <c r="G83" s="546">
        <v>186.1</v>
      </c>
      <c r="H83" s="546">
        <v>1033.9000000000001</v>
      </c>
      <c r="I83" s="575"/>
    </row>
    <row r="84" spans="1:9" s="512" customFormat="1" x14ac:dyDescent="0.25">
      <c r="A84" s="474"/>
      <c r="B84" s="557" t="s">
        <v>1039</v>
      </c>
      <c r="C84" s="547">
        <v>2507</v>
      </c>
      <c r="D84" s="547">
        <v>11284</v>
      </c>
      <c r="E84" s="547">
        <v>1197</v>
      </c>
      <c r="F84" s="547">
        <v>7222</v>
      </c>
      <c r="G84" s="546">
        <v>177.2</v>
      </c>
      <c r="H84" s="546">
        <v>1211.2</v>
      </c>
      <c r="I84" s="575"/>
    </row>
    <row r="85" spans="1:9" s="512" customFormat="1" x14ac:dyDescent="0.25">
      <c r="A85" s="474"/>
      <c r="B85" s="557"/>
      <c r="C85" s="547"/>
      <c r="D85" s="547"/>
      <c r="E85" s="547"/>
      <c r="F85" s="547"/>
      <c r="G85" s="546"/>
      <c r="H85" s="546"/>
      <c r="I85" s="575"/>
    </row>
    <row r="86" spans="1:9" s="512" customFormat="1" x14ac:dyDescent="0.25">
      <c r="A86" s="474">
        <v>2015</v>
      </c>
      <c r="B86" s="557" t="s">
        <v>944</v>
      </c>
      <c r="C86" s="547">
        <v>1525</v>
      </c>
      <c r="D86" s="547">
        <v>12809</v>
      </c>
      <c r="E86" s="547">
        <v>1666</v>
      </c>
      <c r="F86" s="547">
        <v>8888</v>
      </c>
      <c r="G86" s="546">
        <v>266.7</v>
      </c>
      <c r="H86" s="546">
        <v>1477.8</v>
      </c>
      <c r="I86" s="575"/>
    </row>
    <row r="87" spans="1:9" s="512" customFormat="1" x14ac:dyDescent="0.25">
      <c r="A87" s="474"/>
      <c r="B87" s="557" t="s">
        <v>1132</v>
      </c>
      <c r="C87" s="547">
        <v>927</v>
      </c>
      <c r="D87" s="547">
        <v>13736</v>
      </c>
      <c r="E87" s="547">
        <v>1989</v>
      </c>
      <c r="F87" s="547">
        <v>10877</v>
      </c>
      <c r="G87" s="546">
        <v>270</v>
      </c>
      <c r="H87" s="546">
        <v>1747.8</v>
      </c>
      <c r="I87" s="575"/>
    </row>
    <row r="88" spans="1:9" s="512" customFormat="1" x14ac:dyDescent="0.25">
      <c r="A88" s="474"/>
      <c r="B88" s="557" t="s">
        <v>1022</v>
      </c>
      <c r="C88" s="547">
        <v>539</v>
      </c>
      <c r="D88" s="547">
        <v>14275</v>
      </c>
      <c r="E88" s="547">
        <v>1699</v>
      </c>
      <c r="F88" s="547">
        <v>12576</v>
      </c>
      <c r="G88" s="546">
        <v>269.60000000000002</v>
      </c>
      <c r="H88" s="546">
        <v>2017.4</v>
      </c>
      <c r="I88" s="575"/>
    </row>
    <row r="89" spans="1:9" s="512" customFormat="1" x14ac:dyDescent="0.25">
      <c r="A89" s="474"/>
      <c r="B89" s="557" t="s">
        <v>1039</v>
      </c>
      <c r="C89" s="547">
        <v>743</v>
      </c>
      <c r="D89" s="547">
        <v>15018</v>
      </c>
      <c r="E89" s="547">
        <v>990</v>
      </c>
      <c r="F89" s="547">
        <v>13566</v>
      </c>
      <c r="G89" s="546">
        <v>189.5</v>
      </c>
      <c r="H89" s="546">
        <v>2206.9</v>
      </c>
      <c r="I89" s="575"/>
    </row>
    <row r="90" spans="1:9" s="512" customFormat="1" x14ac:dyDescent="0.25">
      <c r="A90" s="474"/>
      <c r="B90" s="557"/>
      <c r="C90" s="547"/>
      <c r="D90" s="547"/>
      <c r="E90" s="547"/>
      <c r="F90" s="547"/>
      <c r="G90" s="546"/>
      <c r="H90" s="546"/>
      <c r="I90" s="575"/>
    </row>
    <row r="91" spans="1:9" s="512" customFormat="1" x14ac:dyDescent="0.25">
      <c r="A91" s="474">
        <v>2016</v>
      </c>
      <c r="B91" s="557" t="s">
        <v>1127</v>
      </c>
      <c r="C91" s="547">
        <v>816</v>
      </c>
      <c r="D91" s="547">
        <v>15834</v>
      </c>
      <c r="E91" s="547">
        <v>741</v>
      </c>
      <c r="F91" s="547">
        <v>14307</v>
      </c>
      <c r="G91" s="546">
        <v>191.3</v>
      </c>
      <c r="H91" s="546">
        <v>2398.1999999999998</v>
      </c>
      <c r="I91" s="575"/>
    </row>
    <row r="92" spans="1:9" s="512" customFormat="1" ht="6" customHeight="1" x14ac:dyDescent="0.25">
      <c r="A92" s="553"/>
      <c r="B92" s="570"/>
      <c r="C92" s="571"/>
      <c r="D92" s="571"/>
      <c r="E92" s="571"/>
      <c r="F92" s="571"/>
      <c r="G92" s="572"/>
      <c r="H92" s="576"/>
      <c r="I92" s="575"/>
    </row>
    <row r="93" spans="1:9" s="512" customFormat="1" ht="6" customHeight="1" x14ac:dyDescent="0.25">
      <c r="A93" s="474"/>
      <c r="B93" s="557"/>
      <c r="C93" s="287"/>
      <c r="D93" s="287"/>
      <c r="E93" s="287"/>
      <c r="F93" s="287"/>
      <c r="G93" s="577"/>
      <c r="H93" s="577"/>
      <c r="I93" s="575"/>
    </row>
    <row r="94" spans="1:9" s="472" customFormat="1" x14ac:dyDescent="0.25">
      <c r="A94" s="474" t="s">
        <v>16</v>
      </c>
      <c r="B94" s="482"/>
      <c r="C94" s="287">
        <v>15834</v>
      </c>
      <c r="D94" s="287"/>
      <c r="E94" s="287">
        <v>14307</v>
      </c>
      <c r="F94" s="287"/>
      <c r="G94" s="577">
        <v>2398.1999999999998</v>
      </c>
      <c r="H94" s="577"/>
      <c r="I94" s="575"/>
    </row>
    <row r="95" spans="1:9" s="512" customFormat="1" ht="3" customHeight="1" thickBot="1" x14ac:dyDescent="0.3">
      <c r="A95" s="122"/>
      <c r="B95" s="578"/>
      <c r="C95" s="579"/>
      <c r="D95" s="579"/>
      <c r="E95" s="580"/>
      <c r="F95" s="579"/>
      <c r="G95" s="581"/>
      <c r="H95" s="582"/>
      <c r="I95" s="575">
        <f t="shared" ref="I95" si="0">ROUND(H95,1)</f>
        <v>0</v>
      </c>
    </row>
    <row r="96" spans="1:9" s="512" customFormat="1" x14ac:dyDescent="0.25"/>
    <row r="97" spans="1:8" x14ac:dyDescent="0.25">
      <c r="A97" s="50" t="s">
        <v>911</v>
      </c>
      <c r="C97" s="104"/>
      <c r="D97" s="104"/>
      <c r="E97" s="104"/>
      <c r="F97" s="104"/>
      <c r="G97" s="104"/>
      <c r="H97" s="104"/>
    </row>
    <row r="98" spans="1:8" s="512" customFormat="1" x14ac:dyDescent="0.25">
      <c r="A98" s="515" t="s">
        <v>994</v>
      </c>
      <c r="C98" s="633"/>
      <c r="D98" s="633"/>
      <c r="E98" s="633"/>
      <c r="F98" s="633"/>
      <c r="G98" s="633"/>
      <c r="H98" s="633"/>
    </row>
    <row r="99" spans="1:8" x14ac:dyDescent="0.25">
      <c r="A99" s="83"/>
    </row>
    <row r="100" spans="1:8" x14ac:dyDescent="0.25">
      <c r="A100" s="50" t="s">
        <v>912</v>
      </c>
    </row>
    <row r="101" spans="1:8" x14ac:dyDescent="0.25">
      <c r="A101" s="48" t="s">
        <v>913</v>
      </c>
    </row>
    <row r="104" spans="1:8" x14ac:dyDescent="0.25">
      <c r="D104" s="362"/>
      <c r="F104" s="358"/>
    </row>
    <row r="106" spans="1:8" x14ac:dyDescent="0.25">
      <c r="G106" s="362"/>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6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0"/>
  <sheetViews>
    <sheetView zoomScaleNormal="100" workbookViewId="0"/>
  </sheetViews>
  <sheetFormatPr defaultColWidth="0" defaultRowHeight="13.2" x14ac:dyDescent="0.25"/>
  <cols>
    <col min="1" max="1" width="9.109375" style="112" customWidth="1"/>
    <col min="2" max="2" width="37.6640625" style="109" customWidth="1"/>
    <col min="3" max="3" width="13.6640625" style="346" customWidth="1"/>
    <col min="4" max="4" width="13.6640625" style="343" customWidth="1"/>
    <col min="5" max="5" width="3.6640625" style="117" customWidth="1"/>
    <col min="6" max="6" width="13.6640625" style="351" customWidth="1"/>
    <col min="7" max="7" width="13.6640625" style="343" customWidth="1"/>
    <col min="8" max="8" width="3.6640625" style="117" customWidth="1"/>
    <col min="9" max="9" width="13.88671875" style="346" customWidth="1"/>
    <col min="10" max="10" width="13.88671875" style="343" customWidth="1"/>
    <col min="11" max="11" width="9.109375" style="109" customWidth="1"/>
    <col min="12" max="21" width="0" style="109" hidden="1" customWidth="1"/>
    <col min="22" max="16384" width="9.109375" style="109" hidden="1"/>
  </cols>
  <sheetData>
    <row r="1" spans="1:11" x14ac:dyDescent="0.25">
      <c r="A1" s="114" t="s">
        <v>957</v>
      </c>
    </row>
    <row r="2" spans="1:11" s="22" customFormat="1" x14ac:dyDescent="0.25">
      <c r="A2" s="474"/>
      <c r="B2" s="482"/>
      <c r="C2" s="346"/>
      <c r="D2" s="343"/>
      <c r="E2" s="476"/>
      <c r="F2" s="351"/>
      <c r="G2" s="343"/>
      <c r="H2" s="476"/>
      <c r="I2" s="346"/>
      <c r="J2" s="343"/>
      <c r="K2" s="482"/>
    </row>
    <row r="3" spans="1:11" s="67" customFormat="1" ht="24.75" customHeight="1" x14ac:dyDescent="0.25">
      <c r="A3" s="668" t="s">
        <v>1246</v>
      </c>
      <c r="B3" s="668"/>
      <c r="C3" s="668"/>
      <c r="D3" s="668"/>
      <c r="E3" s="668"/>
      <c r="F3" s="668"/>
      <c r="G3" s="668"/>
      <c r="H3" s="668"/>
      <c r="I3" s="668"/>
      <c r="J3" s="668"/>
      <c r="K3" s="482"/>
    </row>
    <row r="4" spans="1:11" s="22" customFormat="1" ht="13.8" thickBot="1" x14ac:dyDescent="0.3">
      <c r="A4" s="122"/>
      <c r="B4" s="101"/>
      <c r="C4" s="345"/>
      <c r="D4" s="342"/>
      <c r="E4" s="486"/>
      <c r="F4" s="350"/>
      <c r="G4" s="342"/>
      <c r="H4" s="486"/>
      <c r="I4" s="345"/>
      <c r="J4" s="342"/>
      <c r="K4" s="482"/>
    </row>
    <row r="5" spans="1:11" s="22" customFormat="1" ht="3.6" customHeight="1" x14ac:dyDescent="0.25">
      <c r="A5" s="474"/>
      <c r="B5" s="482"/>
      <c r="C5" s="346"/>
      <c r="D5" s="343"/>
      <c r="E5" s="476"/>
      <c r="F5" s="351"/>
      <c r="G5" s="343"/>
      <c r="H5" s="476"/>
      <c r="I5" s="346"/>
      <c r="J5" s="343"/>
      <c r="K5" s="482"/>
    </row>
    <row r="6" spans="1:11" ht="31.95" customHeight="1" x14ac:dyDescent="0.25">
      <c r="A6" s="670" t="s">
        <v>832</v>
      </c>
      <c r="B6" s="671" t="s">
        <v>861</v>
      </c>
      <c r="C6" s="669" t="s">
        <v>818</v>
      </c>
      <c r="D6" s="669"/>
      <c r="E6" s="594"/>
      <c r="F6" s="656" t="s">
        <v>865</v>
      </c>
      <c r="G6" s="656"/>
      <c r="H6" s="475"/>
      <c r="I6" s="656" t="s">
        <v>999</v>
      </c>
      <c r="J6" s="656"/>
    </row>
    <row r="7" spans="1:11" ht="3" customHeight="1" x14ac:dyDescent="0.25">
      <c r="A7" s="670"/>
      <c r="B7" s="671"/>
      <c r="C7" s="595"/>
      <c r="D7" s="596"/>
      <c r="E7" s="594"/>
      <c r="F7" s="597"/>
      <c r="G7" s="596"/>
      <c r="H7" s="475"/>
      <c r="I7" s="595"/>
      <c r="J7" s="596"/>
    </row>
    <row r="8" spans="1:11" ht="3" customHeight="1" x14ac:dyDescent="0.25">
      <c r="A8" s="670"/>
      <c r="B8" s="671"/>
      <c r="C8" s="344"/>
      <c r="D8" s="598"/>
      <c r="E8" s="594"/>
      <c r="F8" s="349"/>
      <c r="G8" s="598"/>
      <c r="H8" s="475"/>
      <c r="I8" s="344"/>
      <c r="J8" s="598"/>
    </row>
    <row r="9" spans="1:11" x14ac:dyDescent="0.25">
      <c r="A9" s="670"/>
      <c r="B9" s="671"/>
      <c r="C9" s="346" t="s">
        <v>21</v>
      </c>
      <c r="D9" s="599" t="s">
        <v>22</v>
      </c>
      <c r="E9" s="118"/>
      <c r="F9" s="600" t="s">
        <v>876</v>
      </c>
      <c r="G9" s="599" t="s">
        <v>22</v>
      </c>
      <c r="H9" s="118"/>
      <c r="I9" s="346" t="s">
        <v>1121</v>
      </c>
      <c r="J9" s="599" t="s">
        <v>22</v>
      </c>
    </row>
    <row r="10" spans="1:11" ht="3" customHeight="1" x14ac:dyDescent="0.25">
      <c r="A10" s="601"/>
      <c r="B10" s="602"/>
      <c r="C10" s="603"/>
      <c r="D10" s="604"/>
      <c r="E10" s="121"/>
      <c r="F10" s="605"/>
      <c r="G10" s="604"/>
      <c r="H10" s="121"/>
      <c r="I10" s="603"/>
      <c r="J10" s="604"/>
    </row>
    <row r="11" spans="1:11" ht="3" customHeight="1" x14ac:dyDescent="0.25">
      <c r="B11" s="112"/>
      <c r="C11" s="606"/>
      <c r="D11" s="607"/>
      <c r="E11" s="112"/>
      <c r="F11" s="608"/>
      <c r="G11" s="607"/>
      <c r="H11" s="112"/>
      <c r="I11" s="606"/>
      <c r="J11" s="607"/>
    </row>
    <row r="12" spans="1:11" ht="26.4" x14ac:dyDescent="0.25">
      <c r="A12" s="609">
        <v>1</v>
      </c>
      <c r="B12" s="610" t="s">
        <v>1174</v>
      </c>
      <c r="C12" s="611">
        <v>3909</v>
      </c>
      <c r="D12" s="612">
        <v>0.27300000000000002</v>
      </c>
      <c r="E12" s="612"/>
      <c r="F12" s="613">
        <v>757.66</v>
      </c>
      <c r="G12" s="612">
        <v>0.316</v>
      </c>
      <c r="H12" s="612"/>
      <c r="I12" s="611">
        <v>2070</v>
      </c>
      <c r="J12" s="612">
        <v>0.28399999999999997</v>
      </c>
    </row>
    <row r="13" spans="1:11" x14ac:dyDescent="0.25">
      <c r="A13" s="614">
        <v>2</v>
      </c>
      <c r="B13" s="615" t="s">
        <v>1179</v>
      </c>
      <c r="C13" s="616">
        <v>500</v>
      </c>
      <c r="D13" s="612">
        <v>3.5000000000000003E-2</v>
      </c>
      <c r="E13" s="617"/>
      <c r="F13" s="618">
        <v>104.002</v>
      </c>
      <c r="G13" s="612">
        <v>4.2999999999999997E-2</v>
      </c>
      <c r="H13" s="617"/>
      <c r="I13" s="616">
        <v>184</v>
      </c>
      <c r="J13" s="612">
        <v>2.5000000000000001E-2</v>
      </c>
    </row>
    <row r="14" spans="1:11" x14ac:dyDescent="0.25">
      <c r="A14" s="614">
        <v>3</v>
      </c>
      <c r="B14" s="615" t="s">
        <v>904</v>
      </c>
      <c r="C14" s="619" t="s">
        <v>820</v>
      </c>
      <c r="D14" s="619" t="s">
        <v>820</v>
      </c>
      <c r="E14" s="619"/>
      <c r="F14" s="619" t="s">
        <v>820</v>
      </c>
      <c r="G14" s="619" t="s">
        <v>820</v>
      </c>
      <c r="H14" s="619"/>
      <c r="I14" s="619" t="s">
        <v>820</v>
      </c>
      <c r="J14" s="619" t="s">
        <v>820</v>
      </c>
    </row>
    <row r="15" spans="1:11" x14ac:dyDescent="0.25">
      <c r="A15" s="614">
        <v>8</v>
      </c>
      <c r="B15" s="615" t="s">
        <v>1048</v>
      </c>
      <c r="C15" s="616">
        <v>15</v>
      </c>
      <c r="D15" s="612">
        <v>1E-3</v>
      </c>
      <c r="E15" s="619"/>
      <c r="F15" s="618">
        <v>2.5870000000000002</v>
      </c>
      <c r="G15" s="612">
        <v>1E-3</v>
      </c>
      <c r="H15" s="619"/>
      <c r="I15" s="616">
        <v>2</v>
      </c>
      <c r="J15" s="612">
        <v>0</v>
      </c>
    </row>
    <row r="16" spans="1:11" x14ac:dyDescent="0.25">
      <c r="A16" s="614">
        <v>10</v>
      </c>
      <c r="B16" s="615" t="s">
        <v>833</v>
      </c>
      <c r="C16" s="616">
        <v>208</v>
      </c>
      <c r="D16" s="612">
        <v>1.4999999999999999E-2</v>
      </c>
      <c r="E16" s="619"/>
      <c r="F16" s="618">
        <v>45.805</v>
      </c>
      <c r="G16" s="612">
        <v>1.9E-2</v>
      </c>
      <c r="H16" s="619"/>
      <c r="I16" s="616">
        <v>397</v>
      </c>
      <c r="J16" s="612">
        <v>5.5E-2</v>
      </c>
    </row>
    <row r="17" spans="1:10" x14ac:dyDescent="0.25">
      <c r="A17" s="614">
        <v>11</v>
      </c>
      <c r="B17" s="615" t="s">
        <v>838</v>
      </c>
      <c r="C17" s="620" t="s">
        <v>820</v>
      </c>
      <c r="D17" s="620" t="s">
        <v>820</v>
      </c>
      <c r="E17" s="620"/>
      <c r="F17" s="620" t="s">
        <v>820</v>
      </c>
      <c r="G17" s="620" t="s">
        <v>820</v>
      </c>
      <c r="H17" s="620"/>
      <c r="I17" s="620" t="s">
        <v>820</v>
      </c>
      <c r="J17" s="620" t="s">
        <v>820</v>
      </c>
    </row>
    <row r="18" spans="1:10" x14ac:dyDescent="0.25">
      <c r="A18" s="614">
        <v>13</v>
      </c>
      <c r="B18" s="615" t="s">
        <v>870</v>
      </c>
      <c r="C18" s="616">
        <v>19</v>
      </c>
      <c r="D18" s="612">
        <v>1E-3</v>
      </c>
      <c r="E18" s="619"/>
      <c r="F18" s="618">
        <v>2.6190000000000002</v>
      </c>
      <c r="G18" s="612">
        <v>1E-3</v>
      </c>
      <c r="H18" s="619"/>
      <c r="I18" s="616">
        <v>5</v>
      </c>
      <c r="J18" s="612">
        <v>1E-3</v>
      </c>
    </row>
    <row r="19" spans="1:10" ht="26.4" x14ac:dyDescent="0.25">
      <c r="A19" s="614">
        <v>16</v>
      </c>
      <c r="B19" s="615" t="s">
        <v>1176</v>
      </c>
      <c r="C19" s="616">
        <v>337</v>
      </c>
      <c r="D19" s="612">
        <v>2.4E-2</v>
      </c>
      <c r="E19" s="617"/>
      <c r="F19" s="618">
        <v>179.94200000000001</v>
      </c>
      <c r="G19" s="612">
        <v>7.4999999999999997E-2</v>
      </c>
      <c r="H19" s="617"/>
      <c r="I19" s="616">
        <v>897</v>
      </c>
      <c r="J19" s="612">
        <v>0.123</v>
      </c>
    </row>
    <row r="20" spans="1:10" x14ac:dyDescent="0.25">
      <c r="A20" s="614">
        <v>18</v>
      </c>
      <c r="B20" s="615" t="s">
        <v>970</v>
      </c>
      <c r="C20" s="616">
        <v>10</v>
      </c>
      <c r="D20" s="612">
        <v>1E-3</v>
      </c>
      <c r="E20" s="619"/>
      <c r="F20" s="618">
        <v>2.1549999999999998</v>
      </c>
      <c r="G20" s="612">
        <v>1E-3</v>
      </c>
      <c r="H20" s="619"/>
      <c r="I20" s="616">
        <v>4</v>
      </c>
      <c r="J20" s="612">
        <v>1E-3</v>
      </c>
    </row>
    <row r="21" spans="1:10" ht="26.4" x14ac:dyDescent="0.25">
      <c r="A21" s="614">
        <v>20</v>
      </c>
      <c r="B21" s="615" t="s">
        <v>1180</v>
      </c>
      <c r="C21" s="620" t="s">
        <v>820</v>
      </c>
      <c r="D21" s="620" t="s">
        <v>820</v>
      </c>
      <c r="E21" s="620"/>
      <c r="F21" s="620" t="s">
        <v>820</v>
      </c>
      <c r="G21" s="620" t="s">
        <v>820</v>
      </c>
      <c r="H21" s="620"/>
      <c r="I21" s="620" t="s">
        <v>820</v>
      </c>
      <c r="J21" s="620" t="s">
        <v>820</v>
      </c>
    </row>
    <row r="22" spans="1:10" x14ac:dyDescent="0.25">
      <c r="A22" s="614">
        <v>22</v>
      </c>
      <c r="B22" s="615" t="s">
        <v>869</v>
      </c>
      <c r="C22" s="616">
        <v>12</v>
      </c>
      <c r="D22" s="612">
        <v>1E-3</v>
      </c>
      <c r="E22" s="619"/>
      <c r="F22" s="618">
        <v>1.972</v>
      </c>
      <c r="G22" s="612">
        <v>1E-3</v>
      </c>
      <c r="H22" s="619"/>
      <c r="I22" s="616">
        <v>3</v>
      </c>
      <c r="J22" s="612">
        <v>0</v>
      </c>
    </row>
    <row r="23" spans="1:10" ht="26.4" x14ac:dyDescent="0.25">
      <c r="A23" s="614">
        <v>23</v>
      </c>
      <c r="B23" s="615" t="s">
        <v>1042</v>
      </c>
      <c r="C23" s="616">
        <v>12</v>
      </c>
      <c r="D23" s="612">
        <v>1E-3</v>
      </c>
      <c r="E23" s="619"/>
      <c r="F23" s="618">
        <v>2.6240000000000001</v>
      </c>
      <c r="G23" s="612">
        <v>1E-3</v>
      </c>
      <c r="H23" s="619"/>
      <c r="I23" s="616">
        <v>5</v>
      </c>
      <c r="J23" s="612">
        <v>1E-3</v>
      </c>
    </row>
    <row r="24" spans="1:10" x14ac:dyDescent="0.25">
      <c r="A24" s="614">
        <v>24</v>
      </c>
      <c r="B24" s="615" t="s">
        <v>1133</v>
      </c>
      <c r="C24" s="616">
        <v>14</v>
      </c>
      <c r="D24" s="612">
        <v>1E-3</v>
      </c>
      <c r="E24" s="619"/>
      <c r="F24" s="618">
        <v>1.794</v>
      </c>
      <c r="G24" s="612">
        <v>1E-3</v>
      </c>
      <c r="H24" s="619"/>
      <c r="I24" s="616">
        <v>2</v>
      </c>
      <c r="J24" s="612">
        <v>0</v>
      </c>
    </row>
    <row r="25" spans="1:10" ht="26.4" x14ac:dyDescent="0.25">
      <c r="A25" s="614">
        <v>25</v>
      </c>
      <c r="B25" s="615" t="s">
        <v>860</v>
      </c>
      <c r="C25" s="616">
        <v>76</v>
      </c>
      <c r="D25" s="612">
        <v>5.0000000000000001E-3</v>
      </c>
      <c r="E25" s="617"/>
      <c r="F25" s="618">
        <v>10.032999999999999</v>
      </c>
      <c r="G25" s="612">
        <v>4.0000000000000001E-3</v>
      </c>
      <c r="H25" s="617"/>
      <c r="I25" s="616">
        <v>14</v>
      </c>
      <c r="J25" s="612">
        <v>2E-3</v>
      </c>
    </row>
    <row r="26" spans="1:10" ht="26.4" x14ac:dyDescent="0.25">
      <c r="A26" s="614">
        <v>28</v>
      </c>
      <c r="B26" s="615" t="s">
        <v>859</v>
      </c>
      <c r="C26" s="616">
        <v>36</v>
      </c>
      <c r="D26" s="612">
        <v>3.0000000000000001E-3</v>
      </c>
      <c r="E26" s="619"/>
      <c r="F26" s="618">
        <v>4.4690000000000003</v>
      </c>
      <c r="G26" s="612">
        <v>2E-3</v>
      </c>
      <c r="H26" s="619"/>
      <c r="I26" s="616">
        <v>8</v>
      </c>
      <c r="J26" s="612">
        <v>1E-3</v>
      </c>
    </row>
    <row r="27" spans="1:10" ht="26.4" x14ac:dyDescent="0.25">
      <c r="A27" s="614">
        <v>29</v>
      </c>
      <c r="B27" s="615" t="s">
        <v>1043</v>
      </c>
      <c r="C27" s="616">
        <v>8</v>
      </c>
      <c r="D27" s="612">
        <v>1E-3</v>
      </c>
      <c r="E27" s="619"/>
      <c r="F27" s="618">
        <v>1.153</v>
      </c>
      <c r="G27" s="612">
        <v>0</v>
      </c>
      <c r="H27" s="619"/>
      <c r="I27" s="616">
        <v>2</v>
      </c>
      <c r="J27" s="612">
        <v>0</v>
      </c>
    </row>
    <row r="28" spans="1:10" x14ac:dyDescent="0.25">
      <c r="A28" s="614">
        <v>31</v>
      </c>
      <c r="B28" s="615" t="s">
        <v>837</v>
      </c>
      <c r="C28" s="616">
        <v>84</v>
      </c>
      <c r="D28" s="612">
        <v>6.0000000000000001E-3</v>
      </c>
      <c r="E28" s="619"/>
      <c r="F28" s="618">
        <v>24.975000000000001</v>
      </c>
      <c r="G28" s="612">
        <v>0.01</v>
      </c>
      <c r="H28" s="619"/>
      <c r="I28" s="616">
        <v>65</v>
      </c>
      <c r="J28" s="612">
        <v>8.9999999999999993E-3</v>
      </c>
    </row>
    <row r="29" spans="1:10" x14ac:dyDescent="0.25">
      <c r="A29" s="614">
        <v>32</v>
      </c>
      <c r="B29" s="615" t="s">
        <v>841</v>
      </c>
      <c r="C29" s="616">
        <v>171</v>
      </c>
      <c r="D29" s="612">
        <v>1.2E-2</v>
      </c>
      <c r="E29" s="619"/>
      <c r="F29" s="618">
        <v>32.520000000000003</v>
      </c>
      <c r="G29" s="612">
        <v>1.4E-2</v>
      </c>
      <c r="H29" s="619"/>
      <c r="I29" s="616">
        <v>102</v>
      </c>
      <c r="J29" s="612">
        <v>1.4E-2</v>
      </c>
    </row>
    <row r="30" spans="1:10" ht="26.4" x14ac:dyDescent="0.25">
      <c r="A30" s="614">
        <v>33</v>
      </c>
      <c r="B30" s="615" t="s">
        <v>849</v>
      </c>
      <c r="C30" s="616">
        <v>144</v>
      </c>
      <c r="D30" s="612">
        <v>0.01</v>
      </c>
      <c r="E30" s="619"/>
      <c r="F30" s="618">
        <v>17.2</v>
      </c>
      <c r="G30" s="612">
        <v>7.0000000000000001E-3</v>
      </c>
      <c r="H30" s="619"/>
      <c r="I30" s="616">
        <v>29</v>
      </c>
      <c r="J30" s="612">
        <v>4.0000000000000001E-3</v>
      </c>
    </row>
    <row r="31" spans="1:10" ht="26.4" x14ac:dyDescent="0.25">
      <c r="A31" s="614">
        <v>35</v>
      </c>
      <c r="B31" s="615" t="s">
        <v>843</v>
      </c>
      <c r="C31" s="620" t="s">
        <v>820</v>
      </c>
      <c r="D31" s="620" t="s">
        <v>820</v>
      </c>
      <c r="E31" s="620"/>
      <c r="F31" s="620" t="s">
        <v>820</v>
      </c>
      <c r="G31" s="620" t="s">
        <v>820</v>
      </c>
      <c r="H31" s="620"/>
      <c r="I31" s="620" t="s">
        <v>820</v>
      </c>
      <c r="J31" s="620" t="s">
        <v>820</v>
      </c>
    </row>
    <row r="32" spans="1:10" ht="26.4" x14ac:dyDescent="0.25">
      <c r="A32" s="614">
        <v>38</v>
      </c>
      <c r="B32" s="615" t="s">
        <v>834</v>
      </c>
      <c r="C32" s="620" t="s">
        <v>820</v>
      </c>
      <c r="D32" s="620" t="s">
        <v>820</v>
      </c>
      <c r="E32" s="620"/>
      <c r="F32" s="620" t="s">
        <v>820</v>
      </c>
      <c r="G32" s="620" t="s">
        <v>820</v>
      </c>
      <c r="H32" s="620"/>
      <c r="I32" s="620" t="s">
        <v>820</v>
      </c>
      <c r="J32" s="620" t="s">
        <v>820</v>
      </c>
    </row>
    <row r="33" spans="1:10" ht="26.4" x14ac:dyDescent="0.25">
      <c r="A33" s="614">
        <v>39</v>
      </c>
      <c r="B33" s="615" t="s">
        <v>1069</v>
      </c>
      <c r="C33" s="620" t="s">
        <v>820</v>
      </c>
      <c r="D33" s="620" t="s">
        <v>820</v>
      </c>
      <c r="E33" s="620"/>
      <c r="F33" s="620" t="s">
        <v>820</v>
      </c>
      <c r="G33" s="620" t="s">
        <v>820</v>
      </c>
      <c r="H33" s="620"/>
      <c r="I33" s="620" t="s">
        <v>820</v>
      </c>
      <c r="J33" s="620" t="s">
        <v>820</v>
      </c>
    </row>
    <row r="34" spans="1:10" x14ac:dyDescent="0.25">
      <c r="A34" s="614">
        <v>41</v>
      </c>
      <c r="B34" s="615" t="s">
        <v>868</v>
      </c>
      <c r="C34" s="616">
        <v>47</v>
      </c>
      <c r="D34" s="612">
        <v>3.0000000000000001E-3</v>
      </c>
      <c r="E34" s="619"/>
      <c r="F34" s="618">
        <v>3.94</v>
      </c>
      <c r="G34" s="612">
        <v>2E-3</v>
      </c>
      <c r="H34" s="619"/>
      <c r="I34" s="616">
        <v>6</v>
      </c>
      <c r="J34" s="612">
        <v>1E-3</v>
      </c>
    </row>
    <row r="35" spans="1:10" x14ac:dyDescent="0.25">
      <c r="A35" s="614">
        <v>42</v>
      </c>
      <c r="B35" s="615" t="s">
        <v>1014</v>
      </c>
      <c r="C35" s="616">
        <v>15</v>
      </c>
      <c r="D35" s="612">
        <v>1E-3</v>
      </c>
      <c r="E35" s="617"/>
      <c r="F35" s="618">
        <v>2.5379999999999998</v>
      </c>
      <c r="G35" s="612">
        <v>1E-3</v>
      </c>
      <c r="H35" s="617"/>
      <c r="I35" s="616">
        <v>3</v>
      </c>
      <c r="J35" s="612">
        <v>0</v>
      </c>
    </row>
    <row r="36" spans="1:10" x14ac:dyDescent="0.25">
      <c r="A36" s="614">
        <v>43</v>
      </c>
      <c r="B36" s="615" t="s">
        <v>850</v>
      </c>
      <c r="C36" s="616">
        <v>104</v>
      </c>
      <c r="D36" s="612">
        <v>7.0000000000000001E-3</v>
      </c>
      <c r="E36" s="619"/>
      <c r="F36" s="618">
        <v>13.379</v>
      </c>
      <c r="G36" s="612">
        <v>6.0000000000000001E-3</v>
      </c>
      <c r="H36" s="619"/>
      <c r="I36" s="616">
        <v>16</v>
      </c>
      <c r="J36" s="612">
        <v>2E-3</v>
      </c>
    </row>
    <row r="37" spans="1:10" ht="26.4" x14ac:dyDescent="0.25">
      <c r="A37" s="614">
        <v>45</v>
      </c>
      <c r="B37" s="615" t="s">
        <v>867</v>
      </c>
      <c r="C37" s="616">
        <v>64</v>
      </c>
      <c r="D37" s="612">
        <v>4.0000000000000001E-3</v>
      </c>
      <c r="E37" s="617"/>
      <c r="F37" s="618">
        <v>6.6520000000000001</v>
      </c>
      <c r="G37" s="612">
        <v>3.0000000000000001E-3</v>
      </c>
      <c r="H37" s="617"/>
      <c r="I37" s="616">
        <v>9</v>
      </c>
      <c r="J37" s="612">
        <v>1E-3</v>
      </c>
    </row>
    <row r="38" spans="1:10" ht="26.4" x14ac:dyDescent="0.25">
      <c r="A38" s="614">
        <v>46</v>
      </c>
      <c r="B38" s="615" t="s">
        <v>851</v>
      </c>
      <c r="C38" s="616">
        <v>94</v>
      </c>
      <c r="D38" s="612">
        <v>7.0000000000000001E-3</v>
      </c>
      <c r="E38" s="619"/>
      <c r="F38" s="618">
        <v>12.151</v>
      </c>
      <c r="G38" s="612">
        <v>5.0000000000000001E-3</v>
      </c>
      <c r="H38" s="619"/>
      <c r="I38" s="616">
        <v>19</v>
      </c>
      <c r="J38" s="612">
        <v>3.0000000000000001E-3</v>
      </c>
    </row>
    <row r="39" spans="1:10" ht="26.4" x14ac:dyDescent="0.25">
      <c r="A39" s="614">
        <v>47</v>
      </c>
      <c r="B39" s="615" t="s">
        <v>1178</v>
      </c>
      <c r="C39" s="616">
        <v>352</v>
      </c>
      <c r="D39" s="612">
        <v>2.5000000000000001E-2</v>
      </c>
      <c r="E39" s="619"/>
      <c r="F39" s="618">
        <v>110.907</v>
      </c>
      <c r="G39" s="612">
        <v>4.5999999999999999E-2</v>
      </c>
      <c r="H39" s="619"/>
      <c r="I39" s="616">
        <v>297</v>
      </c>
      <c r="J39" s="612">
        <v>4.1000000000000002E-2</v>
      </c>
    </row>
    <row r="40" spans="1:10" ht="26.4" x14ac:dyDescent="0.25">
      <c r="A40" s="614">
        <v>52</v>
      </c>
      <c r="B40" s="615" t="s">
        <v>853</v>
      </c>
      <c r="C40" s="616">
        <v>71</v>
      </c>
      <c r="D40" s="612">
        <v>5.0000000000000001E-3</v>
      </c>
      <c r="E40" s="619"/>
      <c r="F40" s="618">
        <v>13.502000000000001</v>
      </c>
      <c r="G40" s="612">
        <v>6.0000000000000001E-3</v>
      </c>
      <c r="H40" s="619"/>
      <c r="I40" s="616">
        <v>26</v>
      </c>
      <c r="J40" s="612">
        <v>4.0000000000000001E-3</v>
      </c>
    </row>
    <row r="41" spans="1:10" x14ac:dyDescent="0.25">
      <c r="A41" s="614">
        <v>55</v>
      </c>
      <c r="B41" s="615" t="s">
        <v>1175</v>
      </c>
      <c r="C41" s="616">
        <v>4724</v>
      </c>
      <c r="D41" s="612">
        <v>0.33</v>
      </c>
      <c r="E41" s="617"/>
      <c r="F41" s="618">
        <v>516.68399999999997</v>
      </c>
      <c r="G41" s="612">
        <v>0.215</v>
      </c>
      <c r="H41" s="617"/>
      <c r="I41" s="616">
        <v>1011</v>
      </c>
      <c r="J41" s="612">
        <v>0.13900000000000001</v>
      </c>
    </row>
    <row r="42" spans="1:10" x14ac:dyDescent="0.25">
      <c r="A42" s="614">
        <v>56</v>
      </c>
      <c r="B42" s="615" t="s">
        <v>847</v>
      </c>
      <c r="C42" s="616">
        <v>197</v>
      </c>
      <c r="D42" s="612">
        <v>1.4E-2</v>
      </c>
      <c r="E42" s="619"/>
      <c r="F42" s="618">
        <v>19.632999999999999</v>
      </c>
      <c r="G42" s="612">
        <v>8.0000000000000002E-3</v>
      </c>
      <c r="H42" s="619"/>
      <c r="I42" s="616">
        <v>37</v>
      </c>
      <c r="J42" s="612">
        <v>5.0000000000000001E-3</v>
      </c>
    </row>
    <row r="43" spans="1:10" ht="39.6" x14ac:dyDescent="0.25">
      <c r="A43" s="614">
        <v>59</v>
      </c>
      <c r="B43" s="615" t="s">
        <v>857</v>
      </c>
      <c r="C43" s="616">
        <v>12</v>
      </c>
      <c r="D43" s="612">
        <v>1E-3</v>
      </c>
      <c r="E43" s="619"/>
      <c r="F43" s="618">
        <v>1.861</v>
      </c>
      <c r="G43" s="612">
        <v>1E-3</v>
      </c>
      <c r="H43" s="619"/>
      <c r="I43" s="616">
        <v>8</v>
      </c>
      <c r="J43" s="612">
        <v>1E-3</v>
      </c>
    </row>
    <row r="44" spans="1:10" x14ac:dyDescent="0.25">
      <c r="A44" s="614">
        <v>68</v>
      </c>
      <c r="B44" s="615" t="s">
        <v>839</v>
      </c>
      <c r="C44" s="616">
        <v>166</v>
      </c>
      <c r="D44" s="612">
        <v>1.2E-2</v>
      </c>
      <c r="E44" s="619"/>
      <c r="F44" s="618">
        <v>20.125</v>
      </c>
      <c r="G44" s="612">
        <v>8.0000000000000002E-3</v>
      </c>
      <c r="H44" s="619"/>
      <c r="I44" s="616">
        <v>50</v>
      </c>
      <c r="J44" s="612">
        <v>7.0000000000000001E-3</v>
      </c>
    </row>
    <row r="45" spans="1:10" ht="26.4" x14ac:dyDescent="0.25">
      <c r="A45" s="614">
        <v>70</v>
      </c>
      <c r="B45" s="615" t="s">
        <v>856</v>
      </c>
      <c r="C45" s="616">
        <v>58</v>
      </c>
      <c r="D45" s="612">
        <v>4.0000000000000001E-3</v>
      </c>
      <c r="E45" s="619"/>
      <c r="F45" s="618">
        <v>7.4480000000000004</v>
      </c>
      <c r="G45" s="612">
        <v>3.0000000000000001E-3</v>
      </c>
      <c r="H45" s="619"/>
      <c r="I45" s="616">
        <v>14</v>
      </c>
      <c r="J45" s="612">
        <v>2E-3</v>
      </c>
    </row>
    <row r="46" spans="1:10" x14ac:dyDescent="0.25">
      <c r="A46" s="614">
        <v>72</v>
      </c>
      <c r="B46" s="615" t="s">
        <v>1049</v>
      </c>
      <c r="C46" s="620" t="s">
        <v>820</v>
      </c>
      <c r="D46" s="620" t="s">
        <v>820</v>
      </c>
      <c r="E46" s="620"/>
      <c r="F46" s="620" t="s">
        <v>820</v>
      </c>
      <c r="G46" s="620" t="s">
        <v>820</v>
      </c>
      <c r="H46" s="620"/>
      <c r="I46" s="620" t="s">
        <v>820</v>
      </c>
      <c r="J46" s="620" t="s">
        <v>820</v>
      </c>
    </row>
    <row r="47" spans="1:10" ht="26.4" x14ac:dyDescent="0.25">
      <c r="A47" s="614">
        <v>74</v>
      </c>
      <c r="B47" s="615" t="s">
        <v>895</v>
      </c>
      <c r="C47" s="616">
        <v>39</v>
      </c>
      <c r="D47" s="612">
        <v>3.0000000000000001E-3</v>
      </c>
      <c r="E47" s="619"/>
      <c r="F47" s="618">
        <v>3.2109999999999999</v>
      </c>
      <c r="G47" s="612">
        <v>1E-3</v>
      </c>
      <c r="H47" s="619"/>
      <c r="I47" s="616">
        <v>3</v>
      </c>
      <c r="J47" s="612">
        <v>0</v>
      </c>
    </row>
    <row r="48" spans="1:10" x14ac:dyDescent="0.25">
      <c r="A48" s="614">
        <v>75</v>
      </c>
      <c r="B48" s="615" t="s">
        <v>872</v>
      </c>
      <c r="C48" s="616">
        <v>36</v>
      </c>
      <c r="D48" s="612">
        <v>3.0000000000000001E-3</v>
      </c>
      <c r="E48" s="619"/>
      <c r="F48" s="618">
        <v>2.7789999999999999</v>
      </c>
      <c r="G48" s="612">
        <v>1E-3</v>
      </c>
      <c r="H48" s="619"/>
      <c r="I48" s="616">
        <v>5</v>
      </c>
      <c r="J48" s="612">
        <v>1E-3</v>
      </c>
    </row>
    <row r="49" spans="1:10" x14ac:dyDescent="0.25">
      <c r="A49" s="614">
        <v>77</v>
      </c>
      <c r="B49" s="615" t="s">
        <v>842</v>
      </c>
      <c r="C49" s="616">
        <v>151</v>
      </c>
      <c r="D49" s="612">
        <v>1.0999999999999999E-2</v>
      </c>
      <c r="E49" s="619"/>
      <c r="F49" s="618">
        <v>15.486000000000001</v>
      </c>
      <c r="G49" s="612">
        <v>6.0000000000000001E-3</v>
      </c>
      <c r="H49" s="619"/>
      <c r="I49" s="616">
        <v>30</v>
      </c>
      <c r="J49" s="612">
        <v>4.0000000000000001E-3</v>
      </c>
    </row>
    <row r="50" spans="1:10" x14ac:dyDescent="0.25">
      <c r="A50" s="614">
        <v>78</v>
      </c>
      <c r="B50" s="615" t="s">
        <v>874</v>
      </c>
      <c r="C50" s="616">
        <v>42</v>
      </c>
      <c r="D50" s="612">
        <v>3.0000000000000001E-3</v>
      </c>
      <c r="E50" s="619"/>
      <c r="F50" s="618">
        <v>6.1449999999999996</v>
      </c>
      <c r="G50" s="612">
        <v>3.0000000000000001E-3</v>
      </c>
      <c r="H50" s="619"/>
      <c r="I50" s="616">
        <v>12</v>
      </c>
      <c r="J50" s="612">
        <v>2E-3</v>
      </c>
    </row>
    <row r="51" spans="1:10" ht="26.4" x14ac:dyDescent="0.25">
      <c r="A51" s="614">
        <v>79</v>
      </c>
      <c r="B51" s="615" t="s">
        <v>1070</v>
      </c>
      <c r="C51" s="616">
        <v>13</v>
      </c>
      <c r="D51" s="612">
        <v>1E-3</v>
      </c>
      <c r="E51" s="619"/>
      <c r="F51" s="618">
        <v>1.242</v>
      </c>
      <c r="G51" s="612">
        <v>1E-3</v>
      </c>
      <c r="H51" s="619"/>
      <c r="I51" s="616">
        <v>2</v>
      </c>
      <c r="J51" s="612">
        <v>0</v>
      </c>
    </row>
    <row r="52" spans="1:10" ht="26.4" x14ac:dyDescent="0.25">
      <c r="A52" s="614">
        <v>81</v>
      </c>
      <c r="B52" s="615" t="s">
        <v>845</v>
      </c>
      <c r="C52" s="616">
        <v>74</v>
      </c>
      <c r="D52" s="612">
        <v>5.0000000000000001E-3</v>
      </c>
      <c r="E52" s="617"/>
      <c r="F52" s="618">
        <v>8.8840000000000003</v>
      </c>
      <c r="G52" s="612">
        <v>4.0000000000000001E-3</v>
      </c>
      <c r="H52" s="617"/>
      <c r="I52" s="616">
        <v>30</v>
      </c>
      <c r="J52" s="612">
        <v>4.0000000000000001E-3</v>
      </c>
    </row>
    <row r="53" spans="1:10" ht="26.4" x14ac:dyDescent="0.25">
      <c r="A53" s="614">
        <v>82</v>
      </c>
      <c r="B53" s="615" t="s">
        <v>835</v>
      </c>
      <c r="C53" s="616">
        <v>425</v>
      </c>
      <c r="D53" s="612">
        <v>0.03</v>
      </c>
      <c r="E53" s="617"/>
      <c r="F53" s="618">
        <v>45.929000000000002</v>
      </c>
      <c r="G53" s="612">
        <v>1.9E-2</v>
      </c>
      <c r="H53" s="617"/>
      <c r="I53" s="616">
        <v>78</v>
      </c>
      <c r="J53" s="612">
        <v>1.0999999999999999E-2</v>
      </c>
    </row>
    <row r="54" spans="1:10" ht="26.4" x14ac:dyDescent="0.25">
      <c r="A54" s="614">
        <v>84</v>
      </c>
      <c r="B54" s="615" t="s">
        <v>871</v>
      </c>
      <c r="C54" s="616">
        <v>26</v>
      </c>
      <c r="D54" s="612">
        <v>2E-3</v>
      </c>
      <c r="E54" s="617"/>
      <c r="F54" s="618">
        <v>5.3280000000000003</v>
      </c>
      <c r="G54" s="612">
        <v>2E-3</v>
      </c>
      <c r="H54" s="617"/>
      <c r="I54" s="616">
        <v>9</v>
      </c>
      <c r="J54" s="612">
        <v>1E-3</v>
      </c>
    </row>
    <row r="55" spans="1:10" x14ac:dyDescent="0.25">
      <c r="A55" s="614">
        <v>85</v>
      </c>
      <c r="B55" s="615" t="s">
        <v>1177</v>
      </c>
      <c r="C55" s="616">
        <v>583</v>
      </c>
      <c r="D55" s="612">
        <v>4.1000000000000002E-2</v>
      </c>
      <c r="E55" s="619"/>
      <c r="F55" s="618">
        <v>132.42599999999999</v>
      </c>
      <c r="G55" s="612">
        <v>5.5E-2</v>
      </c>
      <c r="H55" s="619"/>
      <c r="I55" s="616">
        <v>210</v>
      </c>
      <c r="J55" s="612">
        <v>2.9000000000000001E-2</v>
      </c>
    </row>
    <row r="56" spans="1:10" x14ac:dyDescent="0.25">
      <c r="A56" s="614">
        <v>86</v>
      </c>
      <c r="B56" s="615" t="s">
        <v>844</v>
      </c>
      <c r="C56" s="616">
        <v>97</v>
      </c>
      <c r="D56" s="612">
        <v>7.0000000000000001E-3</v>
      </c>
      <c r="E56" s="617"/>
      <c r="F56" s="618">
        <v>30.303999999999998</v>
      </c>
      <c r="G56" s="612">
        <v>1.2999999999999999E-2</v>
      </c>
      <c r="H56" s="617"/>
      <c r="I56" s="616">
        <v>57</v>
      </c>
      <c r="J56" s="612">
        <v>8.0000000000000002E-3</v>
      </c>
    </row>
    <row r="57" spans="1:10" x14ac:dyDescent="0.25">
      <c r="A57" s="614">
        <v>87</v>
      </c>
      <c r="B57" s="615" t="s">
        <v>840</v>
      </c>
      <c r="C57" s="616">
        <v>268</v>
      </c>
      <c r="D57" s="612">
        <v>1.9E-2</v>
      </c>
      <c r="E57" s="617"/>
      <c r="F57" s="618">
        <v>37.642000000000003</v>
      </c>
      <c r="G57" s="612">
        <v>1.6E-2</v>
      </c>
      <c r="H57" s="617"/>
      <c r="I57" s="616">
        <v>88</v>
      </c>
      <c r="J57" s="612">
        <v>1.2E-2</v>
      </c>
    </row>
    <row r="58" spans="1:10" ht="26.4" x14ac:dyDescent="0.25">
      <c r="A58" s="614">
        <v>88</v>
      </c>
      <c r="B58" s="615" t="s">
        <v>873</v>
      </c>
      <c r="C58" s="616">
        <v>31</v>
      </c>
      <c r="D58" s="612">
        <v>2E-3</v>
      </c>
      <c r="E58" s="619"/>
      <c r="F58" s="618">
        <v>2.7749999999999999</v>
      </c>
      <c r="G58" s="612">
        <v>1E-3</v>
      </c>
      <c r="H58" s="619"/>
      <c r="I58" s="616">
        <v>4</v>
      </c>
      <c r="J58" s="612">
        <v>1E-3</v>
      </c>
    </row>
    <row r="59" spans="1:10" x14ac:dyDescent="0.25">
      <c r="A59" s="614">
        <v>90</v>
      </c>
      <c r="B59" s="615" t="s">
        <v>855</v>
      </c>
      <c r="C59" s="616">
        <v>78</v>
      </c>
      <c r="D59" s="612">
        <v>5.0000000000000001E-3</v>
      </c>
      <c r="E59" s="619"/>
      <c r="F59" s="618">
        <v>7.1559999999999997</v>
      </c>
      <c r="G59" s="612">
        <v>3.0000000000000001E-3</v>
      </c>
      <c r="H59" s="619"/>
      <c r="I59" s="616">
        <v>12</v>
      </c>
      <c r="J59" s="612">
        <v>2E-3</v>
      </c>
    </row>
    <row r="60" spans="1:10" ht="26.4" x14ac:dyDescent="0.25">
      <c r="A60" s="614">
        <v>91</v>
      </c>
      <c r="B60" s="615" t="s">
        <v>848</v>
      </c>
      <c r="C60" s="616">
        <v>68</v>
      </c>
      <c r="D60" s="612">
        <v>5.0000000000000001E-3</v>
      </c>
      <c r="E60" s="619"/>
      <c r="F60" s="618">
        <v>12.003</v>
      </c>
      <c r="G60" s="612">
        <v>5.0000000000000001E-3</v>
      </c>
      <c r="H60" s="619"/>
      <c r="I60" s="616">
        <v>23</v>
      </c>
      <c r="J60" s="612">
        <v>3.0000000000000001E-3</v>
      </c>
    </row>
    <row r="61" spans="1:10" ht="11.4" customHeight="1" x14ac:dyDescent="0.25">
      <c r="A61" s="614">
        <v>93</v>
      </c>
      <c r="B61" s="615" t="s">
        <v>836</v>
      </c>
      <c r="C61" s="616">
        <v>395</v>
      </c>
      <c r="D61" s="612">
        <v>2.8000000000000001E-2</v>
      </c>
      <c r="E61" s="619"/>
      <c r="F61" s="618">
        <v>52.164999999999999</v>
      </c>
      <c r="G61" s="612">
        <v>2.1999999999999999E-2</v>
      </c>
      <c r="H61" s="619"/>
      <c r="I61" s="616">
        <v>121</v>
      </c>
      <c r="J61" s="612">
        <v>1.7000000000000001E-2</v>
      </c>
    </row>
    <row r="62" spans="1:10" x14ac:dyDescent="0.25">
      <c r="A62" s="614">
        <v>94</v>
      </c>
      <c r="B62" s="615" t="s">
        <v>852</v>
      </c>
      <c r="C62" s="616">
        <v>42</v>
      </c>
      <c r="D62" s="612">
        <v>3.0000000000000001E-3</v>
      </c>
      <c r="E62" s="619"/>
      <c r="F62" s="618">
        <v>4.931</v>
      </c>
      <c r="G62" s="612">
        <v>2E-3</v>
      </c>
      <c r="H62" s="619"/>
      <c r="I62" s="616">
        <v>15</v>
      </c>
      <c r="J62" s="612">
        <v>2E-3</v>
      </c>
    </row>
    <row r="63" spans="1:10" x14ac:dyDescent="0.25">
      <c r="A63" s="614">
        <v>96</v>
      </c>
      <c r="B63" s="615" t="s">
        <v>846</v>
      </c>
      <c r="C63" s="616">
        <v>113</v>
      </c>
      <c r="D63" s="612">
        <v>8.0000000000000002E-3</v>
      </c>
      <c r="E63" s="617"/>
      <c r="F63" s="618">
        <v>11.337</v>
      </c>
      <c r="G63" s="612">
        <v>5.0000000000000001E-3</v>
      </c>
      <c r="H63" s="617"/>
      <c r="I63" s="616">
        <v>24</v>
      </c>
      <c r="J63" s="612">
        <v>3.0000000000000001E-3</v>
      </c>
    </row>
    <row r="64" spans="1:10" ht="26.4" x14ac:dyDescent="0.25">
      <c r="A64" s="614">
        <v>97</v>
      </c>
      <c r="B64" s="615" t="s">
        <v>858</v>
      </c>
      <c r="C64" s="616">
        <v>31</v>
      </c>
      <c r="D64" s="612">
        <v>2E-3</v>
      </c>
      <c r="E64" s="619"/>
      <c r="F64" s="618">
        <v>4.2569999999999997</v>
      </c>
      <c r="G64" s="612">
        <v>2E-3</v>
      </c>
      <c r="H64" s="619"/>
      <c r="I64" s="616">
        <v>11</v>
      </c>
      <c r="J64" s="612">
        <v>1E-3</v>
      </c>
    </row>
    <row r="65" spans="1:19" ht="39.6" x14ac:dyDescent="0.25">
      <c r="A65" s="614">
        <v>98</v>
      </c>
      <c r="B65" s="615" t="s">
        <v>854</v>
      </c>
      <c r="C65" s="616">
        <v>71</v>
      </c>
      <c r="D65" s="612">
        <v>5.0000000000000001E-3</v>
      </c>
      <c r="E65" s="619"/>
      <c r="F65" s="618">
        <v>6.157</v>
      </c>
      <c r="G65" s="612">
        <v>3.0000000000000001E-3</v>
      </c>
      <c r="H65" s="619"/>
      <c r="I65" s="616">
        <v>13</v>
      </c>
      <c r="J65" s="612">
        <v>2E-3</v>
      </c>
    </row>
    <row r="66" spans="1:19" x14ac:dyDescent="0.25">
      <c r="A66" s="614"/>
      <c r="B66" s="621" t="s">
        <v>1348</v>
      </c>
      <c r="C66" s="616">
        <v>105</v>
      </c>
      <c r="D66" s="612">
        <v>7.0000000000000001E-3</v>
      </c>
      <c r="E66" s="617"/>
      <c r="F66" s="618">
        <v>8.6419999999999995</v>
      </c>
      <c r="G66" s="612">
        <v>4.0000000000000001E-3</v>
      </c>
      <c r="H66" s="617"/>
      <c r="I66" s="616">
        <v>87</v>
      </c>
      <c r="J66" s="612">
        <v>1.2E-2</v>
      </c>
    </row>
    <row r="67" spans="1:19" ht="11.4" customHeight="1" x14ac:dyDescent="0.25">
      <c r="A67" s="622"/>
      <c r="B67" s="623"/>
      <c r="C67" s="624"/>
      <c r="D67" s="625"/>
      <c r="E67" s="625"/>
      <c r="F67" s="626"/>
      <c r="G67" s="625"/>
      <c r="H67" s="625"/>
      <c r="I67" s="624">
        <v>0</v>
      </c>
      <c r="J67" s="625"/>
    </row>
    <row r="68" spans="1:19" ht="18" customHeight="1" x14ac:dyDescent="0.25">
      <c r="A68" s="627"/>
      <c r="B68" s="628" t="s">
        <v>16</v>
      </c>
      <c r="C68" s="629">
        <v>14307</v>
      </c>
      <c r="D68" s="629"/>
      <c r="E68" s="629"/>
      <c r="F68" s="629">
        <v>2398.2020000000002</v>
      </c>
      <c r="G68" s="629"/>
      <c r="H68" s="629"/>
      <c r="I68" s="629">
        <v>7277</v>
      </c>
      <c r="J68" s="110"/>
    </row>
    <row r="69" spans="1:19" ht="3" customHeight="1" thickBot="1" x14ac:dyDescent="0.3">
      <c r="A69" s="122"/>
      <c r="B69" s="122"/>
      <c r="C69" s="330"/>
      <c r="D69" s="341"/>
      <c r="E69" s="122"/>
      <c r="F69" s="348"/>
      <c r="G69" s="341"/>
      <c r="H69" s="122"/>
      <c r="I69" s="330"/>
      <c r="J69" s="341"/>
    </row>
    <row r="70" spans="1:19" x14ac:dyDescent="0.25">
      <c r="A70" s="474"/>
      <c r="B70" s="115"/>
      <c r="C70" s="344"/>
      <c r="D70" s="119"/>
      <c r="E70" s="119"/>
      <c r="F70" s="349"/>
      <c r="G70" s="119"/>
      <c r="H70" s="119"/>
      <c r="I70" s="344"/>
      <c r="J70" s="119"/>
    </row>
    <row r="71" spans="1:19" ht="12.75" customHeight="1" x14ac:dyDescent="0.25">
      <c r="A71" s="116" t="s">
        <v>911</v>
      </c>
    </row>
    <row r="72" spans="1:19" x14ac:dyDescent="0.25">
      <c r="A72" s="113" t="s">
        <v>1165</v>
      </c>
      <c r="B72" s="87"/>
      <c r="C72" s="329"/>
      <c r="D72" s="340"/>
      <c r="E72" s="120"/>
      <c r="F72" s="347"/>
      <c r="G72" s="340"/>
      <c r="H72" s="120"/>
      <c r="I72" s="329"/>
      <c r="J72" s="340"/>
    </row>
    <row r="73" spans="1:19" x14ac:dyDescent="0.25">
      <c r="A73" s="161"/>
    </row>
    <row r="74" spans="1:19" x14ac:dyDescent="0.25">
      <c r="A74" s="116" t="s">
        <v>912</v>
      </c>
    </row>
    <row r="75" spans="1:19" x14ac:dyDescent="0.25">
      <c r="A75" s="113" t="s">
        <v>913</v>
      </c>
    </row>
    <row r="76" spans="1:19" x14ac:dyDescent="0.25">
      <c r="L76" s="117"/>
      <c r="M76" s="117"/>
      <c r="N76" s="117"/>
      <c r="O76" s="117"/>
      <c r="P76" s="117"/>
      <c r="Q76" s="117"/>
      <c r="R76" s="117"/>
      <c r="S76" s="117"/>
    </row>
    <row r="77" spans="1:19" x14ac:dyDescent="0.25">
      <c r="L77" s="117"/>
      <c r="M77" s="117"/>
      <c r="N77" s="117"/>
      <c r="O77" s="117"/>
      <c r="P77" s="117"/>
      <c r="Q77" s="117"/>
      <c r="R77" s="117"/>
      <c r="S77" s="117"/>
    </row>
    <row r="80" spans="1:19" x14ac:dyDescent="0.25">
      <c r="B80" s="111"/>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zoomScaleNormal="100" workbookViewId="0"/>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43" t="s">
        <v>961</v>
      </c>
    </row>
    <row r="3" spans="1:11" x14ac:dyDescent="0.25">
      <c r="A3" s="153" t="s">
        <v>1227</v>
      </c>
      <c r="B3" s="31"/>
      <c r="C3" s="31"/>
      <c r="D3" s="31"/>
      <c r="E3" s="31"/>
      <c r="F3" s="3"/>
      <c r="G3" s="3"/>
      <c r="H3" s="3"/>
    </row>
    <row r="4" spans="1:11" ht="13.8" x14ac:dyDescent="0.25">
      <c r="A4" s="30"/>
      <c r="B4" s="31"/>
      <c r="C4" s="31"/>
      <c r="D4" s="31"/>
      <c r="E4" s="31"/>
    </row>
    <row r="5" spans="1:11" ht="16.2" thickBot="1" x14ac:dyDescent="0.3">
      <c r="A5" s="66" t="s">
        <v>1207</v>
      </c>
      <c r="B5" s="60"/>
      <c r="C5" s="60"/>
      <c r="D5" s="60"/>
      <c r="E5" s="60"/>
      <c r="F5" s="60"/>
    </row>
    <row r="6" spans="1:11" ht="3" customHeight="1" x14ac:dyDescent="0.25"/>
    <row r="7" spans="1:11" ht="15.6" customHeight="1" x14ac:dyDescent="0.25">
      <c r="A7" s="655" t="s">
        <v>959</v>
      </c>
      <c r="B7" s="654" t="s">
        <v>993</v>
      </c>
      <c r="C7" s="654"/>
      <c r="D7" s="123"/>
      <c r="E7" s="654" t="s">
        <v>892</v>
      </c>
      <c r="F7" s="654"/>
    </row>
    <row r="8" spans="1:11" ht="3" customHeight="1" x14ac:dyDescent="0.25">
      <c r="A8" s="655"/>
      <c r="B8" s="63"/>
      <c r="C8" s="63"/>
      <c r="D8" s="51"/>
      <c r="E8" s="63"/>
      <c r="F8" s="63"/>
    </row>
    <row r="9" spans="1:11" ht="3" customHeight="1" x14ac:dyDescent="0.25">
      <c r="A9" s="655"/>
      <c r="B9" s="51"/>
      <c r="C9" s="51"/>
      <c r="D9" s="51"/>
      <c r="E9" s="51"/>
      <c r="F9" s="51"/>
    </row>
    <row r="10" spans="1:11" x14ac:dyDescent="0.25">
      <c r="A10" s="655"/>
      <c r="B10" s="7" t="s">
        <v>21</v>
      </c>
      <c r="C10" s="7" t="s">
        <v>22</v>
      </c>
      <c r="D10" s="7"/>
      <c r="E10" s="7" t="s">
        <v>21</v>
      </c>
      <c r="F10" s="7" t="s">
        <v>22</v>
      </c>
    </row>
    <row r="11" spans="1:11" ht="3" customHeight="1" x14ac:dyDescent="0.25">
      <c r="A11" s="58"/>
      <c r="B11" s="59"/>
      <c r="C11" s="59"/>
      <c r="D11" s="59"/>
      <c r="E11" s="59"/>
      <c r="F11" s="59"/>
    </row>
    <row r="12" spans="1:11" ht="3" customHeight="1" x14ac:dyDescent="0.25">
      <c r="A12" s="52"/>
      <c r="B12" s="53"/>
      <c r="C12" s="53"/>
      <c r="D12" s="53"/>
      <c r="E12" s="53"/>
      <c r="F12" s="53"/>
    </row>
    <row r="13" spans="1:11" x14ac:dyDescent="0.25">
      <c r="A13" s="132" t="s">
        <v>877</v>
      </c>
      <c r="B13" s="378">
        <v>9348</v>
      </c>
      <c r="C13" s="377">
        <v>0.41</v>
      </c>
      <c r="D13" s="374"/>
      <c r="E13" s="376">
        <v>8646</v>
      </c>
      <c r="F13" s="377">
        <v>0.41</v>
      </c>
      <c r="K13" s="142">
        <v>0.38329764453961457</v>
      </c>
    </row>
    <row r="14" spans="1:11" x14ac:dyDescent="0.25">
      <c r="A14" s="132" t="s">
        <v>878</v>
      </c>
      <c r="B14" s="378">
        <v>2019</v>
      </c>
      <c r="C14" s="377">
        <v>0.09</v>
      </c>
      <c r="D14" s="374"/>
      <c r="E14" s="376">
        <v>1852</v>
      </c>
      <c r="F14" s="377">
        <v>0.09</v>
      </c>
      <c r="K14" s="143">
        <v>0.14004282655246253</v>
      </c>
    </row>
    <row r="15" spans="1:11" x14ac:dyDescent="0.25">
      <c r="A15" s="132" t="s">
        <v>996</v>
      </c>
      <c r="B15" s="378">
        <v>8617</v>
      </c>
      <c r="C15" s="377">
        <v>0.38</v>
      </c>
      <c r="D15" s="374"/>
      <c r="E15" s="376">
        <v>8271</v>
      </c>
      <c r="F15" s="377">
        <v>0.39</v>
      </c>
      <c r="K15" s="143">
        <v>0.21884368308351176</v>
      </c>
    </row>
    <row r="16" spans="1:11" x14ac:dyDescent="0.25">
      <c r="A16" s="132" t="s">
        <v>879</v>
      </c>
      <c r="B16" s="378">
        <v>2635</v>
      </c>
      <c r="C16" s="377">
        <v>0.12</v>
      </c>
      <c r="D16" s="374"/>
      <c r="E16" s="376">
        <v>2271</v>
      </c>
      <c r="F16" s="377">
        <v>0.11</v>
      </c>
      <c r="K16" s="144">
        <v>0.25781584582441114</v>
      </c>
    </row>
    <row r="17" spans="1:11" ht="2.4" customHeight="1" x14ac:dyDescent="0.3">
      <c r="B17" s="374"/>
      <c r="C17" s="374"/>
      <c r="D17" s="374"/>
      <c r="E17" s="374"/>
      <c r="F17" s="374"/>
      <c r="K17" s="145"/>
    </row>
    <row r="18" spans="1:11" x14ac:dyDescent="0.25">
      <c r="A18" s="40" t="s">
        <v>16</v>
      </c>
      <c r="B18" s="379">
        <v>22619</v>
      </c>
      <c r="C18" s="375">
        <v>1</v>
      </c>
      <c r="D18" s="374"/>
      <c r="E18" s="379">
        <v>21040</v>
      </c>
      <c r="F18" s="375">
        <v>1</v>
      </c>
    </row>
    <row r="19" spans="1:11" ht="3" customHeight="1" thickBot="1" x14ac:dyDescent="0.3">
      <c r="A19" s="60"/>
      <c r="B19" s="60"/>
      <c r="C19" s="60"/>
      <c r="D19" s="60"/>
      <c r="E19" s="60"/>
      <c r="F19" s="60"/>
    </row>
    <row r="21" spans="1:11" ht="13.8" x14ac:dyDescent="0.25">
      <c r="A21" s="34"/>
      <c r="B21" s="124"/>
      <c r="C21" s="124"/>
      <c r="D21" s="124"/>
      <c r="E21" s="223"/>
      <c r="F21" s="124"/>
    </row>
    <row r="22" spans="1:11" ht="16.2" thickBot="1" x14ac:dyDescent="0.3">
      <c r="A22" s="66" t="s">
        <v>1206</v>
      </c>
      <c r="B22" s="60"/>
      <c r="C22" s="60"/>
      <c r="D22" s="60"/>
      <c r="E22" s="60"/>
      <c r="F22" s="60"/>
    </row>
    <row r="23" spans="1:11" ht="3" customHeight="1" x14ac:dyDescent="0.25"/>
    <row r="24" spans="1:11" x14ac:dyDescent="0.25">
      <c r="A24" s="655" t="s">
        <v>959</v>
      </c>
      <c r="B24" s="654" t="s">
        <v>960</v>
      </c>
      <c r="C24" s="654"/>
      <c r="D24" s="123"/>
      <c r="E24" s="654" t="s">
        <v>892</v>
      </c>
      <c r="F24" s="654"/>
    </row>
    <row r="25" spans="1:11" ht="3" customHeight="1" x14ac:dyDescent="0.25">
      <c r="A25" s="655"/>
      <c r="B25" s="63"/>
      <c r="C25" s="63"/>
      <c r="D25" s="51"/>
      <c r="E25" s="63"/>
      <c r="F25" s="63"/>
    </row>
    <row r="26" spans="1:11" ht="3" customHeight="1" x14ac:dyDescent="0.25">
      <c r="A26" s="655"/>
      <c r="B26" s="51"/>
      <c r="C26" s="51"/>
      <c r="D26" s="51"/>
      <c r="E26" s="51"/>
      <c r="F26" s="51"/>
    </row>
    <row r="27" spans="1:11" ht="13.2" customHeight="1" x14ac:dyDescent="0.25">
      <c r="A27" s="655"/>
      <c r="B27" s="7" t="s">
        <v>21</v>
      </c>
      <c r="C27" s="7" t="s">
        <v>22</v>
      </c>
      <c r="D27" s="7"/>
      <c r="E27" s="7" t="s">
        <v>21</v>
      </c>
      <c r="F27" s="7" t="s">
        <v>22</v>
      </c>
    </row>
    <row r="28" spans="1:11" ht="3" customHeight="1" x14ac:dyDescent="0.25">
      <c r="A28" s="58"/>
      <c r="B28" s="59"/>
      <c r="C28" s="59"/>
      <c r="D28" s="59"/>
      <c r="E28" s="59"/>
      <c r="F28" s="59"/>
    </row>
    <row r="29" spans="1:11" ht="3" customHeight="1" x14ac:dyDescent="0.25">
      <c r="A29" s="52"/>
      <c r="B29" s="53"/>
      <c r="C29" s="53"/>
      <c r="D29" s="53"/>
      <c r="E29" s="53"/>
      <c r="F29" s="53"/>
    </row>
    <row r="30" spans="1:11" x14ac:dyDescent="0.25">
      <c r="A30" s="132" t="s">
        <v>877</v>
      </c>
      <c r="B30" s="383">
        <v>13990</v>
      </c>
      <c r="C30" s="382">
        <v>0.49</v>
      </c>
      <c r="D30" s="380"/>
      <c r="E30" s="383">
        <v>12949</v>
      </c>
      <c r="F30" s="382">
        <v>0.49</v>
      </c>
      <c r="K30" s="142">
        <v>0.38682092555331993</v>
      </c>
    </row>
    <row r="31" spans="1:11" x14ac:dyDescent="0.25">
      <c r="A31" s="132" t="s">
        <v>878</v>
      </c>
      <c r="B31" s="383">
        <v>5312</v>
      </c>
      <c r="C31" s="382">
        <v>0.19</v>
      </c>
      <c r="D31" s="380"/>
      <c r="E31" s="383">
        <v>5072</v>
      </c>
      <c r="F31" s="382">
        <v>0.19</v>
      </c>
      <c r="K31" s="143">
        <v>0.15744466800804829</v>
      </c>
    </row>
    <row r="32" spans="1:11" x14ac:dyDescent="0.25">
      <c r="A32" s="132" t="s">
        <v>996</v>
      </c>
      <c r="B32" s="383">
        <v>3421</v>
      </c>
      <c r="C32" s="382">
        <v>0.12</v>
      </c>
      <c r="D32" s="380"/>
      <c r="E32" s="383">
        <v>3293</v>
      </c>
      <c r="F32" s="382">
        <v>0.12</v>
      </c>
      <c r="K32" s="143">
        <v>0.1836016096579477</v>
      </c>
    </row>
    <row r="33" spans="1:11" x14ac:dyDescent="0.25">
      <c r="A33" s="132" t="s">
        <v>879</v>
      </c>
      <c r="B33" s="383">
        <v>5786</v>
      </c>
      <c r="C33" s="382">
        <v>0.2</v>
      </c>
      <c r="D33" s="380"/>
      <c r="E33" s="383">
        <v>5304</v>
      </c>
      <c r="F33" s="382">
        <v>0.2</v>
      </c>
      <c r="K33" s="144">
        <v>0.27213279678068408</v>
      </c>
    </row>
    <row r="34" spans="1:11" ht="6" customHeight="1" x14ac:dyDescent="0.3">
      <c r="B34" s="380"/>
      <c r="C34" s="380"/>
      <c r="D34" s="380"/>
      <c r="E34" s="380"/>
      <c r="F34" s="380"/>
      <c r="K34" s="145"/>
    </row>
    <row r="35" spans="1:11" x14ac:dyDescent="0.25">
      <c r="A35" s="40" t="s">
        <v>16</v>
      </c>
      <c r="B35" s="384">
        <v>28509</v>
      </c>
      <c r="C35" s="381">
        <v>1</v>
      </c>
      <c r="D35" s="380"/>
      <c r="E35" s="384">
        <v>26618</v>
      </c>
      <c r="F35" s="381">
        <v>1</v>
      </c>
    </row>
    <row r="36" spans="1:11" ht="3" customHeight="1" thickBot="1" x14ac:dyDescent="0.3">
      <c r="A36" s="60"/>
      <c r="B36" s="60"/>
      <c r="C36" s="60"/>
      <c r="D36" s="60"/>
      <c r="E36" s="60"/>
      <c r="F36" s="60"/>
    </row>
    <row r="37" spans="1:11" x14ac:dyDescent="0.25">
      <c r="B37" s="24"/>
      <c r="G37" s="5"/>
      <c r="H37" s="5"/>
    </row>
    <row r="38" spans="1:11" ht="13.8" x14ac:dyDescent="0.25">
      <c r="A38" s="34"/>
      <c r="B38" s="124"/>
      <c r="C38" s="124"/>
      <c r="D38" s="124"/>
      <c r="E38" s="124"/>
      <c r="F38" s="124"/>
      <c r="G38" s="24"/>
      <c r="H38" s="24"/>
    </row>
    <row r="39" spans="1:11" ht="13.8" thickBot="1" x14ac:dyDescent="0.3">
      <c r="A39" s="66" t="s">
        <v>1012</v>
      </c>
      <c r="B39" s="60"/>
      <c r="C39" s="60"/>
      <c r="D39" s="60"/>
      <c r="E39" s="60"/>
      <c r="F39" s="60"/>
      <c r="G39" s="24"/>
      <c r="H39" s="24"/>
      <c r="I39" s="125"/>
      <c r="J39" s="125"/>
    </row>
    <row r="40" spans="1:11" ht="3" customHeight="1" x14ac:dyDescent="0.25"/>
    <row r="41" spans="1:11" x14ac:dyDescent="0.25">
      <c r="A41" s="655" t="s">
        <v>959</v>
      </c>
      <c r="B41" s="654" t="s">
        <v>971</v>
      </c>
      <c r="C41" s="654"/>
      <c r="D41" s="123"/>
      <c r="E41" s="654" t="s">
        <v>892</v>
      </c>
      <c r="F41" s="654"/>
    </row>
    <row r="42" spans="1:11" ht="3" customHeight="1" x14ac:dyDescent="0.25">
      <c r="A42" s="655"/>
      <c r="B42" s="63"/>
      <c r="C42" s="63"/>
      <c r="D42" s="51"/>
      <c r="E42" s="63"/>
      <c r="F42" s="63"/>
    </row>
    <row r="43" spans="1:11" ht="3" customHeight="1" x14ac:dyDescent="0.25">
      <c r="A43" s="655"/>
      <c r="B43" s="51"/>
      <c r="C43" s="51"/>
      <c r="D43" s="51"/>
      <c r="E43" s="51"/>
      <c r="F43" s="51"/>
    </row>
    <row r="44" spans="1:11" x14ac:dyDescent="0.25">
      <c r="A44" s="655"/>
      <c r="B44" s="7" t="s">
        <v>21</v>
      </c>
      <c r="C44" s="7" t="s">
        <v>22</v>
      </c>
      <c r="D44" s="7"/>
      <c r="E44" s="7" t="s">
        <v>21</v>
      </c>
      <c r="F44" s="7" t="s">
        <v>22</v>
      </c>
    </row>
    <row r="45" spans="1:11" ht="3" customHeight="1" x14ac:dyDescent="0.25">
      <c r="A45" s="58"/>
      <c r="B45" s="59"/>
      <c r="C45" s="59"/>
      <c r="D45" s="59"/>
      <c r="E45" s="59"/>
      <c r="F45" s="59"/>
    </row>
    <row r="46" spans="1:11" ht="3" customHeight="1" x14ac:dyDescent="0.25">
      <c r="A46" s="52"/>
      <c r="B46" s="53"/>
      <c r="C46" s="53"/>
      <c r="D46" s="53"/>
      <c r="E46" s="53"/>
      <c r="F46" s="53"/>
    </row>
    <row r="47" spans="1:11" x14ac:dyDescent="0.25">
      <c r="A47" s="132" t="s">
        <v>877</v>
      </c>
      <c r="B47" s="388">
        <v>23338</v>
      </c>
      <c r="C47" s="387">
        <v>0.46</v>
      </c>
      <c r="D47" s="385"/>
      <c r="E47" s="388">
        <v>21595</v>
      </c>
      <c r="F47" s="387">
        <v>0.45</v>
      </c>
    </row>
    <row r="48" spans="1:11" x14ac:dyDescent="0.25">
      <c r="A48" s="132" t="s">
        <v>878</v>
      </c>
      <c r="B48" s="388">
        <v>7331</v>
      </c>
      <c r="C48" s="387">
        <v>0.14000000000000001</v>
      </c>
      <c r="D48" s="385"/>
      <c r="E48" s="388">
        <v>6924</v>
      </c>
      <c r="F48" s="387">
        <v>0.15</v>
      </c>
    </row>
    <row r="49" spans="1:19" ht="13.8" thickBot="1" x14ac:dyDescent="0.3">
      <c r="A49" s="132" t="s">
        <v>996</v>
      </c>
      <c r="B49" s="388">
        <v>12038</v>
      </c>
      <c r="C49" s="387">
        <v>0.24</v>
      </c>
      <c r="D49" s="385"/>
      <c r="E49" s="388">
        <v>11564</v>
      </c>
      <c r="F49" s="387">
        <v>0.24</v>
      </c>
      <c r="G49" s="24"/>
      <c r="H49" s="24"/>
      <c r="I49" s="4"/>
      <c r="J49" s="4"/>
      <c r="K49" s="60"/>
      <c r="L49" s="60"/>
      <c r="M49" s="60"/>
      <c r="N49" s="60"/>
      <c r="O49" s="60"/>
      <c r="P49" s="60"/>
      <c r="Q49" s="60"/>
      <c r="R49" s="60"/>
      <c r="S49" s="60"/>
    </row>
    <row r="50" spans="1:19" x14ac:dyDescent="0.25">
      <c r="A50" s="132" t="s">
        <v>879</v>
      </c>
      <c r="B50" s="388">
        <v>8421</v>
      </c>
      <c r="C50" s="387">
        <v>0.16</v>
      </c>
      <c r="D50" s="385"/>
      <c r="E50" s="388">
        <v>7575</v>
      </c>
      <c r="F50" s="387">
        <v>0.16</v>
      </c>
      <c r="G50" s="24"/>
      <c r="H50" s="24"/>
      <c r="I50" s="4"/>
      <c r="J50" s="4"/>
      <c r="K50" s="3"/>
      <c r="L50" s="3"/>
      <c r="M50" s="3"/>
      <c r="N50" s="3"/>
      <c r="O50" s="3"/>
      <c r="P50" s="3"/>
      <c r="Q50" s="3"/>
      <c r="R50" s="3"/>
      <c r="S50" s="3"/>
    </row>
    <row r="51" spans="1:19" ht="6" customHeight="1" x14ac:dyDescent="0.25">
      <c r="A51" s="133"/>
      <c r="B51" s="385"/>
      <c r="C51" s="385"/>
      <c r="D51" s="385"/>
      <c r="E51" s="385"/>
      <c r="F51" s="385"/>
      <c r="G51" s="24"/>
      <c r="H51" s="24"/>
      <c r="I51" s="654"/>
      <c r="J51" s="654"/>
      <c r="K51" s="123"/>
      <c r="L51" s="654" t="s">
        <v>864</v>
      </c>
      <c r="M51" s="654"/>
      <c r="N51" s="123"/>
      <c r="O51" s="654" t="s">
        <v>865</v>
      </c>
      <c r="P51" s="654"/>
      <c r="Q51" s="123"/>
      <c r="R51" s="654" t="s">
        <v>894</v>
      </c>
      <c r="S51" s="654"/>
    </row>
    <row r="52" spans="1:19" x14ac:dyDescent="0.25">
      <c r="A52" s="157" t="s">
        <v>16</v>
      </c>
      <c r="B52" s="389">
        <v>51128</v>
      </c>
      <c r="C52" s="386">
        <v>1</v>
      </c>
      <c r="D52" s="385"/>
      <c r="E52" s="389">
        <v>47658</v>
      </c>
      <c r="F52" s="386">
        <v>1</v>
      </c>
      <c r="G52" s="24"/>
      <c r="H52" s="24"/>
      <c r="I52" s="51"/>
      <c r="J52" s="51"/>
      <c r="K52" s="51"/>
      <c r="L52" s="63"/>
      <c r="M52" s="63"/>
      <c r="N52" s="51"/>
      <c r="O52" s="63"/>
      <c r="P52" s="63"/>
      <c r="Q52" s="51"/>
      <c r="R52" s="63"/>
      <c r="S52" s="63"/>
    </row>
    <row r="53" spans="1:19" ht="3" customHeight="1" thickBot="1" x14ac:dyDescent="0.3">
      <c r="A53" s="126"/>
      <c r="B53" s="126"/>
      <c r="C53" s="126"/>
      <c r="D53" s="126"/>
      <c r="E53" s="126"/>
      <c r="F53" s="126"/>
      <c r="G53" s="125"/>
      <c r="H53" s="125"/>
      <c r="I53" s="51"/>
      <c r="J53" s="51"/>
      <c r="K53" s="51"/>
      <c r="L53" s="51"/>
      <c r="M53" s="51"/>
      <c r="N53" s="51"/>
      <c r="O53" s="51"/>
      <c r="P53" s="51"/>
      <c r="Q53" s="51"/>
      <c r="R53" s="51"/>
      <c r="S53" s="51"/>
    </row>
    <row r="54" spans="1:19" x14ac:dyDescent="0.25">
      <c r="G54" s="4"/>
      <c r="H54" s="4"/>
      <c r="I54" s="7"/>
      <c r="J54" s="7"/>
      <c r="K54" s="7"/>
      <c r="L54" s="7" t="s">
        <v>876</v>
      </c>
      <c r="M54" s="7" t="s">
        <v>22</v>
      </c>
      <c r="N54" s="7"/>
      <c r="O54" s="7" t="s">
        <v>876</v>
      </c>
      <c r="P54" s="7" t="s">
        <v>22</v>
      </c>
      <c r="Q54" s="7"/>
      <c r="R54" s="7" t="s">
        <v>876</v>
      </c>
      <c r="S54" s="7" t="s">
        <v>22</v>
      </c>
    </row>
    <row r="55" spans="1:19" x14ac:dyDescent="0.25">
      <c r="A55" s="50" t="s">
        <v>911</v>
      </c>
      <c r="B55" s="124"/>
      <c r="C55" s="124"/>
      <c r="D55" s="124"/>
      <c r="E55" s="124"/>
      <c r="F55" s="124"/>
      <c r="G55" s="4"/>
      <c r="H55" s="4"/>
      <c r="I55" s="53"/>
      <c r="J55" s="53"/>
      <c r="K55" s="59"/>
      <c r="L55" s="59"/>
      <c r="M55" s="59"/>
      <c r="N55" s="59"/>
      <c r="O55" s="59"/>
      <c r="P55" s="59"/>
      <c r="Q55" s="59"/>
      <c r="R55" s="59"/>
      <c r="S55" s="59"/>
    </row>
    <row r="56" spans="1:19" x14ac:dyDescent="0.25">
      <c r="A56" s="48" t="s">
        <v>1228</v>
      </c>
      <c r="G56" s="136"/>
      <c r="H56" s="136"/>
      <c r="I56" s="53"/>
      <c r="J56" s="53"/>
      <c r="K56" s="53"/>
      <c r="L56" s="53"/>
      <c r="M56" s="53"/>
      <c r="N56" s="53"/>
      <c r="O56" s="53"/>
      <c r="P56" s="53"/>
      <c r="Q56" s="53"/>
      <c r="R56" s="53"/>
      <c r="S56" s="53"/>
    </row>
    <row r="57" spans="1:19" x14ac:dyDescent="0.25">
      <c r="A57" s="48" t="s">
        <v>1000</v>
      </c>
      <c r="G57" s="51"/>
      <c r="H57" s="51"/>
      <c r="I57" s="54"/>
      <c r="J57" s="55"/>
      <c r="K57" s="55"/>
      <c r="L57" s="36">
        <v>684.78800000000001</v>
      </c>
      <c r="M57" s="57">
        <v>0.57671068710454665</v>
      </c>
      <c r="N57" s="57"/>
      <c r="O57" s="36">
        <v>463.94299999999998</v>
      </c>
      <c r="P57" s="57">
        <v>0.54395433036153962</v>
      </c>
      <c r="Q57" s="57"/>
      <c r="R57" s="36">
        <v>0.08</v>
      </c>
      <c r="S57" s="57">
        <v>6.5324786673743522E-4</v>
      </c>
    </row>
    <row r="58" spans="1:19" s="125" customFormat="1" ht="22.95" customHeight="1" x14ac:dyDescent="0.25">
      <c r="A58" s="672" t="s">
        <v>1001</v>
      </c>
      <c r="B58" s="672"/>
      <c r="C58" s="672"/>
      <c r="D58" s="672"/>
      <c r="E58" s="672"/>
      <c r="F58" s="672"/>
      <c r="G58" s="51"/>
      <c r="H58" s="51"/>
      <c r="I58" s="54"/>
      <c r="J58" s="55"/>
      <c r="K58" s="55"/>
      <c r="L58" s="36">
        <v>349.572</v>
      </c>
      <c r="M58" s="57">
        <v>0.29440046892251409</v>
      </c>
      <c r="N58" s="57"/>
      <c r="O58" s="36">
        <v>280.26499999999999</v>
      </c>
      <c r="P58" s="57">
        <v>0.32859933310509459</v>
      </c>
      <c r="Q58" s="57"/>
      <c r="R58" s="36">
        <v>28.372</v>
      </c>
      <c r="S58" s="57">
        <v>0.23167435593843139</v>
      </c>
    </row>
    <row r="59" spans="1:19" s="125" customFormat="1" ht="25.95" customHeight="1" x14ac:dyDescent="0.25">
      <c r="A59" s="672" t="s">
        <v>1002</v>
      </c>
      <c r="B59" s="672"/>
      <c r="C59" s="672"/>
      <c r="D59" s="672"/>
      <c r="E59" s="672"/>
      <c r="F59" s="672"/>
      <c r="G59" s="7"/>
      <c r="H59" s="7"/>
      <c r="I59" s="54"/>
      <c r="J59" s="55"/>
      <c r="K59" s="55"/>
      <c r="L59" s="36">
        <v>133.86199999999999</v>
      </c>
      <c r="M59" s="57">
        <v>0.11273510341476313</v>
      </c>
      <c r="N59" s="57"/>
      <c r="O59" s="36">
        <v>98.716000000000008</v>
      </c>
      <c r="P59" s="57">
        <v>0.115740501906419</v>
      </c>
      <c r="Q59" s="57"/>
      <c r="R59" s="36">
        <v>89.168000000000006</v>
      </c>
      <c r="S59" s="57">
        <v>0.72811007226554525</v>
      </c>
    </row>
    <row r="60" spans="1:19" s="125" customFormat="1" ht="36" customHeight="1" x14ac:dyDescent="0.25">
      <c r="A60" s="672" t="s">
        <v>1169</v>
      </c>
      <c r="B60" s="672"/>
      <c r="C60" s="672"/>
      <c r="D60" s="672"/>
      <c r="E60" s="672"/>
      <c r="F60" s="672"/>
      <c r="G60" s="7"/>
      <c r="H60" s="7"/>
      <c r="I60" s="54"/>
      <c r="J60" s="55"/>
      <c r="K60" s="55"/>
      <c r="L60" s="36"/>
      <c r="M60" s="57"/>
      <c r="N60" s="57"/>
      <c r="O60" s="36"/>
      <c r="P60" s="57"/>
      <c r="Q60" s="57"/>
      <c r="R60" s="36"/>
      <c r="S60" s="57"/>
    </row>
    <row r="61" spans="1:19" s="125" customFormat="1" x14ac:dyDescent="0.25">
      <c r="A61" s="179"/>
      <c r="B61" s="179"/>
      <c r="C61" s="179"/>
      <c r="D61" s="179"/>
      <c r="E61" s="179"/>
      <c r="F61" s="179"/>
      <c r="G61" s="7"/>
      <c r="H61" s="7"/>
      <c r="I61" s="54"/>
      <c r="J61" s="55"/>
      <c r="K61" s="55"/>
      <c r="L61" s="36"/>
      <c r="M61" s="57"/>
      <c r="N61" s="57"/>
      <c r="O61" s="36"/>
      <c r="P61" s="57"/>
      <c r="Q61" s="57"/>
      <c r="R61" s="36"/>
      <c r="S61" s="57"/>
    </row>
    <row r="62" spans="1:19" s="125" customFormat="1" x14ac:dyDescent="0.25">
      <c r="A62" s="50" t="s">
        <v>912</v>
      </c>
      <c r="B62" s="33"/>
      <c r="C62" s="32"/>
      <c r="D62" s="32"/>
      <c r="E62" s="33"/>
      <c r="F62" s="32"/>
      <c r="G62" s="32"/>
      <c r="H62" s="32"/>
      <c r="I62" s="33"/>
      <c r="J62" s="32"/>
      <c r="K62" s="32"/>
      <c r="L62" s="35"/>
      <c r="M62" s="28"/>
      <c r="N62" s="28"/>
      <c r="O62" s="35"/>
      <c r="P62" s="32"/>
      <c r="Q62" s="32"/>
      <c r="R62" s="35"/>
      <c r="S62" s="44"/>
    </row>
    <row r="63" spans="1:19" s="125" customFormat="1" x14ac:dyDescent="0.25">
      <c r="A63" s="48" t="s">
        <v>913</v>
      </c>
      <c r="B63" s="139"/>
      <c r="E63" s="139"/>
      <c r="K63" s="55"/>
      <c r="L63" s="36">
        <v>0</v>
      </c>
      <c r="M63" s="57">
        <v>0</v>
      </c>
      <c r="N63" s="57"/>
      <c r="O63" s="36">
        <v>0</v>
      </c>
      <c r="P63" s="57">
        <v>0</v>
      </c>
      <c r="Q63" s="57"/>
      <c r="R63" s="36">
        <v>0</v>
      </c>
      <c r="S63" s="57">
        <v>0</v>
      </c>
    </row>
    <row r="64" spans="1:19" s="125" customFormat="1" x14ac:dyDescent="0.25">
      <c r="A64" s="3"/>
      <c r="B64" s="139"/>
      <c r="C64" s="55"/>
      <c r="D64" s="55"/>
      <c r="E64" s="139"/>
      <c r="F64" s="55"/>
      <c r="G64" s="55"/>
      <c r="H64" s="55"/>
      <c r="I64" s="54"/>
      <c r="J64" s="55"/>
      <c r="K64" s="55"/>
      <c r="L64" s="36">
        <v>0</v>
      </c>
      <c r="M64" s="57">
        <v>0</v>
      </c>
      <c r="N64" s="57"/>
      <c r="O64" s="36">
        <v>0</v>
      </c>
      <c r="P64" s="57">
        <v>0</v>
      </c>
      <c r="Q64" s="57"/>
      <c r="R64" s="36">
        <v>1</v>
      </c>
      <c r="S64" s="57">
        <v>8.1655983342179394E-3</v>
      </c>
    </row>
    <row r="65" spans="7:19" s="125" customFormat="1" x14ac:dyDescent="0.25">
      <c r="G65" s="55"/>
      <c r="H65" s="55"/>
      <c r="I65" s="54"/>
      <c r="J65" s="55"/>
      <c r="K65" s="55"/>
      <c r="L65" s="36">
        <v>0</v>
      </c>
      <c r="M65" s="57">
        <v>0</v>
      </c>
      <c r="N65" s="57"/>
      <c r="O65" s="36">
        <v>0</v>
      </c>
      <c r="P65" s="57">
        <v>0</v>
      </c>
      <c r="Q65" s="57"/>
      <c r="R65" s="36">
        <v>0</v>
      </c>
      <c r="S65" s="57">
        <v>0</v>
      </c>
    </row>
    <row r="66" spans="7:19" s="125" customFormat="1" x14ac:dyDescent="0.25">
      <c r="G66" s="55"/>
      <c r="H66" s="55"/>
      <c r="I66" s="54"/>
      <c r="J66" s="55"/>
      <c r="K66" s="55"/>
      <c r="L66" s="36"/>
      <c r="M66" s="57"/>
      <c r="N66" s="57"/>
      <c r="O66" s="36"/>
      <c r="P66" s="57"/>
      <c r="Q66" s="57"/>
      <c r="R66" s="36"/>
      <c r="S66" s="57"/>
    </row>
    <row r="67" spans="7:19" s="125" customFormat="1" x14ac:dyDescent="0.25">
      <c r="G67" s="55"/>
      <c r="H67" s="55"/>
      <c r="I67" s="54"/>
      <c r="J67" s="55"/>
      <c r="K67" s="64"/>
      <c r="L67" s="36">
        <v>1187.403</v>
      </c>
      <c r="M67" s="64">
        <f>SUM(M57:M65)</f>
        <v>0.98384625944182391</v>
      </c>
      <c r="N67" s="64"/>
      <c r="O67" s="36">
        <v>852.9079999999999</v>
      </c>
      <c r="P67" s="64">
        <f>SUM(P57:P65)</f>
        <v>0.98829416537305326</v>
      </c>
      <c r="Q67" s="64"/>
      <c r="R67" s="36">
        <v>122.465</v>
      </c>
      <c r="S67" s="64">
        <f>SUM(S57:S65)</f>
        <v>0.96860327440493199</v>
      </c>
    </row>
    <row r="68" spans="7:19" s="125" customFormat="1" x14ac:dyDescent="0.25">
      <c r="G68" s="55"/>
      <c r="H68" s="55"/>
      <c r="I68" s="54"/>
      <c r="J68" s="55"/>
      <c r="K68" s="4"/>
      <c r="L68" s="4"/>
      <c r="M68" s="4"/>
      <c r="N68" s="4"/>
      <c r="O68" s="4"/>
      <c r="P68" s="4"/>
      <c r="Q68" s="4"/>
      <c r="R68" s="4"/>
      <c r="S68" s="4"/>
    </row>
    <row r="69" spans="7:19" s="125" customFormat="1" x14ac:dyDescent="0.25">
      <c r="G69" s="55"/>
      <c r="H69" s="55"/>
      <c r="I69" s="54"/>
      <c r="J69" s="55"/>
      <c r="K69" s="32"/>
      <c r="L69" s="35"/>
      <c r="M69" s="28"/>
      <c r="N69" s="28"/>
      <c r="O69" s="35"/>
      <c r="P69" s="32"/>
      <c r="Q69" s="32"/>
      <c r="R69" s="35"/>
      <c r="S69" s="44"/>
    </row>
    <row r="70" spans="7:19" s="125" customFormat="1" x14ac:dyDescent="0.25">
      <c r="G70" s="55"/>
      <c r="H70" s="55"/>
      <c r="I70" s="54"/>
      <c r="J70" s="55"/>
    </row>
    <row r="71" spans="7:19" s="125" customFormat="1" x14ac:dyDescent="0.25">
      <c r="G71" s="64"/>
      <c r="H71" s="64"/>
      <c r="I71" s="61"/>
      <c r="J71" s="64"/>
    </row>
    <row r="72" spans="7:19" s="125" customFormat="1" x14ac:dyDescent="0.25">
      <c r="G72" s="4"/>
      <c r="H72" s="4"/>
      <c r="I72" s="4"/>
      <c r="J72" s="4"/>
    </row>
    <row r="73" spans="7:19" s="125" customFormat="1" x14ac:dyDescent="0.25">
      <c r="G73" s="32"/>
      <c r="H73" s="32"/>
      <c r="I73" s="33"/>
      <c r="J73" s="32"/>
    </row>
    <row r="74" spans="7:19" s="125" customFormat="1" x14ac:dyDescent="0.25"/>
    <row r="75" spans="7:19" s="125" customFormat="1" x14ac:dyDescent="0.25"/>
    <row r="76" spans="7:19" s="125" customFormat="1" x14ac:dyDescent="0.25"/>
    <row r="77" spans="7:19" s="125" customFormat="1" x14ac:dyDescent="0.25"/>
    <row r="78" spans="7:19" s="125" customFormat="1" x14ac:dyDescent="0.25"/>
  </sheetData>
  <mergeCells count="16">
    <mergeCell ref="A60:F60"/>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zoomScaleNormal="100" workbookViewId="0"/>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43" t="s">
        <v>961</v>
      </c>
    </row>
    <row r="3" spans="1:11" x14ac:dyDescent="0.25">
      <c r="A3" s="153" t="s">
        <v>1229</v>
      </c>
      <c r="B3" s="3"/>
      <c r="C3" s="3"/>
      <c r="D3" s="3"/>
    </row>
    <row r="4" spans="1:11" ht="13.8" thickBot="1" x14ac:dyDescent="0.3">
      <c r="A4" s="169"/>
      <c r="B4" s="60"/>
      <c r="C4" s="60"/>
      <c r="D4" s="60"/>
      <c r="E4" s="126"/>
      <c r="F4" s="126"/>
      <c r="G4" s="126"/>
      <c r="H4" s="126"/>
      <c r="I4" s="126"/>
      <c r="J4" s="126"/>
      <c r="K4" s="126"/>
    </row>
    <row r="5" spans="1:11" ht="2.4" customHeight="1" x14ac:dyDescent="0.25">
      <c r="A5" s="153"/>
      <c r="B5" s="3"/>
      <c r="C5" s="3"/>
      <c r="D5" s="3"/>
    </row>
    <row r="6" spans="1:11" x14ac:dyDescent="0.25">
      <c r="A6" s="655" t="s">
        <v>959</v>
      </c>
      <c r="E6" s="673" t="s">
        <v>18</v>
      </c>
      <c r="F6" s="673"/>
      <c r="G6" s="673"/>
      <c r="H6" s="673"/>
      <c r="I6" s="673"/>
      <c r="J6" s="673"/>
      <c r="K6" s="673"/>
    </row>
    <row r="7" spans="1:11" ht="2.4" customHeight="1" x14ac:dyDescent="0.25">
      <c r="A7" s="655"/>
      <c r="E7" s="135"/>
      <c r="F7" s="135"/>
      <c r="G7" s="135"/>
      <c r="H7" s="135"/>
      <c r="I7" s="135"/>
      <c r="J7" s="135"/>
      <c r="K7" s="135"/>
    </row>
    <row r="8" spans="1:11" ht="2.4" customHeight="1" x14ac:dyDescent="0.25">
      <c r="A8" s="655"/>
    </row>
    <row r="9" spans="1:11" ht="15.6" x14ac:dyDescent="0.25">
      <c r="A9" s="655"/>
      <c r="B9" s="125"/>
      <c r="C9" s="125"/>
      <c r="D9" s="125"/>
      <c r="E9" s="160" t="s">
        <v>884</v>
      </c>
      <c r="F9" s="160" t="s">
        <v>1026</v>
      </c>
      <c r="G9" s="160" t="s">
        <v>1028</v>
      </c>
      <c r="H9" s="160" t="s">
        <v>1029</v>
      </c>
      <c r="I9" s="160" t="s">
        <v>1030</v>
      </c>
      <c r="J9" s="160"/>
      <c r="K9" s="160" t="s">
        <v>16</v>
      </c>
    </row>
    <row r="10" spans="1:11" ht="2.4" customHeight="1" x14ac:dyDescent="0.25">
      <c r="A10" s="167"/>
      <c r="B10" s="135"/>
      <c r="C10" s="135"/>
      <c r="D10" s="135"/>
      <c r="E10" s="135"/>
      <c r="F10" s="135"/>
      <c r="G10" s="135"/>
      <c r="H10" s="135"/>
      <c r="I10" s="135"/>
      <c r="J10" s="135"/>
      <c r="K10" s="135"/>
    </row>
    <row r="11" spans="1:11" ht="2.4" customHeight="1" x14ac:dyDescent="0.25">
      <c r="A11" s="130"/>
    </row>
    <row r="12" spans="1:11" x14ac:dyDescent="0.25">
      <c r="A12" s="172" t="s">
        <v>877</v>
      </c>
      <c r="C12" s="172" t="s">
        <v>21</v>
      </c>
      <c r="E12" s="394">
        <v>21595</v>
      </c>
      <c r="F12" s="397">
        <v>271</v>
      </c>
      <c r="G12" s="397">
        <v>1323</v>
      </c>
      <c r="H12" s="397">
        <v>13</v>
      </c>
      <c r="I12" s="397">
        <v>136</v>
      </c>
      <c r="J12" s="395"/>
      <c r="K12" s="398">
        <v>23338</v>
      </c>
    </row>
    <row r="13" spans="1:11" x14ac:dyDescent="0.25">
      <c r="A13" s="172"/>
      <c r="C13" s="172" t="s">
        <v>22</v>
      </c>
      <c r="E13" s="393">
        <v>0.93</v>
      </c>
      <c r="F13" s="393">
        <v>0.01</v>
      </c>
      <c r="G13" s="393">
        <v>0.06</v>
      </c>
      <c r="H13" s="393">
        <v>0</v>
      </c>
      <c r="I13" s="393">
        <v>0.01</v>
      </c>
      <c r="J13" s="390"/>
      <c r="K13" s="393">
        <v>1</v>
      </c>
    </row>
    <row r="14" spans="1:11" x14ac:dyDescent="0.25">
      <c r="A14" s="130"/>
      <c r="C14" s="172"/>
      <c r="E14" s="390"/>
      <c r="F14" s="390"/>
      <c r="G14" s="390"/>
      <c r="H14" s="390"/>
      <c r="I14" s="390"/>
      <c r="J14" s="390"/>
      <c r="K14" s="390"/>
    </row>
    <row r="15" spans="1:11" x14ac:dyDescent="0.25">
      <c r="A15" s="674" t="s">
        <v>878</v>
      </c>
      <c r="C15" s="172" t="s">
        <v>21</v>
      </c>
      <c r="E15" s="394">
        <v>6924</v>
      </c>
      <c r="F15" s="394">
        <v>98</v>
      </c>
      <c r="G15" s="394">
        <v>249</v>
      </c>
      <c r="H15" s="394">
        <v>7</v>
      </c>
      <c r="I15" s="394">
        <v>53</v>
      </c>
      <c r="J15" s="390"/>
      <c r="K15" s="392">
        <v>7331</v>
      </c>
    </row>
    <row r="16" spans="1:11" x14ac:dyDescent="0.25">
      <c r="A16" s="674"/>
      <c r="C16" s="172" t="s">
        <v>22</v>
      </c>
      <c r="E16" s="393">
        <v>0.94</v>
      </c>
      <c r="F16" s="393">
        <v>0.01</v>
      </c>
      <c r="G16" s="393">
        <v>0.03</v>
      </c>
      <c r="H16" s="393">
        <v>0</v>
      </c>
      <c r="I16" s="393">
        <v>0.01</v>
      </c>
      <c r="J16" s="390"/>
      <c r="K16" s="393">
        <v>1</v>
      </c>
    </row>
    <row r="17" spans="1:15" x14ac:dyDescent="0.25">
      <c r="A17" s="130"/>
      <c r="C17" s="172"/>
      <c r="E17" s="390"/>
      <c r="F17" s="390"/>
      <c r="G17" s="390"/>
      <c r="H17" s="390"/>
      <c r="I17" s="390"/>
      <c r="J17" s="390"/>
      <c r="K17" s="390"/>
    </row>
    <row r="18" spans="1:15" x14ac:dyDescent="0.25">
      <c r="A18" s="674" t="s">
        <v>996</v>
      </c>
      <c r="C18" s="172" t="s">
        <v>21</v>
      </c>
      <c r="E18" s="394">
        <v>11564</v>
      </c>
      <c r="F18" s="394">
        <v>206</v>
      </c>
      <c r="G18" s="394">
        <v>170</v>
      </c>
      <c r="H18" s="394">
        <v>8</v>
      </c>
      <c r="I18" s="394">
        <v>90</v>
      </c>
      <c r="J18" s="390"/>
      <c r="K18" s="392">
        <v>12038</v>
      </c>
    </row>
    <row r="19" spans="1:15" x14ac:dyDescent="0.25">
      <c r="A19" s="674"/>
      <c r="C19" s="172" t="s">
        <v>22</v>
      </c>
      <c r="E19" s="393">
        <v>0.96</v>
      </c>
      <c r="F19" s="393">
        <v>0.02</v>
      </c>
      <c r="G19" s="393">
        <v>0.01</v>
      </c>
      <c r="H19" s="393">
        <v>0</v>
      </c>
      <c r="I19" s="393">
        <v>0.01</v>
      </c>
      <c r="J19" s="390"/>
      <c r="K19" s="393">
        <v>1</v>
      </c>
    </row>
    <row r="20" spans="1:15" x14ac:dyDescent="0.25">
      <c r="A20" s="130"/>
      <c r="C20" s="172"/>
      <c r="E20" s="390"/>
      <c r="F20" s="390"/>
      <c r="G20" s="390"/>
      <c r="H20" s="390"/>
      <c r="I20" s="390"/>
      <c r="J20" s="390"/>
      <c r="K20" s="390"/>
    </row>
    <row r="21" spans="1:15" x14ac:dyDescent="0.25">
      <c r="A21" s="674" t="s">
        <v>879</v>
      </c>
      <c r="C21" s="172" t="s">
        <v>21</v>
      </c>
      <c r="E21" s="394">
        <v>7575</v>
      </c>
      <c r="F21" s="394">
        <v>87</v>
      </c>
      <c r="G21" s="394">
        <v>487</v>
      </c>
      <c r="H21" s="394">
        <v>12</v>
      </c>
      <c r="I21" s="394">
        <v>260</v>
      </c>
      <c r="J21" s="390"/>
      <c r="K21" s="392">
        <v>8421</v>
      </c>
    </row>
    <row r="22" spans="1:15" x14ac:dyDescent="0.25">
      <c r="A22" s="674"/>
      <c r="C22" s="172" t="s">
        <v>22</v>
      </c>
      <c r="E22" s="393">
        <v>0.9</v>
      </c>
      <c r="F22" s="393">
        <v>0.01</v>
      </c>
      <c r="G22" s="393">
        <v>0.06</v>
      </c>
      <c r="H22" s="393">
        <v>0</v>
      </c>
      <c r="I22" s="393">
        <v>0.03</v>
      </c>
      <c r="J22" s="393"/>
      <c r="K22" s="393">
        <v>1</v>
      </c>
    </row>
    <row r="23" spans="1:15" x14ac:dyDescent="0.25">
      <c r="A23" s="130"/>
      <c r="C23" s="172"/>
      <c r="E23" s="390"/>
      <c r="F23" s="390"/>
      <c r="G23" s="390"/>
      <c r="H23" s="390"/>
      <c r="I23" s="390"/>
      <c r="J23" s="390"/>
      <c r="K23" s="390"/>
    </row>
    <row r="24" spans="1:15" x14ac:dyDescent="0.25">
      <c r="A24" s="675" t="s">
        <v>16</v>
      </c>
      <c r="B24" s="125"/>
      <c r="C24" s="172" t="s">
        <v>21</v>
      </c>
      <c r="D24" s="125"/>
      <c r="E24" s="394">
        <v>47658</v>
      </c>
      <c r="F24" s="394">
        <v>662</v>
      </c>
      <c r="G24" s="394">
        <v>2229</v>
      </c>
      <c r="H24" s="394">
        <v>40</v>
      </c>
      <c r="I24" s="394">
        <v>539</v>
      </c>
      <c r="J24" s="391"/>
      <c r="K24" s="394">
        <v>51128</v>
      </c>
    </row>
    <row r="25" spans="1:15" x14ac:dyDescent="0.25">
      <c r="A25" s="675"/>
      <c r="B25" s="125"/>
      <c r="C25" s="172" t="s">
        <v>22</v>
      </c>
      <c r="D25" s="25"/>
      <c r="E25" s="393">
        <v>0.93</v>
      </c>
      <c r="F25" s="393">
        <v>0.01</v>
      </c>
      <c r="G25" s="393">
        <v>0.04</v>
      </c>
      <c r="H25" s="393">
        <v>0</v>
      </c>
      <c r="I25" s="393">
        <v>0.01</v>
      </c>
      <c r="J25" s="396"/>
      <c r="K25" s="393">
        <v>1</v>
      </c>
    </row>
    <row r="26" spans="1:15" ht="2.4" customHeight="1" thickBot="1" x14ac:dyDescent="0.3">
      <c r="A26" s="126"/>
      <c r="B26" s="126"/>
      <c r="C26" s="126"/>
      <c r="D26" s="126"/>
      <c r="E26" s="126"/>
      <c r="F26" s="126"/>
      <c r="G26" s="126"/>
      <c r="H26" s="126"/>
      <c r="I26" s="126"/>
      <c r="J26" s="126"/>
      <c r="K26" s="126"/>
    </row>
    <row r="28" spans="1:15" x14ac:dyDescent="0.25">
      <c r="A28" s="50" t="s">
        <v>911</v>
      </c>
      <c r="B28" s="61"/>
      <c r="C28" s="64"/>
      <c r="D28" s="61"/>
      <c r="E28" s="64"/>
      <c r="F28" s="64"/>
      <c r="G28" s="61"/>
      <c r="H28" s="64"/>
      <c r="I28" s="64"/>
      <c r="J28" s="36"/>
      <c r="K28" s="64"/>
      <c r="L28" s="64"/>
      <c r="M28" s="36"/>
      <c r="N28" s="64"/>
      <c r="O28" s="64"/>
    </row>
    <row r="29" spans="1:15" x14ac:dyDescent="0.25">
      <c r="A29" s="48" t="s">
        <v>968</v>
      </c>
    </row>
    <row r="30" spans="1:15" x14ac:dyDescent="0.25">
      <c r="A30" s="48" t="s">
        <v>1027</v>
      </c>
    </row>
    <row r="31" spans="1:15" x14ac:dyDescent="0.25">
      <c r="A31" s="48" t="s">
        <v>1129</v>
      </c>
    </row>
    <row r="32" spans="1:15" x14ac:dyDescent="0.25">
      <c r="A32" s="48" t="s">
        <v>1130</v>
      </c>
    </row>
    <row r="33" spans="1:1" x14ac:dyDescent="0.25">
      <c r="A33" s="48"/>
    </row>
    <row r="34" spans="1:1" x14ac:dyDescent="0.25">
      <c r="A34" s="50" t="s">
        <v>912</v>
      </c>
    </row>
    <row r="35" spans="1:1" x14ac:dyDescent="0.25">
      <c r="A35" s="48" t="s">
        <v>913</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GridLines="0" zoomScaleNormal="100" workbookViewId="0"/>
  </sheetViews>
  <sheetFormatPr defaultColWidth="0" defaultRowHeight="13.2" x14ac:dyDescent="0.25"/>
  <cols>
    <col min="1" max="1" width="16.109375" style="354" customWidth="1"/>
    <col min="2" max="2" width="33.44140625" style="354" customWidth="1"/>
    <col min="3" max="4" width="9" style="354" customWidth="1"/>
    <col min="5" max="5" width="3.33203125" style="354" customWidth="1"/>
    <col min="6" max="6" width="10.33203125" style="354" customWidth="1"/>
    <col min="7" max="7" width="9" style="354" customWidth="1"/>
    <col min="8" max="8" width="3.88671875" style="354" customWidth="1"/>
    <col min="9" max="10" width="9" style="354" customWidth="1"/>
    <col min="11" max="11" width="3.33203125" style="354" customWidth="1"/>
    <col min="12" max="13" width="9" style="354" customWidth="1"/>
    <col min="14" max="14" width="3.88671875" style="354" customWidth="1"/>
    <col min="15" max="16" width="9" style="354" customWidth="1"/>
    <col min="17" max="17" width="3.33203125" style="354" customWidth="1"/>
    <col min="18" max="19" width="9" style="354" customWidth="1"/>
    <col min="20" max="20" width="3.88671875" style="354" customWidth="1"/>
    <col min="21" max="22" width="9" style="354" customWidth="1"/>
    <col min="23" max="23" width="3.33203125" style="354" customWidth="1"/>
    <col min="24" max="25" width="9" style="354" customWidth="1"/>
    <col min="26" max="26" width="3.88671875" style="354" customWidth="1"/>
    <col min="27" max="27" width="11.33203125" style="354" customWidth="1"/>
    <col min="28" max="28" width="9" style="354" customWidth="1"/>
    <col min="29" max="29" width="3.33203125" style="354" customWidth="1"/>
    <col min="30" max="31" width="9" style="354" customWidth="1"/>
    <col min="32" max="32" width="11.33203125" style="354" customWidth="1"/>
    <col min="33" max="35" width="9.109375" style="354" customWidth="1"/>
    <col min="36" max="16384" width="9.109375" style="354" hidden="1"/>
  </cols>
  <sheetData>
    <row r="1" spans="1:31" x14ac:dyDescent="0.25">
      <c r="A1" s="42" t="s">
        <v>961</v>
      </c>
      <c r="C1" s="356"/>
      <c r="D1" s="356"/>
      <c r="E1" s="356"/>
      <c r="F1" s="356"/>
      <c r="G1" s="356"/>
    </row>
    <row r="2" spans="1:31" x14ac:dyDescent="0.25">
      <c r="A2" s="356"/>
      <c r="C2" s="356"/>
      <c r="D2" s="356"/>
      <c r="E2" s="356"/>
      <c r="F2" s="356"/>
      <c r="G2" s="356"/>
    </row>
    <row r="3" spans="1:31" x14ac:dyDescent="0.25">
      <c r="A3" s="155" t="s">
        <v>1230</v>
      </c>
      <c r="C3" s="356"/>
      <c r="D3" s="356"/>
      <c r="E3" s="356"/>
      <c r="F3" s="356"/>
      <c r="G3" s="356"/>
    </row>
    <row r="4" spans="1:31" ht="13.8" thickBot="1" x14ac:dyDescent="0.3"/>
    <row r="5" spans="1:31" ht="2.4" customHeight="1" x14ac:dyDescent="0.25">
      <c r="A5" s="127"/>
      <c r="B5" s="245"/>
      <c r="C5" s="260"/>
      <c r="D5" s="261"/>
      <c r="E5" s="260"/>
      <c r="F5" s="260"/>
      <c r="G5" s="260"/>
      <c r="H5" s="260"/>
      <c r="I5" s="260"/>
      <c r="J5" s="261"/>
      <c r="K5" s="260"/>
      <c r="L5" s="260"/>
      <c r="M5" s="260"/>
      <c r="N5" s="260"/>
      <c r="O5" s="260"/>
      <c r="P5" s="261"/>
      <c r="Q5" s="260"/>
      <c r="R5" s="260"/>
      <c r="S5" s="260"/>
      <c r="T5" s="260"/>
      <c r="U5" s="260"/>
      <c r="V5" s="261"/>
      <c r="W5" s="260"/>
      <c r="X5" s="260"/>
      <c r="Y5" s="260"/>
      <c r="Z5" s="260"/>
      <c r="AA5" s="260"/>
      <c r="AB5" s="261"/>
      <c r="AC5" s="260"/>
      <c r="AD5" s="246"/>
      <c r="AE5" s="246"/>
    </row>
    <row r="6" spans="1:31" ht="12.75" customHeight="1" x14ac:dyDescent="0.25">
      <c r="A6" s="125"/>
      <c r="B6" s="67"/>
      <c r="C6" s="677" t="s">
        <v>877</v>
      </c>
      <c r="D6" s="677"/>
      <c r="E6" s="677"/>
      <c r="F6" s="677"/>
      <c r="G6" s="677"/>
      <c r="I6" s="677" t="s">
        <v>878</v>
      </c>
      <c r="J6" s="677"/>
      <c r="K6" s="677"/>
      <c r="L6" s="677"/>
      <c r="M6" s="677"/>
      <c r="O6" s="677" t="s">
        <v>893</v>
      </c>
      <c r="P6" s="677"/>
      <c r="Q6" s="677"/>
      <c r="R6" s="677"/>
      <c r="S6" s="677"/>
      <c r="U6" s="677" t="s">
        <v>879</v>
      </c>
      <c r="V6" s="677"/>
      <c r="W6" s="677"/>
      <c r="X6" s="677"/>
      <c r="Y6" s="677"/>
      <c r="AA6" s="677" t="s">
        <v>16</v>
      </c>
      <c r="AB6" s="677"/>
      <c r="AC6" s="677"/>
      <c r="AD6" s="677"/>
      <c r="AE6" s="677"/>
    </row>
    <row r="7" spans="1:31" ht="2.4" customHeight="1" x14ac:dyDescent="0.25">
      <c r="A7" s="125"/>
      <c r="B7" s="67"/>
      <c r="C7" s="637"/>
      <c r="D7" s="637"/>
      <c r="E7" s="637"/>
      <c r="F7" s="637"/>
      <c r="G7" s="637"/>
      <c r="I7" s="637"/>
      <c r="J7" s="637"/>
      <c r="K7" s="637"/>
      <c r="L7" s="637"/>
      <c r="M7" s="637"/>
      <c r="O7" s="637"/>
      <c r="P7" s="637"/>
      <c r="Q7" s="637"/>
      <c r="R7" s="637"/>
      <c r="S7" s="637"/>
      <c r="U7" s="637"/>
      <c r="V7" s="637"/>
      <c r="W7" s="637"/>
      <c r="X7" s="637"/>
      <c r="Y7" s="637"/>
      <c r="AA7" s="637"/>
      <c r="AB7" s="637"/>
      <c r="AC7" s="637"/>
      <c r="AD7" s="637"/>
      <c r="AE7" s="637"/>
    </row>
    <row r="8" spans="1:31" ht="2.4" customHeight="1" x14ac:dyDescent="0.25">
      <c r="A8" s="125"/>
      <c r="B8" s="67"/>
      <c r="C8" s="247"/>
      <c r="D8" s="247"/>
      <c r="E8" s="247"/>
      <c r="F8" s="247"/>
      <c r="G8" s="247"/>
      <c r="I8" s="247"/>
      <c r="J8" s="247"/>
      <c r="K8" s="247"/>
      <c r="L8" s="247"/>
      <c r="M8" s="247"/>
      <c r="O8" s="247"/>
      <c r="P8" s="247"/>
      <c r="Q8" s="247"/>
      <c r="R8" s="247"/>
      <c r="S8" s="247"/>
      <c r="U8" s="247"/>
      <c r="V8" s="247"/>
      <c r="W8" s="247"/>
      <c r="X8" s="247"/>
      <c r="Y8" s="247"/>
      <c r="AA8" s="247"/>
      <c r="AB8" s="247"/>
      <c r="AC8" s="247"/>
      <c r="AD8" s="247"/>
      <c r="AE8" s="247"/>
    </row>
    <row r="9" spans="1:31" ht="12.75" customHeight="1" x14ac:dyDescent="0.25">
      <c r="A9" s="639" t="s">
        <v>1327</v>
      </c>
      <c r="B9" s="67"/>
      <c r="C9" s="677" t="s">
        <v>971</v>
      </c>
      <c r="D9" s="677"/>
      <c r="E9" s="637"/>
      <c r="F9" s="677" t="s">
        <v>892</v>
      </c>
      <c r="G9" s="677"/>
      <c r="I9" s="677" t="s">
        <v>971</v>
      </c>
      <c r="J9" s="677"/>
      <c r="K9" s="637"/>
      <c r="L9" s="677" t="s">
        <v>892</v>
      </c>
      <c r="M9" s="677"/>
      <c r="O9" s="677" t="s">
        <v>971</v>
      </c>
      <c r="P9" s="677"/>
      <c r="Q9" s="637"/>
      <c r="R9" s="677" t="s">
        <v>892</v>
      </c>
      <c r="S9" s="677"/>
      <c r="U9" s="677" t="s">
        <v>971</v>
      </c>
      <c r="V9" s="677"/>
      <c r="W9" s="637"/>
      <c r="X9" s="677" t="s">
        <v>892</v>
      </c>
      <c r="Y9" s="677"/>
      <c r="AA9" s="677" t="s">
        <v>971</v>
      </c>
      <c r="AB9" s="677"/>
      <c r="AC9" s="637"/>
      <c r="AD9" s="677" t="s">
        <v>892</v>
      </c>
      <c r="AE9" s="677"/>
    </row>
    <row r="10" spans="1:31" ht="2.4" customHeight="1" x14ac:dyDescent="0.25">
      <c r="A10" s="125"/>
      <c r="B10" s="676" t="s">
        <v>1247</v>
      </c>
      <c r="C10" s="70"/>
      <c r="D10" s="70"/>
      <c r="E10" s="141"/>
      <c r="F10" s="70"/>
      <c r="G10" s="70"/>
      <c r="I10" s="70"/>
      <c r="J10" s="70"/>
      <c r="K10" s="141"/>
      <c r="L10" s="70"/>
      <c r="M10" s="70"/>
      <c r="O10" s="70"/>
      <c r="P10" s="70"/>
      <c r="Q10" s="141"/>
      <c r="R10" s="70"/>
      <c r="S10" s="70"/>
      <c r="U10" s="70"/>
      <c r="V10" s="70"/>
      <c r="W10" s="141"/>
      <c r="X10" s="70"/>
      <c r="Y10" s="70"/>
      <c r="AA10" s="70"/>
      <c r="AB10" s="70"/>
      <c r="AC10" s="141"/>
      <c r="AD10" s="70"/>
      <c r="AE10" s="70"/>
    </row>
    <row r="11" spans="1:31" ht="2.4" customHeight="1" x14ac:dyDescent="0.25">
      <c r="A11" s="125"/>
      <c r="B11" s="676"/>
      <c r="C11" s="232"/>
      <c r="D11" s="232"/>
      <c r="E11" s="141"/>
      <c r="I11" s="232"/>
      <c r="J11" s="232"/>
      <c r="K11" s="141"/>
      <c r="O11" s="232"/>
      <c r="P11" s="232"/>
      <c r="Q11" s="141"/>
      <c r="U11" s="232"/>
      <c r="V11" s="232"/>
      <c r="W11" s="141"/>
      <c r="AA11" s="232"/>
      <c r="AB11" s="232"/>
      <c r="AC11" s="141"/>
    </row>
    <row r="12" spans="1:31" x14ac:dyDescent="0.25">
      <c r="A12" s="125"/>
      <c r="B12" s="676"/>
      <c r="C12" s="248" t="s">
        <v>21</v>
      </c>
      <c r="D12" s="248" t="s">
        <v>22</v>
      </c>
      <c r="E12" s="141"/>
      <c r="F12" s="248" t="s">
        <v>21</v>
      </c>
      <c r="G12" s="248" t="s">
        <v>22</v>
      </c>
      <c r="I12" s="248" t="s">
        <v>21</v>
      </c>
      <c r="J12" s="248" t="s">
        <v>22</v>
      </c>
      <c r="K12" s="141"/>
      <c r="L12" s="248" t="s">
        <v>21</v>
      </c>
      <c r="M12" s="248" t="s">
        <v>22</v>
      </c>
      <c r="O12" s="248" t="s">
        <v>21</v>
      </c>
      <c r="P12" s="248" t="s">
        <v>22</v>
      </c>
      <c r="Q12" s="141"/>
      <c r="R12" s="248" t="s">
        <v>21</v>
      </c>
      <c r="S12" s="248" t="s">
        <v>22</v>
      </c>
      <c r="U12" s="248" t="s">
        <v>21</v>
      </c>
      <c r="V12" s="248" t="s">
        <v>22</v>
      </c>
      <c r="W12" s="141"/>
      <c r="X12" s="248" t="s">
        <v>21</v>
      </c>
      <c r="Y12" s="248" t="s">
        <v>22</v>
      </c>
      <c r="AA12" s="248" t="s">
        <v>21</v>
      </c>
      <c r="AB12" s="248" t="s">
        <v>22</v>
      </c>
      <c r="AC12" s="141"/>
      <c r="AD12" s="248" t="s">
        <v>21</v>
      </c>
      <c r="AE12" s="248" t="s">
        <v>22</v>
      </c>
    </row>
    <row r="13" spans="1:31" ht="2.4" customHeight="1" x14ac:dyDescent="0.25">
      <c r="A13" s="135"/>
      <c r="B13" s="249"/>
      <c r="C13" s="250"/>
      <c r="D13" s="251"/>
      <c r="E13" s="252"/>
      <c r="F13" s="135"/>
      <c r="G13" s="135"/>
      <c r="H13" s="135"/>
      <c r="I13" s="250"/>
      <c r="J13" s="251"/>
      <c r="K13" s="252"/>
      <c r="L13" s="135"/>
      <c r="M13" s="135"/>
      <c r="N13" s="135"/>
      <c r="O13" s="250"/>
      <c r="P13" s="251"/>
      <c r="Q13" s="252"/>
      <c r="R13" s="135"/>
      <c r="S13" s="135"/>
      <c r="T13" s="135"/>
      <c r="U13" s="250"/>
      <c r="V13" s="251"/>
      <c r="W13" s="252"/>
      <c r="X13" s="135"/>
      <c r="Y13" s="135"/>
      <c r="Z13" s="135"/>
      <c r="AA13" s="250"/>
      <c r="AB13" s="251"/>
      <c r="AC13" s="252"/>
      <c r="AD13" s="135"/>
      <c r="AE13" s="135"/>
    </row>
    <row r="14" spans="1:31" ht="2.4" customHeight="1" x14ac:dyDescent="0.25">
      <c r="B14" s="253"/>
      <c r="C14" s="254"/>
      <c r="D14" s="248"/>
      <c r="E14" s="141"/>
      <c r="I14" s="254"/>
      <c r="J14" s="248"/>
      <c r="K14" s="141"/>
      <c r="O14" s="254"/>
      <c r="P14" s="248"/>
      <c r="Q14" s="141"/>
      <c r="U14" s="254"/>
      <c r="V14" s="248"/>
      <c r="W14" s="141"/>
      <c r="AA14" s="254"/>
      <c r="AB14" s="248"/>
      <c r="AC14" s="141"/>
    </row>
    <row r="15" spans="1:31" x14ac:dyDescent="0.25">
      <c r="A15" s="356" t="s">
        <v>40</v>
      </c>
      <c r="B15" s="255" t="s">
        <v>9</v>
      </c>
      <c r="C15" s="399">
        <v>17470</v>
      </c>
      <c r="D15" s="400">
        <v>0.75</v>
      </c>
      <c r="E15" s="401"/>
      <c r="F15" s="399">
        <v>16062</v>
      </c>
      <c r="G15" s="400">
        <v>0.74</v>
      </c>
      <c r="H15" s="457"/>
      <c r="I15" s="399">
        <v>5787</v>
      </c>
      <c r="J15" s="400">
        <v>0.79</v>
      </c>
      <c r="K15" s="401"/>
      <c r="L15" s="399">
        <v>5449</v>
      </c>
      <c r="M15" s="400">
        <v>0.79</v>
      </c>
      <c r="N15" s="457"/>
      <c r="O15" s="399">
        <v>7511</v>
      </c>
      <c r="P15" s="400">
        <v>0.62</v>
      </c>
      <c r="Q15" s="401"/>
      <c r="R15" s="399">
        <v>7277</v>
      </c>
      <c r="S15" s="400">
        <v>0.63</v>
      </c>
      <c r="T15" s="457"/>
      <c r="U15" s="399">
        <v>6656</v>
      </c>
      <c r="V15" s="400">
        <v>0.79</v>
      </c>
      <c r="W15" s="401"/>
      <c r="X15" s="399">
        <v>5957</v>
      </c>
      <c r="Y15" s="400">
        <v>0.79</v>
      </c>
      <c r="Z15" s="457"/>
      <c r="AA15" s="399">
        <v>37424</v>
      </c>
      <c r="AB15" s="400">
        <v>0.73</v>
      </c>
      <c r="AC15" s="401"/>
      <c r="AD15" s="399">
        <v>34745</v>
      </c>
      <c r="AE15" s="400">
        <v>0.73</v>
      </c>
    </row>
    <row r="16" spans="1:31" x14ac:dyDescent="0.25">
      <c r="A16" s="361" t="s">
        <v>42</v>
      </c>
      <c r="B16" s="256" t="s">
        <v>13</v>
      </c>
      <c r="C16" s="399">
        <v>646</v>
      </c>
      <c r="D16" s="400">
        <v>0.03</v>
      </c>
      <c r="E16" s="401"/>
      <c r="F16" s="399">
        <v>598</v>
      </c>
      <c r="G16" s="400">
        <v>0.03</v>
      </c>
      <c r="H16" s="457"/>
      <c r="I16" s="399">
        <v>156</v>
      </c>
      <c r="J16" s="400">
        <v>0.02</v>
      </c>
      <c r="K16" s="401"/>
      <c r="L16" s="399">
        <v>150</v>
      </c>
      <c r="M16" s="400">
        <v>0.02</v>
      </c>
      <c r="N16" s="457"/>
      <c r="O16" s="399">
        <v>460</v>
      </c>
      <c r="P16" s="400">
        <v>0.04</v>
      </c>
      <c r="Q16" s="401"/>
      <c r="R16" s="399">
        <v>445</v>
      </c>
      <c r="S16" s="400">
        <v>0.04</v>
      </c>
      <c r="T16" s="457"/>
      <c r="U16" s="399">
        <v>271</v>
      </c>
      <c r="V16" s="400">
        <v>0.03</v>
      </c>
      <c r="W16" s="401"/>
      <c r="X16" s="399">
        <v>252</v>
      </c>
      <c r="Y16" s="400">
        <v>0.03</v>
      </c>
      <c r="Z16" s="457"/>
      <c r="AA16" s="399">
        <v>1533</v>
      </c>
      <c r="AB16" s="400">
        <v>2.9983570646221248E-2</v>
      </c>
      <c r="AC16" s="401"/>
      <c r="AD16" s="399">
        <v>1445</v>
      </c>
      <c r="AE16" s="400">
        <v>0.03</v>
      </c>
    </row>
    <row r="17" spans="1:31" x14ac:dyDescent="0.25">
      <c r="A17" s="361" t="s">
        <v>60</v>
      </c>
      <c r="B17" s="256" t="s">
        <v>1333</v>
      </c>
      <c r="C17" s="399">
        <v>1201</v>
      </c>
      <c r="D17" s="400">
        <v>0.05</v>
      </c>
      <c r="E17" s="401"/>
      <c r="F17" s="399">
        <v>1121</v>
      </c>
      <c r="G17" s="400">
        <v>0.05</v>
      </c>
      <c r="H17" s="457"/>
      <c r="I17" s="399">
        <v>516</v>
      </c>
      <c r="J17" s="400">
        <v>7.0000000000000007E-2</v>
      </c>
      <c r="K17" s="401"/>
      <c r="L17" s="399">
        <v>485</v>
      </c>
      <c r="M17" s="400">
        <v>7.0000000000000007E-2</v>
      </c>
      <c r="N17" s="457"/>
      <c r="O17" s="399">
        <v>978</v>
      </c>
      <c r="P17" s="400">
        <v>0.08</v>
      </c>
      <c r="Q17" s="401"/>
      <c r="R17" s="399">
        <v>948</v>
      </c>
      <c r="S17" s="400">
        <v>0.08</v>
      </c>
      <c r="T17" s="457"/>
      <c r="U17" s="399">
        <v>403</v>
      </c>
      <c r="V17" s="400">
        <v>0.05</v>
      </c>
      <c r="W17" s="401"/>
      <c r="X17" s="399">
        <v>367</v>
      </c>
      <c r="Y17" s="400">
        <v>0.05</v>
      </c>
      <c r="Z17" s="457"/>
      <c r="AA17" s="399">
        <v>3098</v>
      </c>
      <c r="AB17" s="400">
        <v>6.0593021436394931E-2</v>
      </c>
      <c r="AC17" s="401"/>
      <c r="AD17" s="399">
        <v>2921</v>
      </c>
      <c r="AE17" s="400">
        <v>0.06</v>
      </c>
    </row>
    <row r="18" spans="1:31" x14ac:dyDescent="0.25">
      <c r="A18" s="361" t="s">
        <v>140</v>
      </c>
      <c r="B18" s="256" t="s">
        <v>1334</v>
      </c>
      <c r="C18" s="399">
        <v>1908</v>
      </c>
      <c r="D18" s="400">
        <v>0.08</v>
      </c>
      <c r="E18" s="401"/>
      <c r="F18" s="399">
        <v>1777</v>
      </c>
      <c r="G18" s="400">
        <v>0.08</v>
      </c>
      <c r="H18" s="457"/>
      <c r="I18" s="399">
        <v>691</v>
      </c>
      <c r="J18" s="400">
        <v>0.09</v>
      </c>
      <c r="K18" s="401"/>
      <c r="L18" s="399">
        <v>639</v>
      </c>
      <c r="M18" s="400">
        <v>0.09</v>
      </c>
      <c r="N18" s="457"/>
      <c r="O18" s="399">
        <v>1347</v>
      </c>
      <c r="P18" s="400">
        <v>0.11</v>
      </c>
      <c r="Q18" s="401"/>
      <c r="R18" s="399">
        <v>1310</v>
      </c>
      <c r="S18" s="400">
        <v>0.11</v>
      </c>
      <c r="T18" s="457"/>
      <c r="U18" s="399">
        <v>504</v>
      </c>
      <c r="V18" s="400">
        <v>0.06</v>
      </c>
      <c r="W18" s="401"/>
      <c r="X18" s="399">
        <v>465</v>
      </c>
      <c r="Y18" s="400">
        <v>0.06</v>
      </c>
      <c r="Z18" s="457"/>
      <c r="AA18" s="399">
        <v>4450</v>
      </c>
      <c r="AB18" s="400">
        <v>8.7036457518385235E-2</v>
      </c>
      <c r="AC18" s="401"/>
      <c r="AD18" s="399">
        <v>4191</v>
      </c>
      <c r="AE18" s="400">
        <v>0.09</v>
      </c>
    </row>
    <row r="19" spans="1:31" x14ac:dyDescent="0.25">
      <c r="A19" s="361" t="s">
        <v>185</v>
      </c>
      <c r="B19" s="256" t="s">
        <v>12</v>
      </c>
      <c r="C19" s="399">
        <v>1806</v>
      </c>
      <c r="D19" s="400">
        <v>0.08</v>
      </c>
      <c r="E19" s="401"/>
      <c r="F19" s="399">
        <v>1709</v>
      </c>
      <c r="G19" s="400">
        <v>0.08</v>
      </c>
      <c r="H19" s="457"/>
      <c r="I19" s="399">
        <v>711</v>
      </c>
      <c r="J19" s="400">
        <v>0.1</v>
      </c>
      <c r="K19" s="401"/>
      <c r="L19" s="399">
        <v>673</v>
      </c>
      <c r="M19" s="400">
        <v>0.1</v>
      </c>
      <c r="N19" s="457"/>
      <c r="O19" s="399">
        <v>973</v>
      </c>
      <c r="P19" s="400">
        <v>0.08</v>
      </c>
      <c r="Q19" s="401"/>
      <c r="R19" s="399">
        <v>936</v>
      </c>
      <c r="S19" s="400">
        <v>0.08</v>
      </c>
      <c r="T19" s="457"/>
      <c r="U19" s="399">
        <v>523</v>
      </c>
      <c r="V19" s="400">
        <v>0.06</v>
      </c>
      <c r="W19" s="401"/>
      <c r="X19" s="399">
        <v>473</v>
      </c>
      <c r="Y19" s="400">
        <v>0.06</v>
      </c>
      <c r="Z19" s="457"/>
      <c r="AA19" s="399">
        <v>4013</v>
      </c>
      <c r="AB19" s="400">
        <v>7.848928180253481E-2</v>
      </c>
      <c r="AC19" s="401"/>
      <c r="AD19" s="399">
        <v>3791</v>
      </c>
      <c r="AE19" s="400">
        <v>0.08</v>
      </c>
    </row>
    <row r="20" spans="1:31" x14ac:dyDescent="0.25">
      <c r="A20" s="361" t="s">
        <v>273</v>
      </c>
      <c r="B20" s="256" t="s">
        <v>11</v>
      </c>
      <c r="C20" s="399">
        <v>1290</v>
      </c>
      <c r="D20" s="400">
        <v>0.06</v>
      </c>
      <c r="E20" s="401"/>
      <c r="F20" s="399">
        <v>1111</v>
      </c>
      <c r="G20" s="400">
        <v>0.05</v>
      </c>
      <c r="H20" s="457"/>
      <c r="I20" s="399">
        <v>754</v>
      </c>
      <c r="J20" s="400">
        <v>0.1</v>
      </c>
      <c r="K20" s="401"/>
      <c r="L20" s="399">
        <v>713</v>
      </c>
      <c r="M20" s="400">
        <v>0.1</v>
      </c>
      <c r="N20" s="457"/>
      <c r="O20" s="399">
        <v>723</v>
      </c>
      <c r="P20" s="400">
        <v>0.06</v>
      </c>
      <c r="Q20" s="401"/>
      <c r="R20" s="399">
        <v>678</v>
      </c>
      <c r="S20" s="400">
        <v>0.06</v>
      </c>
      <c r="T20" s="457"/>
      <c r="U20" s="399">
        <v>630</v>
      </c>
      <c r="V20" s="400">
        <v>7.0000000000000007E-2</v>
      </c>
      <c r="W20" s="401"/>
      <c r="X20" s="399">
        <v>574</v>
      </c>
      <c r="Y20" s="400">
        <v>0.08</v>
      </c>
      <c r="Z20" s="457"/>
      <c r="AA20" s="399">
        <v>3397</v>
      </c>
      <c r="AB20" s="400">
        <v>6.6441089031450476E-2</v>
      </c>
      <c r="AC20" s="401"/>
      <c r="AD20" s="399">
        <v>3076</v>
      </c>
      <c r="AE20" s="400">
        <v>0.06</v>
      </c>
    </row>
    <row r="21" spans="1:31" x14ac:dyDescent="0.25">
      <c r="A21" s="361" t="s">
        <v>339</v>
      </c>
      <c r="B21" s="256" t="s">
        <v>1326</v>
      </c>
      <c r="C21" s="399">
        <v>3393</v>
      </c>
      <c r="D21" s="400">
        <v>0.15</v>
      </c>
      <c r="E21" s="401"/>
      <c r="F21" s="399">
        <v>3163</v>
      </c>
      <c r="G21" s="400">
        <v>0.15</v>
      </c>
      <c r="H21" s="457"/>
      <c r="I21" s="399">
        <v>687</v>
      </c>
      <c r="J21" s="400">
        <v>0.09</v>
      </c>
      <c r="K21" s="401"/>
      <c r="L21" s="399">
        <v>642</v>
      </c>
      <c r="M21" s="400">
        <v>0.09</v>
      </c>
      <c r="N21" s="457"/>
      <c r="O21" s="399">
        <v>854</v>
      </c>
      <c r="P21" s="400">
        <v>7.0000000000000007E-2</v>
      </c>
      <c r="Q21" s="401"/>
      <c r="R21" s="399">
        <v>828</v>
      </c>
      <c r="S21" s="400">
        <v>7.0000000000000007E-2</v>
      </c>
      <c r="T21" s="457"/>
      <c r="U21" s="399">
        <v>793</v>
      </c>
      <c r="V21" s="400">
        <v>0.09</v>
      </c>
      <c r="W21" s="401"/>
      <c r="X21" s="399">
        <v>732</v>
      </c>
      <c r="Y21" s="400">
        <v>0.1</v>
      </c>
      <c r="Z21" s="457"/>
      <c r="AA21" s="399">
        <v>5727</v>
      </c>
      <c r="AB21" s="400">
        <v>0.11201298701298701</v>
      </c>
      <c r="AC21" s="401"/>
      <c r="AD21" s="399">
        <v>5365</v>
      </c>
      <c r="AE21" s="400">
        <v>0.11</v>
      </c>
    </row>
    <row r="22" spans="1:31" x14ac:dyDescent="0.25">
      <c r="A22" s="361" t="s">
        <v>432</v>
      </c>
      <c r="B22" s="256" t="s">
        <v>24</v>
      </c>
      <c r="C22" s="399">
        <v>139</v>
      </c>
      <c r="D22" s="400">
        <v>0.01</v>
      </c>
      <c r="E22" s="401"/>
      <c r="F22" s="399">
        <v>127</v>
      </c>
      <c r="G22" s="400">
        <v>0.01</v>
      </c>
      <c r="H22" s="457"/>
      <c r="I22" s="399">
        <v>51</v>
      </c>
      <c r="J22" s="400">
        <v>0.01</v>
      </c>
      <c r="K22" s="401"/>
      <c r="L22" s="399">
        <v>44</v>
      </c>
      <c r="M22" s="400">
        <v>0.01</v>
      </c>
      <c r="N22" s="457"/>
      <c r="O22" s="399">
        <v>8</v>
      </c>
      <c r="P22" s="400">
        <v>0</v>
      </c>
      <c r="Q22" s="401"/>
      <c r="R22" s="399">
        <v>8</v>
      </c>
      <c r="S22" s="400">
        <v>0</v>
      </c>
      <c r="T22" s="457"/>
      <c r="U22" s="399">
        <v>257</v>
      </c>
      <c r="V22" s="400">
        <v>0.03</v>
      </c>
      <c r="W22" s="401"/>
      <c r="X22" s="399">
        <v>209</v>
      </c>
      <c r="Y22" s="400">
        <v>0.03</v>
      </c>
      <c r="Z22" s="457"/>
      <c r="AA22" s="399">
        <v>455</v>
      </c>
      <c r="AB22" s="400">
        <v>8.8992332968236589E-3</v>
      </c>
      <c r="AC22" s="401"/>
      <c r="AD22" s="399">
        <v>388</v>
      </c>
      <c r="AE22" s="400">
        <v>0.01</v>
      </c>
    </row>
    <row r="23" spans="1:31" x14ac:dyDescent="0.25">
      <c r="A23" s="361" t="s">
        <v>504</v>
      </c>
      <c r="B23" s="256" t="s">
        <v>23</v>
      </c>
      <c r="C23" s="399">
        <v>3364</v>
      </c>
      <c r="D23" s="400">
        <v>0.14000000000000001</v>
      </c>
      <c r="E23" s="401"/>
      <c r="F23" s="399">
        <v>3116</v>
      </c>
      <c r="G23" s="400">
        <v>0.14000000000000001</v>
      </c>
      <c r="H23" s="457"/>
      <c r="I23" s="399">
        <v>946</v>
      </c>
      <c r="J23" s="400">
        <v>0.13</v>
      </c>
      <c r="K23" s="401"/>
      <c r="L23" s="399">
        <v>903</v>
      </c>
      <c r="M23" s="400">
        <v>0.13</v>
      </c>
      <c r="N23" s="457"/>
      <c r="O23" s="399">
        <v>584</v>
      </c>
      <c r="P23" s="400">
        <v>0.05</v>
      </c>
      <c r="Q23" s="401"/>
      <c r="R23" s="399">
        <v>567</v>
      </c>
      <c r="S23" s="400">
        <v>0.05</v>
      </c>
      <c r="T23" s="457"/>
      <c r="U23" s="399">
        <v>1562</v>
      </c>
      <c r="V23" s="400">
        <v>0.19</v>
      </c>
      <c r="W23" s="401"/>
      <c r="X23" s="399">
        <v>1347</v>
      </c>
      <c r="Y23" s="400">
        <v>0.18</v>
      </c>
      <c r="Z23" s="457"/>
      <c r="AA23" s="399">
        <v>6456</v>
      </c>
      <c r="AB23" s="400">
        <v>0.12627131904240338</v>
      </c>
      <c r="AC23" s="401"/>
      <c r="AD23" s="399">
        <v>5933</v>
      </c>
      <c r="AE23" s="400">
        <v>0.12</v>
      </c>
    </row>
    <row r="24" spans="1:31" x14ac:dyDescent="0.25">
      <c r="A24" s="361" t="s">
        <v>642</v>
      </c>
      <c r="B24" s="256" t="s">
        <v>10</v>
      </c>
      <c r="C24" s="399">
        <v>3723</v>
      </c>
      <c r="D24" s="400">
        <v>0.16</v>
      </c>
      <c r="E24" s="401"/>
      <c r="F24" s="399">
        <v>3340</v>
      </c>
      <c r="G24" s="400">
        <v>0.15</v>
      </c>
      <c r="H24" s="457"/>
      <c r="I24" s="399">
        <v>1275</v>
      </c>
      <c r="J24" s="400">
        <v>0.17</v>
      </c>
      <c r="K24" s="401"/>
      <c r="L24" s="399">
        <v>1200</v>
      </c>
      <c r="M24" s="400">
        <v>0.17</v>
      </c>
      <c r="N24" s="457"/>
      <c r="O24" s="399">
        <v>1584</v>
      </c>
      <c r="P24" s="400">
        <v>0.13</v>
      </c>
      <c r="Q24" s="401"/>
      <c r="R24" s="399">
        <v>1557</v>
      </c>
      <c r="S24" s="400">
        <v>0.13</v>
      </c>
      <c r="T24" s="457"/>
      <c r="U24" s="399">
        <v>1713</v>
      </c>
      <c r="V24" s="400">
        <v>0.2</v>
      </c>
      <c r="W24" s="401"/>
      <c r="X24" s="399">
        <v>1538</v>
      </c>
      <c r="Y24" s="400">
        <v>0.2</v>
      </c>
      <c r="Z24" s="457"/>
      <c r="AA24" s="399">
        <v>8295</v>
      </c>
      <c r="AB24" s="400">
        <v>0.16223986856516978</v>
      </c>
      <c r="AC24" s="401"/>
      <c r="AD24" s="399">
        <v>7635</v>
      </c>
      <c r="AE24" s="400">
        <v>0.16</v>
      </c>
    </row>
    <row r="25" spans="1:31" x14ac:dyDescent="0.25">
      <c r="A25" s="361" t="s">
        <v>714</v>
      </c>
      <c r="B25" s="255" t="s">
        <v>15</v>
      </c>
      <c r="C25" s="399">
        <v>1056</v>
      </c>
      <c r="D25" s="400">
        <v>0.05</v>
      </c>
      <c r="E25" s="401"/>
      <c r="F25" s="399">
        <v>985</v>
      </c>
      <c r="G25" s="400">
        <v>0.05</v>
      </c>
      <c r="H25" s="457"/>
      <c r="I25" s="399">
        <v>611</v>
      </c>
      <c r="J25" s="400">
        <v>0.08</v>
      </c>
      <c r="K25" s="401"/>
      <c r="L25" s="399">
        <v>588</v>
      </c>
      <c r="M25" s="400">
        <v>0.08</v>
      </c>
      <c r="N25" s="457"/>
      <c r="O25" s="399">
        <v>1032</v>
      </c>
      <c r="P25" s="400">
        <v>0.09</v>
      </c>
      <c r="Q25" s="401"/>
      <c r="R25" s="399">
        <v>977</v>
      </c>
      <c r="S25" s="400">
        <v>0.08</v>
      </c>
      <c r="T25" s="457"/>
      <c r="U25" s="399">
        <v>704</v>
      </c>
      <c r="V25" s="400">
        <v>0.08</v>
      </c>
      <c r="W25" s="401"/>
      <c r="X25" s="399">
        <v>641</v>
      </c>
      <c r="Y25" s="400">
        <v>0.08</v>
      </c>
      <c r="Z25" s="457"/>
      <c r="AA25" s="399">
        <v>3403</v>
      </c>
      <c r="AB25" s="400">
        <v>6.6558441558441553E-2</v>
      </c>
      <c r="AC25" s="401"/>
      <c r="AD25" s="399">
        <v>3191</v>
      </c>
      <c r="AE25" s="400">
        <v>7.0000000000000007E-2</v>
      </c>
    </row>
    <row r="26" spans="1:31" x14ac:dyDescent="0.25">
      <c r="A26" s="361" t="s">
        <v>759</v>
      </c>
      <c r="B26" s="255" t="s">
        <v>14</v>
      </c>
      <c r="C26" s="399">
        <v>4812</v>
      </c>
      <c r="D26" s="400">
        <v>0.21</v>
      </c>
      <c r="E26" s="401"/>
      <c r="F26" s="399">
        <v>4548</v>
      </c>
      <c r="G26" s="400">
        <v>0.21</v>
      </c>
      <c r="H26" s="457"/>
      <c r="I26" s="399">
        <v>933</v>
      </c>
      <c r="J26" s="400">
        <v>0.13</v>
      </c>
      <c r="K26" s="401"/>
      <c r="L26" s="399">
        <v>887</v>
      </c>
      <c r="M26" s="400">
        <v>0.13</v>
      </c>
      <c r="N26" s="457"/>
      <c r="O26" s="399">
        <v>3495</v>
      </c>
      <c r="P26" s="400">
        <v>0.28999999999999998</v>
      </c>
      <c r="Q26" s="401"/>
      <c r="R26" s="399">
        <v>3310</v>
      </c>
      <c r="S26" s="400">
        <v>0.28999999999999998</v>
      </c>
      <c r="T26" s="457"/>
      <c r="U26" s="399">
        <v>1061</v>
      </c>
      <c r="V26" s="400">
        <v>0.13</v>
      </c>
      <c r="W26" s="401"/>
      <c r="X26" s="399">
        <v>977</v>
      </c>
      <c r="Y26" s="400">
        <v>0.13</v>
      </c>
      <c r="Z26" s="457"/>
      <c r="AA26" s="399">
        <v>10301</v>
      </c>
      <c r="AB26" s="400">
        <v>0.20147473008918793</v>
      </c>
      <c r="AC26" s="401"/>
      <c r="AD26" s="399">
        <v>9722</v>
      </c>
      <c r="AE26" s="400">
        <v>0.2</v>
      </c>
    </row>
    <row r="27" spans="1:31" ht="3" customHeight="1" x14ac:dyDescent="0.25">
      <c r="B27" s="255"/>
      <c r="C27" s="399"/>
      <c r="D27" s="400"/>
      <c r="E27" s="401"/>
      <c r="F27" s="399"/>
      <c r="G27" s="400"/>
      <c r="H27" s="457"/>
      <c r="I27" s="399"/>
      <c r="J27" s="457"/>
      <c r="K27" s="401"/>
      <c r="L27" s="399"/>
      <c r="M27" s="400"/>
      <c r="N27" s="457"/>
      <c r="O27" s="399"/>
      <c r="P27" s="457"/>
      <c r="Q27" s="401"/>
      <c r="R27" s="399"/>
      <c r="S27" s="400"/>
      <c r="T27" s="457"/>
      <c r="U27" s="399"/>
      <c r="V27" s="457"/>
      <c r="W27" s="401"/>
      <c r="X27" s="399"/>
      <c r="Y27" s="400"/>
      <c r="Z27" s="457"/>
      <c r="AA27" s="399"/>
      <c r="AB27" s="400"/>
      <c r="AC27" s="401"/>
      <c r="AD27" s="399"/>
      <c r="AE27" s="400"/>
    </row>
    <row r="28" spans="1:31" x14ac:dyDescent="0.25">
      <c r="B28" s="255" t="s">
        <v>16</v>
      </c>
      <c r="C28" s="399">
        <v>23338</v>
      </c>
      <c r="D28" s="400">
        <v>1</v>
      </c>
      <c r="E28" s="401"/>
      <c r="F28" s="399">
        <v>21595</v>
      </c>
      <c r="G28" s="400">
        <v>1</v>
      </c>
      <c r="H28" s="457"/>
      <c r="I28" s="399">
        <v>7331</v>
      </c>
      <c r="J28" s="400">
        <v>1</v>
      </c>
      <c r="K28" s="401"/>
      <c r="L28" s="399">
        <v>6924</v>
      </c>
      <c r="M28" s="400">
        <v>1</v>
      </c>
      <c r="N28" s="457"/>
      <c r="O28" s="399">
        <v>12038</v>
      </c>
      <c r="P28" s="400">
        <v>1</v>
      </c>
      <c r="Q28" s="401"/>
      <c r="R28" s="399">
        <v>11564</v>
      </c>
      <c r="S28" s="400">
        <v>1</v>
      </c>
      <c r="T28" s="457"/>
      <c r="U28" s="399">
        <v>8421</v>
      </c>
      <c r="V28" s="400">
        <v>1</v>
      </c>
      <c r="W28" s="401"/>
      <c r="X28" s="399">
        <v>7575</v>
      </c>
      <c r="Y28" s="400">
        <v>1</v>
      </c>
      <c r="Z28" s="457"/>
      <c r="AA28" s="399">
        <v>51128</v>
      </c>
      <c r="AB28" s="400">
        <v>1</v>
      </c>
      <c r="AC28" s="401"/>
      <c r="AD28" s="399">
        <v>47658</v>
      </c>
      <c r="AE28" s="400">
        <v>1</v>
      </c>
    </row>
    <row r="29" spans="1:31" ht="2.4" customHeight="1" thickBot="1" x14ac:dyDescent="0.3">
      <c r="A29" s="126"/>
      <c r="B29" s="257"/>
      <c r="C29" s="257"/>
      <c r="D29" s="257"/>
      <c r="E29" s="258"/>
      <c r="F29" s="126"/>
      <c r="G29" s="126"/>
      <c r="H29" s="126"/>
      <c r="I29" s="257"/>
      <c r="J29" s="257"/>
      <c r="K29" s="258"/>
      <c r="L29" s="126"/>
      <c r="M29" s="126"/>
      <c r="N29" s="126"/>
      <c r="O29" s="257"/>
      <c r="P29" s="257"/>
      <c r="Q29" s="258"/>
      <c r="R29" s="126"/>
      <c r="S29" s="126"/>
      <c r="T29" s="126"/>
      <c r="U29" s="257"/>
      <c r="V29" s="257"/>
      <c r="W29" s="258"/>
      <c r="X29" s="126"/>
      <c r="Y29" s="126"/>
      <c r="Z29" s="126"/>
      <c r="AA29" s="257"/>
      <c r="AB29" s="257"/>
      <c r="AC29" s="258"/>
      <c r="AD29" s="126"/>
      <c r="AE29" s="126"/>
    </row>
    <row r="30" spans="1:31" x14ac:dyDescent="0.25">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row>
    <row r="31" spans="1:31" x14ac:dyDescent="0.25">
      <c r="A31" s="516" t="s">
        <v>911</v>
      </c>
    </row>
    <row r="32" spans="1:31" x14ac:dyDescent="0.25">
      <c r="A32" s="48" t="s">
        <v>1358</v>
      </c>
    </row>
    <row r="33" spans="1:32" x14ac:dyDescent="0.25">
      <c r="A33" s="181" t="s">
        <v>1354</v>
      </c>
      <c r="AD33" s="640"/>
    </row>
    <row r="34" spans="1:32" x14ac:dyDescent="0.25">
      <c r="AD34" s="640"/>
      <c r="AF34" s="640"/>
    </row>
    <row r="35" spans="1:32" x14ac:dyDescent="0.25">
      <c r="A35" s="516" t="s">
        <v>912</v>
      </c>
      <c r="AD35" s="640"/>
      <c r="AF35" s="640"/>
    </row>
    <row r="36" spans="1:32" x14ac:dyDescent="0.25">
      <c r="A36" s="48" t="s">
        <v>913</v>
      </c>
      <c r="AD36" s="640"/>
      <c r="AF36" s="640"/>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hyperlinks>
    <hyperlink ref="A33" r:id="rId1"/>
  </hyperlinks>
  <pageMargins left="0.70866141732283472" right="0.70866141732283472" top="0.74803149606299213" bottom="0.74803149606299213" header="0.31496062992125984" footer="0.31496062992125984"/>
  <pageSetup paperSize="9" scale="35" orientation="portrait" verticalDpi="4"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Normal="100"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43" t="s">
        <v>961</v>
      </c>
    </row>
    <row r="3" spans="1:11" x14ac:dyDescent="0.25">
      <c r="A3" s="98" t="s">
        <v>1231</v>
      </c>
      <c r="B3" s="3"/>
    </row>
    <row r="4" spans="1:11" ht="13.8" thickBot="1" x14ac:dyDescent="0.3">
      <c r="A4" s="171"/>
      <c r="B4" s="60"/>
      <c r="C4" s="126"/>
      <c r="D4" s="126"/>
      <c r="E4" s="126"/>
      <c r="F4" s="126"/>
      <c r="G4" s="126"/>
      <c r="H4" s="126"/>
      <c r="I4" s="126"/>
      <c r="J4" s="126"/>
      <c r="K4" s="126"/>
    </row>
    <row r="5" spans="1:11" ht="2.4" customHeight="1" x14ac:dyDescent="0.25">
      <c r="A5" s="98"/>
      <c r="B5" s="3"/>
    </row>
    <row r="6" spans="1:11" x14ac:dyDescent="0.25">
      <c r="A6" s="655" t="s">
        <v>959</v>
      </c>
      <c r="B6" s="3"/>
      <c r="C6" s="673" t="s">
        <v>972</v>
      </c>
      <c r="D6" s="673"/>
      <c r="E6" s="673"/>
      <c r="F6" s="673"/>
      <c r="G6" s="673"/>
      <c r="H6" s="673"/>
      <c r="I6" s="673"/>
      <c r="J6" s="673"/>
      <c r="K6" s="673"/>
    </row>
    <row r="7" spans="1:11" ht="2.4" customHeight="1" x14ac:dyDescent="0.25">
      <c r="A7" s="655"/>
      <c r="C7" s="135"/>
      <c r="D7" s="135"/>
      <c r="E7" s="135"/>
      <c r="F7" s="135"/>
      <c r="G7" s="135"/>
      <c r="H7" s="135"/>
      <c r="I7" s="135"/>
      <c r="J7" s="135"/>
      <c r="K7" s="135"/>
    </row>
    <row r="8" spans="1:11" ht="2.4" customHeight="1" x14ac:dyDescent="0.25">
      <c r="A8" s="655"/>
    </row>
    <row r="9" spans="1:11" ht="15.6" x14ac:dyDescent="0.25">
      <c r="A9" s="655"/>
      <c r="B9" s="125"/>
      <c r="C9" s="176" t="s">
        <v>973</v>
      </c>
      <c r="D9" s="176" t="s">
        <v>893</v>
      </c>
      <c r="E9" s="176" t="s">
        <v>974</v>
      </c>
      <c r="F9" s="176" t="s">
        <v>975</v>
      </c>
      <c r="G9" s="176" t="s">
        <v>976</v>
      </c>
      <c r="H9" s="176" t="s">
        <v>977</v>
      </c>
      <c r="I9" s="176" t="s">
        <v>1003</v>
      </c>
      <c r="J9" s="168"/>
      <c r="K9" s="168" t="s">
        <v>16</v>
      </c>
    </row>
    <row r="10" spans="1:11" ht="6" customHeight="1" x14ac:dyDescent="0.25">
      <c r="A10" s="135"/>
      <c r="B10" s="135"/>
      <c r="C10" s="135"/>
      <c r="D10" s="135"/>
      <c r="E10" s="135"/>
      <c r="F10" s="135"/>
      <c r="G10" s="135"/>
      <c r="H10" s="135"/>
      <c r="I10" s="170"/>
      <c r="J10" s="135"/>
      <c r="K10" s="135"/>
    </row>
    <row r="11" spans="1:11" ht="2.4" customHeight="1" x14ac:dyDescent="0.25">
      <c r="I11" s="2"/>
    </row>
    <row r="12" spans="1:11" x14ac:dyDescent="0.25">
      <c r="A12" s="172" t="s">
        <v>877</v>
      </c>
      <c r="B12" s="172" t="s">
        <v>21</v>
      </c>
      <c r="C12" s="54">
        <v>5337</v>
      </c>
      <c r="D12" s="54">
        <v>32</v>
      </c>
      <c r="E12" s="54">
        <v>677</v>
      </c>
      <c r="F12" s="54">
        <v>1343</v>
      </c>
      <c r="G12" s="54">
        <v>6675</v>
      </c>
      <c r="H12" s="54">
        <v>1907</v>
      </c>
      <c r="I12" s="54">
        <v>5624</v>
      </c>
      <c r="J12" s="354"/>
      <c r="K12" s="54">
        <v>21595</v>
      </c>
    </row>
    <row r="13" spans="1:11" x14ac:dyDescent="0.25">
      <c r="A13" s="172"/>
      <c r="B13" s="172" t="s">
        <v>22</v>
      </c>
      <c r="C13" s="402">
        <v>0.25</v>
      </c>
      <c r="D13" s="402">
        <v>0</v>
      </c>
      <c r="E13" s="402">
        <v>0.03</v>
      </c>
      <c r="F13" s="402">
        <v>0.06</v>
      </c>
      <c r="G13" s="402">
        <v>0.31</v>
      </c>
      <c r="H13" s="402">
        <v>0.09</v>
      </c>
      <c r="I13" s="402">
        <v>0.26</v>
      </c>
      <c r="J13" s="354"/>
      <c r="K13" s="402">
        <v>1</v>
      </c>
    </row>
    <row r="14" spans="1:11" x14ac:dyDescent="0.25">
      <c r="A14" s="172"/>
      <c r="B14" s="172"/>
      <c r="C14" s="354"/>
      <c r="D14" s="354"/>
      <c r="E14" s="354"/>
      <c r="F14" s="354"/>
      <c r="G14" s="354"/>
      <c r="H14" s="354"/>
      <c r="I14" s="354"/>
      <c r="J14" s="354"/>
      <c r="K14" s="354"/>
    </row>
    <row r="15" spans="1:11" x14ac:dyDescent="0.25">
      <c r="A15" s="172" t="s">
        <v>878</v>
      </c>
      <c r="B15" s="172" t="s">
        <v>21</v>
      </c>
      <c r="C15" s="54">
        <v>1866</v>
      </c>
      <c r="D15" s="54">
        <v>14</v>
      </c>
      <c r="E15" s="54">
        <v>256</v>
      </c>
      <c r="F15" s="54">
        <v>182</v>
      </c>
      <c r="G15" s="54">
        <v>1141</v>
      </c>
      <c r="H15" s="54">
        <v>333</v>
      </c>
      <c r="I15" s="54">
        <v>3132</v>
      </c>
      <c r="J15" s="354"/>
      <c r="K15" s="54">
        <v>6924</v>
      </c>
    </row>
    <row r="16" spans="1:11" x14ac:dyDescent="0.25">
      <c r="A16" s="172"/>
      <c r="B16" s="172" t="s">
        <v>22</v>
      </c>
      <c r="C16" s="402">
        <v>0.27</v>
      </c>
      <c r="D16" s="402">
        <v>0</v>
      </c>
      <c r="E16" s="402">
        <v>0.04</v>
      </c>
      <c r="F16" s="402">
        <v>0.03</v>
      </c>
      <c r="G16" s="402">
        <v>0.16</v>
      </c>
      <c r="H16" s="402">
        <v>0.05</v>
      </c>
      <c r="I16" s="402">
        <v>0.45</v>
      </c>
      <c r="J16" s="354"/>
      <c r="K16" s="402">
        <v>1</v>
      </c>
    </row>
    <row r="17" spans="1:12" x14ac:dyDescent="0.25">
      <c r="A17" s="172"/>
      <c r="B17" s="172"/>
      <c r="C17" s="354"/>
      <c r="D17" s="354"/>
      <c r="E17" s="354"/>
      <c r="F17" s="354"/>
      <c r="G17" s="354"/>
      <c r="H17" s="354"/>
      <c r="I17" s="354"/>
      <c r="J17" s="354"/>
      <c r="K17" s="354"/>
    </row>
    <row r="18" spans="1:12" x14ac:dyDescent="0.25">
      <c r="A18" s="172" t="s">
        <v>996</v>
      </c>
      <c r="B18" s="172" t="s">
        <v>21</v>
      </c>
      <c r="C18" s="54">
        <v>6662</v>
      </c>
      <c r="D18" s="54">
        <v>196</v>
      </c>
      <c r="E18" s="54">
        <v>930</v>
      </c>
      <c r="F18" s="54">
        <v>739</v>
      </c>
      <c r="G18" s="54">
        <v>1512</v>
      </c>
      <c r="H18" s="54">
        <v>537</v>
      </c>
      <c r="I18" s="54">
        <v>988</v>
      </c>
      <c r="J18" s="354"/>
      <c r="K18" s="54">
        <v>11564</v>
      </c>
    </row>
    <row r="19" spans="1:12" x14ac:dyDescent="0.25">
      <c r="A19" s="172"/>
      <c r="B19" s="172" t="s">
        <v>22</v>
      </c>
      <c r="C19" s="402">
        <v>0.57999999999999996</v>
      </c>
      <c r="D19" s="402">
        <v>0.02</v>
      </c>
      <c r="E19" s="402">
        <v>0.08</v>
      </c>
      <c r="F19" s="402">
        <v>0.06</v>
      </c>
      <c r="G19" s="402">
        <v>0.13</v>
      </c>
      <c r="H19" s="402">
        <v>0.05</v>
      </c>
      <c r="I19" s="402">
        <v>0.09</v>
      </c>
      <c r="J19" s="354"/>
      <c r="K19" s="402">
        <v>1.01</v>
      </c>
    </row>
    <row r="20" spans="1:12" x14ac:dyDescent="0.25">
      <c r="A20" s="172"/>
      <c r="B20" s="172"/>
      <c r="C20" s="354"/>
      <c r="D20" s="354"/>
      <c r="E20" s="354"/>
      <c r="F20" s="354"/>
      <c r="G20" s="354"/>
      <c r="H20" s="354"/>
      <c r="I20" s="354"/>
      <c r="J20" s="354"/>
      <c r="K20" s="354"/>
    </row>
    <row r="21" spans="1:12" ht="15.6" x14ac:dyDescent="0.25">
      <c r="A21" s="172" t="s">
        <v>1006</v>
      </c>
      <c r="B21" s="172" t="s">
        <v>21</v>
      </c>
      <c r="C21" s="54">
        <v>1716</v>
      </c>
      <c r="D21" s="54">
        <v>52</v>
      </c>
      <c r="E21" s="54">
        <v>233</v>
      </c>
      <c r="F21" s="54">
        <v>178</v>
      </c>
      <c r="G21" s="54">
        <v>849</v>
      </c>
      <c r="H21" s="54">
        <v>3167</v>
      </c>
      <c r="I21" s="54">
        <v>1380</v>
      </c>
      <c r="J21" s="354"/>
      <c r="K21" s="54">
        <v>7575</v>
      </c>
    </row>
    <row r="22" spans="1:12" x14ac:dyDescent="0.25">
      <c r="A22" s="172"/>
      <c r="B22" s="172" t="s">
        <v>22</v>
      </c>
      <c r="C22" s="402">
        <v>0.23</v>
      </c>
      <c r="D22" s="402">
        <v>0.01</v>
      </c>
      <c r="E22" s="402">
        <v>0.03</v>
      </c>
      <c r="F22" s="402">
        <v>0.02</v>
      </c>
      <c r="G22" s="402">
        <v>0.11</v>
      </c>
      <c r="H22" s="402">
        <v>0.42</v>
      </c>
      <c r="I22" s="402">
        <v>0.18</v>
      </c>
      <c r="J22" s="402"/>
      <c r="K22" s="402">
        <v>1</v>
      </c>
    </row>
    <row r="23" spans="1:12" x14ac:dyDescent="0.25">
      <c r="A23" s="172"/>
      <c r="B23" s="172"/>
      <c r="C23" s="149"/>
      <c r="D23" s="149"/>
      <c r="E23" s="149"/>
      <c r="F23" s="149"/>
      <c r="G23" s="149"/>
      <c r="H23" s="149"/>
      <c r="I23" s="149"/>
      <c r="J23" s="149"/>
      <c r="K23" s="149"/>
    </row>
    <row r="24" spans="1:12" x14ac:dyDescent="0.25">
      <c r="A24" s="172" t="s">
        <v>16</v>
      </c>
      <c r="B24" s="172" t="s">
        <v>21</v>
      </c>
      <c r="C24" s="54">
        <v>15581</v>
      </c>
      <c r="D24" s="54">
        <v>294</v>
      </c>
      <c r="E24" s="54">
        <v>2096</v>
      </c>
      <c r="F24" s="54">
        <v>2442</v>
      </c>
      <c r="G24" s="54">
        <v>10177</v>
      </c>
      <c r="H24" s="54">
        <v>5944</v>
      </c>
      <c r="I24" s="54">
        <v>11124</v>
      </c>
      <c r="J24" s="354"/>
      <c r="K24" s="54">
        <v>47658</v>
      </c>
      <c r="L24" s="54"/>
    </row>
    <row r="25" spans="1:12" x14ac:dyDescent="0.25">
      <c r="A25" s="172"/>
      <c r="B25" s="172" t="s">
        <v>22</v>
      </c>
      <c r="C25" s="402">
        <v>0.33</v>
      </c>
      <c r="D25" s="402">
        <v>0.01</v>
      </c>
      <c r="E25" s="402">
        <v>0.04</v>
      </c>
      <c r="F25" s="402">
        <v>0.05</v>
      </c>
      <c r="G25" s="402">
        <v>0.21</v>
      </c>
      <c r="H25" s="402">
        <v>0.12</v>
      </c>
      <c r="I25" s="402">
        <v>0.23</v>
      </c>
      <c r="J25" s="149"/>
      <c r="K25" s="402">
        <v>1</v>
      </c>
    </row>
    <row r="26" spans="1:12" ht="2.4" customHeight="1" thickBot="1" x14ac:dyDescent="0.3">
      <c r="A26" s="126"/>
      <c r="B26" s="126"/>
      <c r="C26" s="126"/>
      <c r="D26" s="126"/>
      <c r="E26" s="126"/>
      <c r="F26" s="126"/>
      <c r="G26" s="126"/>
      <c r="H26" s="126"/>
      <c r="I26" s="126"/>
      <c r="J26" s="126"/>
      <c r="K26" s="126"/>
    </row>
    <row r="28" spans="1:12" x14ac:dyDescent="0.25">
      <c r="A28" s="50" t="s">
        <v>911</v>
      </c>
    </row>
    <row r="29" spans="1:12" x14ac:dyDescent="0.25">
      <c r="A29" s="48" t="s">
        <v>1013</v>
      </c>
    </row>
    <row r="30" spans="1:12" x14ac:dyDescent="0.25">
      <c r="A30" s="48" t="s">
        <v>1031</v>
      </c>
    </row>
    <row r="31" spans="1:12" x14ac:dyDescent="0.25">
      <c r="A31" s="48"/>
    </row>
    <row r="32" spans="1:12" x14ac:dyDescent="0.25">
      <c r="A32" s="50" t="s">
        <v>912</v>
      </c>
    </row>
    <row r="33" spans="1:1" x14ac:dyDescent="0.25">
      <c r="A33" s="48" t="s">
        <v>913</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Normal="100"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43" t="s">
        <v>961</v>
      </c>
    </row>
    <row r="3" spans="1:12" x14ac:dyDescent="0.25">
      <c r="A3" s="98" t="s">
        <v>1232</v>
      </c>
      <c r="B3" s="3"/>
      <c r="C3" s="3"/>
      <c r="D3" s="3"/>
      <c r="E3" s="3"/>
    </row>
    <row r="4" spans="1:12" ht="13.8" thickBot="1" x14ac:dyDescent="0.3"/>
    <row r="5" spans="1:12" ht="3.6" customHeight="1" x14ac:dyDescent="0.25">
      <c r="A5" s="127"/>
      <c r="B5" s="127"/>
      <c r="C5" s="127"/>
      <c r="D5" s="127"/>
      <c r="E5" s="127"/>
      <c r="F5" s="127"/>
      <c r="G5" s="127"/>
      <c r="H5" s="127"/>
      <c r="I5" s="127"/>
      <c r="J5" s="127"/>
      <c r="K5" s="127"/>
      <c r="L5" s="127"/>
    </row>
    <row r="6" spans="1:12" x14ac:dyDescent="0.25">
      <c r="A6" s="655" t="s">
        <v>959</v>
      </c>
      <c r="B6" s="654" t="s">
        <v>1128</v>
      </c>
      <c r="C6" s="654"/>
      <c r="D6" s="147"/>
      <c r="E6" s="654" t="s">
        <v>978</v>
      </c>
      <c r="F6" s="654"/>
      <c r="G6" s="147"/>
      <c r="H6" s="654" t="s">
        <v>979</v>
      </c>
      <c r="I6" s="654"/>
      <c r="J6" s="147"/>
      <c r="K6" s="654" t="s">
        <v>16</v>
      </c>
      <c r="L6" s="654"/>
    </row>
    <row r="7" spans="1:12" ht="2.4" customHeight="1" x14ac:dyDescent="0.25">
      <c r="A7" s="655"/>
      <c r="B7" s="63"/>
      <c r="C7" s="63"/>
      <c r="D7" s="51"/>
      <c r="E7" s="63"/>
      <c r="F7" s="63"/>
      <c r="G7" s="51"/>
      <c r="H7" s="63"/>
      <c r="I7" s="63"/>
      <c r="J7" s="51"/>
      <c r="K7" s="63"/>
      <c r="L7" s="63"/>
    </row>
    <row r="8" spans="1:12" ht="2.4" customHeight="1" x14ac:dyDescent="0.25">
      <c r="A8" s="655"/>
      <c r="B8" s="51"/>
      <c r="C8" s="51"/>
      <c r="D8" s="51"/>
      <c r="E8" s="51"/>
      <c r="F8" s="51"/>
      <c r="G8" s="51"/>
      <c r="H8" s="51"/>
      <c r="I8" s="51"/>
      <c r="J8" s="51"/>
      <c r="K8" s="51"/>
      <c r="L8" s="51"/>
    </row>
    <row r="9" spans="1:12" x14ac:dyDescent="0.25">
      <c r="A9" s="655"/>
      <c r="B9" s="7" t="s">
        <v>21</v>
      </c>
      <c r="C9" s="7" t="s">
        <v>22</v>
      </c>
      <c r="D9" s="7"/>
      <c r="E9" s="7" t="s">
        <v>21</v>
      </c>
      <c r="F9" s="7" t="s">
        <v>22</v>
      </c>
      <c r="G9" s="7"/>
      <c r="H9" s="7" t="s">
        <v>21</v>
      </c>
      <c r="I9" s="7" t="s">
        <v>22</v>
      </c>
      <c r="J9" s="7"/>
      <c r="K9" s="7" t="s">
        <v>21</v>
      </c>
      <c r="L9" s="7" t="s">
        <v>22</v>
      </c>
    </row>
    <row r="10" spans="1:12" ht="2.4" customHeight="1" x14ac:dyDescent="0.25">
      <c r="A10" s="58"/>
      <c r="B10" s="59"/>
      <c r="C10" s="59"/>
      <c r="D10" s="59"/>
      <c r="E10" s="59"/>
      <c r="F10" s="59"/>
      <c r="G10" s="59"/>
      <c r="H10" s="59"/>
      <c r="I10" s="59"/>
      <c r="J10" s="59"/>
      <c r="K10" s="59"/>
      <c r="L10" s="59"/>
    </row>
    <row r="11" spans="1:12" ht="2.4" customHeight="1" x14ac:dyDescent="0.25">
      <c r="A11" s="52"/>
      <c r="B11" s="53"/>
      <c r="C11" s="53"/>
      <c r="D11" s="53"/>
      <c r="E11" s="53"/>
      <c r="F11" s="53"/>
      <c r="G11" s="53"/>
      <c r="H11" s="53"/>
      <c r="I11" s="53"/>
      <c r="J11" s="53"/>
      <c r="K11" s="53"/>
      <c r="L11" s="53"/>
    </row>
    <row r="12" spans="1:12" x14ac:dyDescent="0.25">
      <c r="A12" s="132" t="s">
        <v>877</v>
      </c>
      <c r="B12" s="406">
        <v>577</v>
      </c>
      <c r="C12" s="407">
        <v>0.45</v>
      </c>
      <c r="D12" s="403"/>
      <c r="E12" s="406">
        <v>9246</v>
      </c>
      <c r="F12" s="407">
        <v>0.83</v>
      </c>
      <c r="G12" s="403"/>
      <c r="H12" s="406">
        <v>11772</v>
      </c>
      <c r="I12" s="407">
        <v>0.33</v>
      </c>
      <c r="J12" s="408"/>
      <c r="K12" s="404">
        <v>21595</v>
      </c>
      <c r="L12" s="407">
        <v>0.45</v>
      </c>
    </row>
    <row r="13" spans="1:12" x14ac:dyDescent="0.25">
      <c r="A13" s="132" t="s">
        <v>878</v>
      </c>
      <c r="B13" s="406">
        <v>232</v>
      </c>
      <c r="C13" s="407">
        <v>0.18</v>
      </c>
      <c r="D13" s="403"/>
      <c r="E13" s="406">
        <v>978</v>
      </c>
      <c r="F13" s="407">
        <v>0.09</v>
      </c>
      <c r="G13" s="403"/>
      <c r="H13" s="406">
        <v>5714</v>
      </c>
      <c r="I13" s="407">
        <v>0.16</v>
      </c>
      <c r="J13" s="408"/>
      <c r="K13" s="404">
        <v>6924</v>
      </c>
      <c r="L13" s="407">
        <v>0.15</v>
      </c>
    </row>
    <row r="14" spans="1:12" x14ac:dyDescent="0.25">
      <c r="A14" s="132" t="s">
        <v>996</v>
      </c>
      <c r="B14" s="406">
        <v>347</v>
      </c>
      <c r="C14" s="407">
        <v>0.27</v>
      </c>
      <c r="D14" s="403"/>
      <c r="E14" s="406">
        <v>284</v>
      </c>
      <c r="F14" s="407">
        <v>0.03</v>
      </c>
      <c r="G14" s="403"/>
      <c r="H14" s="406">
        <v>10933</v>
      </c>
      <c r="I14" s="407">
        <v>0.31</v>
      </c>
      <c r="J14" s="408"/>
      <c r="K14" s="404">
        <v>11564</v>
      </c>
      <c r="L14" s="407">
        <v>0.24</v>
      </c>
    </row>
    <row r="15" spans="1:12" x14ac:dyDescent="0.25">
      <c r="A15" s="132" t="s">
        <v>879</v>
      </c>
      <c r="B15" s="406">
        <v>120</v>
      </c>
      <c r="C15" s="407">
        <v>0.09</v>
      </c>
      <c r="D15" s="403"/>
      <c r="E15" s="406">
        <v>687</v>
      </c>
      <c r="F15" s="407">
        <v>0.06</v>
      </c>
      <c r="G15" s="403"/>
      <c r="H15" s="406">
        <v>6768</v>
      </c>
      <c r="I15" s="407">
        <v>0.19</v>
      </c>
      <c r="J15" s="408"/>
      <c r="K15" s="404">
        <v>7575</v>
      </c>
      <c r="L15" s="407">
        <v>0.16</v>
      </c>
    </row>
    <row r="16" spans="1:12" ht="3.6" customHeight="1" x14ac:dyDescent="0.25">
      <c r="A16" s="131"/>
      <c r="B16" s="403"/>
      <c r="C16" s="403"/>
      <c r="D16" s="403"/>
      <c r="E16" s="403"/>
      <c r="F16" s="403"/>
      <c r="G16" s="403"/>
      <c r="H16" s="405"/>
      <c r="I16" s="407"/>
      <c r="J16" s="408"/>
      <c r="K16" s="404"/>
      <c r="L16" s="408"/>
    </row>
    <row r="17" spans="1:12" x14ac:dyDescent="0.25">
      <c r="A17" s="131" t="s">
        <v>16</v>
      </c>
      <c r="B17" s="406">
        <v>1276</v>
      </c>
      <c r="C17" s="407">
        <v>1</v>
      </c>
      <c r="D17" s="403"/>
      <c r="E17" s="406">
        <v>11195</v>
      </c>
      <c r="F17" s="407">
        <v>1</v>
      </c>
      <c r="G17" s="403"/>
      <c r="H17" s="406">
        <v>35187</v>
      </c>
      <c r="I17" s="407">
        <v>1</v>
      </c>
      <c r="J17" s="408"/>
      <c r="K17" s="404">
        <v>47658</v>
      </c>
      <c r="L17" s="407">
        <v>1</v>
      </c>
    </row>
    <row r="18" spans="1:12" ht="3.6" customHeight="1" thickBot="1" x14ac:dyDescent="0.3">
      <c r="A18" s="40"/>
      <c r="B18" s="54"/>
      <c r="C18" s="148"/>
      <c r="D18" s="148"/>
      <c r="E18" s="54"/>
      <c r="F18" s="148"/>
      <c r="G18" s="148"/>
      <c r="H18" s="36"/>
      <c r="I18" s="149"/>
      <c r="J18" s="149"/>
      <c r="K18" s="36"/>
      <c r="L18" s="149"/>
    </row>
    <row r="19" spans="1:12" x14ac:dyDescent="0.25">
      <c r="A19" s="128"/>
      <c r="B19" s="129"/>
      <c r="C19" s="150"/>
      <c r="D19" s="150"/>
      <c r="E19" s="291"/>
      <c r="F19" s="150"/>
      <c r="G19" s="150"/>
      <c r="H19" s="129"/>
      <c r="I19" s="150"/>
      <c r="J19" s="151"/>
      <c r="K19" s="129"/>
      <c r="L19" s="150"/>
    </row>
    <row r="20" spans="1:12" x14ac:dyDescent="0.25">
      <c r="A20" s="50" t="s">
        <v>911</v>
      </c>
      <c r="B20" s="61"/>
      <c r="C20" s="152"/>
      <c r="D20" s="152"/>
      <c r="E20" s="61"/>
      <c r="F20" s="152"/>
      <c r="G20" s="152"/>
      <c r="H20" s="61"/>
      <c r="I20" s="152"/>
      <c r="J20" s="152"/>
      <c r="K20" s="36"/>
      <c r="L20" s="152"/>
    </row>
    <row r="21" spans="1:12" x14ac:dyDescent="0.25">
      <c r="A21" s="48" t="s">
        <v>968</v>
      </c>
    </row>
    <row r="22" spans="1:12" x14ac:dyDescent="0.25">
      <c r="A22" s="3"/>
    </row>
    <row r="23" spans="1:12" x14ac:dyDescent="0.25">
      <c r="A23" s="50" t="s">
        <v>912</v>
      </c>
    </row>
    <row r="24" spans="1:12" x14ac:dyDescent="0.25">
      <c r="A24" s="48" t="s">
        <v>913</v>
      </c>
    </row>
    <row r="25" spans="1:12" ht="15" x14ac:dyDescent="0.25">
      <c r="A25" s="3"/>
      <c r="C25" s="186"/>
      <c r="D25" s="186"/>
      <c r="E25" s="186"/>
      <c r="F25" s="186"/>
      <c r="G25" s="186"/>
    </row>
    <row r="26" spans="1:12" ht="15" x14ac:dyDescent="0.25">
      <c r="C26" s="186"/>
      <c r="D26" s="186"/>
      <c r="E26" s="186"/>
      <c r="F26" s="186"/>
      <c r="G26" s="186"/>
    </row>
    <row r="27" spans="1:12" ht="15" x14ac:dyDescent="0.25">
      <c r="C27" s="186"/>
      <c r="D27" s="186"/>
      <c r="E27" s="186"/>
      <c r="F27" s="186"/>
      <c r="G27" s="186"/>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zoomScaleNormal="100"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43" t="s">
        <v>961</v>
      </c>
    </row>
    <row r="3" spans="1:20" x14ac:dyDescent="0.25">
      <c r="A3" s="98" t="s">
        <v>1233</v>
      </c>
      <c r="B3" s="3"/>
      <c r="C3" s="3"/>
      <c r="D3" s="3"/>
      <c r="E3" s="3"/>
      <c r="Q3" s="3"/>
      <c r="R3" s="3"/>
    </row>
    <row r="4" spans="1:20" s="125" customFormat="1" ht="13.8" thickBot="1" x14ac:dyDescent="0.3">
      <c r="A4"/>
      <c r="B4"/>
      <c r="C4"/>
      <c r="D4"/>
      <c r="E4"/>
      <c r="F4"/>
      <c r="G4"/>
      <c r="H4"/>
      <c r="I4"/>
      <c r="J4"/>
      <c r="K4" s="152"/>
      <c r="L4" s="152"/>
      <c r="M4" s="152"/>
      <c r="N4" s="36"/>
      <c r="O4" s="152"/>
      <c r="P4" s="152"/>
      <c r="Q4" s="152"/>
      <c r="R4" s="61"/>
      <c r="S4" s="152"/>
    </row>
    <row r="5" spans="1:20" ht="1.2" customHeight="1" x14ac:dyDescent="0.25">
      <c r="A5" s="127"/>
      <c r="B5" s="127"/>
      <c r="C5" s="127"/>
      <c r="D5" s="127"/>
      <c r="E5" s="127"/>
      <c r="F5" s="127"/>
      <c r="G5" s="127"/>
      <c r="H5" s="127"/>
      <c r="I5" s="127"/>
      <c r="J5" s="127"/>
      <c r="K5" s="190"/>
      <c r="L5" s="190"/>
      <c r="M5" s="190"/>
      <c r="N5" s="191"/>
      <c r="O5" s="190"/>
      <c r="P5" s="190"/>
      <c r="Q5" s="190"/>
      <c r="R5" s="192"/>
      <c r="S5" s="190"/>
    </row>
    <row r="6" spans="1:20" ht="28.95" customHeight="1" x14ac:dyDescent="0.25">
      <c r="A6" s="655" t="s">
        <v>959</v>
      </c>
      <c r="B6" s="125"/>
      <c r="C6" s="679" t="s">
        <v>980</v>
      </c>
      <c r="D6" s="679"/>
      <c r="E6" s="188"/>
      <c r="F6" s="679" t="s">
        <v>981</v>
      </c>
      <c r="G6" s="679"/>
      <c r="H6" s="189"/>
      <c r="I6" s="679" t="s">
        <v>1017</v>
      </c>
      <c r="J6" s="679"/>
      <c r="K6" s="189"/>
      <c r="L6" s="679" t="s">
        <v>1018</v>
      </c>
      <c r="M6" s="679"/>
      <c r="N6" s="189"/>
      <c r="O6" s="679" t="s">
        <v>1019</v>
      </c>
      <c r="P6" s="679"/>
      <c r="Q6" s="189"/>
      <c r="R6" s="678" t="s">
        <v>16</v>
      </c>
      <c r="S6" s="678"/>
      <c r="T6" s="125"/>
    </row>
    <row r="7" spans="1:20" ht="1.95" customHeight="1" x14ac:dyDescent="0.25">
      <c r="A7" s="655"/>
      <c r="B7" s="125"/>
      <c r="C7" s="197"/>
      <c r="D7" s="197"/>
      <c r="E7" s="188"/>
      <c r="F7" s="197"/>
      <c r="G7" s="197"/>
      <c r="H7" s="189"/>
      <c r="I7" s="197"/>
      <c r="J7" s="197"/>
      <c r="K7" s="189"/>
      <c r="L7" s="197"/>
      <c r="M7" s="197"/>
      <c r="N7" s="189"/>
      <c r="O7" s="197"/>
      <c r="P7" s="197"/>
      <c r="Q7" s="189"/>
      <c r="R7" s="198"/>
      <c r="S7" s="198"/>
      <c r="T7" s="125"/>
    </row>
    <row r="8" spans="1:20" ht="12.6" customHeight="1" x14ac:dyDescent="0.25">
      <c r="A8" s="655"/>
      <c r="B8" s="125"/>
      <c r="C8" s="7" t="s">
        <v>21</v>
      </c>
      <c r="D8" s="7" t="s">
        <v>22</v>
      </c>
      <c r="E8" s="188"/>
      <c r="F8" s="7" t="s">
        <v>21</v>
      </c>
      <c r="G8" s="7" t="s">
        <v>22</v>
      </c>
      <c r="H8" s="188"/>
      <c r="I8" s="7" t="s">
        <v>21</v>
      </c>
      <c r="J8" s="7" t="s">
        <v>22</v>
      </c>
      <c r="K8" s="188"/>
      <c r="L8" s="7" t="s">
        <v>21</v>
      </c>
      <c r="M8" s="7" t="s">
        <v>22</v>
      </c>
      <c r="N8" s="188"/>
      <c r="O8" s="7" t="s">
        <v>21</v>
      </c>
      <c r="P8" s="7" t="s">
        <v>22</v>
      </c>
      <c r="Q8" s="188"/>
      <c r="R8" s="7" t="s">
        <v>21</v>
      </c>
      <c r="S8" s="7" t="s">
        <v>22</v>
      </c>
      <c r="T8" s="125"/>
    </row>
    <row r="9" spans="1:20" ht="3.6" customHeight="1" x14ac:dyDescent="0.25">
      <c r="A9" s="655"/>
      <c r="B9" s="125"/>
      <c r="C9" s="7"/>
      <c r="D9" s="7"/>
      <c r="E9" s="188"/>
      <c r="F9" s="7"/>
      <c r="G9" s="7"/>
      <c r="H9" s="188"/>
      <c r="I9" s="7"/>
      <c r="J9" s="7"/>
      <c r="K9" s="188"/>
      <c r="L9" s="7"/>
      <c r="M9" s="7"/>
      <c r="N9" s="188"/>
      <c r="O9" s="7"/>
      <c r="P9" s="7"/>
      <c r="Q9" s="188"/>
      <c r="R9" s="7"/>
      <c r="S9" s="7"/>
      <c r="T9" s="125"/>
    </row>
    <row r="10" spans="1:20" ht="3.6" customHeight="1" x14ac:dyDescent="0.25">
      <c r="A10" s="199"/>
      <c r="B10" s="200"/>
      <c r="C10" s="201"/>
      <c r="D10" s="201"/>
      <c r="E10" s="202"/>
      <c r="F10" s="201"/>
      <c r="G10" s="201"/>
      <c r="H10" s="202"/>
      <c r="I10" s="201"/>
      <c r="J10" s="201"/>
      <c r="K10" s="202"/>
      <c r="L10" s="201"/>
      <c r="M10" s="201"/>
      <c r="N10" s="202"/>
      <c r="O10" s="201"/>
      <c r="P10" s="201"/>
      <c r="Q10" s="202"/>
      <c r="R10" s="201"/>
      <c r="S10" s="201"/>
      <c r="T10" s="125"/>
    </row>
    <row r="11" spans="1:20" x14ac:dyDescent="0.25">
      <c r="A11" s="187" t="s">
        <v>877</v>
      </c>
      <c r="B11" s="7"/>
      <c r="C11" s="412">
        <v>6971</v>
      </c>
      <c r="D11" s="413">
        <v>0.3</v>
      </c>
      <c r="E11" s="410"/>
      <c r="F11" s="412">
        <v>4273</v>
      </c>
      <c r="G11" s="413">
        <v>0.56000000000000005</v>
      </c>
      <c r="H11" s="409"/>
      <c r="I11" s="412">
        <v>2625</v>
      </c>
      <c r="J11" s="413">
        <v>0.65</v>
      </c>
      <c r="K11" s="409"/>
      <c r="L11" s="412">
        <v>6442</v>
      </c>
      <c r="M11" s="413">
        <v>0.56000000000000005</v>
      </c>
      <c r="N11" s="409"/>
      <c r="O11" s="412">
        <v>1284</v>
      </c>
      <c r="P11" s="413">
        <v>0.87</v>
      </c>
      <c r="Q11" s="409"/>
      <c r="R11" s="412">
        <v>21595</v>
      </c>
      <c r="S11" s="413">
        <v>0.45</v>
      </c>
      <c r="T11" s="125"/>
    </row>
    <row r="12" spans="1:20" x14ac:dyDescent="0.25">
      <c r="A12" s="187" t="s">
        <v>878</v>
      </c>
      <c r="B12" s="7"/>
      <c r="C12" s="412">
        <v>4590</v>
      </c>
      <c r="D12" s="413">
        <v>0.2</v>
      </c>
      <c r="E12" s="411"/>
      <c r="F12" s="412">
        <v>780</v>
      </c>
      <c r="G12" s="413">
        <v>0.1</v>
      </c>
      <c r="H12" s="409"/>
      <c r="I12" s="412">
        <v>234</v>
      </c>
      <c r="J12" s="413">
        <v>0.06</v>
      </c>
      <c r="K12" s="409"/>
      <c r="L12" s="412">
        <v>1231</v>
      </c>
      <c r="M12" s="413">
        <v>0.11</v>
      </c>
      <c r="N12" s="409"/>
      <c r="O12" s="414">
        <v>89</v>
      </c>
      <c r="P12" s="413">
        <v>0.06</v>
      </c>
      <c r="Q12" s="409"/>
      <c r="R12" s="412">
        <v>6924</v>
      </c>
      <c r="S12" s="413">
        <v>0.15</v>
      </c>
      <c r="T12" s="125"/>
    </row>
    <row r="13" spans="1:20" x14ac:dyDescent="0.25">
      <c r="A13" s="187" t="s">
        <v>996</v>
      </c>
      <c r="B13" s="7"/>
      <c r="C13" s="412">
        <v>7538</v>
      </c>
      <c r="D13" s="413">
        <v>0.33</v>
      </c>
      <c r="E13" s="411"/>
      <c r="F13" s="412">
        <v>1431</v>
      </c>
      <c r="G13" s="413">
        <v>0.19</v>
      </c>
      <c r="H13" s="409"/>
      <c r="I13" s="412">
        <v>552</v>
      </c>
      <c r="J13" s="413">
        <v>0.14000000000000001</v>
      </c>
      <c r="K13" s="409"/>
      <c r="L13" s="412">
        <v>2010</v>
      </c>
      <c r="M13" s="413">
        <v>0.18</v>
      </c>
      <c r="N13" s="409"/>
      <c r="O13" s="412">
        <v>33</v>
      </c>
      <c r="P13" s="413">
        <v>0.02</v>
      </c>
      <c r="Q13" s="409"/>
      <c r="R13" s="412">
        <v>11564</v>
      </c>
      <c r="S13" s="413">
        <v>0.24</v>
      </c>
      <c r="T13" s="125"/>
    </row>
    <row r="14" spans="1:20" x14ac:dyDescent="0.25">
      <c r="A14" s="187" t="s">
        <v>879</v>
      </c>
      <c r="B14" s="7"/>
      <c r="C14" s="412">
        <v>3989</v>
      </c>
      <c r="D14" s="413">
        <v>0.17</v>
      </c>
      <c r="E14" s="411"/>
      <c r="F14" s="412">
        <v>1174</v>
      </c>
      <c r="G14" s="413">
        <v>0.15</v>
      </c>
      <c r="H14" s="409"/>
      <c r="I14" s="412">
        <v>608</v>
      </c>
      <c r="J14" s="413">
        <v>0.15</v>
      </c>
      <c r="K14" s="409"/>
      <c r="L14" s="412">
        <v>1728</v>
      </c>
      <c r="M14" s="413">
        <v>0.15</v>
      </c>
      <c r="N14" s="409"/>
      <c r="O14" s="412">
        <v>76</v>
      </c>
      <c r="P14" s="413">
        <v>0.05</v>
      </c>
      <c r="Q14" s="409"/>
      <c r="R14" s="412">
        <v>7575</v>
      </c>
      <c r="S14" s="413">
        <v>0.16</v>
      </c>
      <c r="T14" s="125"/>
    </row>
    <row r="15" spans="1:20" ht="3" customHeight="1" x14ac:dyDescent="0.25">
      <c r="A15" s="187"/>
      <c r="B15" s="7"/>
      <c r="C15" s="412"/>
      <c r="D15" s="413"/>
      <c r="E15" s="411"/>
      <c r="F15" s="412"/>
      <c r="G15" s="413"/>
      <c r="H15" s="409"/>
      <c r="I15" s="412"/>
      <c r="J15" s="413"/>
      <c r="K15" s="409"/>
      <c r="L15" s="412"/>
      <c r="M15" s="413"/>
      <c r="N15" s="409"/>
      <c r="O15" s="412"/>
      <c r="P15" s="413"/>
      <c r="Q15" s="409"/>
      <c r="R15" s="412"/>
      <c r="S15" s="413"/>
      <c r="T15" s="125"/>
    </row>
    <row r="16" spans="1:20" ht="12.75" customHeight="1" x14ac:dyDescent="0.25">
      <c r="A16" s="187" t="s">
        <v>16</v>
      </c>
      <c r="B16" s="7"/>
      <c r="C16" s="412">
        <v>23088</v>
      </c>
      <c r="D16" s="413">
        <v>1</v>
      </c>
      <c r="E16" s="411"/>
      <c r="F16" s="412">
        <v>7658</v>
      </c>
      <c r="G16" s="413">
        <v>1</v>
      </c>
      <c r="H16" s="409"/>
      <c r="I16" s="412">
        <v>4019</v>
      </c>
      <c r="J16" s="413">
        <v>1</v>
      </c>
      <c r="K16" s="409"/>
      <c r="L16" s="412">
        <v>11411</v>
      </c>
      <c r="M16" s="413">
        <v>1</v>
      </c>
      <c r="N16" s="409"/>
      <c r="O16" s="412">
        <v>1482</v>
      </c>
      <c r="P16" s="413">
        <v>1</v>
      </c>
      <c r="Q16" s="409"/>
      <c r="R16" s="412">
        <v>47658</v>
      </c>
      <c r="S16" s="413">
        <v>1</v>
      </c>
      <c r="T16" s="125"/>
    </row>
    <row r="17" spans="1:20" ht="1.5" customHeight="1" thickBot="1" x14ac:dyDescent="0.3">
      <c r="A17" s="193"/>
      <c r="B17" s="194"/>
      <c r="C17" s="126"/>
      <c r="D17" s="126"/>
      <c r="E17" s="195"/>
      <c r="F17" s="195"/>
      <c r="G17" s="195"/>
      <c r="H17" s="126"/>
      <c r="I17" s="126"/>
      <c r="J17" s="126"/>
      <c r="K17" s="126"/>
      <c r="L17" s="126"/>
      <c r="M17" s="126"/>
      <c r="N17" s="126"/>
      <c r="O17" s="126"/>
      <c r="P17" s="126"/>
      <c r="Q17" s="126"/>
      <c r="R17" s="196"/>
      <c r="S17" s="196"/>
      <c r="T17" s="125"/>
    </row>
    <row r="18" spans="1:20" x14ac:dyDescent="0.25">
      <c r="A18" s="187"/>
      <c r="B18" s="51"/>
      <c r="E18" s="53"/>
      <c r="F18" s="53"/>
      <c r="G18" s="53"/>
      <c r="H18" s="148"/>
      <c r="I18" s="148"/>
      <c r="J18" s="148"/>
      <c r="K18" s="148"/>
      <c r="L18" s="148"/>
      <c r="M18" s="148"/>
      <c r="N18" s="148"/>
      <c r="O18" s="125"/>
      <c r="P18" s="125"/>
      <c r="Q18" s="54"/>
      <c r="R18" s="148"/>
      <c r="S18" s="148"/>
      <c r="T18" s="125"/>
    </row>
    <row r="19" spans="1:20" x14ac:dyDescent="0.25">
      <c r="A19" s="50" t="s">
        <v>911</v>
      </c>
      <c r="B19" s="61"/>
      <c r="C19" s="152"/>
      <c r="D19" s="152"/>
      <c r="E19" s="61"/>
      <c r="F19" s="152"/>
      <c r="G19" s="152"/>
      <c r="H19" s="152"/>
      <c r="I19" s="61"/>
      <c r="J19" s="61"/>
    </row>
    <row r="20" spans="1:20" x14ac:dyDescent="0.25">
      <c r="A20" s="48" t="s">
        <v>1032</v>
      </c>
    </row>
    <row r="21" spans="1:20" x14ac:dyDescent="0.25">
      <c r="A21" s="48" t="s">
        <v>1045</v>
      </c>
    </row>
    <row r="22" spans="1:20" x14ac:dyDescent="0.25">
      <c r="A22" s="48" t="s">
        <v>1033</v>
      </c>
    </row>
    <row r="24" spans="1:20" x14ac:dyDescent="0.25">
      <c r="A24" s="50" t="s">
        <v>912</v>
      </c>
    </row>
    <row r="25" spans="1:20" x14ac:dyDescent="0.25">
      <c r="A25" s="48" t="s">
        <v>913</v>
      </c>
    </row>
    <row r="29" spans="1:20" x14ac:dyDescent="0.25">
      <c r="A29" s="54"/>
      <c r="B29" s="54"/>
      <c r="C29" s="54"/>
      <c r="D29" s="54"/>
      <c r="E29" s="54"/>
      <c r="F29" s="54"/>
      <c r="G29" s="54"/>
    </row>
    <row r="30" spans="1:20" ht="13.2" customHeight="1" x14ac:dyDescent="0.25">
      <c r="A30" s="148"/>
      <c r="B30" s="148"/>
      <c r="C30" s="148"/>
      <c r="D30" s="148"/>
      <c r="E30" s="148"/>
      <c r="G30" s="148"/>
    </row>
    <row r="32" spans="1:20" x14ac:dyDescent="0.25">
      <c r="A32" s="54"/>
      <c r="B32" s="54"/>
      <c r="C32" s="54"/>
      <c r="D32" s="54"/>
      <c r="E32" s="54"/>
      <c r="F32" s="54"/>
      <c r="G32" s="54"/>
    </row>
    <row r="33" spans="1:7" x14ac:dyDescent="0.25">
      <c r="A33" s="148"/>
      <c r="B33" s="148"/>
      <c r="C33" s="148"/>
      <c r="D33" s="148"/>
      <c r="E33" s="148"/>
      <c r="G33" s="54"/>
    </row>
    <row r="35" spans="1:7" ht="12.6" customHeight="1" x14ac:dyDescent="0.25">
      <c r="A35" s="54"/>
      <c r="B35" s="54"/>
      <c r="C35" s="54"/>
      <c r="D35" s="54"/>
      <c r="E35" s="54"/>
      <c r="F35" s="54"/>
      <c r="G35" s="54"/>
    </row>
    <row r="36" spans="1:7" x14ac:dyDescent="0.25">
      <c r="A36" s="148"/>
      <c r="B36" s="148"/>
      <c r="C36" s="148"/>
      <c r="D36" s="148"/>
      <c r="E36" s="148"/>
      <c r="G36" s="148"/>
    </row>
    <row r="38" spans="1:7" x14ac:dyDescent="0.25">
      <c r="A38" s="54"/>
      <c r="B38" s="54"/>
      <c r="C38" s="54"/>
      <c r="D38" s="54"/>
      <c r="E38" s="54"/>
      <c r="F38" s="54"/>
      <c r="G38" s="54"/>
    </row>
    <row r="39" spans="1:7" x14ac:dyDescent="0.25">
      <c r="A39" s="148"/>
      <c r="B39" s="148"/>
      <c r="C39" s="148"/>
      <c r="D39" s="148"/>
      <c r="E39" s="148"/>
      <c r="G39" s="149"/>
    </row>
    <row r="41" spans="1:7" x14ac:dyDescent="0.25">
      <c r="A41" s="54"/>
      <c r="B41" s="54"/>
      <c r="C41" s="54"/>
      <c r="D41" s="54"/>
      <c r="E41" s="54"/>
      <c r="F41" s="54"/>
      <c r="G41" s="54"/>
    </row>
    <row r="42" spans="1:7" x14ac:dyDescent="0.25">
      <c r="A42" s="148"/>
      <c r="B42" s="148"/>
      <c r="C42" s="148"/>
      <c r="D42" s="148"/>
      <c r="E42" s="148"/>
      <c r="G42" s="54"/>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workbookViewId="0"/>
  </sheetViews>
  <sheetFormatPr defaultColWidth="0" defaultRowHeight="13.2" x14ac:dyDescent="0.25"/>
  <cols>
    <col min="1" max="1" width="29.5546875" customWidth="1"/>
    <col min="2" max="2" width="11.33203125" customWidth="1"/>
    <col min="3" max="4" width="11.109375" customWidth="1"/>
    <col min="5" max="5" width="5.6640625" customWidth="1"/>
    <col min="6" max="7" width="11.109375" customWidth="1"/>
    <col min="8" max="8" width="5.6640625" customWidth="1"/>
    <col min="9" max="10" width="11.109375" customWidth="1"/>
    <col min="11" max="11" width="5.6640625" customWidth="1"/>
    <col min="12" max="13" width="11.109375" customWidth="1"/>
    <col min="14" max="18" width="9.109375" customWidth="1"/>
    <col min="19" max="16384" width="9.109375" hidden="1"/>
  </cols>
  <sheetData>
    <row r="1" spans="1:13" x14ac:dyDescent="0.25">
      <c r="A1" s="43" t="s">
        <v>961</v>
      </c>
      <c r="B1" s="43"/>
    </row>
    <row r="3" spans="1:13" x14ac:dyDescent="0.25">
      <c r="A3" s="153" t="s">
        <v>1234</v>
      </c>
      <c r="B3" s="153"/>
      <c r="C3" s="31"/>
      <c r="D3" s="31"/>
      <c r="E3" s="31"/>
      <c r="F3" s="31"/>
      <c r="G3" s="3"/>
      <c r="H3" s="31"/>
      <c r="I3" s="31"/>
      <c r="J3" s="31"/>
      <c r="K3" s="31"/>
      <c r="L3" s="31"/>
      <c r="M3" s="3"/>
    </row>
    <row r="4" spans="1:13" ht="13.8" thickBot="1" x14ac:dyDescent="0.3">
      <c r="A4" s="183"/>
      <c r="B4" s="183"/>
      <c r="C4" s="60"/>
      <c r="D4" s="60"/>
      <c r="E4" s="60"/>
      <c r="F4" s="60"/>
      <c r="G4" s="60"/>
      <c r="H4" s="60"/>
      <c r="I4" s="60"/>
      <c r="J4" s="60"/>
      <c r="K4" s="60"/>
      <c r="L4" s="60"/>
      <c r="M4" s="60"/>
    </row>
    <row r="5" spans="1:13" ht="3" customHeight="1" x14ac:dyDescent="0.25"/>
    <row r="6" spans="1:13" x14ac:dyDescent="0.25">
      <c r="A6" s="655" t="s">
        <v>959</v>
      </c>
      <c r="B6" s="182"/>
      <c r="C6" s="654" t="s">
        <v>9</v>
      </c>
      <c r="D6" s="654"/>
      <c r="E6" s="147"/>
      <c r="F6" s="654" t="s">
        <v>14</v>
      </c>
      <c r="G6" s="654"/>
      <c r="H6" s="147"/>
      <c r="I6" s="654" t="s">
        <v>15</v>
      </c>
      <c r="J6" s="654"/>
      <c r="K6" s="147"/>
      <c r="L6" s="654" t="s">
        <v>982</v>
      </c>
      <c r="M6" s="654"/>
    </row>
    <row r="7" spans="1:13" ht="2.4" customHeight="1" x14ac:dyDescent="0.25">
      <c r="A7" s="655"/>
      <c r="B7" s="182"/>
      <c r="C7" s="63"/>
      <c r="D7" s="63"/>
      <c r="E7" s="51"/>
      <c r="F7" s="63"/>
      <c r="G7" s="63"/>
      <c r="H7" s="51"/>
      <c r="I7" s="63"/>
      <c r="J7" s="63"/>
      <c r="K7" s="51"/>
      <c r="L7" s="63"/>
      <c r="M7" s="63"/>
    </row>
    <row r="8" spans="1:13" ht="2.4" customHeight="1" x14ac:dyDescent="0.25">
      <c r="A8" s="655"/>
      <c r="B8" s="182"/>
      <c r="C8" s="51"/>
      <c r="D8" s="51"/>
      <c r="E8" s="51"/>
      <c r="F8" s="51"/>
      <c r="G8" s="51"/>
      <c r="H8" s="51"/>
      <c r="I8" s="51"/>
      <c r="J8" s="51"/>
      <c r="K8" s="51"/>
      <c r="L8" s="51"/>
      <c r="M8" s="51"/>
    </row>
    <row r="9" spans="1:13" x14ac:dyDescent="0.25">
      <c r="A9" s="655"/>
      <c r="B9" s="182"/>
      <c r="C9" s="7" t="s">
        <v>983</v>
      </c>
      <c r="D9" s="7" t="s">
        <v>984</v>
      </c>
      <c r="E9" s="7"/>
      <c r="F9" s="7" t="s">
        <v>983</v>
      </c>
      <c r="G9" s="7" t="s">
        <v>984</v>
      </c>
      <c r="H9" s="7"/>
      <c r="I9" s="7" t="s">
        <v>983</v>
      </c>
      <c r="J9" s="7" t="s">
        <v>984</v>
      </c>
      <c r="K9" s="7"/>
      <c r="L9" s="7" t="s">
        <v>983</v>
      </c>
      <c r="M9" s="7" t="s">
        <v>984</v>
      </c>
    </row>
    <row r="10" spans="1:13" ht="3" customHeight="1" x14ac:dyDescent="0.25">
      <c r="A10" s="58"/>
      <c r="B10" s="58"/>
      <c r="C10" s="59"/>
      <c r="D10" s="59"/>
      <c r="E10" s="59"/>
      <c r="F10" s="59"/>
      <c r="G10" s="59"/>
      <c r="H10" s="59"/>
      <c r="I10" s="59"/>
      <c r="J10" s="59"/>
      <c r="K10" s="59"/>
      <c r="L10" s="59"/>
      <c r="M10" s="59"/>
    </row>
    <row r="11" spans="1:13" ht="3" customHeight="1" x14ac:dyDescent="0.25">
      <c r="A11" s="52"/>
      <c r="B11" s="52"/>
      <c r="C11" s="53"/>
      <c r="D11" s="53"/>
      <c r="E11" s="53"/>
      <c r="F11" s="53"/>
      <c r="G11" s="53"/>
      <c r="H11" s="53"/>
      <c r="I11" s="53"/>
      <c r="J11" s="53"/>
      <c r="K11" s="53"/>
      <c r="L11" s="53"/>
      <c r="M11" s="53"/>
    </row>
    <row r="12" spans="1:13" x14ac:dyDescent="0.25">
      <c r="A12" s="132" t="s">
        <v>877</v>
      </c>
      <c r="B12" s="132"/>
      <c r="C12" s="418">
        <v>4611</v>
      </c>
      <c r="D12" s="418">
        <v>11430</v>
      </c>
      <c r="E12" s="415"/>
      <c r="F12" s="417">
        <v>441</v>
      </c>
      <c r="G12" s="417">
        <v>4105</v>
      </c>
      <c r="H12" s="415"/>
      <c r="I12" s="417">
        <v>152</v>
      </c>
      <c r="J12" s="417">
        <v>856</v>
      </c>
      <c r="K12" s="415"/>
      <c r="L12" s="417">
        <v>5204</v>
      </c>
      <c r="M12" s="417">
        <v>16391</v>
      </c>
    </row>
    <row r="13" spans="1:13" x14ac:dyDescent="0.25">
      <c r="A13" s="132" t="s">
        <v>878</v>
      </c>
      <c r="B13" s="132"/>
      <c r="C13" s="418">
        <v>1276</v>
      </c>
      <c r="D13" s="418">
        <v>4139</v>
      </c>
      <c r="E13" s="415"/>
      <c r="F13" s="417">
        <v>105</v>
      </c>
      <c r="G13" s="417">
        <v>780</v>
      </c>
      <c r="H13" s="415"/>
      <c r="I13" s="417">
        <v>71</v>
      </c>
      <c r="J13" s="417">
        <v>553</v>
      </c>
      <c r="K13" s="415"/>
      <c r="L13" s="417">
        <v>1452</v>
      </c>
      <c r="M13" s="417">
        <v>5472</v>
      </c>
    </row>
    <row r="14" spans="1:13" x14ac:dyDescent="0.25">
      <c r="A14" s="132" t="s">
        <v>996</v>
      </c>
      <c r="B14" s="132"/>
      <c r="C14" s="418">
        <v>1310</v>
      </c>
      <c r="D14" s="418">
        <v>5951</v>
      </c>
      <c r="E14" s="415"/>
      <c r="F14" s="417">
        <v>373</v>
      </c>
      <c r="G14" s="417">
        <v>2927</v>
      </c>
      <c r="H14" s="415"/>
      <c r="I14" s="417">
        <v>111</v>
      </c>
      <c r="J14" s="417">
        <v>892</v>
      </c>
      <c r="K14" s="415"/>
      <c r="L14" s="417">
        <v>1794</v>
      </c>
      <c r="M14" s="417">
        <v>9770</v>
      </c>
    </row>
    <row r="15" spans="1:13" x14ac:dyDescent="0.25">
      <c r="A15" s="132" t="s">
        <v>879</v>
      </c>
      <c r="B15" s="132"/>
      <c r="C15" s="418">
        <v>3775</v>
      </c>
      <c r="D15" s="418">
        <v>2154</v>
      </c>
      <c r="E15" s="415"/>
      <c r="F15" s="417">
        <v>377</v>
      </c>
      <c r="G15" s="417">
        <v>598</v>
      </c>
      <c r="H15" s="415"/>
      <c r="I15" s="417">
        <v>176</v>
      </c>
      <c r="J15" s="417">
        <v>495</v>
      </c>
      <c r="K15" s="415"/>
      <c r="L15" s="417">
        <v>4328</v>
      </c>
      <c r="M15" s="417">
        <v>3247</v>
      </c>
    </row>
    <row r="16" spans="1:13" ht="4.95" customHeight="1" x14ac:dyDescent="0.25">
      <c r="A16" s="133"/>
      <c r="B16" s="133"/>
      <c r="C16" s="415"/>
      <c r="D16" s="415"/>
      <c r="E16" s="415"/>
      <c r="F16" s="415"/>
      <c r="G16" s="415"/>
      <c r="H16" s="415"/>
      <c r="I16" s="415"/>
      <c r="J16" s="415"/>
      <c r="K16" s="415"/>
      <c r="L16" s="415"/>
      <c r="M16" s="415"/>
    </row>
    <row r="17" spans="1:13" x14ac:dyDescent="0.25">
      <c r="A17" s="131" t="s">
        <v>1034</v>
      </c>
      <c r="B17" s="131" t="s">
        <v>21</v>
      </c>
      <c r="C17" s="418">
        <v>7197</v>
      </c>
      <c r="D17" s="418">
        <v>21520</v>
      </c>
      <c r="E17" s="415"/>
      <c r="F17" s="418">
        <v>919</v>
      </c>
      <c r="G17" s="418">
        <v>7812</v>
      </c>
      <c r="H17" s="415"/>
      <c r="I17" s="418">
        <v>334</v>
      </c>
      <c r="J17" s="418">
        <v>2301</v>
      </c>
      <c r="K17" s="415"/>
      <c r="L17" s="418">
        <v>8450</v>
      </c>
      <c r="M17" s="418">
        <v>31633</v>
      </c>
    </row>
    <row r="18" spans="1:13" x14ac:dyDescent="0.25">
      <c r="A18" s="131"/>
      <c r="B18" s="184" t="s">
        <v>22</v>
      </c>
      <c r="C18" s="416">
        <v>0.25</v>
      </c>
      <c r="D18" s="416">
        <v>0.75</v>
      </c>
      <c r="E18" s="415"/>
      <c r="F18" s="416">
        <v>0.11</v>
      </c>
      <c r="G18" s="416">
        <v>0.89</v>
      </c>
      <c r="H18" s="415"/>
      <c r="I18" s="416">
        <v>0.13</v>
      </c>
      <c r="J18" s="416">
        <v>0.87</v>
      </c>
      <c r="K18" s="415"/>
      <c r="L18" s="416">
        <v>0.21</v>
      </c>
      <c r="M18" s="416">
        <v>0.79</v>
      </c>
    </row>
    <row r="19" spans="1:13" ht="3.6" customHeight="1" x14ac:dyDescent="0.25">
      <c r="A19" s="131"/>
      <c r="B19" s="184"/>
      <c r="C19" s="354"/>
      <c r="D19" s="354"/>
      <c r="E19" s="354"/>
      <c r="F19" s="354"/>
      <c r="G19" s="354"/>
      <c r="H19" s="354"/>
      <c r="I19" s="354"/>
      <c r="J19" s="354"/>
      <c r="K19" s="354"/>
      <c r="L19" s="354"/>
      <c r="M19" s="354"/>
    </row>
    <row r="20" spans="1:13" x14ac:dyDescent="0.25">
      <c r="A20" s="131" t="s">
        <v>16</v>
      </c>
      <c r="B20" s="131" t="s">
        <v>21</v>
      </c>
      <c r="C20" s="418">
        <v>10972</v>
      </c>
      <c r="D20" s="418">
        <v>23674</v>
      </c>
      <c r="E20" s="415"/>
      <c r="F20" s="418">
        <v>1296</v>
      </c>
      <c r="G20" s="418">
        <v>8410</v>
      </c>
      <c r="H20" s="415"/>
      <c r="I20" s="418">
        <v>510</v>
      </c>
      <c r="J20" s="418">
        <v>2796</v>
      </c>
      <c r="K20" s="418"/>
      <c r="L20" s="418">
        <v>12778</v>
      </c>
      <c r="M20" s="418">
        <v>34880</v>
      </c>
    </row>
    <row r="21" spans="1:13" x14ac:dyDescent="0.25">
      <c r="A21" s="131"/>
      <c r="B21" s="184" t="s">
        <v>22</v>
      </c>
      <c r="C21" s="416">
        <v>0.32</v>
      </c>
      <c r="D21" s="416">
        <v>0.68</v>
      </c>
      <c r="E21" s="418"/>
      <c r="F21" s="416">
        <v>0.13</v>
      </c>
      <c r="G21" s="416">
        <v>0.87</v>
      </c>
      <c r="H21" s="418"/>
      <c r="I21" s="416">
        <v>0.15</v>
      </c>
      <c r="J21" s="416">
        <v>0.85</v>
      </c>
      <c r="K21" s="418"/>
      <c r="L21" s="416">
        <v>0.27</v>
      </c>
      <c r="M21" s="416">
        <v>0.73</v>
      </c>
    </row>
    <row r="22" spans="1:13" ht="4.95" customHeight="1" thickBot="1" x14ac:dyDescent="0.3">
      <c r="A22" s="134"/>
      <c r="B22" s="126"/>
      <c r="C22" s="126"/>
      <c r="D22" s="126"/>
      <c r="E22" s="126"/>
      <c r="F22" s="126"/>
      <c r="G22" s="126"/>
      <c r="H22" s="126"/>
      <c r="I22" s="126"/>
      <c r="J22" s="126"/>
      <c r="K22" s="126"/>
      <c r="L22" s="126"/>
      <c r="M22" s="126"/>
    </row>
    <row r="23" spans="1:13" ht="13.8" x14ac:dyDescent="0.25">
      <c r="A23" s="34"/>
      <c r="B23" s="34"/>
      <c r="C23" s="124"/>
      <c r="D23" s="124"/>
      <c r="E23" s="124"/>
      <c r="F23" s="124"/>
      <c r="G23" s="124"/>
      <c r="H23" s="124"/>
      <c r="I23" s="124"/>
      <c r="J23" s="124"/>
      <c r="K23" s="124"/>
      <c r="L23" s="124"/>
      <c r="M23" s="124"/>
    </row>
    <row r="24" spans="1:13" x14ac:dyDescent="0.25">
      <c r="A24" s="50" t="s">
        <v>911</v>
      </c>
      <c r="B24" s="50"/>
    </row>
    <row r="25" spans="1:13" x14ac:dyDescent="0.25">
      <c r="A25" s="140" t="s">
        <v>1035</v>
      </c>
      <c r="B25" s="140"/>
    </row>
    <row r="26" spans="1:13" x14ac:dyDescent="0.25">
      <c r="A26" s="181" t="s">
        <v>1004</v>
      </c>
      <c r="B26" s="181"/>
    </row>
    <row r="27" spans="1:13" x14ac:dyDescent="0.25">
      <c r="A27" s="181"/>
      <c r="B27" s="181"/>
    </row>
    <row r="28" spans="1:13" x14ac:dyDescent="0.25">
      <c r="A28" s="50" t="s">
        <v>912</v>
      </c>
      <c r="B28" s="50"/>
    </row>
    <row r="29" spans="1:13" x14ac:dyDescent="0.25">
      <c r="A29" s="48" t="s">
        <v>913</v>
      </c>
      <c r="B29" s="48"/>
    </row>
    <row r="30" spans="1:13" x14ac:dyDescent="0.25">
      <c r="A30" s="48" t="s">
        <v>1036</v>
      </c>
      <c r="B30" s="48"/>
    </row>
    <row r="31" spans="1:13" x14ac:dyDescent="0.25">
      <c r="F31" s="141"/>
      <c r="G31" s="141"/>
      <c r="H31" s="141"/>
      <c r="I31" s="141"/>
      <c r="J31" s="141"/>
      <c r="K31" s="141"/>
      <c r="L31" s="141"/>
    </row>
    <row r="32" spans="1:13" x14ac:dyDescent="0.25">
      <c r="F32" s="141"/>
      <c r="G32" s="141"/>
      <c r="H32" s="141"/>
      <c r="I32" s="141"/>
      <c r="J32" s="141"/>
      <c r="K32" s="141"/>
      <c r="L32" s="141"/>
    </row>
    <row r="33" spans="6:12" x14ac:dyDescent="0.25">
      <c r="F33" s="141"/>
      <c r="G33" s="141"/>
      <c r="H33" s="141"/>
      <c r="I33" s="141"/>
      <c r="J33" s="141"/>
      <c r="K33" s="141"/>
      <c r="L33" s="141"/>
    </row>
    <row r="34" spans="6:12" x14ac:dyDescent="0.25">
      <c r="F34" s="141"/>
      <c r="G34" s="141"/>
      <c r="H34" s="141"/>
      <c r="I34" s="141"/>
      <c r="J34" s="141"/>
      <c r="K34" s="141"/>
      <c r="L34" s="141"/>
    </row>
    <row r="35" spans="6:12" ht="17.399999999999999" x14ac:dyDescent="0.3">
      <c r="F35" s="185"/>
      <c r="G35" s="141"/>
      <c r="H35" s="141"/>
      <c r="I35" s="141"/>
      <c r="J35" s="141"/>
      <c r="K35" s="141"/>
      <c r="L35" s="141"/>
    </row>
    <row r="36" spans="6:12" x14ac:dyDescent="0.25">
      <c r="F36" s="141"/>
      <c r="G36" s="141"/>
      <c r="H36" s="141"/>
      <c r="I36" s="141"/>
      <c r="J36" s="141"/>
      <c r="K36" s="141"/>
      <c r="L36" s="141"/>
    </row>
    <row r="37" spans="6:12" x14ac:dyDescent="0.25">
      <c r="F37" s="141"/>
      <c r="G37" s="141"/>
      <c r="H37" s="141"/>
      <c r="I37" s="141"/>
      <c r="J37" s="141"/>
      <c r="K37" s="141"/>
      <c r="L37" s="141"/>
    </row>
    <row r="38" spans="6:12" x14ac:dyDescent="0.25">
      <c r="F38" s="141"/>
      <c r="G38" s="141"/>
      <c r="H38" s="141"/>
      <c r="I38" s="141"/>
      <c r="J38" s="141"/>
      <c r="K38" s="141"/>
      <c r="L38" s="141"/>
    </row>
    <row r="39" spans="6:12" x14ac:dyDescent="0.25">
      <c r="F39" s="141"/>
      <c r="G39" s="141"/>
      <c r="H39" s="141"/>
      <c r="I39" s="141"/>
      <c r="J39" s="141"/>
      <c r="K39" s="141"/>
      <c r="L39" s="141"/>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42" t="s">
        <v>961</v>
      </c>
      <c r="C1" s="4"/>
      <c r="D1" s="4"/>
      <c r="E1" s="4"/>
      <c r="F1" s="4"/>
    </row>
    <row r="2" spans="1:12" s="3" customFormat="1" x14ac:dyDescent="0.25">
      <c r="C2" s="4"/>
      <c r="D2" s="4"/>
      <c r="E2" s="4"/>
      <c r="F2" s="4"/>
    </row>
    <row r="3" spans="1:12" x14ac:dyDescent="0.25">
      <c r="A3" s="156" t="s">
        <v>1235</v>
      </c>
      <c r="B3" s="4"/>
    </row>
    <row r="4" spans="1:12" ht="13.8" thickBot="1" x14ac:dyDescent="0.3">
      <c r="A4" s="66"/>
      <c r="B4" s="60"/>
      <c r="C4" s="68"/>
      <c r="D4" s="68"/>
      <c r="E4" s="68"/>
      <c r="F4" s="68"/>
    </row>
    <row r="5" spans="1:12" ht="3" customHeight="1" x14ac:dyDescent="0.25">
      <c r="A5" s="83"/>
      <c r="B5" s="4"/>
    </row>
    <row r="6" spans="1:12" s="3" customFormat="1" ht="35.25" customHeight="1" x14ac:dyDescent="0.25">
      <c r="A6" s="83"/>
      <c r="B6" s="84"/>
      <c r="C6" s="158" t="s">
        <v>1007</v>
      </c>
      <c r="D6" s="158" t="s">
        <v>1008</v>
      </c>
      <c r="E6" s="159" t="s">
        <v>1009</v>
      </c>
      <c r="F6" s="180" t="s">
        <v>1010</v>
      </c>
      <c r="G6" s="19"/>
    </row>
    <row r="7" spans="1:12" s="3" customFormat="1" ht="3" customHeight="1" x14ac:dyDescent="0.25">
      <c r="A7" s="89"/>
      <c r="B7" s="90"/>
      <c r="C7" s="105"/>
      <c r="D7" s="105"/>
      <c r="E7" s="106"/>
      <c r="F7" s="78"/>
      <c r="G7" s="19"/>
    </row>
    <row r="8" spans="1:12" s="3" customFormat="1" ht="3" customHeight="1" x14ac:dyDescent="0.25">
      <c r="A8" s="83"/>
      <c r="B8" s="84"/>
      <c r="C8" s="102"/>
      <c r="D8" s="102"/>
      <c r="E8" s="103"/>
      <c r="F8" s="178"/>
      <c r="G8" s="19"/>
    </row>
    <row r="9" spans="1:12" x14ac:dyDescent="0.25">
      <c r="A9" s="83">
        <v>2014</v>
      </c>
      <c r="B9" s="85" t="s">
        <v>937</v>
      </c>
      <c r="C9" s="419">
        <v>757</v>
      </c>
      <c r="D9" s="420">
        <v>757</v>
      </c>
      <c r="E9" s="419">
        <v>361</v>
      </c>
      <c r="F9" s="420">
        <v>361</v>
      </c>
      <c r="H9" s="2">
        <v>135</v>
      </c>
      <c r="I9" s="2">
        <v>35</v>
      </c>
      <c r="J9" s="2">
        <v>93</v>
      </c>
      <c r="K9" s="2">
        <v>99</v>
      </c>
    </row>
    <row r="10" spans="1:12" x14ac:dyDescent="0.25">
      <c r="A10" s="83"/>
      <c r="B10" s="85" t="s">
        <v>938</v>
      </c>
      <c r="C10" s="419">
        <v>969</v>
      </c>
      <c r="D10" s="420">
        <v>1726</v>
      </c>
      <c r="E10" s="419">
        <v>725</v>
      </c>
      <c r="F10" s="420">
        <v>1086</v>
      </c>
      <c r="H10" s="2">
        <v>278</v>
      </c>
      <c r="I10" s="2">
        <v>73</v>
      </c>
      <c r="J10" s="2">
        <v>179</v>
      </c>
      <c r="K10" s="2">
        <v>195</v>
      </c>
    </row>
    <row r="11" spans="1:12" x14ac:dyDescent="0.25">
      <c r="A11" s="83"/>
      <c r="B11" s="85" t="s">
        <v>939</v>
      </c>
      <c r="C11" s="419">
        <v>1049</v>
      </c>
      <c r="D11" s="420">
        <v>2775</v>
      </c>
      <c r="E11" s="419">
        <v>1113</v>
      </c>
      <c r="F11" s="420">
        <v>2199</v>
      </c>
      <c r="H11" s="2">
        <v>441</v>
      </c>
      <c r="I11" s="2">
        <v>206</v>
      </c>
      <c r="J11" s="2">
        <v>192</v>
      </c>
      <c r="K11" s="2">
        <v>276</v>
      </c>
    </row>
    <row r="12" spans="1:12" x14ac:dyDescent="0.25">
      <c r="A12" s="83"/>
      <c r="B12" s="85" t="s">
        <v>966</v>
      </c>
      <c r="C12" s="419">
        <v>3555</v>
      </c>
      <c r="D12" s="420">
        <v>6330</v>
      </c>
      <c r="E12" s="419">
        <v>2494</v>
      </c>
      <c r="F12" s="420">
        <v>4693</v>
      </c>
      <c r="H12" s="2">
        <v>857</v>
      </c>
      <c r="I12">
        <v>377</v>
      </c>
      <c r="J12">
        <v>619</v>
      </c>
      <c r="K12">
        <v>655</v>
      </c>
      <c r="L12"/>
    </row>
    <row r="13" spans="1:12" x14ac:dyDescent="0.25">
      <c r="A13" s="83"/>
      <c r="B13" s="85" t="s">
        <v>962</v>
      </c>
      <c r="C13" s="419">
        <v>2538</v>
      </c>
      <c r="D13" s="420">
        <v>8868</v>
      </c>
      <c r="E13" s="419">
        <v>2475</v>
      </c>
      <c r="F13" s="420">
        <v>7168</v>
      </c>
      <c r="H13" s="2">
        <v>895</v>
      </c>
      <c r="I13" s="2">
        <v>377</v>
      </c>
      <c r="J13" s="2">
        <v>527</v>
      </c>
      <c r="K13" s="2">
        <v>682</v>
      </c>
    </row>
    <row r="14" spans="1:12" x14ac:dyDescent="0.25">
      <c r="A14" s="83"/>
      <c r="B14" s="85" t="s">
        <v>963</v>
      </c>
      <c r="C14" s="419">
        <v>2319</v>
      </c>
      <c r="D14" s="420">
        <v>11187</v>
      </c>
      <c r="E14" s="419">
        <v>2495</v>
      </c>
      <c r="F14" s="420">
        <v>9663</v>
      </c>
      <c r="H14" s="2">
        <v>999</v>
      </c>
      <c r="I14" s="2">
        <v>442</v>
      </c>
      <c r="J14" s="2">
        <v>477</v>
      </c>
      <c r="K14" s="2">
        <v>584</v>
      </c>
    </row>
    <row r="15" spans="1:12" x14ac:dyDescent="0.25">
      <c r="A15" s="83"/>
      <c r="B15" s="85" t="s">
        <v>964</v>
      </c>
      <c r="C15" s="419">
        <v>4059</v>
      </c>
      <c r="D15" s="420">
        <v>15246</v>
      </c>
      <c r="E15" s="419">
        <v>3227</v>
      </c>
      <c r="F15" s="420">
        <v>12890</v>
      </c>
      <c r="H15" s="2">
        <v>1237</v>
      </c>
      <c r="I15" s="2">
        <v>447</v>
      </c>
      <c r="J15" s="2">
        <v>884</v>
      </c>
      <c r="K15" s="2">
        <v>669</v>
      </c>
    </row>
    <row r="16" spans="1:12" x14ac:dyDescent="0.25">
      <c r="A16" s="83"/>
      <c r="B16" s="85" t="s">
        <v>965</v>
      </c>
      <c r="C16" s="419">
        <v>2850</v>
      </c>
      <c r="D16" s="420">
        <v>18096</v>
      </c>
      <c r="E16" s="419">
        <v>2701</v>
      </c>
      <c r="F16" s="420">
        <v>15591</v>
      </c>
      <c r="H16" s="2">
        <v>1072</v>
      </c>
      <c r="I16" s="2">
        <v>399</v>
      </c>
      <c r="J16" s="2">
        <v>743</v>
      </c>
      <c r="K16" s="2">
        <v>497</v>
      </c>
    </row>
    <row r="17" spans="1:11" x14ac:dyDescent="0.25">
      <c r="A17" s="83"/>
      <c r="B17" s="85" t="s">
        <v>967</v>
      </c>
      <c r="C17" s="419">
        <v>3639</v>
      </c>
      <c r="D17" s="420">
        <v>21735</v>
      </c>
      <c r="E17" s="419">
        <v>3177</v>
      </c>
      <c r="F17" s="420">
        <v>18768</v>
      </c>
      <c r="H17" s="2">
        <v>969</v>
      </c>
      <c r="I17" s="2">
        <v>437</v>
      </c>
      <c r="J17" s="2">
        <v>1371</v>
      </c>
      <c r="K17" s="2">
        <v>415</v>
      </c>
    </row>
    <row r="18" spans="1:11" x14ac:dyDescent="0.25">
      <c r="A18" s="83"/>
      <c r="B18" s="85"/>
      <c r="C18" s="421"/>
      <c r="D18" s="420"/>
      <c r="E18" s="421"/>
      <c r="F18" s="420"/>
    </row>
    <row r="19" spans="1:11" x14ac:dyDescent="0.25">
      <c r="A19" s="83">
        <v>2015</v>
      </c>
      <c r="B19" s="85" t="s">
        <v>1047</v>
      </c>
      <c r="C19" s="419">
        <v>2014</v>
      </c>
      <c r="D19" s="420">
        <v>23749</v>
      </c>
      <c r="E19" s="419">
        <v>2484</v>
      </c>
      <c r="F19" s="420">
        <v>21252</v>
      </c>
      <c r="H19" s="2">
        <v>803</v>
      </c>
      <c r="I19" s="2">
        <v>325</v>
      </c>
      <c r="J19" s="2">
        <v>984</v>
      </c>
      <c r="K19" s="2">
        <v>378</v>
      </c>
    </row>
    <row r="20" spans="1:11" x14ac:dyDescent="0.25">
      <c r="A20" s="83"/>
      <c r="B20" s="85" t="s">
        <v>1056</v>
      </c>
      <c r="C20" s="419">
        <v>3288</v>
      </c>
      <c r="D20" s="420">
        <v>27037</v>
      </c>
      <c r="E20" s="419">
        <v>2820</v>
      </c>
      <c r="F20" s="420">
        <v>24072</v>
      </c>
      <c r="H20" s="2">
        <v>1508</v>
      </c>
      <c r="I20" s="2">
        <v>419</v>
      </c>
      <c r="J20" s="2">
        <v>456</v>
      </c>
      <c r="K20" s="2">
        <v>452</v>
      </c>
    </row>
    <row r="21" spans="1:11" x14ac:dyDescent="0.25">
      <c r="A21" s="83"/>
      <c r="B21" s="85" t="s">
        <v>1119</v>
      </c>
      <c r="C21" s="419">
        <v>8684</v>
      </c>
      <c r="D21" s="420">
        <v>35721</v>
      </c>
      <c r="E21" s="419">
        <v>5974</v>
      </c>
      <c r="F21" s="420">
        <v>30046</v>
      </c>
      <c r="H21" s="2">
        <v>3415</v>
      </c>
      <c r="I21" s="2">
        <v>547</v>
      </c>
      <c r="J21" s="2">
        <v>1250</v>
      </c>
      <c r="K21" s="2">
        <v>775</v>
      </c>
    </row>
    <row r="22" spans="1:11" x14ac:dyDescent="0.25">
      <c r="A22" s="83"/>
      <c r="B22" s="85" t="s">
        <v>1131</v>
      </c>
      <c r="C22" s="419">
        <v>3889</v>
      </c>
      <c r="D22" s="420">
        <v>39610</v>
      </c>
      <c r="E22" s="419">
        <v>2432</v>
      </c>
      <c r="F22" s="420">
        <v>32478</v>
      </c>
      <c r="H22" s="2">
        <v>1351</v>
      </c>
      <c r="I22" s="2">
        <v>290</v>
      </c>
      <c r="J22" s="2">
        <v>403</v>
      </c>
      <c r="K22" s="2">
        <v>394</v>
      </c>
    </row>
    <row r="23" spans="1:11" x14ac:dyDescent="0.25">
      <c r="A23" s="83"/>
      <c r="B23" s="85" t="s">
        <v>1137</v>
      </c>
      <c r="C23" s="419">
        <v>842</v>
      </c>
      <c r="D23" s="420">
        <v>40452</v>
      </c>
      <c r="E23" s="419">
        <v>1679</v>
      </c>
      <c r="F23" s="420">
        <v>34157</v>
      </c>
      <c r="H23" s="2">
        <v>929</v>
      </c>
      <c r="I23" s="2">
        <v>258</v>
      </c>
      <c r="J23" s="2">
        <v>290</v>
      </c>
      <c r="K23" s="2">
        <v>211</v>
      </c>
    </row>
    <row r="24" spans="1:11" x14ac:dyDescent="0.25">
      <c r="A24" s="83"/>
      <c r="B24" s="85" t="s">
        <v>1139</v>
      </c>
      <c r="C24" s="419">
        <v>1733</v>
      </c>
      <c r="D24" s="420">
        <v>42185</v>
      </c>
      <c r="E24" s="419">
        <v>2822</v>
      </c>
      <c r="F24" s="420">
        <v>36979</v>
      </c>
      <c r="H24" s="2">
        <v>1047</v>
      </c>
      <c r="I24" s="2">
        <v>457</v>
      </c>
      <c r="J24" s="2">
        <v>998</v>
      </c>
      <c r="K24" s="2">
        <v>337</v>
      </c>
    </row>
    <row r="25" spans="1:11" x14ac:dyDescent="0.25">
      <c r="A25" s="83"/>
      <c r="B25" s="85" t="s">
        <v>966</v>
      </c>
      <c r="C25" s="419">
        <v>1149</v>
      </c>
      <c r="D25" s="420">
        <v>43334</v>
      </c>
      <c r="E25" s="419">
        <v>2358</v>
      </c>
      <c r="F25" s="420">
        <v>39337</v>
      </c>
      <c r="H25" s="2">
        <v>1167</v>
      </c>
      <c r="I25" s="2">
        <v>465</v>
      </c>
      <c r="J25" s="2">
        <v>507</v>
      </c>
      <c r="K25" s="2">
        <v>233</v>
      </c>
    </row>
    <row r="26" spans="1:11" x14ac:dyDescent="0.25">
      <c r="A26" s="83"/>
      <c r="B26" s="85" t="s">
        <v>962</v>
      </c>
      <c r="C26" s="419">
        <v>802</v>
      </c>
      <c r="D26" s="420">
        <v>44136</v>
      </c>
      <c r="E26" s="419">
        <v>1266</v>
      </c>
      <c r="F26" s="420">
        <v>40603</v>
      </c>
      <c r="H26" s="2">
        <v>615</v>
      </c>
      <c r="I26" s="2">
        <v>325</v>
      </c>
      <c r="J26" s="2">
        <v>209</v>
      </c>
      <c r="K26" s="2">
        <v>124</v>
      </c>
    </row>
    <row r="27" spans="1:11" x14ac:dyDescent="0.25">
      <c r="A27" s="83"/>
      <c r="B27" s="85" t="s">
        <v>963</v>
      </c>
      <c r="C27" s="419">
        <v>1309</v>
      </c>
      <c r="D27" s="420">
        <v>45445</v>
      </c>
      <c r="E27" s="419">
        <v>1335</v>
      </c>
      <c r="F27" s="420">
        <v>41938</v>
      </c>
      <c r="H27" s="2">
        <v>615</v>
      </c>
      <c r="I27" s="2">
        <v>178</v>
      </c>
      <c r="J27" s="2">
        <v>424</v>
      </c>
      <c r="K27" s="2">
        <v>128</v>
      </c>
    </row>
    <row r="28" spans="1:11" x14ac:dyDescent="0.25">
      <c r="A28" s="83"/>
      <c r="B28" s="85" t="s">
        <v>964</v>
      </c>
      <c r="C28" s="419">
        <v>775</v>
      </c>
      <c r="D28" s="420">
        <v>46220</v>
      </c>
      <c r="E28" s="419">
        <v>950</v>
      </c>
      <c r="F28" s="420">
        <v>42888</v>
      </c>
      <c r="H28" s="2">
        <v>484</v>
      </c>
      <c r="I28" s="2">
        <v>148</v>
      </c>
      <c r="J28" s="2">
        <v>196</v>
      </c>
      <c r="K28" s="2">
        <v>127</v>
      </c>
    </row>
    <row r="29" spans="1:11" x14ac:dyDescent="0.25">
      <c r="A29" s="83"/>
      <c r="B29" s="85" t="s">
        <v>965</v>
      </c>
      <c r="C29" s="419">
        <v>1037</v>
      </c>
      <c r="D29" s="420">
        <v>47257</v>
      </c>
      <c r="E29" s="419">
        <v>1048</v>
      </c>
      <c r="F29" s="420">
        <v>43936</v>
      </c>
      <c r="H29" s="2">
        <v>617</v>
      </c>
      <c r="I29" s="2">
        <v>200</v>
      </c>
      <c r="J29" s="2">
        <v>136</v>
      </c>
      <c r="K29" s="2">
        <v>96</v>
      </c>
    </row>
    <row r="30" spans="1:11" x14ac:dyDescent="0.25">
      <c r="A30" s="83"/>
      <c r="B30" s="85" t="s">
        <v>967</v>
      </c>
      <c r="C30" s="419">
        <v>1138</v>
      </c>
      <c r="D30" s="420">
        <v>48395</v>
      </c>
      <c r="E30" s="419">
        <v>979</v>
      </c>
      <c r="F30" s="420">
        <v>44915</v>
      </c>
      <c r="H30" s="2">
        <v>479</v>
      </c>
      <c r="I30" s="2">
        <v>114</v>
      </c>
      <c r="J30" s="2">
        <v>279</v>
      </c>
      <c r="K30" s="2">
        <v>107</v>
      </c>
    </row>
    <row r="31" spans="1:11" s="317" customFormat="1" x14ac:dyDescent="0.25">
      <c r="A31" s="320"/>
      <c r="B31" s="321"/>
      <c r="C31" s="419"/>
      <c r="D31" s="420"/>
      <c r="E31" s="419"/>
      <c r="F31" s="420"/>
    </row>
    <row r="32" spans="1:11" s="317" customFormat="1" x14ac:dyDescent="0.25">
      <c r="A32" s="320">
        <v>2016</v>
      </c>
      <c r="B32" s="321" t="s">
        <v>1047</v>
      </c>
      <c r="C32" s="419">
        <v>796</v>
      </c>
      <c r="D32" s="420">
        <v>49191</v>
      </c>
      <c r="E32" s="419">
        <v>888</v>
      </c>
      <c r="F32" s="420">
        <v>45803</v>
      </c>
      <c r="H32" s="317">
        <v>498</v>
      </c>
      <c r="I32" s="317">
        <v>165</v>
      </c>
      <c r="J32" s="317">
        <v>143</v>
      </c>
      <c r="K32" s="317">
        <v>82</v>
      </c>
    </row>
    <row r="33" spans="1:11" s="317" customFormat="1" x14ac:dyDescent="0.25">
      <c r="A33" s="326"/>
      <c r="B33" s="327" t="s">
        <v>1056</v>
      </c>
      <c r="C33" s="419">
        <v>868</v>
      </c>
      <c r="D33" s="420">
        <v>50059</v>
      </c>
      <c r="E33" s="419">
        <v>853</v>
      </c>
      <c r="F33" s="420">
        <v>46656</v>
      </c>
    </row>
    <row r="34" spans="1:11" ht="13.2" customHeight="1" x14ac:dyDescent="0.25">
      <c r="A34" s="363"/>
      <c r="B34" s="364" t="s">
        <v>1119</v>
      </c>
      <c r="C34" s="419">
        <v>1069</v>
      </c>
      <c r="D34" s="420">
        <v>51128</v>
      </c>
      <c r="E34" s="419">
        <v>1002</v>
      </c>
      <c r="F34" s="420">
        <v>47658</v>
      </c>
    </row>
    <row r="35" spans="1:11" s="3" customFormat="1" ht="3.6" customHeight="1" x14ac:dyDescent="0.25">
      <c r="A35" s="89"/>
      <c r="B35" s="92"/>
      <c r="C35" s="93"/>
      <c r="D35" s="93"/>
      <c r="E35" s="93"/>
      <c r="F35" s="107"/>
      <c r="G35" s="2"/>
    </row>
    <row r="36" spans="1:11" x14ac:dyDescent="0.25">
      <c r="A36" s="83"/>
      <c r="B36" s="85"/>
      <c r="C36" s="20"/>
      <c r="D36" s="20"/>
      <c r="E36" s="20"/>
      <c r="F36" s="80"/>
    </row>
    <row r="37" spans="1:11" x14ac:dyDescent="0.25">
      <c r="A37" s="83">
        <v>2014</v>
      </c>
      <c r="B37" s="85" t="s">
        <v>944</v>
      </c>
      <c r="C37" s="428" t="s">
        <v>998</v>
      </c>
      <c r="D37" s="427" t="s">
        <v>998</v>
      </c>
      <c r="E37" s="427" t="s">
        <v>998</v>
      </c>
      <c r="F37" s="427" t="s">
        <v>998</v>
      </c>
      <c r="H37" s="2">
        <v>854</v>
      </c>
      <c r="I37" s="2">
        <v>314</v>
      </c>
      <c r="J37" s="2">
        <v>464</v>
      </c>
      <c r="K37" s="2">
        <v>570</v>
      </c>
    </row>
    <row r="38" spans="1:11" x14ac:dyDescent="0.25">
      <c r="A38" s="83"/>
      <c r="B38" s="85" t="s">
        <v>945</v>
      </c>
      <c r="C38" s="427">
        <v>2775</v>
      </c>
      <c r="D38" s="423">
        <v>2775</v>
      </c>
      <c r="E38" s="427">
        <v>2199</v>
      </c>
      <c r="F38" s="423">
        <v>2199</v>
      </c>
      <c r="H38" s="2">
        <v>2751</v>
      </c>
      <c r="I38" s="2">
        <v>1196</v>
      </c>
      <c r="J38" s="2">
        <v>1623</v>
      </c>
      <c r="K38" s="2">
        <v>1921</v>
      </c>
    </row>
    <row r="39" spans="1:11" x14ac:dyDescent="0.25">
      <c r="A39" s="83"/>
      <c r="B39" s="85" t="s">
        <v>1022</v>
      </c>
      <c r="C39" s="423">
        <v>8412</v>
      </c>
      <c r="D39" s="423">
        <v>11187</v>
      </c>
      <c r="E39" s="423">
        <v>7464</v>
      </c>
      <c r="F39" s="423">
        <v>9663</v>
      </c>
      <c r="H39" s="2">
        <v>3278</v>
      </c>
      <c r="I39" s="2">
        <v>1283</v>
      </c>
      <c r="J39" s="2">
        <v>2998</v>
      </c>
      <c r="K39" s="2">
        <v>1581</v>
      </c>
    </row>
    <row r="40" spans="1:11" x14ac:dyDescent="0.25">
      <c r="A40" s="83"/>
      <c r="B40" s="85" t="s">
        <v>1039</v>
      </c>
      <c r="C40" s="423">
        <v>10548</v>
      </c>
      <c r="D40" s="423">
        <v>21735</v>
      </c>
      <c r="E40" s="423">
        <v>9105</v>
      </c>
      <c r="F40" s="423">
        <v>18768</v>
      </c>
    </row>
    <row r="41" spans="1:11" x14ac:dyDescent="0.25">
      <c r="A41" s="83"/>
      <c r="B41" s="85"/>
      <c r="C41" s="423"/>
      <c r="D41" s="423"/>
      <c r="E41" s="423"/>
      <c r="F41" s="423"/>
      <c r="H41" s="2">
        <v>5726</v>
      </c>
      <c r="I41" s="2">
        <v>1291</v>
      </c>
      <c r="J41" s="2">
        <v>2690</v>
      </c>
      <c r="K41" s="2">
        <v>1605</v>
      </c>
    </row>
    <row r="42" spans="1:11" x14ac:dyDescent="0.25">
      <c r="A42" s="83">
        <v>2015</v>
      </c>
      <c r="B42" s="85" t="s">
        <v>1127</v>
      </c>
      <c r="C42" s="422">
        <v>13986</v>
      </c>
      <c r="D42" s="423">
        <v>35721</v>
      </c>
      <c r="E42" s="422">
        <v>11278</v>
      </c>
      <c r="F42" s="423">
        <v>30046</v>
      </c>
      <c r="H42" s="2">
        <v>3327</v>
      </c>
      <c r="I42" s="2">
        <v>1005</v>
      </c>
      <c r="J42" s="2">
        <v>1691</v>
      </c>
      <c r="K42" s="2">
        <v>942</v>
      </c>
    </row>
    <row r="43" spans="1:11" x14ac:dyDescent="0.25">
      <c r="A43" s="83"/>
      <c r="B43" s="85" t="s">
        <v>1132</v>
      </c>
      <c r="C43" s="422">
        <v>6464</v>
      </c>
      <c r="D43" s="422">
        <v>42185</v>
      </c>
      <c r="E43" s="422">
        <v>6933</v>
      </c>
      <c r="F43" s="422">
        <v>36979</v>
      </c>
      <c r="H43" s="2">
        <v>2397</v>
      </c>
      <c r="I43" s="2">
        <v>968</v>
      </c>
      <c r="J43" s="2">
        <v>1140</v>
      </c>
      <c r="K43" s="2">
        <v>485</v>
      </c>
    </row>
    <row r="44" spans="1:11" x14ac:dyDescent="0.25">
      <c r="A44" s="83"/>
      <c r="B44" s="85" t="s">
        <v>1022</v>
      </c>
      <c r="C44" s="422">
        <v>3260</v>
      </c>
      <c r="D44" s="422">
        <v>45445</v>
      </c>
      <c r="E44" s="422">
        <v>4959</v>
      </c>
      <c r="F44" s="422">
        <v>41938</v>
      </c>
      <c r="H44" s="2">
        <v>1580</v>
      </c>
      <c r="I44" s="2">
        <v>462</v>
      </c>
      <c r="J44" s="2">
        <v>611</v>
      </c>
      <c r="K44" s="2">
        <v>330</v>
      </c>
    </row>
    <row r="45" spans="1:11" s="317" customFormat="1" x14ac:dyDescent="0.25">
      <c r="A45" s="83"/>
      <c r="B45" s="85" t="s">
        <v>1039</v>
      </c>
      <c r="C45" s="422">
        <v>2950</v>
      </c>
      <c r="D45" s="422">
        <v>48395</v>
      </c>
      <c r="E45" s="422">
        <v>2977</v>
      </c>
      <c r="F45" s="422">
        <v>44915</v>
      </c>
    </row>
    <row r="46" spans="1:11" s="317" customFormat="1" x14ac:dyDescent="0.25">
      <c r="A46" s="320"/>
      <c r="B46" s="321"/>
      <c r="C46" s="422"/>
      <c r="D46" s="422"/>
      <c r="E46" s="422"/>
      <c r="F46" s="422"/>
      <c r="H46" s="317">
        <v>498</v>
      </c>
      <c r="I46" s="317">
        <v>165</v>
      </c>
      <c r="J46" s="317">
        <v>143</v>
      </c>
      <c r="K46" s="317">
        <v>82</v>
      </c>
    </row>
    <row r="47" spans="1:11" ht="12.6" customHeight="1" x14ac:dyDescent="0.25">
      <c r="A47" s="320">
        <v>2016</v>
      </c>
      <c r="B47" s="321" t="s">
        <v>1127</v>
      </c>
      <c r="C47" s="422">
        <v>2733</v>
      </c>
      <c r="D47" s="422">
        <v>51128</v>
      </c>
      <c r="E47" s="422">
        <v>2743</v>
      </c>
      <c r="F47" s="422">
        <v>47658</v>
      </c>
    </row>
    <row r="48" spans="1:11" ht="3.6" customHeight="1" x14ac:dyDescent="0.25">
      <c r="A48" s="89"/>
      <c r="B48" s="92"/>
      <c r="C48" s="425"/>
      <c r="D48" s="425"/>
      <c r="E48" s="425"/>
      <c r="F48" s="426"/>
    </row>
    <row r="49" spans="1:6" s="3" customFormat="1" x14ac:dyDescent="0.25">
      <c r="A49" s="83"/>
      <c r="B49" s="85"/>
      <c r="C49" s="423"/>
      <c r="D49" s="423"/>
      <c r="E49" s="423"/>
      <c r="F49" s="424"/>
    </row>
    <row r="50" spans="1:6" ht="17.399999999999999" customHeight="1" x14ac:dyDescent="0.25">
      <c r="A50" s="83" t="s">
        <v>16</v>
      </c>
      <c r="B50" s="4"/>
      <c r="C50" s="470">
        <v>51128</v>
      </c>
      <c r="D50" s="470"/>
      <c r="E50" s="470">
        <v>47658</v>
      </c>
      <c r="F50" s="424"/>
    </row>
    <row r="51" spans="1:6" ht="13.8" thickBot="1" x14ac:dyDescent="0.3">
      <c r="A51" s="91"/>
      <c r="B51" s="94"/>
      <c r="C51" s="96"/>
      <c r="D51" s="96"/>
      <c r="E51" s="108"/>
      <c r="F51" s="96"/>
    </row>
    <row r="53" spans="1:6" x14ac:dyDescent="0.25">
      <c r="A53" s="50" t="s">
        <v>1044</v>
      </c>
    </row>
    <row r="54" spans="1:6" x14ac:dyDescent="0.25">
      <c r="A54" s="48" t="s">
        <v>1166</v>
      </c>
    </row>
    <row r="55" spans="1:6" x14ac:dyDescent="0.25">
      <c r="A55" s="48"/>
    </row>
    <row r="56" spans="1:6" x14ac:dyDescent="0.25">
      <c r="A56" s="50" t="s">
        <v>912</v>
      </c>
    </row>
    <row r="57" spans="1:6" x14ac:dyDescent="0.25">
      <c r="A57" s="48" t="s">
        <v>913</v>
      </c>
    </row>
  </sheetData>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zoomScaleNormal="100" zoomScaleSheetLayoutView="85" workbookViewId="0"/>
  </sheetViews>
  <sheetFormatPr defaultColWidth="0" defaultRowHeight="13.2" x14ac:dyDescent="0.25"/>
  <cols>
    <col min="1" max="1" width="17.33203125" style="3" customWidth="1"/>
    <col min="2" max="2" width="100" style="3" customWidth="1"/>
    <col min="3" max="12" width="0" style="3" hidden="1" customWidth="1"/>
    <col min="13" max="16384" width="9.109375" style="3" hidden="1"/>
  </cols>
  <sheetData>
    <row r="1" spans="1:2" ht="24.6" x14ac:dyDescent="0.4">
      <c r="A1" s="37" t="s">
        <v>0</v>
      </c>
    </row>
    <row r="2" spans="1:2" ht="33" customHeight="1" x14ac:dyDescent="0.25">
      <c r="A2" s="1"/>
    </row>
    <row r="3" spans="1:2" s="259" customFormat="1" x14ac:dyDescent="0.25">
      <c r="A3" s="155" t="s">
        <v>1123</v>
      </c>
    </row>
    <row r="4" spans="1:2" s="259" customFormat="1" x14ac:dyDescent="0.25">
      <c r="A4" s="154" t="s">
        <v>1360</v>
      </c>
      <c r="B4" s="356"/>
    </row>
    <row r="5" spans="1:2" x14ac:dyDescent="0.25">
      <c r="A5" s="41" t="s">
        <v>1</v>
      </c>
      <c r="B5" s="3" t="s">
        <v>19</v>
      </c>
    </row>
    <row r="6" spans="1:2" x14ac:dyDescent="0.25">
      <c r="A6" s="154" t="s">
        <v>2</v>
      </c>
      <c r="B6" s="3" t="s">
        <v>18</v>
      </c>
    </row>
    <row r="7" spans="1:2" x14ac:dyDescent="0.25">
      <c r="A7" s="154" t="s">
        <v>3</v>
      </c>
      <c r="B7" s="3" t="s">
        <v>1204</v>
      </c>
    </row>
    <row r="8" spans="1:2" x14ac:dyDescent="0.25">
      <c r="A8" s="154" t="s">
        <v>4</v>
      </c>
      <c r="B8" s="3" t="s">
        <v>1080</v>
      </c>
    </row>
    <row r="9" spans="1:2" x14ac:dyDescent="0.25">
      <c r="A9" s="154" t="s">
        <v>819</v>
      </c>
      <c r="B9" s="3" t="s">
        <v>903</v>
      </c>
    </row>
    <row r="10" spans="1:2" x14ac:dyDescent="0.25">
      <c r="A10" s="154" t="s">
        <v>831</v>
      </c>
      <c r="B10" s="8" t="s">
        <v>1205</v>
      </c>
    </row>
    <row r="11" spans="1:2" x14ac:dyDescent="0.25">
      <c r="A11" s="154" t="s">
        <v>905</v>
      </c>
      <c r="B11" s="3" t="s">
        <v>1081</v>
      </c>
    </row>
    <row r="12" spans="1:2" x14ac:dyDescent="0.25">
      <c r="A12" s="154" t="s">
        <v>950</v>
      </c>
      <c r="B12" s="3" t="s">
        <v>1082</v>
      </c>
    </row>
    <row r="13" spans="1:2" ht="33" customHeight="1" x14ac:dyDescent="0.25"/>
    <row r="14" spans="1:2" x14ac:dyDescent="0.25">
      <c r="A14" s="1" t="s">
        <v>899</v>
      </c>
    </row>
    <row r="15" spans="1:2" x14ac:dyDescent="0.25">
      <c r="A15" s="41" t="s">
        <v>5</v>
      </c>
      <c r="B15" s="3" t="s">
        <v>890</v>
      </c>
    </row>
    <row r="16" spans="1:2" x14ac:dyDescent="0.25">
      <c r="A16" s="41" t="s">
        <v>6</v>
      </c>
      <c r="B16" s="3" t="s">
        <v>891</v>
      </c>
    </row>
    <row r="17" spans="1:2" x14ac:dyDescent="0.25">
      <c r="A17" s="154" t="s">
        <v>985</v>
      </c>
      <c r="B17" s="3" t="s">
        <v>1061</v>
      </c>
    </row>
    <row r="18" spans="1:2" x14ac:dyDescent="0.25">
      <c r="A18" s="154" t="s">
        <v>986</v>
      </c>
      <c r="B18" s="3" t="s">
        <v>990</v>
      </c>
    </row>
    <row r="19" spans="1:2" x14ac:dyDescent="0.25">
      <c r="A19" s="154" t="s">
        <v>987</v>
      </c>
      <c r="B19" s="3" t="s">
        <v>991</v>
      </c>
    </row>
    <row r="20" spans="1:2" x14ac:dyDescent="0.25">
      <c r="A20" s="154" t="s">
        <v>988</v>
      </c>
      <c r="B20" s="3" t="s">
        <v>992</v>
      </c>
    </row>
    <row r="21" spans="1:2" x14ac:dyDescent="0.25">
      <c r="A21" s="154" t="s">
        <v>989</v>
      </c>
      <c r="B21" s="3" t="s">
        <v>1021</v>
      </c>
    </row>
    <row r="22" spans="1:2" x14ac:dyDescent="0.25">
      <c r="A22" s="154" t="s">
        <v>1011</v>
      </c>
      <c r="B22" s="3" t="s">
        <v>1020</v>
      </c>
    </row>
    <row r="23" spans="1:2" x14ac:dyDescent="0.25">
      <c r="A23" s="154" t="s">
        <v>1024</v>
      </c>
      <c r="B23" s="3" t="s">
        <v>1060</v>
      </c>
    </row>
    <row r="24" spans="1:2" x14ac:dyDescent="0.25">
      <c r="A24" s="154" t="s">
        <v>1038</v>
      </c>
      <c r="B24" s="3" t="s">
        <v>1025</v>
      </c>
    </row>
    <row r="25" spans="1:2" x14ac:dyDescent="0.25">
      <c r="A25" s="154" t="s">
        <v>1059</v>
      </c>
      <c r="B25" s="3" t="s">
        <v>1163</v>
      </c>
    </row>
    <row r="26" spans="1:2" ht="13.2" customHeight="1" x14ac:dyDescent="0.25">
      <c r="A26" s="154" t="s">
        <v>1062</v>
      </c>
      <c r="B26" s="3" t="s">
        <v>1083</v>
      </c>
    </row>
    <row r="27" spans="1:2" ht="13.2" customHeight="1" x14ac:dyDescent="0.25"/>
    <row r="28" spans="1:2" ht="13.2" customHeight="1" x14ac:dyDescent="0.25">
      <c r="A28" s="41" t="s">
        <v>26</v>
      </c>
      <c r="B28" s="205"/>
    </row>
    <row r="29" spans="1:2" ht="13.2" customHeight="1" x14ac:dyDescent="0.25">
      <c r="A29" s="41" t="s">
        <v>27</v>
      </c>
      <c r="B29" s="205"/>
    </row>
    <row r="30" spans="1:2" ht="13.2" customHeight="1" x14ac:dyDescent="0.25">
      <c r="A30" s="154" t="s">
        <v>1104</v>
      </c>
    </row>
    <row r="31" spans="1:2" ht="13.2" customHeight="1" x14ac:dyDescent="0.25"/>
  </sheetData>
  <hyperlinks>
    <hyperlink ref="A5" location="'Table 1.1'!A1" display="Table 1.1"/>
    <hyperlink ref="A7" location="'Table 1.3'!A1" display="Table 1.3"/>
    <hyperlink ref="A8" location="'Table 1.4'!A1" display="Table 1.4"/>
    <hyperlink ref="A6" location="'Table 1.2'!A1" display="Table 1.2"/>
    <hyperlink ref="A10" location="'Table 1.6'!A1" display="Table 1.6"/>
    <hyperlink ref="A11" location="'Table 1.7'!A1" display="Table 1.7"/>
    <hyperlink ref="A12" location="'Table 1.8'!A1" display="Table 1.8"/>
    <hyperlink ref="A29" location="'Scheme background'!A1" display="Scheme background"/>
    <hyperlink ref="A28" location="Glossary!A1" display="Glossary"/>
    <hyperlink ref="A15" location="'Table 2.1'!A1" display="Table 2.1"/>
    <hyperlink ref="A16" location="'Table 2.2'!A1" display="Table 2.2"/>
    <hyperlink ref="A9" location="'Table 1.5'!A1" display="Table 1.5"/>
    <hyperlink ref="A17" location="'Table 2.3'!A1" display="Table 2.3"/>
    <hyperlink ref="A18" location="'Table 2.4'!A1" display="Table 2.4"/>
    <hyperlink ref="A19" location="'Table 2.5'!A1" display="Table 2.5"/>
    <hyperlink ref="A20" location="'Table 2.6'!A1" display="Table 2.6"/>
    <hyperlink ref="A21" location="'Table 2.7'!A1" display="Table 2.7"/>
    <hyperlink ref="A22" location="'Table 2.8'!A1" display="Table 2.8"/>
    <hyperlink ref="A24" location="Table_2.9" display="Table 2.9"/>
    <hyperlink ref="A25" location="'Table 2.11'!Print_Titles" display="Table 2.11"/>
    <hyperlink ref="A23" location="'Table 2.9'!A1" display="Table 2.9"/>
    <hyperlink ref="A26" location="'Table 2.12'!A1" display="Table 2.12"/>
    <hyperlink ref="A30" location="'Degression announcements'!A1" display="Degression announcements"/>
    <hyperlink ref="A4" location="'Executive Summary'!A1" display="Executive Summary"/>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showGridLines="0" zoomScaleNormal="100"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42" t="s">
        <v>961</v>
      </c>
      <c r="C1" s="4"/>
      <c r="D1" s="4"/>
      <c r="E1" s="4"/>
      <c r="F1" s="4"/>
    </row>
    <row r="2" spans="1:21" s="3" customFormat="1" x14ac:dyDescent="0.25">
      <c r="C2" s="4"/>
      <c r="D2" s="4"/>
      <c r="E2" s="4"/>
      <c r="F2" s="4"/>
    </row>
    <row r="3" spans="1:21" x14ac:dyDescent="0.25">
      <c r="A3" s="156" t="s">
        <v>1236</v>
      </c>
      <c r="B3" s="4"/>
    </row>
    <row r="4" spans="1:21" x14ac:dyDescent="0.25">
      <c r="A4" s="156"/>
      <c r="B4" s="4"/>
    </row>
    <row r="5" spans="1:21" ht="13.8" thickBot="1" x14ac:dyDescent="0.3">
      <c r="A5" s="66" t="s">
        <v>1057</v>
      </c>
      <c r="B5" s="60"/>
      <c r="C5" s="68"/>
      <c r="D5" s="68"/>
      <c r="E5" s="68"/>
      <c r="F5" s="68"/>
      <c r="G5" s="68"/>
      <c r="H5" s="66"/>
      <c r="I5" s="60"/>
      <c r="J5" s="68"/>
      <c r="K5" s="68"/>
      <c r="L5" s="3"/>
      <c r="M5" s="3"/>
    </row>
    <row r="6" spans="1:21" ht="2.25" customHeight="1" x14ac:dyDescent="0.25">
      <c r="A6" s="83"/>
      <c r="B6" s="4"/>
      <c r="G6" s="6"/>
      <c r="H6" s="83"/>
      <c r="I6" s="4"/>
      <c r="J6" s="6"/>
      <c r="K6" s="6"/>
      <c r="L6" s="3"/>
      <c r="M6" s="3"/>
    </row>
    <row r="7" spans="1:21" s="3" customFormat="1" x14ac:dyDescent="0.25">
      <c r="A7" s="83"/>
      <c r="B7" s="84"/>
      <c r="C7" s="680" t="s">
        <v>971</v>
      </c>
      <c r="D7" s="680"/>
      <c r="E7" s="680"/>
      <c r="F7" s="680"/>
      <c r="G7" s="19"/>
      <c r="H7" s="680" t="s">
        <v>892</v>
      </c>
      <c r="I7" s="680"/>
      <c r="J7" s="680"/>
      <c r="K7" s="680"/>
    </row>
    <row r="8" spans="1:21" s="3" customFormat="1" ht="2.25" customHeight="1" x14ac:dyDescent="0.25">
      <c r="A8" s="83"/>
      <c r="B8" s="84"/>
      <c r="C8" s="158"/>
      <c r="D8" s="158"/>
      <c r="E8" s="159"/>
      <c r="F8" s="180"/>
      <c r="G8" s="19"/>
      <c r="H8" s="158"/>
      <c r="I8" s="158"/>
      <c r="J8" s="159"/>
      <c r="K8" s="180"/>
    </row>
    <row r="9" spans="1:21" s="3" customFormat="1" ht="29.25" customHeight="1" x14ac:dyDescent="0.25">
      <c r="A9" s="83"/>
      <c r="B9" s="84"/>
      <c r="C9" s="234" t="s">
        <v>877</v>
      </c>
      <c r="D9" s="234" t="s">
        <v>878</v>
      </c>
      <c r="E9" s="234" t="s">
        <v>996</v>
      </c>
      <c r="F9" s="234" t="s">
        <v>879</v>
      </c>
      <c r="G9" s="19"/>
      <c r="H9" s="234" t="s">
        <v>877</v>
      </c>
      <c r="I9" s="234" t="s">
        <v>878</v>
      </c>
      <c r="J9" s="234" t="s">
        <v>996</v>
      </c>
      <c r="K9" s="234" t="s">
        <v>879</v>
      </c>
    </row>
    <row r="10" spans="1:21" s="3" customFormat="1" ht="3" customHeight="1" x14ac:dyDescent="0.25">
      <c r="A10" s="89"/>
      <c r="B10" s="90"/>
      <c r="C10" s="105"/>
      <c r="D10" s="105"/>
      <c r="E10" s="106"/>
      <c r="F10" s="78"/>
      <c r="G10" s="19"/>
      <c r="H10" s="105"/>
      <c r="I10" s="105"/>
      <c r="J10" s="106"/>
      <c r="K10" s="78"/>
    </row>
    <row r="11" spans="1:21" s="3" customFormat="1" ht="3" customHeight="1" x14ac:dyDescent="0.25">
      <c r="A11" s="83"/>
      <c r="B11" s="84"/>
      <c r="C11" s="265"/>
      <c r="D11" s="265"/>
      <c r="E11" s="266"/>
      <c r="F11" s="267"/>
      <c r="G11" s="19"/>
      <c r="H11" s="102"/>
      <c r="I11" s="102"/>
      <c r="J11" s="103"/>
      <c r="K11" s="233"/>
      <c r="M11" s="2"/>
      <c r="N11" s="2"/>
      <c r="O11" s="2"/>
      <c r="P11" s="2"/>
      <c r="Q11" s="2"/>
      <c r="R11" s="2"/>
      <c r="S11" s="2"/>
      <c r="T11" s="2"/>
      <c r="U11" s="2"/>
    </row>
    <row r="12" spans="1:21" x14ac:dyDescent="0.25">
      <c r="A12" s="83">
        <v>2014</v>
      </c>
      <c r="B12" s="85" t="s">
        <v>937</v>
      </c>
      <c r="C12" s="435">
        <v>3</v>
      </c>
      <c r="D12" s="435">
        <v>2</v>
      </c>
      <c r="E12" s="435">
        <v>10</v>
      </c>
      <c r="F12" s="435">
        <v>2</v>
      </c>
      <c r="G12" s="431"/>
      <c r="H12" s="435">
        <v>1</v>
      </c>
      <c r="I12" s="435">
        <v>1</v>
      </c>
      <c r="J12" s="435">
        <v>2</v>
      </c>
      <c r="K12" s="435">
        <v>0</v>
      </c>
      <c r="M12"/>
      <c r="N12"/>
      <c r="O12"/>
      <c r="P12"/>
      <c r="Q12"/>
    </row>
    <row r="13" spans="1:21" x14ac:dyDescent="0.25">
      <c r="A13" s="83"/>
      <c r="B13" s="85" t="s">
        <v>938</v>
      </c>
      <c r="C13" s="435">
        <v>31</v>
      </c>
      <c r="D13" s="435">
        <v>9</v>
      </c>
      <c r="E13" s="435">
        <v>55</v>
      </c>
      <c r="F13" s="435">
        <v>28</v>
      </c>
      <c r="G13" s="431"/>
      <c r="H13" s="435">
        <v>16</v>
      </c>
      <c r="I13" s="435">
        <v>6</v>
      </c>
      <c r="J13" s="435">
        <v>36</v>
      </c>
      <c r="K13" s="435">
        <v>14</v>
      </c>
      <c r="M13"/>
      <c r="N13"/>
      <c r="O13"/>
      <c r="P13"/>
      <c r="Q13"/>
    </row>
    <row r="14" spans="1:21" x14ac:dyDescent="0.25">
      <c r="A14" s="83"/>
      <c r="B14" s="85" t="s">
        <v>939</v>
      </c>
      <c r="C14" s="435">
        <v>117</v>
      </c>
      <c r="D14" s="435">
        <v>4</v>
      </c>
      <c r="E14" s="435">
        <v>96</v>
      </c>
      <c r="F14" s="435">
        <v>51</v>
      </c>
      <c r="G14" s="431"/>
      <c r="H14" s="435">
        <v>103</v>
      </c>
      <c r="I14" s="435">
        <v>6</v>
      </c>
      <c r="J14" s="435">
        <v>88</v>
      </c>
      <c r="K14" s="435">
        <v>43</v>
      </c>
      <c r="M14"/>
      <c r="N14"/>
      <c r="O14"/>
      <c r="P14"/>
      <c r="Q14"/>
    </row>
    <row r="15" spans="1:21" x14ac:dyDescent="0.25">
      <c r="A15" s="83"/>
      <c r="B15" s="85" t="s">
        <v>966</v>
      </c>
      <c r="C15" s="435">
        <v>119</v>
      </c>
      <c r="D15" s="435">
        <v>28</v>
      </c>
      <c r="E15" s="435">
        <v>149</v>
      </c>
      <c r="F15" s="435">
        <v>96</v>
      </c>
      <c r="G15" s="431"/>
      <c r="H15" s="435">
        <v>103</v>
      </c>
      <c r="I15" s="435">
        <v>19</v>
      </c>
      <c r="J15" s="435">
        <v>126</v>
      </c>
      <c r="K15" s="435">
        <v>81</v>
      </c>
      <c r="L15"/>
      <c r="M15"/>
      <c r="N15"/>
      <c r="O15"/>
      <c r="P15"/>
      <c r="Q15"/>
    </row>
    <row r="16" spans="1:21" x14ac:dyDescent="0.25">
      <c r="A16" s="83"/>
      <c r="B16" s="85" t="s">
        <v>962</v>
      </c>
      <c r="C16" s="435">
        <v>127</v>
      </c>
      <c r="D16" s="435">
        <v>25</v>
      </c>
      <c r="E16" s="435">
        <v>249</v>
      </c>
      <c r="F16" s="435">
        <v>113</v>
      </c>
      <c r="G16" s="431"/>
      <c r="H16" s="435">
        <v>102</v>
      </c>
      <c r="I16" s="435">
        <v>18</v>
      </c>
      <c r="J16" s="435">
        <v>210</v>
      </c>
      <c r="K16" s="435">
        <v>94</v>
      </c>
      <c r="M16"/>
      <c r="N16"/>
      <c r="O16"/>
      <c r="P16"/>
      <c r="Q16"/>
    </row>
    <row r="17" spans="1:17" x14ac:dyDescent="0.25">
      <c r="A17" s="83"/>
      <c r="B17" s="85" t="s">
        <v>963</v>
      </c>
      <c r="C17" s="435">
        <v>223</v>
      </c>
      <c r="D17" s="435">
        <v>52</v>
      </c>
      <c r="E17" s="435">
        <v>235</v>
      </c>
      <c r="F17" s="435">
        <v>116</v>
      </c>
      <c r="G17" s="431"/>
      <c r="H17" s="435">
        <v>193</v>
      </c>
      <c r="I17" s="435">
        <v>41</v>
      </c>
      <c r="J17" s="435">
        <v>250</v>
      </c>
      <c r="K17" s="435">
        <v>100</v>
      </c>
      <c r="M17"/>
      <c r="N17"/>
      <c r="O17"/>
      <c r="P17"/>
      <c r="Q17"/>
    </row>
    <row r="18" spans="1:17" x14ac:dyDescent="0.25">
      <c r="A18" s="83"/>
      <c r="B18" s="85" t="s">
        <v>964</v>
      </c>
      <c r="C18" s="435">
        <v>243</v>
      </c>
      <c r="D18" s="435">
        <v>47</v>
      </c>
      <c r="E18" s="435">
        <v>347</v>
      </c>
      <c r="F18" s="435">
        <v>151</v>
      </c>
      <c r="G18" s="431"/>
      <c r="H18" s="435">
        <v>209</v>
      </c>
      <c r="I18" s="435">
        <v>40</v>
      </c>
      <c r="J18" s="435">
        <v>299</v>
      </c>
      <c r="K18" s="435">
        <v>131</v>
      </c>
      <c r="M18"/>
      <c r="N18"/>
      <c r="O18"/>
      <c r="P18"/>
      <c r="Q18"/>
    </row>
    <row r="19" spans="1:17" x14ac:dyDescent="0.25">
      <c r="A19" s="83"/>
      <c r="B19" s="85" t="s">
        <v>965</v>
      </c>
      <c r="C19" s="435">
        <v>353</v>
      </c>
      <c r="D19" s="435">
        <v>71</v>
      </c>
      <c r="E19" s="435">
        <v>642</v>
      </c>
      <c r="F19" s="435">
        <v>141</v>
      </c>
      <c r="G19" s="431"/>
      <c r="H19" s="435">
        <v>294</v>
      </c>
      <c r="I19" s="435">
        <v>62</v>
      </c>
      <c r="J19" s="435">
        <v>462</v>
      </c>
      <c r="K19" s="435">
        <v>134</v>
      </c>
      <c r="M19"/>
      <c r="N19"/>
      <c r="O19"/>
      <c r="P19"/>
      <c r="Q19"/>
    </row>
    <row r="20" spans="1:17" x14ac:dyDescent="0.25">
      <c r="A20" s="83"/>
      <c r="B20" s="85" t="s">
        <v>967</v>
      </c>
      <c r="C20" s="435">
        <v>272</v>
      </c>
      <c r="D20" s="435">
        <v>76</v>
      </c>
      <c r="E20" s="435">
        <v>1814</v>
      </c>
      <c r="F20" s="435">
        <v>137</v>
      </c>
      <c r="G20" s="431"/>
      <c r="H20" s="435">
        <v>270</v>
      </c>
      <c r="I20" s="435">
        <v>66</v>
      </c>
      <c r="J20" s="435">
        <v>1161</v>
      </c>
      <c r="K20" s="435">
        <v>113</v>
      </c>
      <c r="M20"/>
      <c r="N20"/>
      <c r="O20"/>
      <c r="P20"/>
      <c r="Q20"/>
    </row>
    <row r="21" spans="1:17" x14ac:dyDescent="0.25">
      <c r="A21" s="83"/>
      <c r="B21" s="85"/>
      <c r="C21" s="432"/>
      <c r="D21" s="432"/>
      <c r="E21" s="432"/>
      <c r="F21" s="432"/>
      <c r="G21" s="431"/>
      <c r="H21" s="432"/>
      <c r="I21" s="432"/>
      <c r="J21" s="432"/>
      <c r="K21" s="432"/>
      <c r="M21"/>
      <c r="N21"/>
      <c r="O21"/>
      <c r="P21"/>
      <c r="Q21"/>
    </row>
    <row r="22" spans="1:17" x14ac:dyDescent="0.25">
      <c r="A22" s="83">
        <v>2015</v>
      </c>
      <c r="B22" s="85" t="s">
        <v>1047</v>
      </c>
      <c r="C22" s="435">
        <v>281</v>
      </c>
      <c r="D22" s="435">
        <v>74</v>
      </c>
      <c r="E22" s="435">
        <v>188</v>
      </c>
      <c r="F22" s="435">
        <v>114</v>
      </c>
      <c r="G22" s="431"/>
      <c r="H22" s="435">
        <v>225</v>
      </c>
      <c r="I22" s="435">
        <v>77</v>
      </c>
      <c r="J22" s="435">
        <v>824</v>
      </c>
      <c r="K22" s="435">
        <v>102</v>
      </c>
      <c r="M22"/>
      <c r="N22"/>
      <c r="O22"/>
      <c r="P22"/>
      <c r="Q22"/>
    </row>
    <row r="23" spans="1:17" x14ac:dyDescent="0.25">
      <c r="A23" s="83"/>
      <c r="B23" s="85" t="s">
        <v>1056</v>
      </c>
      <c r="C23" s="435">
        <v>396</v>
      </c>
      <c r="D23" s="435">
        <v>131</v>
      </c>
      <c r="E23" s="435">
        <v>266</v>
      </c>
      <c r="F23" s="435">
        <v>115</v>
      </c>
      <c r="G23" s="431"/>
      <c r="H23" s="435">
        <v>313</v>
      </c>
      <c r="I23" s="435">
        <v>103</v>
      </c>
      <c r="J23" s="435">
        <v>325</v>
      </c>
      <c r="K23" s="435">
        <v>116</v>
      </c>
      <c r="M23"/>
      <c r="N23"/>
      <c r="O23"/>
      <c r="P23"/>
      <c r="Q23"/>
    </row>
    <row r="24" spans="1:17" x14ac:dyDescent="0.25">
      <c r="A24" s="83"/>
      <c r="B24" s="85" t="s">
        <v>1119</v>
      </c>
      <c r="C24" s="435">
        <v>763</v>
      </c>
      <c r="D24" s="435">
        <v>119</v>
      </c>
      <c r="E24" s="435">
        <v>1786</v>
      </c>
      <c r="F24" s="435">
        <v>226</v>
      </c>
      <c r="G24" s="431"/>
      <c r="H24" s="435">
        <v>701</v>
      </c>
      <c r="I24" s="435">
        <v>109</v>
      </c>
      <c r="J24" s="435">
        <v>972</v>
      </c>
      <c r="K24" s="435">
        <v>172</v>
      </c>
      <c r="M24"/>
      <c r="N24"/>
      <c r="O24"/>
      <c r="P24"/>
      <c r="Q24"/>
    </row>
    <row r="25" spans="1:17" x14ac:dyDescent="0.25">
      <c r="A25" s="83"/>
      <c r="B25" s="85" t="s">
        <v>1131</v>
      </c>
      <c r="C25" s="435">
        <v>561</v>
      </c>
      <c r="D25" s="435">
        <v>100</v>
      </c>
      <c r="E25" s="435">
        <v>74</v>
      </c>
      <c r="F25" s="435">
        <v>144</v>
      </c>
      <c r="G25" s="431"/>
      <c r="H25" s="435">
        <v>372</v>
      </c>
      <c r="I25" s="435">
        <v>35</v>
      </c>
      <c r="J25" s="435">
        <v>340</v>
      </c>
      <c r="K25" s="435">
        <v>122</v>
      </c>
      <c r="M25"/>
      <c r="N25"/>
      <c r="O25"/>
      <c r="P25"/>
      <c r="Q25"/>
    </row>
    <row r="26" spans="1:17" x14ac:dyDescent="0.25">
      <c r="A26" s="83"/>
      <c r="B26" s="85" t="s">
        <v>1137</v>
      </c>
      <c r="C26" s="435">
        <v>522</v>
      </c>
      <c r="D26" s="435">
        <v>70</v>
      </c>
      <c r="E26" s="435">
        <v>127</v>
      </c>
      <c r="F26" s="435">
        <v>102</v>
      </c>
      <c r="G26" s="431"/>
      <c r="H26" s="435">
        <v>468</v>
      </c>
      <c r="I26" s="435">
        <v>66</v>
      </c>
      <c r="J26" s="435">
        <v>245</v>
      </c>
      <c r="K26" s="435">
        <v>82</v>
      </c>
      <c r="M26"/>
      <c r="N26"/>
      <c r="O26"/>
      <c r="P26"/>
      <c r="Q26"/>
    </row>
    <row r="27" spans="1:17" x14ac:dyDescent="0.25">
      <c r="A27" s="83"/>
      <c r="B27" s="85" t="s">
        <v>1139</v>
      </c>
      <c r="C27" s="435">
        <v>381</v>
      </c>
      <c r="D27" s="435">
        <v>62</v>
      </c>
      <c r="E27" s="435">
        <v>1037</v>
      </c>
      <c r="F27" s="435">
        <v>136</v>
      </c>
      <c r="G27" s="431"/>
      <c r="H27" s="435">
        <v>408</v>
      </c>
      <c r="I27" s="435">
        <v>83</v>
      </c>
      <c r="J27" s="435">
        <v>934</v>
      </c>
      <c r="K27" s="435">
        <v>110</v>
      </c>
      <c r="M27"/>
      <c r="N27"/>
      <c r="O27"/>
      <c r="P27"/>
      <c r="Q27"/>
    </row>
    <row r="28" spans="1:17" x14ac:dyDescent="0.25">
      <c r="A28" s="83"/>
      <c r="B28" s="85" t="s">
        <v>966</v>
      </c>
      <c r="C28" s="435">
        <v>706</v>
      </c>
      <c r="D28" s="435">
        <v>117</v>
      </c>
      <c r="E28" s="435">
        <v>53</v>
      </c>
      <c r="F28" s="435">
        <v>124</v>
      </c>
      <c r="G28" s="431"/>
      <c r="H28" s="435">
        <v>711</v>
      </c>
      <c r="I28" s="435">
        <v>104</v>
      </c>
      <c r="J28" s="435">
        <v>453</v>
      </c>
      <c r="K28" s="435">
        <v>134</v>
      </c>
      <c r="M28"/>
      <c r="N28"/>
      <c r="O28"/>
      <c r="P28"/>
      <c r="Q28"/>
    </row>
    <row r="29" spans="1:17" x14ac:dyDescent="0.25">
      <c r="A29" s="83"/>
      <c r="B29" s="85" t="s">
        <v>962</v>
      </c>
      <c r="C29" s="435">
        <v>490</v>
      </c>
      <c r="D29" s="435">
        <v>97</v>
      </c>
      <c r="E29" s="435">
        <v>89</v>
      </c>
      <c r="F29" s="435">
        <v>85</v>
      </c>
      <c r="G29" s="431"/>
      <c r="H29" s="435">
        <v>457</v>
      </c>
      <c r="I29" s="435">
        <v>129</v>
      </c>
      <c r="J29" s="435">
        <v>188</v>
      </c>
      <c r="K29" s="435">
        <v>80</v>
      </c>
      <c r="M29"/>
      <c r="N29"/>
      <c r="O29"/>
      <c r="P29"/>
      <c r="Q29"/>
    </row>
    <row r="30" spans="1:17" x14ac:dyDescent="0.25">
      <c r="A30" s="83"/>
      <c r="B30" s="85" t="s">
        <v>963</v>
      </c>
      <c r="C30" s="435">
        <v>494</v>
      </c>
      <c r="D30" s="435">
        <v>119</v>
      </c>
      <c r="E30" s="435">
        <v>530</v>
      </c>
      <c r="F30" s="435">
        <v>116</v>
      </c>
      <c r="G30" s="431"/>
      <c r="H30" s="435">
        <v>510</v>
      </c>
      <c r="I30" s="435">
        <v>115</v>
      </c>
      <c r="J30" s="435">
        <v>403</v>
      </c>
      <c r="K30" s="435">
        <v>97</v>
      </c>
      <c r="M30"/>
      <c r="N30"/>
      <c r="O30"/>
      <c r="P30"/>
      <c r="Q30"/>
    </row>
    <row r="31" spans="1:17" x14ac:dyDescent="0.25">
      <c r="A31" s="83"/>
      <c r="B31" s="85" t="s">
        <v>964</v>
      </c>
      <c r="C31" s="435">
        <v>474</v>
      </c>
      <c r="D31" s="435">
        <v>104</v>
      </c>
      <c r="E31" s="435">
        <v>47</v>
      </c>
      <c r="F31" s="435">
        <v>130</v>
      </c>
      <c r="G31" s="431"/>
      <c r="H31" s="435">
        <v>436</v>
      </c>
      <c r="I31" s="435">
        <v>97</v>
      </c>
      <c r="J31" s="435">
        <v>185</v>
      </c>
      <c r="K31" s="435">
        <v>115</v>
      </c>
      <c r="M31"/>
      <c r="N31"/>
      <c r="O31"/>
      <c r="P31"/>
      <c r="Q31"/>
    </row>
    <row r="32" spans="1:17" x14ac:dyDescent="0.25">
      <c r="A32" s="83"/>
      <c r="B32" s="85" t="s">
        <v>965</v>
      </c>
      <c r="C32" s="435">
        <v>591</v>
      </c>
      <c r="D32" s="435">
        <v>169</v>
      </c>
      <c r="E32" s="435">
        <v>128</v>
      </c>
      <c r="F32" s="435">
        <v>132</v>
      </c>
      <c r="G32" s="431"/>
      <c r="H32" s="435">
        <v>601</v>
      </c>
      <c r="I32" s="435">
        <v>170</v>
      </c>
      <c r="J32" s="435">
        <v>131</v>
      </c>
      <c r="K32" s="435">
        <v>93</v>
      </c>
      <c r="M32"/>
      <c r="N32"/>
      <c r="O32"/>
      <c r="P32"/>
      <c r="Q32"/>
    </row>
    <row r="33" spans="1:17" x14ac:dyDescent="0.25">
      <c r="A33" s="83"/>
      <c r="B33" s="85" t="s">
        <v>967</v>
      </c>
      <c r="C33" s="435">
        <v>441</v>
      </c>
      <c r="D33" s="435">
        <v>124</v>
      </c>
      <c r="E33" s="435">
        <v>457</v>
      </c>
      <c r="F33" s="435">
        <v>107</v>
      </c>
      <c r="G33" s="430"/>
      <c r="H33" s="435">
        <v>475</v>
      </c>
      <c r="I33" s="435">
        <v>105</v>
      </c>
      <c r="J33" s="435">
        <v>273</v>
      </c>
      <c r="K33" s="435">
        <v>103</v>
      </c>
      <c r="M33"/>
      <c r="N33"/>
      <c r="O33"/>
      <c r="P33"/>
      <c r="Q33"/>
    </row>
    <row r="34" spans="1:17" s="317" customFormat="1" x14ac:dyDescent="0.25">
      <c r="A34" s="320"/>
      <c r="B34" s="321"/>
      <c r="C34" s="435"/>
      <c r="D34" s="435"/>
      <c r="E34" s="435"/>
      <c r="F34" s="435"/>
      <c r="G34" s="430"/>
      <c r="H34" s="435"/>
      <c r="I34" s="435"/>
      <c r="J34" s="435"/>
      <c r="K34" s="435"/>
      <c r="M34"/>
      <c r="N34"/>
      <c r="O34"/>
      <c r="P34"/>
      <c r="Q34"/>
    </row>
    <row r="35" spans="1:17" s="317" customFormat="1" x14ac:dyDescent="0.25">
      <c r="A35" s="320">
        <v>2016</v>
      </c>
      <c r="B35" s="321" t="s">
        <v>1047</v>
      </c>
      <c r="C35" s="435">
        <v>499</v>
      </c>
      <c r="D35" s="435">
        <v>161</v>
      </c>
      <c r="E35" s="435">
        <v>33</v>
      </c>
      <c r="F35" s="435">
        <v>87</v>
      </c>
      <c r="G35" s="430"/>
      <c r="H35" s="435">
        <v>485</v>
      </c>
      <c r="I35" s="435">
        <v>156</v>
      </c>
      <c r="J35" s="435">
        <v>139</v>
      </c>
      <c r="K35" s="435">
        <v>77</v>
      </c>
      <c r="M35"/>
      <c r="N35"/>
      <c r="O35"/>
      <c r="P35"/>
      <c r="Q35"/>
    </row>
    <row r="36" spans="1:17" s="357" customFormat="1" x14ac:dyDescent="0.25">
      <c r="A36" s="363"/>
      <c r="B36" s="364" t="s">
        <v>1056</v>
      </c>
      <c r="C36" s="435">
        <v>559</v>
      </c>
      <c r="D36" s="435">
        <v>118</v>
      </c>
      <c r="E36" s="435">
        <v>93</v>
      </c>
      <c r="F36" s="435">
        <v>83</v>
      </c>
      <c r="G36" s="440"/>
      <c r="H36" s="435">
        <v>546</v>
      </c>
      <c r="I36" s="435">
        <v>120</v>
      </c>
      <c r="J36" s="435">
        <v>95</v>
      </c>
      <c r="K36" s="435">
        <v>73</v>
      </c>
      <c r="M36" s="354"/>
      <c r="N36" s="354"/>
      <c r="O36" s="354"/>
      <c r="P36" s="354"/>
      <c r="Q36" s="354"/>
    </row>
    <row r="37" spans="1:17" s="317" customFormat="1" x14ac:dyDescent="0.25">
      <c r="A37" s="326"/>
      <c r="B37" s="364" t="s">
        <v>1119</v>
      </c>
      <c r="C37" s="435">
        <v>702</v>
      </c>
      <c r="D37" s="435">
        <v>140</v>
      </c>
      <c r="E37" s="435">
        <v>112</v>
      </c>
      <c r="F37" s="435">
        <v>99</v>
      </c>
      <c r="G37" s="440"/>
      <c r="H37" s="435">
        <v>647</v>
      </c>
      <c r="I37" s="435">
        <v>124</v>
      </c>
      <c r="J37" s="435">
        <v>130</v>
      </c>
      <c r="K37" s="435">
        <v>85</v>
      </c>
      <c r="M37" s="324"/>
      <c r="N37" s="324"/>
      <c r="O37" s="324"/>
      <c r="P37" s="324"/>
      <c r="Q37" s="324"/>
    </row>
    <row r="38" spans="1:17" ht="3.6" customHeight="1" x14ac:dyDescent="0.25">
      <c r="A38" s="89"/>
      <c r="B38" s="92"/>
      <c r="C38" s="430"/>
      <c r="D38" s="430"/>
      <c r="E38" s="430"/>
      <c r="F38" s="430"/>
      <c r="G38" s="440"/>
      <c r="H38" s="430"/>
      <c r="I38" s="430"/>
      <c r="J38" s="430"/>
      <c r="K38" s="430"/>
    </row>
    <row r="39" spans="1:17" s="317" customFormat="1" ht="3.6" customHeight="1" x14ac:dyDescent="0.25">
      <c r="A39" s="326"/>
      <c r="B39" s="327"/>
      <c r="C39" s="429" t="s">
        <v>998</v>
      </c>
      <c r="D39" s="429" t="s">
        <v>998</v>
      </c>
      <c r="E39" s="429" t="s">
        <v>998</v>
      </c>
      <c r="F39" s="429" t="s">
        <v>998</v>
      </c>
      <c r="G39" s="442"/>
      <c r="H39" s="429" t="s">
        <v>998</v>
      </c>
      <c r="I39" s="429" t="s">
        <v>998</v>
      </c>
      <c r="J39" s="429" t="s">
        <v>998</v>
      </c>
      <c r="K39" s="429" t="s">
        <v>998</v>
      </c>
    </row>
    <row r="40" spans="1:17" x14ac:dyDescent="0.25">
      <c r="A40" s="83">
        <v>2014</v>
      </c>
      <c r="B40" s="85" t="s">
        <v>944</v>
      </c>
      <c r="C40" s="636" t="s">
        <v>998</v>
      </c>
      <c r="D40" s="636" t="s">
        <v>998</v>
      </c>
      <c r="E40" s="636" t="s">
        <v>998</v>
      </c>
      <c r="F40" s="636" t="s">
        <v>998</v>
      </c>
      <c r="G40" s="636"/>
      <c r="H40" s="636" t="s">
        <v>998</v>
      </c>
      <c r="I40" s="636" t="s">
        <v>998</v>
      </c>
      <c r="J40" s="636" t="s">
        <v>998</v>
      </c>
      <c r="K40" s="636" t="s">
        <v>998</v>
      </c>
    </row>
    <row r="41" spans="1:17" x14ac:dyDescent="0.25">
      <c r="A41" s="83"/>
      <c r="B41" s="85" t="s">
        <v>945</v>
      </c>
      <c r="C41" s="434">
        <v>151</v>
      </c>
      <c r="D41" s="434">
        <v>15</v>
      </c>
      <c r="E41" s="434">
        <v>161</v>
      </c>
      <c r="F41" s="434">
        <v>81</v>
      </c>
      <c r="G41" s="442"/>
      <c r="H41" s="434">
        <v>120</v>
      </c>
      <c r="I41" s="434">
        <v>13</v>
      </c>
      <c r="J41" s="434">
        <v>126</v>
      </c>
      <c r="K41" s="434">
        <v>57</v>
      </c>
    </row>
    <row r="42" spans="1:17" x14ac:dyDescent="0.25">
      <c r="A42" s="83"/>
      <c r="B42" s="85" t="s">
        <v>1022</v>
      </c>
      <c r="C42" s="433">
        <v>469</v>
      </c>
      <c r="D42" s="433">
        <v>105</v>
      </c>
      <c r="E42" s="433">
        <v>633</v>
      </c>
      <c r="F42" s="433">
        <v>325</v>
      </c>
      <c r="G42" s="442"/>
      <c r="H42" s="433">
        <v>398</v>
      </c>
      <c r="I42" s="433">
        <v>78</v>
      </c>
      <c r="J42" s="433">
        <v>586</v>
      </c>
      <c r="K42" s="433">
        <v>275</v>
      </c>
    </row>
    <row r="43" spans="1:17" x14ac:dyDescent="0.25">
      <c r="A43" s="83"/>
      <c r="B43" s="85" t="s">
        <v>1039</v>
      </c>
      <c r="C43" s="433">
        <v>868</v>
      </c>
      <c r="D43" s="433">
        <v>194</v>
      </c>
      <c r="E43" s="433">
        <v>2803</v>
      </c>
      <c r="F43" s="433">
        <v>429</v>
      </c>
      <c r="G43" s="442"/>
      <c r="H43" s="433">
        <v>773</v>
      </c>
      <c r="I43" s="433">
        <v>168</v>
      </c>
      <c r="J43" s="433">
        <v>1922</v>
      </c>
      <c r="K43" s="433">
        <v>378</v>
      </c>
    </row>
    <row r="44" spans="1:17" x14ac:dyDescent="0.25">
      <c r="A44" s="83"/>
      <c r="B44" s="85"/>
      <c r="C44" s="433"/>
      <c r="D44" s="433"/>
      <c r="E44" s="433"/>
      <c r="F44" s="433"/>
      <c r="G44" s="442"/>
      <c r="H44" s="433"/>
      <c r="I44" s="433"/>
      <c r="J44" s="433"/>
      <c r="K44" s="433"/>
    </row>
    <row r="45" spans="1:17" x14ac:dyDescent="0.25">
      <c r="A45" s="83">
        <v>2015</v>
      </c>
      <c r="B45" s="85" t="s">
        <v>1127</v>
      </c>
      <c r="C45" s="431">
        <v>1440</v>
      </c>
      <c r="D45" s="431">
        <v>324</v>
      </c>
      <c r="E45" s="431">
        <v>2240</v>
      </c>
      <c r="F45" s="431">
        <v>455</v>
      </c>
      <c r="G45" s="442"/>
      <c r="H45" s="431">
        <v>1239</v>
      </c>
      <c r="I45" s="431">
        <v>289</v>
      </c>
      <c r="J45" s="431">
        <v>2121</v>
      </c>
      <c r="K45" s="431">
        <v>390</v>
      </c>
    </row>
    <row r="46" spans="1:17" x14ac:dyDescent="0.25">
      <c r="A46" s="83"/>
      <c r="B46" s="85" t="s">
        <v>1132</v>
      </c>
      <c r="C46" s="431">
        <v>1464</v>
      </c>
      <c r="D46" s="431">
        <v>232</v>
      </c>
      <c r="E46" s="431">
        <v>1238</v>
      </c>
      <c r="F46" s="431">
        <v>382</v>
      </c>
      <c r="G46" s="442"/>
      <c r="H46" s="431">
        <v>1248</v>
      </c>
      <c r="I46" s="431">
        <v>184</v>
      </c>
      <c r="J46" s="431">
        <v>1519</v>
      </c>
      <c r="K46" s="431">
        <v>314</v>
      </c>
    </row>
    <row r="47" spans="1:17" x14ac:dyDescent="0.25">
      <c r="A47" s="83"/>
      <c r="B47" s="85" t="s">
        <v>1022</v>
      </c>
      <c r="C47" s="431">
        <v>1690</v>
      </c>
      <c r="D47" s="431">
        <v>333</v>
      </c>
      <c r="E47" s="431">
        <v>672</v>
      </c>
      <c r="F47" s="431">
        <v>325</v>
      </c>
      <c r="G47" s="440"/>
      <c r="H47" s="431">
        <v>1678</v>
      </c>
      <c r="I47" s="431">
        <v>348</v>
      </c>
      <c r="J47" s="431">
        <v>1044</v>
      </c>
      <c r="K47" s="431">
        <v>311</v>
      </c>
    </row>
    <row r="48" spans="1:17" ht="15.6" x14ac:dyDescent="0.25">
      <c r="A48" s="83"/>
      <c r="B48" s="85" t="s">
        <v>1197</v>
      </c>
      <c r="C48" s="431">
        <v>1506</v>
      </c>
      <c r="D48" s="431">
        <v>397</v>
      </c>
      <c r="E48" s="431">
        <v>632</v>
      </c>
      <c r="F48" s="431">
        <v>369</v>
      </c>
      <c r="G48" s="442"/>
      <c r="H48" s="431">
        <v>1512</v>
      </c>
      <c r="I48" s="431">
        <v>372</v>
      </c>
      <c r="J48" s="431">
        <v>589</v>
      </c>
      <c r="K48" s="431">
        <v>311</v>
      </c>
    </row>
    <row r="49" spans="1:11" s="317" customFormat="1" x14ac:dyDescent="0.25">
      <c r="A49" s="320"/>
      <c r="B49" s="321"/>
      <c r="C49" s="431"/>
      <c r="D49" s="431"/>
      <c r="E49" s="431"/>
      <c r="F49" s="431"/>
      <c r="G49" s="442"/>
      <c r="H49" s="431"/>
      <c r="I49" s="431"/>
      <c r="J49" s="431"/>
      <c r="K49" s="431"/>
    </row>
    <row r="50" spans="1:11" s="317" customFormat="1" ht="21" customHeight="1" x14ac:dyDescent="0.25">
      <c r="A50" s="320">
        <v>2016</v>
      </c>
      <c r="B50" s="321" t="s">
        <v>1127</v>
      </c>
      <c r="C50" s="431">
        <v>1760</v>
      </c>
      <c r="D50" s="431">
        <v>419</v>
      </c>
      <c r="E50" s="431">
        <v>238</v>
      </c>
      <c r="F50" s="431">
        <v>269</v>
      </c>
      <c r="G50" s="442"/>
      <c r="H50" s="431">
        <v>1678</v>
      </c>
      <c r="I50" s="431">
        <v>400</v>
      </c>
      <c r="J50" s="431">
        <v>364</v>
      </c>
      <c r="K50" s="431">
        <v>235</v>
      </c>
    </row>
    <row r="51" spans="1:11" s="357" customFormat="1" ht="3.6" customHeight="1" x14ac:dyDescent="0.25">
      <c r="A51" s="363"/>
      <c r="B51" s="364"/>
      <c r="C51" s="317"/>
      <c r="D51" s="317"/>
      <c r="E51" s="317"/>
      <c r="F51" s="317"/>
      <c r="G51" s="317"/>
      <c r="H51" s="317"/>
      <c r="I51" s="317"/>
      <c r="J51" s="317"/>
      <c r="K51" s="317"/>
    </row>
    <row r="52" spans="1:11" ht="3.6" customHeight="1" x14ac:dyDescent="0.25">
      <c r="A52" s="89"/>
      <c r="B52" s="92"/>
      <c r="C52" s="359"/>
      <c r="D52" s="359"/>
      <c r="E52" s="359"/>
      <c r="F52" s="359"/>
      <c r="G52" s="359"/>
      <c r="H52" s="359"/>
      <c r="I52" s="359"/>
      <c r="J52" s="359"/>
      <c r="K52" s="359"/>
    </row>
    <row r="53" spans="1:11" s="3" customFormat="1" ht="19.2" customHeight="1" x14ac:dyDescent="0.25">
      <c r="A53" s="83" t="s">
        <v>16</v>
      </c>
      <c r="B53" s="4"/>
      <c r="C53" s="439">
        <v>9348</v>
      </c>
      <c r="D53" s="439">
        <v>2019</v>
      </c>
      <c r="E53" s="439">
        <v>8617</v>
      </c>
      <c r="F53" s="439">
        <v>2635</v>
      </c>
      <c r="G53" s="441"/>
      <c r="H53" s="439">
        <v>8646</v>
      </c>
      <c r="I53" s="439">
        <v>1852</v>
      </c>
      <c r="J53" s="439">
        <v>8271</v>
      </c>
      <c r="K53" s="439">
        <v>2271</v>
      </c>
    </row>
    <row r="54" spans="1:11" ht="3.6" customHeight="1" x14ac:dyDescent="0.25">
      <c r="A54" s="83"/>
      <c r="B54" s="85"/>
      <c r="C54" s="433"/>
      <c r="D54" s="433"/>
      <c r="E54" s="433"/>
      <c r="F54" s="433"/>
      <c r="G54" s="441"/>
      <c r="H54" s="433"/>
      <c r="I54" s="433"/>
      <c r="J54" s="433"/>
      <c r="K54" s="433"/>
    </row>
    <row r="55" spans="1:11" ht="3.6" customHeight="1" thickBot="1" x14ac:dyDescent="0.3">
      <c r="A55" s="91"/>
      <c r="B55" s="94"/>
      <c r="C55" s="96"/>
      <c r="D55" s="96"/>
      <c r="E55" s="108"/>
      <c r="F55" s="96"/>
      <c r="G55" s="68"/>
      <c r="H55" s="96"/>
      <c r="I55" s="96"/>
      <c r="J55" s="108"/>
      <c r="K55" s="96"/>
    </row>
    <row r="56" spans="1:11" x14ac:dyDescent="0.25">
      <c r="C56" s="26"/>
      <c r="D56" s="26"/>
      <c r="E56" s="26"/>
      <c r="F56" s="26"/>
      <c r="G56" s="6"/>
      <c r="H56" s="311"/>
      <c r="I56" s="311"/>
      <c r="J56" s="311"/>
      <c r="K56" s="311"/>
    </row>
    <row r="57" spans="1:11" x14ac:dyDescent="0.25">
      <c r="C57" s="74"/>
      <c r="D57" s="74"/>
      <c r="E57" s="74"/>
      <c r="F57" s="74"/>
      <c r="G57" s="26"/>
      <c r="H57" s="311"/>
      <c r="I57" s="311"/>
      <c r="J57" s="311"/>
      <c r="K57" s="311"/>
    </row>
    <row r="58" spans="1:11" x14ac:dyDescent="0.25">
      <c r="C58" s="74"/>
      <c r="D58" s="74"/>
      <c r="E58" s="74"/>
      <c r="F58" s="74"/>
      <c r="G58" s="26"/>
      <c r="H58" s="26"/>
      <c r="I58" s="26"/>
      <c r="J58" s="26"/>
      <c r="K58" s="26"/>
    </row>
    <row r="59" spans="1:11" ht="13.8" thickBot="1" x14ac:dyDescent="0.3">
      <c r="A59" s="66" t="s">
        <v>1058</v>
      </c>
      <c r="B59" s="60"/>
      <c r="C59" s="235"/>
      <c r="D59" s="235"/>
      <c r="E59" s="235"/>
      <c r="F59" s="235"/>
      <c r="G59" s="68"/>
      <c r="H59" s="81"/>
      <c r="I59" s="236"/>
      <c r="J59" s="235"/>
      <c r="K59" s="235"/>
    </row>
    <row r="60" spans="1:11" ht="2.25" customHeight="1" x14ac:dyDescent="0.25">
      <c r="A60" s="83"/>
      <c r="B60" s="4"/>
      <c r="C60" s="74"/>
      <c r="D60" s="74"/>
      <c r="E60" s="74"/>
      <c r="F60" s="74"/>
      <c r="G60" s="6"/>
      <c r="H60" s="237"/>
      <c r="I60" s="80"/>
      <c r="J60" s="74"/>
      <c r="K60" s="74"/>
    </row>
    <row r="61" spans="1:11" x14ac:dyDescent="0.25">
      <c r="A61" s="83"/>
      <c r="B61" s="84"/>
      <c r="C61" s="681" t="s">
        <v>971</v>
      </c>
      <c r="D61" s="681"/>
      <c r="E61" s="681"/>
      <c r="F61" s="681"/>
      <c r="G61" s="19"/>
      <c r="H61" s="681" t="s">
        <v>892</v>
      </c>
      <c r="I61" s="681"/>
      <c r="J61" s="681"/>
      <c r="K61" s="681"/>
    </row>
    <row r="62" spans="1:11" ht="2.25" customHeight="1" x14ac:dyDescent="0.25">
      <c r="A62" s="83"/>
      <c r="B62" s="84"/>
      <c r="C62" s="238"/>
      <c r="D62" s="238"/>
      <c r="E62" s="239"/>
      <c r="F62" s="239"/>
      <c r="G62" s="19"/>
      <c r="H62" s="238"/>
      <c r="I62" s="238"/>
      <c r="J62" s="239"/>
      <c r="K62" s="239"/>
    </row>
    <row r="63" spans="1:11" ht="26.4" x14ac:dyDescent="0.25">
      <c r="A63" s="83"/>
      <c r="B63" s="84"/>
      <c r="C63" s="240" t="s">
        <v>877</v>
      </c>
      <c r="D63" s="240" t="s">
        <v>878</v>
      </c>
      <c r="E63" s="240" t="s">
        <v>996</v>
      </c>
      <c r="F63" s="240" t="s">
        <v>879</v>
      </c>
      <c r="G63" s="19"/>
      <c r="H63" s="240" t="s">
        <v>877</v>
      </c>
      <c r="I63" s="240" t="s">
        <v>878</v>
      </c>
      <c r="J63" s="240" t="s">
        <v>996</v>
      </c>
      <c r="K63" s="240" t="s">
        <v>879</v>
      </c>
    </row>
    <row r="64" spans="1:11" ht="2.25" customHeight="1" x14ac:dyDescent="0.25">
      <c r="A64" s="89"/>
      <c r="B64" s="90"/>
      <c r="C64" s="241"/>
      <c r="D64" s="241"/>
      <c r="E64" s="242"/>
      <c r="F64" s="242"/>
      <c r="G64" s="19"/>
      <c r="H64" s="286"/>
      <c r="I64" s="286"/>
      <c r="J64" s="242"/>
      <c r="K64" s="242"/>
    </row>
    <row r="65" spans="1:11" ht="3.75" customHeight="1" x14ac:dyDescent="0.25">
      <c r="A65" s="83"/>
      <c r="B65" s="84"/>
      <c r="C65" s="243"/>
      <c r="D65" s="243"/>
      <c r="E65" s="244"/>
      <c r="F65" s="244"/>
      <c r="G65" s="19"/>
      <c r="H65" s="243"/>
      <c r="I65" s="243"/>
      <c r="J65" s="244"/>
      <c r="K65" s="244"/>
    </row>
    <row r="66" spans="1:11" x14ac:dyDescent="0.25">
      <c r="A66" s="83">
        <v>2014</v>
      </c>
      <c r="B66" s="85" t="s">
        <v>937</v>
      </c>
      <c r="C66" s="308">
        <v>283</v>
      </c>
      <c r="D66" s="308">
        <v>80</v>
      </c>
      <c r="E66" s="308">
        <v>175</v>
      </c>
      <c r="F66" s="308">
        <v>202</v>
      </c>
      <c r="G66" s="302"/>
      <c r="H66" s="308">
        <v>134</v>
      </c>
      <c r="I66" s="308">
        <v>34</v>
      </c>
      <c r="J66" s="308">
        <v>91</v>
      </c>
      <c r="K66" s="308">
        <v>98</v>
      </c>
    </row>
    <row r="67" spans="1:11" x14ac:dyDescent="0.25">
      <c r="A67" s="83"/>
      <c r="B67" s="85" t="s">
        <v>938</v>
      </c>
      <c r="C67" s="308">
        <v>345</v>
      </c>
      <c r="D67" s="308">
        <v>156</v>
      </c>
      <c r="E67" s="308">
        <v>126</v>
      </c>
      <c r="F67" s="308">
        <v>219</v>
      </c>
      <c r="G67" s="302"/>
      <c r="H67" s="308">
        <v>262</v>
      </c>
      <c r="I67" s="308">
        <v>67</v>
      </c>
      <c r="J67" s="308">
        <v>143</v>
      </c>
      <c r="K67" s="308">
        <v>181</v>
      </c>
    </row>
    <row r="68" spans="1:11" x14ac:dyDescent="0.25">
      <c r="A68" s="83"/>
      <c r="B68" s="85" t="s">
        <v>939</v>
      </c>
      <c r="C68" s="308">
        <v>275</v>
      </c>
      <c r="D68" s="308">
        <v>190</v>
      </c>
      <c r="E68" s="308">
        <v>94</v>
      </c>
      <c r="F68" s="308">
        <v>222</v>
      </c>
      <c r="G68" s="302"/>
      <c r="H68" s="308">
        <v>338</v>
      </c>
      <c r="I68" s="308">
        <v>199</v>
      </c>
      <c r="J68" s="308">
        <v>104</v>
      </c>
      <c r="K68" s="308">
        <v>232</v>
      </c>
    </row>
    <row r="69" spans="1:11" x14ac:dyDescent="0.25">
      <c r="A69" s="83"/>
      <c r="B69" s="85" t="s">
        <v>966</v>
      </c>
      <c r="C69" s="308">
        <v>1114</v>
      </c>
      <c r="D69" s="308">
        <v>531</v>
      </c>
      <c r="E69" s="308">
        <v>637</v>
      </c>
      <c r="F69" s="308">
        <v>881</v>
      </c>
      <c r="G69" s="302"/>
      <c r="H69" s="308">
        <v>751</v>
      </c>
      <c r="I69" s="308">
        <v>355</v>
      </c>
      <c r="J69" s="308">
        <v>487</v>
      </c>
      <c r="K69" s="308">
        <v>572</v>
      </c>
    </row>
    <row r="70" spans="1:11" x14ac:dyDescent="0.25">
      <c r="A70" s="83"/>
      <c r="B70" s="85" t="s">
        <v>962</v>
      </c>
      <c r="C70" s="308">
        <v>794</v>
      </c>
      <c r="D70" s="308">
        <v>394</v>
      </c>
      <c r="E70" s="308">
        <v>260</v>
      </c>
      <c r="F70" s="308">
        <v>576</v>
      </c>
      <c r="G70" s="302"/>
      <c r="H70" s="308">
        <v>790</v>
      </c>
      <c r="I70" s="308">
        <v>359</v>
      </c>
      <c r="J70" s="308">
        <v>316</v>
      </c>
      <c r="K70" s="308">
        <v>586</v>
      </c>
    </row>
    <row r="71" spans="1:11" x14ac:dyDescent="0.25">
      <c r="A71" s="83"/>
      <c r="B71" s="85" t="s">
        <v>963</v>
      </c>
      <c r="C71" s="308">
        <v>765</v>
      </c>
      <c r="D71" s="308">
        <v>361</v>
      </c>
      <c r="E71" s="308">
        <v>177</v>
      </c>
      <c r="F71" s="308">
        <v>390</v>
      </c>
      <c r="G71" s="302"/>
      <c r="H71" s="308">
        <v>804</v>
      </c>
      <c r="I71" s="308">
        <v>400</v>
      </c>
      <c r="J71" s="308">
        <v>224</v>
      </c>
      <c r="K71" s="308">
        <v>483</v>
      </c>
    </row>
    <row r="72" spans="1:11" x14ac:dyDescent="0.25">
      <c r="A72" s="83"/>
      <c r="B72" s="85" t="s">
        <v>964</v>
      </c>
      <c r="C72" s="308">
        <v>1370</v>
      </c>
      <c r="D72" s="308">
        <v>501</v>
      </c>
      <c r="E72" s="308">
        <v>734</v>
      </c>
      <c r="F72" s="308">
        <v>666</v>
      </c>
      <c r="G72" s="302"/>
      <c r="H72" s="308">
        <v>1026</v>
      </c>
      <c r="I72" s="308">
        <v>406</v>
      </c>
      <c r="J72" s="308">
        <v>582</v>
      </c>
      <c r="K72" s="308">
        <v>534</v>
      </c>
    </row>
    <row r="73" spans="1:11" x14ac:dyDescent="0.25">
      <c r="A73" s="83"/>
      <c r="B73" s="85" t="s">
        <v>965</v>
      </c>
      <c r="C73" s="308">
        <v>742</v>
      </c>
      <c r="D73" s="308">
        <v>365</v>
      </c>
      <c r="E73" s="308">
        <v>219</v>
      </c>
      <c r="F73" s="308">
        <v>317</v>
      </c>
      <c r="G73" s="302"/>
      <c r="H73" s="308">
        <v>775</v>
      </c>
      <c r="I73" s="308">
        <v>337</v>
      </c>
      <c r="J73" s="308">
        <v>279</v>
      </c>
      <c r="K73" s="308">
        <v>358</v>
      </c>
    </row>
    <row r="74" spans="1:11" x14ac:dyDescent="0.25">
      <c r="A74" s="83"/>
      <c r="B74" s="85" t="s">
        <v>967</v>
      </c>
      <c r="C74" s="308">
        <v>578</v>
      </c>
      <c r="D74" s="308">
        <v>256</v>
      </c>
      <c r="E74" s="308">
        <v>209</v>
      </c>
      <c r="F74" s="308">
        <v>297</v>
      </c>
      <c r="G74" s="302"/>
      <c r="H74" s="308">
        <v>697</v>
      </c>
      <c r="I74" s="308">
        <v>370</v>
      </c>
      <c r="J74" s="308">
        <v>205</v>
      </c>
      <c r="K74" s="308">
        <v>295</v>
      </c>
    </row>
    <row r="75" spans="1:11" x14ac:dyDescent="0.25">
      <c r="A75" s="83"/>
      <c r="B75" s="85"/>
      <c r="C75" s="303"/>
      <c r="D75" s="303"/>
      <c r="E75" s="303"/>
      <c r="F75" s="303"/>
      <c r="G75" s="302"/>
      <c r="H75" s="303"/>
      <c r="I75" s="303"/>
      <c r="J75" s="303"/>
      <c r="K75" s="303"/>
    </row>
    <row r="76" spans="1:11" x14ac:dyDescent="0.25">
      <c r="A76" s="83">
        <v>2015</v>
      </c>
      <c r="B76" s="85" t="s">
        <v>1047</v>
      </c>
      <c r="C76" s="308">
        <v>607</v>
      </c>
      <c r="D76" s="308">
        <v>348</v>
      </c>
      <c r="E76" s="308">
        <v>113</v>
      </c>
      <c r="F76" s="308">
        <v>289</v>
      </c>
      <c r="G76" s="302"/>
      <c r="H76" s="308">
        <v>578</v>
      </c>
      <c r="I76" s="308">
        <v>248</v>
      </c>
      <c r="J76" s="308">
        <v>157</v>
      </c>
      <c r="K76" s="308">
        <v>273</v>
      </c>
    </row>
    <row r="77" spans="1:11" x14ac:dyDescent="0.25">
      <c r="A77" s="83"/>
      <c r="B77" s="85" t="s">
        <v>1056</v>
      </c>
      <c r="C77" s="308">
        <v>1529</v>
      </c>
      <c r="D77" s="308">
        <v>347</v>
      </c>
      <c r="E77" s="308">
        <v>151</v>
      </c>
      <c r="F77" s="308">
        <v>353</v>
      </c>
      <c r="G77" s="302"/>
      <c r="H77" s="308">
        <v>1191</v>
      </c>
      <c r="I77" s="308">
        <v>316</v>
      </c>
      <c r="J77" s="308">
        <v>129</v>
      </c>
      <c r="K77" s="308">
        <v>327</v>
      </c>
    </row>
    <row r="78" spans="1:11" x14ac:dyDescent="0.25">
      <c r="A78" s="83"/>
      <c r="B78" s="85" t="s">
        <v>1119</v>
      </c>
      <c r="C78" s="308">
        <v>3725</v>
      </c>
      <c r="D78" s="308">
        <v>870</v>
      </c>
      <c r="E78" s="308">
        <v>348</v>
      </c>
      <c r="F78" s="308">
        <v>847</v>
      </c>
      <c r="G78" s="302"/>
      <c r="H78" s="308">
        <v>2712</v>
      </c>
      <c r="I78" s="308">
        <v>438</v>
      </c>
      <c r="J78" s="308">
        <v>277</v>
      </c>
      <c r="K78" s="308">
        <v>593</v>
      </c>
    </row>
    <row r="79" spans="1:11" x14ac:dyDescent="0.25">
      <c r="A79" s="83"/>
      <c r="B79" s="85" t="s">
        <v>1131</v>
      </c>
      <c r="C79" s="308">
        <v>1702</v>
      </c>
      <c r="D79" s="308">
        <v>719</v>
      </c>
      <c r="E79" s="308">
        <v>115</v>
      </c>
      <c r="F79" s="308">
        <v>474</v>
      </c>
      <c r="G79" s="302"/>
      <c r="H79" s="308">
        <v>979</v>
      </c>
      <c r="I79" s="308">
        <v>254</v>
      </c>
      <c r="J79" s="308">
        <v>63</v>
      </c>
      <c r="K79" s="308">
        <v>267</v>
      </c>
    </row>
    <row r="80" spans="1:11" x14ac:dyDescent="0.25">
      <c r="A80" s="83"/>
      <c r="B80" s="85" t="s">
        <v>1137</v>
      </c>
      <c r="C80" s="308">
        <v>11</v>
      </c>
      <c r="D80" s="308">
        <v>5</v>
      </c>
      <c r="E80" s="308">
        <v>3</v>
      </c>
      <c r="F80" s="308">
        <v>2</v>
      </c>
      <c r="G80" s="302"/>
      <c r="H80" s="308">
        <v>460</v>
      </c>
      <c r="I80" s="308">
        <v>192</v>
      </c>
      <c r="J80" s="308">
        <v>44</v>
      </c>
      <c r="K80" s="308">
        <v>122</v>
      </c>
    </row>
    <row r="81" spans="1:12" x14ac:dyDescent="0.25">
      <c r="A81" s="83"/>
      <c r="B81" s="85" t="s">
        <v>1139</v>
      </c>
      <c r="C81" s="308">
        <v>59</v>
      </c>
      <c r="D81" s="308">
        <v>23</v>
      </c>
      <c r="E81" s="308">
        <v>16</v>
      </c>
      <c r="F81" s="308">
        <v>19</v>
      </c>
      <c r="G81" s="302"/>
      <c r="H81" s="308">
        <v>639</v>
      </c>
      <c r="I81" s="308">
        <v>372</v>
      </c>
      <c r="J81" s="308">
        <v>63</v>
      </c>
      <c r="K81" s="308">
        <v>213</v>
      </c>
    </row>
    <row r="82" spans="1:12" x14ac:dyDescent="0.25">
      <c r="A82" s="83"/>
      <c r="B82" s="85" t="s">
        <v>966</v>
      </c>
      <c r="C82" s="308">
        <v>24</v>
      </c>
      <c r="D82" s="308">
        <v>113</v>
      </c>
      <c r="E82" s="308">
        <v>5</v>
      </c>
      <c r="F82" s="308">
        <v>7</v>
      </c>
      <c r="G82" s="302"/>
      <c r="H82" s="308">
        <v>453</v>
      </c>
      <c r="I82" s="308">
        <v>360</v>
      </c>
      <c r="J82" s="308">
        <v>54</v>
      </c>
      <c r="K82" s="308">
        <v>89</v>
      </c>
    </row>
    <row r="83" spans="1:12" x14ac:dyDescent="0.25">
      <c r="A83" s="83"/>
      <c r="B83" s="85" t="s">
        <v>962</v>
      </c>
      <c r="C83" s="308">
        <v>15</v>
      </c>
      <c r="D83" s="308">
        <v>13</v>
      </c>
      <c r="E83" s="308">
        <v>5</v>
      </c>
      <c r="F83" s="308">
        <v>8</v>
      </c>
      <c r="G83" s="302"/>
      <c r="H83" s="308">
        <v>157</v>
      </c>
      <c r="I83" s="308">
        <v>196</v>
      </c>
      <c r="J83" s="308">
        <v>20</v>
      </c>
      <c r="K83" s="308">
        <v>39</v>
      </c>
    </row>
    <row r="84" spans="1:12" x14ac:dyDescent="0.25">
      <c r="A84" s="83"/>
      <c r="B84" s="85" t="s">
        <v>963</v>
      </c>
      <c r="C84" s="308">
        <v>16</v>
      </c>
      <c r="D84" s="308">
        <v>20</v>
      </c>
      <c r="E84" s="308">
        <v>9</v>
      </c>
      <c r="F84" s="308">
        <v>5</v>
      </c>
      <c r="G84" s="302"/>
      <c r="H84" s="308">
        <v>105</v>
      </c>
      <c r="I84" s="308">
        <v>63</v>
      </c>
      <c r="J84" s="308">
        <v>21</v>
      </c>
      <c r="K84" s="308">
        <v>21</v>
      </c>
    </row>
    <row r="85" spans="1:12" x14ac:dyDescent="0.25">
      <c r="A85" s="83"/>
      <c r="B85" s="85" t="s">
        <v>964</v>
      </c>
      <c r="C85" s="308">
        <v>7</v>
      </c>
      <c r="D85" s="308">
        <v>7</v>
      </c>
      <c r="E85" s="308">
        <v>4</v>
      </c>
      <c r="F85" s="308">
        <v>2</v>
      </c>
      <c r="G85" s="302"/>
      <c r="H85" s="308">
        <v>48</v>
      </c>
      <c r="I85" s="308">
        <v>51</v>
      </c>
      <c r="J85" s="308">
        <v>11</v>
      </c>
      <c r="K85" s="308">
        <v>7</v>
      </c>
    </row>
    <row r="86" spans="1:12" x14ac:dyDescent="0.25">
      <c r="A86" s="83"/>
      <c r="B86" s="85" t="s">
        <v>965</v>
      </c>
      <c r="C86" s="308">
        <v>5</v>
      </c>
      <c r="D86" s="308">
        <v>2</v>
      </c>
      <c r="E86" s="308">
        <v>8</v>
      </c>
      <c r="F86" s="308">
        <v>2</v>
      </c>
      <c r="G86" s="302"/>
      <c r="H86" s="308">
        <v>16</v>
      </c>
      <c r="I86" s="308">
        <v>30</v>
      </c>
      <c r="J86" s="308">
        <v>5</v>
      </c>
      <c r="K86" s="308">
        <v>2</v>
      </c>
    </row>
    <row r="87" spans="1:12" x14ac:dyDescent="0.25">
      <c r="A87" s="83"/>
      <c r="B87" s="85" t="s">
        <v>967</v>
      </c>
      <c r="C87" s="308">
        <v>2</v>
      </c>
      <c r="D87" s="308">
        <v>4</v>
      </c>
      <c r="E87" s="308">
        <v>1</v>
      </c>
      <c r="F87" s="308">
        <v>2</v>
      </c>
      <c r="G87" s="302"/>
      <c r="H87" s="308">
        <v>4</v>
      </c>
      <c r="I87" s="308">
        <v>9</v>
      </c>
      <c r="J87" s="308">
        <v>6</v>
      </c>
      <c r="K87" s="308">
        <v>4</v>
      </c>
    </row>
    <row r="88" spans="1:12" s="317" customFormat="1" x14ac:dyDescent="0.25">
      <c r="A88" s="320"/>
      <c r="B88" s="321"/>
      <c r="C88" s="308"/>
      <c r="D88" s="308"/>
      <c r="E88" s="308"/>
      <c r="F88" s="308"/>
      <c r="G88" s="302"/>
      <c r="H88" s="308"/>
      <c r="I88" s="308"/>
      <c r="J88" s="308"/>
      <c r="K88" s="308"/>
    </row>
    <row r="89" spans="1:12" s="317" customFormat="1" x14ac:dyDescent="0.25">
      <c r="A89" s="320">
        <v>2016</v>
      </c>
      <c r="B89" s="321" t="s">
        <v>1047</v>
      </c>
      <c r="C89" s="308">
        <v>7</v>
      </c>
      <c r="D89" s="308">
        <v>4</v>
      </c>
      <c r="E89" s="308">
        <v>3</v>
      </c>
      <c r="F89" s="308">
        <v>2</v>
      </c>
      <c r="G89" s="302"/>
      <c r="H89" s="308">
        <v>13</v>
      </c>
      <c r="I89" s="308">
        <v>9</v>
      </c>
      <c r="J89" s="308">
        <v>4</v>
      </c>
      <c r="K89" s="308">
        <v>5</v>
      </c>
    </row>
    <row r="90" spans="1:12" s="357" customFormat="1" x14ac:dyDescent="0.25">
      <c r="A90" s="363"/>
      <c r="B90" s="364" t="s">
        <v>1056</v>
      </c>
      <c r="C90" s="308">
        <v>7</v>
      </c>
      <c r="D90" s="308">
        <v>2</v>
      </c>
      <c r="E90" s="308">
        <v>4</v>
      </c>
      <c r="F90" s="308">
        <v>2</v>
      </c>
      <c r="G90" s="302"/>
      <c r="H90" s="308">
        <v>7</v>
      </c>
      <c r="I90" s="308">
        <v>5</v>
      </c>
      <c r="J90" s="308">
        <v>5</v>
      </c>
      <c r="K90" s="308">
        <v>2</v>
      </c>
    </row>
    <row r="91" spans="1:12" s="317" customFormat="1" x14ac:dyDescent="0.25">
      <c r="A91" s="326"/>
      <c r="B91" s="364" t="s">
        <v>1119</v>
      </c>
      <c r="C91" s="308">
        <v>8</v>
      </c>
      <c r="D91" s="308">
        <v>1</v>
      </c>
      <c r="E91" s="308">
        <v>5</v>
      </c>
      <c r="F91" s="308">
        <v>2</v>
      </c>
      <c r="G91" s="302"/>
      <c r="H91" s="308">
        <v>10</v>
      </c>
      <c r="I91" s="308">
        <v>2</v>
      </c>
      <c r="J91" s="308">
        <v>3</v>
      </c>
      <c r="K91" s="308">
        <v>1</v>
      </c>
    </row>
    <row r="92" spans="1:12" ht="2.25" customHeight="1" x14ac:dyDescent="0.25">
      <c r="A92" s="83"/>
      <c r="B92" s="85"/>
      <c r="C92" s="304"/>
      <c r="D92" s="304"/>
      <c r="E92" s="304"/>
      <c r="F92" s="305"/>
      <c r="G92" s="302"/>
      <c r="H92" s="304"/>
      <c r="I92" s="304"/>
      <c r="J92" s="304"/>
      <c r="K92" s="305"/>
    </row>
    <row r="93" spans="1:12" s="297" customFormat="1" ht="2.25" customHeight="1" x14ac:dyDescent="0.25">
      <c r="A93" s="298"/>
      <c r="B93" s="299"/>
      <c r="C93" s="301"/>
      <c r="D93" s="301"/>
      <c r="E93" s="301"/>
      <c r="F93" s="300"/>
      <c r="G93" s="74"/>
      <c r="H93" s="301"/>
      <c r="I93" s="301"/>
      <c r="J93" s="301"/>
      <c r="K93" s="300"/>
      <c r="L93" s="6"/>
    </row>
    <row r="94" spans="1:12" x14ac:dyDescent="0.25">
      <c r="A94" s="83">
        <v>2014</v>
      </c>
      <c r="B94" s="85" t="s">
        <v>944</v>
      </c>
      <c r="C94" s="446" t="s">
        <v>998</v>
      </c>
      <c r="D94" s="446" t="s">
        <v>998</v>
      </c>
      <c r="E94" s="446" t="s">
        <v>998</v>
      </c>
      <c r="F94" s="446" t="s">
        <v>998</v>
      </c>
      <c r="G94" s="443"/>
      <c r="H94" s="446" t="s">
        <v>998</v>
      </c>
      <c r="I94" s="446" t="s">
        <v>998</v>
      </c>
      <c r="J94" s="446" t="s">
        <v>998</v>
      </c>
      <c r="K94" s="446" t="s">
        <v>998</v>
      </c>
    </row>
    <row r="95" spans="1:12" x14ac:dyDescent="0.25">
      <c r="A95" s="83"/>
      <c r="B95" s="85" t="s">
        <v>945</v>
      </c>
      <c r="C95" s="445">
        <v>903</v>
      </c>
      <c r="D95" s="445">
        <v>426</v>
      </c>
      <c r="E95" s="445">
        <v>395</v>
      </c>
      <c r="F95" s="445">
        <v>643</v>
      </c>
      <c r="G95" s="443"/>
      <c r="H95" s="445">
        <v>734</v>
      </c>
      <c r="I95" s="445">
        <v>300</v>
      </c>
      <c r="J95" s="445">
        <v>338</v>
      </c>
      <c r="K95" s="445">
        <v>511</v>
      </c>
    </row>
    <row r="96" spans="1:12" x14ac:dyDescent="0.25">
      <c r="A96" s="83"/>
      <c r="B96" s="85" t="s">
        <v>1022</v>
      </c>
      <c r="C96" s="444">
        <v>2673</v>
      </c>
      <c r="D96" s="444">
        <v>1286</v>
      </c>
      <c r="E96" s="444">
        <v>1074</v>
      </c>
      <c r="F96" s="444">
        <v>1847</v>
      </c>
      <c r="G96" s="443"/>
      <c r="H96" s="444">
        <v>2345</v>
      </c>
      <c r="I96" s="444">
        <v>1114</v>
      </c>
      <c r="J96" s="444">
        <v>1027</v>
      </c>
      <c r="K96" s="444">
        <v>1641</v>
      </c>
    </row>
    <row r="97" spans="1:11" x14ac:dyDescent="0.25">
      <c r="A97" s="83"/>
      <c r="B97" s="85" t="s">
        <v>1039</v>
      </c>
      <c r="C97" s="444">
        <v>2690</v>
      </c>
      <c r="D97" s="444">
        <v>1122</v>
      </c>
      <c r="E97" s="444">
        <v>1162</v>
      </c>
      <c r="F97" s="444">
        <v>1280</v>
      </c>
      <c r="G97" s="443"/>
      <c r="H97" s="444">
        <v>2498</v>
      </c>
      <c r="I97" s="444">
        <v>1113</v>
      </c>
      <c r="J97" s="444">
        <v>1066</v>
      </c>
      <c r="K97" s="444">
        <v>1187</v>
      </c>
    </row>
    <row r="98" spans="1:11" x14ac:dyDescent="0.25">
      <c r="A98" s="83"/>
      <c r="B98" s="85"/>
      <c r="C98" s="444"/>
      <c r="D98" s="444"/>
      <c r="E98" s="444"/>
      <c r="F98" s="444"/>
      <c r="G98" s="443"/>
      <c r="H98" s="444"/>
      <c r="I98" s="444"/>
      <c r="J98" s="444"/>
      <c r="K98" s="444"/>
    </row>
    <row r="99" spans="1:11" x14ac:dyDescent="0.25">
      <c r="A99" s="83">
        <v>2015</v>
      </c>
      <c r="B99" s="85" t="s">
        <v>1127</v>
      </c>
      <c r="C99" s="443">
        <v>5861</v>
      </c>
      <c r="D99" s="443">
        <v>1565</v>
      </c>
      <c r="E99" s="443">
        <v>612</v>
      </c>
      <c r="F99" s="443">
        <v>1489</v>
      </c>
      <c r="G99" s="443"/>
      <c r="H99" s="443">
        <v>4481</v>
      </c>
      <c r="I99" s="443">
        <v>1002</v>
      </c>
      <c r="J99" s="443">
        <v>563</v>
      </c>
      <c r="K99" s="443">
        <v>1193</v>
      </c>
    </row>
    <row r="100" spans="1:11" x14ac:dyDescent="0.25">
      <c r="A100" s="83"/>
      <c r="B100" s="85" t="s">
        <v>1132</v>
      </c>
      <c r="C100" s="443">
        <v>1772</v>
      </c>
      <c r="D100" s="443">
        <v>747</v>
      </c>
      <c r="E100" s="443">
        <v>134</v>
      </c>
      <c r="F100" s="443">
        <v>495</v>
      </c>
      <c r="G100" s="443"/>
      <c r="H100" s="443">
        <v>2078</v>
      </c>
      <c r="I100" s="443">
        <v>818</v>
      </c>
      <c r="J100" s="443">
        <v>170</v>
      </c>
      <c r="K100" s="443">
        <v>602</v>
      </c>
    </row>
    <row r="101" spans="1:11" x14ac:dyDescent="0.25">
      <c r="A101" s="83"/>
      <c r="B101" s="85" t="s">
        <v>1022</v>
      </c>
      <c r="C101" s="443">
        <v>55</v>
      </c>
      <c r="D101" s="443">
        <v>146</v>
      </c>
      <c r="E101" s="443">
        <v>19</v>
      </c>
      <c r="F101" s="443">
        <v>20</v>
      </c>
      <c r="G101" s="443"/>
      <c r="H101" s="443">
        <v>715</v>
      </c>
      <c r="I101" s="443">
        <v>619</v>
      </c>
      <c r="J101" s="443">
        <v>95</v>
      </c>
      <c r="K101" s="443">
        <v>149</v>
      </c>
    </row>
    <row r="102" spans="1:11" x14ac:dyDescent="0.25">
      <c r="A102" s="83"/>
      <c r="B102" s="85" t="s">
        <v>1039</v>
      </c>
      <c r="C102" s="443">
        <v>14</v>
      </c>
      <c r="D102" s="443">
        <v>13</v>
      </c>
      <c r="E102" s="443">
        <v>13</v>
      </c>
      <c r="F102" s="443">
        <v>6</v>
      </c>
      <c r="G102" s="443"/>
      <c r="H102" s="443">
        <v>68</v>
      </c>
      <c r="I102" s="443">
        <v>90</v>
      </c>
      <c r="J102" s="443">
        <v>22</v>
      </c>
      <c r="K102" s="443">
        <v>13</v>
      </c>
    </row>
    <row r="103" spans="1:11" s="317" customFormat="1" x14ac:dyDescent="0.25">
      <c r="A103" s="320"/>
      <c r="B103" s="321"/>
      <c r="C103" s="443"/>
      <c r="D103" s="443"/>
      <c r="E103" s="443"/>
      <c r="F103" s="443"/>
      <c r="G103" s="443"/>
      <c r="H103" s="443"/>
      <c r="I103" s="443"/>
      <c r="J103" s="443"/>
      <c r="K103" s="443"/>
    </row>
    <row r="104" spans="1:11" s="317" customFormat="1" x14ac:dyDescent="0.25">
      <c r="A104" s="320">
        <v>2016</v>
      </c>
      <c r="B104" s="321" t="s">
        <v>1127</v>
      </c>
      <c r="C104" s="443">
        <v>22</v>
      </c>
      <c r="D104" s="443">
        <v>7</v>
      </c>
      <c r="E104" s="443">
        <v>12</v>
      </c>
      <c r="F104" s="443">
        <v>6</v>
      </c>
      <c r="G104" s="443"/>
      <c r="H104" s="443">
        <v>30</v>
      </c>
      <c r="I104" s="443">
        <v>16</v>
      </c>
      <c r="J104" s="443">
        <v>12</v>
      </c>
      <c r="K104" s="443">
        <v>8</v>
      </c>
    </row>
    <row r="105" spans="1:11" ht="2.25" customHeight="1" x14ac:dyDescent="0.25">
      <c r="A105" s="89"/>
      <c r="B105" s="92"/>
      <c r="C105" s="306"/>
      <c r="D105" s="306"/>
      <c r="E105" s="306"/>
      <c r="F105" s="307"/>
      <c r="G105" s="302"/>
      <c r="H105" s="306"/>
      <c r="I105" s="306"/>
      <c r="J105" s="306"/>
      <c r="K105" s="307"/>
    </row>
    <row r="106" spans="1:11" ht="2.25" customHeight="1" x14ac:dyDescent="0.25">
      <c r="A106" s="83"/>
      <c r="B106" s="85"/>
      <c r="C106" s="304"/>
      <c r="D106" s="304"/>
      <c r="E106" s="304"/>
      <c r="F106" s="305"/>
      <c r="G106" s="302"/>
      <c r="H106" s="304"/>
      <c r="I106" s="304"/>
      <c r="J106" s="304"/>
      <c r="K106" s="305"/>
    </row>
    <row r="107" spans="1:11" x14ac:dyDescent="0.25">
      <c r="A107" s="83" t="s">
        <v>16</v>
      </c>
      <c r="B107" s="4"/>
      <c r="C107" s="451">
        <v>13990</v>
      </c>
      <c r="D107" s="451">
        <v>5312</v>
      </c>
      <c r="E107" s="451">
        <v>3421</v>
      </c>
      <c r="F107" s="451">
        <v>5786</v>
      </c>
      <c r="G107" s="451"/>
      <c r="H107" s="451">
        <v>12949</v>
      </c>
      <c r="I107" s="451">
        <v>5072</v>
      </c>
      <c r="J107" s="451">
        <v>3293</v>
      </c>
      <c r="K107" s="451">
        <v>5304</v>
      </c>
    </row>
    <row r="108" spans="1:11" ht="2.25" customHeight="1" thickBot="1" x14ac:dyDescent="0.3">
      <c r="A108" s="91"/>
      <c r="B108" s="94"/>
      <c r="C108" s="96"/>
      <c r="D108" s="96"/>
      <c r="E108" s="108"/>
      <c r="F108" s="96"/>
      <c r="G108" s="68"/>
      <c r="H108" s="96"/>
      <c r="I108" s="96"/>
      <c r="J108" s="108"/>
      <c r="K108" s="96"/>
    </row>
    <row r="109" spans="1:11" x14ac:dyDescent="0.25">
      <c r="C109" s="26"/>
      <c r="D109" s="26"/>
      <c r="E109" s="26"/>
      <c r="F109" s="26"/>
      <c r="G109" s="6"/>
      <c r="H109" s="26"/>
      <c r="I109" s="26"/>
      <c r="J109" s="26"/>
      <c r="K109" s="26"/>
    </row>
    <row r="110" spans="1:11" x14ac:dyDescent="0.25">
      <c r="C110" s="74"/>
      <c r="D110" s="74"/>
      <c r="E110" s="74"/>
      <c r="F110" s="74"/>
      <c r="G110" s="26"/>
      <c r="H110" s="26"/>
      <c r="I110" s="26"/>
      <c r="J110" s="26"/>
      <c r="K110" s="26"/>
    </row>
    <row r="111" spans="1:11" x14ac:dyDescent="0.25">
      <c r="C111" s="74"/>
      <c r="D111" s="74"/>
      <c r="E111" s="74"/>
      <c r="F111" s="74"/>
      <c r="G111" s="26"/>
      <c r="H111" s="26"/>
      <c r="I111" s="26"/>
      <c r="J111" s="26"/>
      <c r="K111" s="26"/>
    </row>
    <row r="112" spans="1:11" ht="13.8" thickBot="1" x14ac:dyDescent="0.3">
      <c r="A112" s="66" t="s">
        <v>1012</v>
      </c>
      <c r="B112" s="60"/>
      <c r="C112" s="235"/>
      <c r="D112" s="235"/>
      <c r="E112" s="235"/>
      <c r="F112" s="235"/>
      <c r="G112" s="68"/>
      <c r="H112" s="81"/>
      <c r="I112" s="236"/>
      <c r="J112" s="235"/>
      <c r="K112" s="235"/>
    </row>
    <row r="113" spans="1:11" ht="2.25" customHeight="1" x14ac:dyDescent="0.25">
      <c r="A113" s="83"/>
      <c r="B113" s="4"/>
      <c r="C113" s="74"/>
      <c r="D113" s="74"/>
      <c r="E113" s="74"/>
      <c r="F113" s="74"/>
      <c r="G113" s="6"/>
      <c r="H113" s="237"/>
      <c r="I113" s="80"/>
      <c r="J113" s="74"/>
      <c r="K113" s="74"/>
    </row>
    <row r="114" spans="1:11" x14ac:dyDescent="0.25">
      <c r="A114" s="83"/>
      <c r="B114" s="84"/>
      <c r="C114" s="681" t="s">
        <v>971</v>
      </c>
      <c r="D114" s="681"/>
      <c r="E114" s="681"/>
      <c r="F114" s="681"/>
      <c r="G114" s="19"/>
      <c r="H114" s="681" t="s">
        <v>892</v>
      </c>
      <c r="I114" s="681"/>
      <c r="J114" s="681"/>
      <c r="K114" s="681"/>
    </row>
    <row r="115" spans="1:11" ht="2.25" customHeight="1" x14ac:dyDescent="0.25">
      <c r="A115" s="83"/>
      <c r="B115" s="84"/>
      <c r="C115" s="238"/>
      <c r="D115" s="238"/>
      <c r="E115" s="239"/>
      <c r="F115" s="239"/>
      <c r="G115" s="19"/>
      <c r="H115" s="238"/>
      <c r="I115" s="238"/>
      <c r="J115" s="239"/>
      <c r="K115" s="239"/>
    </row>
    <row r="116" spans="1:11" ht="26.4" x14ac:dyDescent="0.25">
      <c r="A116" s="83"/>
      <c r="B116" s="84"/>
      <c r="C116" s="240" t="s">
        <v>877</v>
      </c>
      <c r="D116" s="240" t="s">
        <v>878</v>
      </c>
      <c r="E116" s="240" t="s">
        <v>996</v>
      </c>
      <c r="F116" s="240" t="s">
        <v>879</v>
      </c>
      <c r="G116" s="19"/>
      <c r="H116" s="240" t="s">
        <v>877</v>
      </c>
      <c r="I116" s="240" t="s">
        <v>878</v>
      </c>
      <c r="J116" s="240" t="s">
        <v>996</v>
      </c>
      <c r="K116" s="240" t="s">
        <v>879</v>
      </c>
    </row>
    <row r="117" spans="1:11" ht="2.25" customHeight="1" x14ac:dyDescent="0.25">
      <c r="A117" s="89"/>
      <c r="B117" s="90"/>
      <c r="C117" s="241"/>
      <c r="D117" s="241"/>
      <c r="E117" s="242"/>
      <c r="F117" s="242"/>
      <c r="G117" s="19"/>
      <c r="H117" s="286"/>
      <c r="I117" s="286"/>
      <c r="J117" s="242"/>
      <c r="K117" s="242"/>
    </row>
    <row r="118" spans="1:11" ht="3.75" customHeight="1" x14ac:dyDescent="0.25">
      <c r="A118" s="83"/>
      <c r="B118" s="84"/>
      <c r="C118" s="243"/>
      <c r="D118" s="243"/>
      <c r="E118" s="244"/>
      <c r="F118" s="244"/>
      <c r="G118" s="19"/>
      <c r="H118" s="243"/>
      <c r="I118" s="243"/>
      <c r="J118" s="244"/>
      <c r="K118" s="244"/>
    </row>
    <row r="119" spans="1:11" x14ac:dyDescent="0.25">
      <c r="A119" s="83">
        <v>2014</v>
      </c>
      <c r="B119" s="85" t="s">
        <v>937</v>
      </c>
      <c r="C119" s="456">
        <v>286</v>
      </c>
      <c r="D119" s="456">
        <v>82</v>
      </c>
      <c r="E119" s="456">
        <v>185</v>
      </c>
      <c r="F119" s="456">
        <v>204</v>
      </c>
      <c r="G119" s="454"/>
      <c r="H119" s="456">
        <v>135</v>
      </c>
      <c r="I119" s="456">
        <v>35</v>
      </c>
      <c r="J119" s="456">
        <v>93</v>
      </c>
      <c r="K119" s="456">
        <v>98</v>
      </c>
    </row>
    <row r="120" spans="1:11" x14ac:dyDescent="0.25">
      <c r="A120" s="83"/>
      <c r="B120" s="85" t="s">
        <v>938</v>
      </c>
      <c r="C120" s="456">
        <v>376</v>
      </c>
      <c r="D120" s="456">
        <v>165</v>
      </c>
      <c r="E120" s="456">
        <v>181</v>
      </c>
      <c r="F120" s="456">
        <v>247</v>
      </c>
      <c r="G120" s="454"/>
      <c r="H120" s="456">
        <v>278</v>
      </c>
      <c r="I120" s="456">
        <v>73</v>
      </c>
      <c r="J120" s="456">
        <v>179</v>
      </c>
      <c r="K120" s="456">
        <v>195</v>
      </c>
    </row>
    <row r="121" spans="1:11" x14ac:dyDescent="0.25">
      <c r="A121" s="83"/>
      <c r="B121" s="85" t="s">
        <v>939</v>
      </c>
      <c r="C121" s="456">
        <v>392</v>
      </c>
      <c r="D121" s="456">
        <v>194</v>
      </c>
      <c r="E121" s="456">
        <v>190</v>
      </c>
      <c r="F121" s="456">
        <v>273</v>
      </c>
      <c r="G121" s="454"/>
      <c r="H121" s="456">
        <v>441</v>
      </c>
      <c r="I121" s="456">
        <v>205</v>
      </c>
      <c r="J121" s="456">
        <v>192</v>
      </c>
      <c r="K121" s="456">
        <v>275</v>
      </c>
    </row>
    <row r="122" spans="1:11" x14ac:dyDescent="0.25">
      <c r="A122" s="83"/>
      <c r="B122" s="85" t="s">
        <v>966</v>
      </c>
      <c r="C122" s="456">
        <v>1233</v>
      </c>
      <c r="D122" s="456">
        <v>559</v>
      </c>
      <c r="E122" s="456">
        <v>786</v>
      </c>
      <c r="F122" s="456">
        <v>977</v>
      </c>
      <c r="G122" s="454"/>
      <c r="H122" s="456">
        <v>854</v>
      </c>
      <c r="I122" s="456">
        <v>374</v>
      </c>
      <c r="J122" s="456">
        <v>613</v>
      </c>
      <c r="K122" s="456">
        <v>653</v>
      </c>
    </row>
    <row r="123" spans="1:11" x14ac:dyDescent="0.25">
      <c r="A123" s="83"/>
      <c r="B123" s="85" t="s">
        <v>962</v>
      </c>
      <c r="C123" s="456">
        <v>921</v>
      </c>
      <c r="D123" s="456">
        <v>419</v>
      </c>
      <c r="E123" s="456">
        <v>509</v>
      </c>
      <c r="F123" s="456">
        <v>689</v>
      </c>
      <c r="G123" s="454"/>
      <c r="H123" s="456">
        <v>892</v>
      </c>
      <c r="I123" s="456">
        <v>377</v>
      </c>
      <c r="J123" s="456">
        <v>526</v>
      </c>
      <c r="K123" s="456">
        <v>680</v>
      </c>
    </row>
    <row r="124" spans="1:11" x14ac:dyDescent="0.25">
      <c r="A124" s="83"/>
      <c r="B124" s="85" t="s">
        <v>963</v>
      </c>
      <c r="C124" s="456">
        <v>988</v>
      </c>
      <c r="D124" s="456">
        <v>413</v>
      </c>
      <c r="E124" s="456">
        <v>412</v>
      </c>
      <c r="F124" s="456">
        <v>506</v>
      </c>
      <c r="G124" s="454"/>
      <c r="H124" s="456">
        <v>997</v>
      </c>
      <c r="I124" s="456">
        <v>441</v>
      </c>
      <c r="J124" s="456">
        <v>474</v>
      </c>
      <c r="K124" s="456">
        <v>583</v>
      </c>
    </row>
    <row r="125" spans="1:11" x14ac:dyDescent="0.25">
      <c r="A125" s="83"/>
      <c r="B125" s="85" t="s">
        <v>964</v>
      </c>
      <c r="C125" s="456">
        <v>1613</v>
      </c>
      <c r="D125" s="456">
        <v>548</v>
      </c>
      <c r="E125" s="456">
        <v>1081</v>
      </c>
      <c r="F125" s="456">
        <v>817</v>
      </c>
      <c r="G125" s="454"/>
      <c r="H125" s="456">
        <v>1235</v>
      </c>
      <c r="I125" s="456">
        <v>446</v>
      </c>
      <c r="J125" s="456">
        <v>881</v>
      </c>
      <c r="K125" s="456">
        <v>665</v>
      </c>
    </row>
    <row r="126" spans="1:11" x14ac:dyDescent="0.25">
      <c r="A126" s="83"/>
      <c r="B126" s="85" t="s">
        <v>965</v>
      </c>
      <c r="C126" s="456">
        <v>1095</v>
      </c>
      <c r="D126" s="456">
        <v>436</v>
      </c>
      <c r="E126" s="456">
        <v>861</v>
      </c>
      <c r="F126" s="456">
        <v>458</v>
      </c>
      <c r="G126" s="454"/>
      <c r="H126" s="456">
        <v>1069</v>
      </c>
      <c r="I126" s="456">
        <v>399</v>
      </c>
      <c r="J126" s="456">
        <v>741</v>
      </c>
      <c r="K126" s="456">
        <v>492</v>
      </c>
    </row>
    <row r="127" spans="1:11" x14ac:dyDescent="0.25">
      <c r="A127" s="83"/>
      <c r="B127" s="85" t="s">
        <v>967</v>
      </c>
      <c r="C127" s="456">
        <v>850</v>
      </c>
      <c r="D127" s="456">
        <v>332</v>
      </c>
      <c r="E127" s="456">
        <v>2023</v>
      </c>
      <c r="F127" s="456">
        <v>434</v>
      </c>
      <c r="G127" s="454"/>
      <c r="H127" s="456">
        <v>967</v>
      </c>
      <c r="I127" s="456">
        <v>436</v>
      </c>
      <c r="J127" s="456">
        <v>1366</v>
      </c>
      <c r="K127" s="456">
        <v>408</v>
      </c>
    </row>
    <row r="128" spans="1:11" x14ac:dyDescent="0.25">
      <c r="A128" s="83"/>
      <c r="B128" s="85"/>
      <c r="C128" s="455"/>
      <c r="D128" s="455"/>
      <c r="E128" s="455"/>
      <c r="F128" s="455"/>
      <c r="G128" s="454"/>
      <c r="H128" s="455"/>
      <c r="I128" s="455"/>
      <c r="J128" s="455"/>
      <c r="K128" s="455"/>
    </row>
    <row r="129" spans="1:11" x14ac:dyDescent="0.25">
      <c r="A129" s="83">
        <v>2015</v>
      </c>
      <c r="B129" s="85" t="s">
        <v>1047</v>
      </c>
      <c r="C129" s="456">
        <v>888</v>
      </c>
      <c r="D129" s="456">
        <v>422</v>
      </c>
      <c r="E129" s="456">
        <v>301</v>
      </c>
      <c r="F129" s="456">
        <v>403</v>
      </c>
      <c r="G129" s="454"/>
      <c r="H129" s="456">
        <v>803</v>
      </c>
      <c r="I129" s="456">
        <v>325</v>
      </c>
      <c r="J129" s="456">
        <v>981</v>
      </c>
      <c r="K129" s="456">
        <v>375</v>
      </c>
    </row>
    <row r="130" spans="1:11" x14ac:dyDescent="0.25">
      <c r="A130" s="83"/>
      <c r="B130" s="85" t="s">
        <v>1056</v>
      </c>
      <c r="C130" s="456">
        <v>1925</v>
      </c>
      <c r="D130" s="456">
        <v>478</v>
      </c>
      <c r="E130" s="456">
        <v>417</v>
      </c>
      <c r="F130" s="456">
        <v>468</v>
      </c>
      <c r="G130" s="454"/>
      <c r="H130" s="456">
        <v>1504</v>
      </c>
      <c r="I130" s="456">
        <v>419</v>
      </c>
      <c r="J130" s="456">
        <v>454</v>
      </c>
      <c r="K130" s="456">
        <v>443</v>
      </c>
    </row>
    <row r="131" spans="1:11" x14ac:dyDescent="0.25">
      <c r="A131" s="83"/>
      <c r="B131" s="85" t="s">
        <v>1119</v>
      </c>
      <c r="C131" s="456">
        <v>4488</v>
      </c>
      <c r="D131" s="456">
        <v>989</v>
      </c>
      <c r="E131" s="456">
        <v>2134</v>
      </c>
      <c r="F131" s="456">
        <v>1073</v>
      </c>
      <c r="G131" s="454"/>
      <c r="H131" s="456">
        <v>3413</v>
      </c>
      <c r="I131" s="456">
        <v>547</v>
      </c>
      <c r="J131" s="456">
        <v>1249</v>
      </c>
      <c r="K131" s="456">
        <v>765</v>
      </c>
    </row>
    <row r="132" spans="1:11" x14ac:dyDescent="0.25">
      <c r="A132" s="83"/>
      <c r="B132" s="85" t="s">
        <v>1131</v>
      </c>
      <c r="C132" s="456">
        <v>2263</v>
      </c>
      <c r="D132" s="456">
        <v>819</v>
      </c>
      <c r="E132" s="456">
        <v>189</v>
      </c>
      <c r="F132" s="456">
        <v>618</v>
      </c>
      <c r="G132" s="454"/>
      <c r="H132" s="456">
        <v>1351</v>
      </c>
      <c r="I132" s="456">
        <v>289</v>
      </c>
      <c r="J132" s="456">
        <v>403</v>
      </c>
      <c r="K132" s="456">
        <v>389</v>
      </c>
    </row>
    <row r="133" spans="1:11" x14ac:dyDescent="0.25">
      <c r="A133" s="83"/>
      <c r="B133" s="85" t="s">
        <v>1137</v>
      </c>
      <c r="C133" s="456">
        <v>533</v>
      </c>
      <c r="D133" s="456">
        <v>75</v>
      </c>
      <c r="E133" s="456">
        <v>130</v>
      </c>
      <c r="F133" s="456">
        <v>104</v>
      </c>
      <c r="G133" s="454"/>
      <c r="H133" s="456">
        <v>928</v>
      </c>
      <c r="I133" s="456">
        <v>258</v>
      </c>
      <c r="J133" s="456">
        <v>289</v>
      </c>
      <c r="K133" s="456">
        <v>204</v>
      </c>
    </row>
    <row r="134" spans="1:11" x14ac:dyDescent="0.25">
      <c r="A134" s="83"/>
      <c r="B134" s="85" t="s">
        <v>1139</v>
      </c>
      <c r="C134" s="456">
        <v>440</v>
      </c>
      <c r="D134" s="456">
        <v>85</v>
      </c>
      <c r="E134" s="456">
        <v>1053</v>
      </c>
      <c r="F134" s="456">
        <v>155</v>
      </c>
      <c r="G134" s="454"/>
      <c r="H134" s="456">
        <v>1047</v>
      </c>
      <c r="I134" s="456">
        <v>455</v>
      </c>
      <c r="J134" s="456">
        <v>997</v>
      </c>
      <c r="K134" s="456">
        <v>323</v>
      </c>
    </row>
    <row r="135" spans="1:11" x14ac:dyDescent="0.25">
      <c r="A135" s="83"/>
      <c r="B135" s="85" t="s">
        <v>966</v>
      </c>
      <c r="C135" s="456">
        <v>730</v>
      </c>
      <c r="D135" s="456">
        <v>230</v>
      </c>
      <c r="E135" s="456">
        <v>58</v>
      </c>
      <c r="F135" s="456">
        <v>131</v>
      </c>
      <c r="G135" s="454"/>
      <c r="H135" s="456">
        <v>1164</v>
      </c>
      <c r="I135" s="456">
        <v>464</v>
      </c>
      <c r="J135" s="456">
        <v>507</v>
      </c>
      <c r="K135" s="456">
        <v>223</v>
      </c>
    </row>
    <row r="136" spans="1:11" x14ac:dyDescent="0.25">
      <c r="A136" s="83"/>
      <c r="B136" s="85" t="s">
        <v>962</v>
      </c>
      <c r="C136" s="456">
        <v>505</v>
      </c>
      <c r="D136" s="456">
        <v>110</v>
      </c>
      <c r="E136" s="456">
        <v>94</v>
      </c>
      <c r="F136" s="456">
        <v>93</v>
      </c>
      <c r="G136" s="454"/>
      <c r="H136" s="456">
        <v>614</v>
      </c>
      <c r="I136" s="456">
        <v>325</v>
      </c>
      <c r="J136" s="456">
        <v>208</v>
      </c>
      <c r="K136" s="456">
        <v>119</v>
      </c>
    </row>
    <row r="137" spans="1:11" x14ac:dyDescent="0.25">
      <c r="A137" s="83"/>
      <c r="B137" s="85" t="s">
        <v>963</v>
      </c>
      <c r="C137" s="456">
        <v>510</v>
      </c>
      <c r="D137" s="456">
        <v>139</v>
      </c>
      <c r="E137" s="456">
        <v>539</v>
      </c>
      <c r="F137" s="456">
        <v>121</v>
      </c>
      <c r="G137" s="454"/>
      <c r="H137" s="456">
        <v>615</v>
      </c>
      <c r="I137" s="456">
        <v>178</v>
      </c>
      <c r="J137" s="456">
        <v>424</v>
      </c>
      <c r="K137" s="456">
        <v>118</v>
      </c>
    </row>
    <row r="138" spans="1:11" x14ac:dyDescent="0.25">
      <c r="A138" s="83"/>
      <c r="B138" s="85" t="s">
        <v>964</v>
      </c>
      <c r="C138" s="456">
        <v>481</v>
      </c>
      <c r="D138" s="456">
        <v>111</v>
      </c>
      <c r="E138" s="456">
        <v>51</v>
      </c>
      <c r="F138" s="456">
        <v>132</v>
      </c>
      <c r="G138" s="454"/>
      <c r="H138" s="456">
        <v>484</v>
      </c>
      <c r="I138" s="456">
        <v>148</v>
      </c>
      <c r="J138" s="456">
        <v>196</v>
      </c>
      <c r="K138" s="456">
        <v>122</v>
      </c>
    </row>
    <row r="139" spans="1:11" x14ac:dyDescent="0.25">
      <c r="A139" s="83"/>
      <c r="B139" s="85" t="s">
        <v>965</v>
      </c>
      <c r="C139" s="456">
        <v>596</v>
      </c>
      <c r="D139" s="456">
        <v>171</v>
      </c>
      <c r="E139" s="456">
        <v>136</v>
      </c>
      <c r="F139" s="456">
        <v>134</v>
      </c>
      <c r="G139" s="454"/>
      <c r="H139" s="456">
        <v>617</v>
      </c>
      <c r="I139" s="456">
        <v>200</v>
      </c>
      <c r="J139" s="456">
        <v>136</v>
      </c>
      <c r="K139" s="456">
        <v>95</v>
      </c>
    </row>
    <row r="140" spans="1:11" x14ac:dyDescent="0.25">
      <c r="A140" s="83"/>
      <c r="B140" s="85" t="s">
        <v>967</v>
      </c>
      <c r="C140" s="456">
        <v>443</v>
      </c>
      <c r="D140" s="456">
        <v>128</v>
      </c>
      <c r="E140" s="456">
        <v>458</v>
      </c>
      <c r="F140" s="456">
        <v>109</v>
      </c>
      <c r="G140" s="453"/>
      <c r="H140" s="456">
        <v>479</v>
      </c>
      <c r="I140" s="456">
        <v>114</v>
      </c>
      <c r="J140" s="456">
        <v>279</v>
      </c>
      <c r="K140" s="456">
        <v>107</v>
      </c>
    </row>
    <row r="141" spans="1:11" s="317" customFormat="1" x14ac:dyDescent="0.25">
      <c r="A141" s="320"/>
      <c r="B141" s="321"/>
      <c r="C141" s="456"/>
      <c r="D141" s="456"/>
      <c r="E141" s="456"/>
      <c r="F141" s="456"/>
      <c r="G141" s="453"/>
      <c r="H141" s="456"/>
      <c r="I141" s="456"/>
      <c r="J141" s="456"/>
      <c r="K141" s="456"/>
    </row>
    <row r="142" spans="1:11" s="317" customFormat="1" x14ac:dyDescent="0.25">
      <c r="A142" s="320">
        <v>2016</v>
      </c>
      <c r="B142" s="321" t="s">
        <v>1047</v>
      </c>
      <c r="C142" s="456">
        <v>506</v>
      </c>
      <c r="D142" s="456">
        <v>165</v>
      </c>
      <c r="E142" s="456">
        <v>36</v>
      </c>
      <c r="F142" s="456">
        <v>89</v>
      </c>
      <c r="G142" s="453"/>
      <c r="H142" s="456">
        <v>498</v>
      </c>
      <c r="I142" s="456">
        <v>165</v>
      </c>
      <c r="J142" s="456">
        <v>143</v>
      </c>
      <c r="K142" s="456">
        <v>82</v>
      </c>
    </row>
    <row r="143" spans="1:11" s="357" customFormat="1" x14ac:dyDescent="0.25">
      <c r="A143" s="363"/>
      <c r="B143" s="364" t="s">
        <v>1056</v>
      </c>
      <c r="C143" s="456">
        <v>566</v>
      </c>
      <c r="D143" s="456">
        <v>120</v>
      </c>
      <c r="E143" s="456">
        <v>97</v>
      </c>
      <c r="F143" s="456">
        <v>85</v>
      </c>
      <c r="G143" s="453"/>
      <c r="H143" s="456">
        <v>553</v>
      </c>
      <c r="I143" s="456">
        <v>125</v>
      </c>
      <c r="J143" s="456">
        <v>100</v>
      </c>
      <c r="K143" s="456">
        <v>75</v>
      </c>
    </row>
    <row r="144" spans="1:11" s="317" customFormat="1" x14ac:dyDescent="0.25">
      <c r="A144" s="326"/>
      <c r="B144" s="364" t="s">
        <v>1119</v>
      </c>
      <c r="C144" s="456">
        <v>710</v>
      </c>
      <c r="D144" s="456">
        <v>141</v>
      </c>
      <c r="E144" s="456">
        <v>117</v>
      </c>
      <c r="F144" s="456">
        <v>101</v>
      </c>
      <c r="G144" s="453"/>
      <c r="H144" s="456">
        <v>657</v>
      </c>
      <c r="I144" s="456">
        <v>126</v>
      </c>
      <c r="J144" s="456">
        <v>133</v>
      </c>
      <c r="K144" s="456">
        <v>86</v>
      </c>
    </row>
    <row r="145" spans="1:11" ht="2.25" customHeight="1" x14ac:dyDescent="0.25">
      <c r="A145" s="89"/>
      <c r="B145" s="92"/>
      <c r="C145" s="93"/>
      <c r="D145" s="93"/>
      <c r="E145" s="93"/>
      <c r="F145" s="107"/>
      <c r="G145" s="26"/>
      <c r="H145" s="93"/>
      <c r="I145" s="93"/>
      <c r="J145" s="93"/>
      <c r="K145" s="107"/>
    </row>
    <row r="146" spans="1:11" ht="2.25" customHeight="1" x14ac:dyDescent="0.25">
      <c r="A146" s="83"/>
      <c r="B146" s="85"/>
      <c r="C146" s="20"/>
      <c r="D146" s="20"/>
      <c r="E146" s="20"/>
      <c r="F146" s="80"/>
      <c r="G146" s="26"/>
      <c r="H146" s="20"/>
      <c r="I146" s="20"/>
      <c r="J146" s="20"/>
      <c r="K146" s="80"/>
    </row>
    <row r="147" spans="1:11" x14ac:dyDescent="0.25">
      <c r="A147" s="83">
        <v>2014</v>
      </c>
      <c r="B147" s="85" t="s">
        <v>944</v>
      </c>
      <c r="C147" s="464" t="s">
        <v>998</v>
      </c>
      <c r="D147" s="464" t="s">
        <v>998</v>
      </c>
      <c r="E147" s="464" t="s">
        <v>998</v>
      </c>
      <c r="F147" s="464" t="s">
        <v>998</v>
      </c>
      <c r="G147" s="461"/>
      <c r="H147" s="464" t="s">
        <v>998</v>
      </c>
      <c r="I147" s="464" t="s">
        <v>998</v>
      </c>
      <c r="J147" s="464" t="s">
        <v>998</v>
      </c>
      <c r="K147" s="464" t="s">
        <v>998</v>
      </c>
    </row>
    <row r="148" spans="1:11" x14ac:dyDescent="0.25">
      <c r="A148" s="83"/>
      <c r="B148" s="85" t="s">
        <v>945</v>
      </c>
      <c r="C148" s="463">
        <v>1054</v>
      </c>
      <c r="D148" s="463">
        <v>441</v>
      </c>
      <c r="E148" s="463">
        <v>556</v>
      </c>
      <c r="F148" s="463">
        <v>724</v>
      </c>
      <c r="G148" s="461"/>
      <c r="H148" s="463">
        <v>854</v>
      </c>
      <c r="I148" s="463">
        <v>313</v>
      </c>
      <c r="J148" s="463">
        <v>464</v>
      </c>
      <c r="K148" s="463">
        <v>568</v>
      </c>
    </row>
    <row r="149" spans="1:11" x14ac:dyDescent="0.25">
      <c r="A149" s="83"/>
      <c r="B149" s="85" t="s">
        <v>1022</v>
      </c>
      <c r="C149" s="462">
        <v>3142</v>
      </c>
      <c r="D149" s="462">
        <v>1391</v>
      </c>
      <c r="E149" s="462">
        <v>1707</v>
      </c>
      <c r="F149" s="462">
        <v>2172</v>
      </c>
      <c r="G149" s="461"/>
      <c r="H149" s="462">
        <v>2743</v>
      </c>
      <c r="I149" s="462">
        <v>1192</v>
      </c>
      <c r="J149" s="462">
        <v>1613</v>
      </c>
      <c r="K149" s="462">
        <v>1916</v>
      </c>
    </row>
    <row r="150" spans="1:11" x14ac:dyDescent="0.25">
      <c r="A150" s="83"/>
      <c r="B150" s="85" t="s">
        <v>1039</v>
      </c>
      <c r="C150" s="462">
        <v>3558</v>
      </c>
      <c r="D150" s="462">
        <v>1316</v>
      </c>
      <c r="E150" s="462">
        <v>3965</v>
      </c>
      <c r="F150" s="462">
        <v>1709</v>
      </c>
      <c r="G150" s="461"/>
      <c r="H150" s="462">
        <v>3271</v>
      </c>
      <c r="I150" s="462">
        <v>1281</v>
      </c>
      <c r="J150" s="462">
        <v>2988</v>
      </c>
      <c r="K150" s="462">
        <v>1565</v>
      </c>
    </row>
    <row r="151" spans="1:11" x14ac:dyDescent="0.25">
      <c r="A151" s="83"/>
      <c r="B151" s="85"/>
      <c r="C151" s="462"/>
      <c r="D151" s="462"/>
      <c r="E151" s="462"/>
      <c r="F151" s="462"/>
      <c r="G151" s="461"/>
      <c r="H151" s="462"/>
      <c r="I151" s="462"/>
      <c r="J151" s="462"/>
      <c r="K151" s="462"/>
    </row>
    <row r="152" spans="1:11" x14ac:dyDescent="0.25">
      <c r="A152" s="83">
        <v>2015</v>
      </c>
      <c r="B152" s="85" t="s">
        <v>1127</v>
      </c>
      <c r="C152" s="461">
        <v>7301</v>
      </c>
      <c r="D152" s="461">
        <v>1889</v>
      </c>
      <c r="E152" s="461">
        <v>2852</v>
      </c>
      <c r="F152" s="461">
        <v>1944</v>
      </c>
      <c r="G152" s="461"/>
      <c r="H152" s="461">
        <v>5720</v>
      </c>
      <c r="I152" s="461">
        <v>1291</v>
      </c>
      <c r="J152" s="461">
        <v>2684</v>
      </c>
      <c r="K152" s="461">
        <v>1583</v>
      </c>
    </row>
    <row r="153" spans="1:11" x14ac:dyDescent="0.25">
      <c r="A153" s="83"/>
      <c r="B153" s="85" t="s">
        <v>1132</v>
      </c>
      <c r="C153" s="461">
        <v>3236</v>
      </c>
      <c r="D153" s="461">
        <v>979</v>
      </c>
      <c r="E153" s="461">
        <v>1372</v>
      </c>
      <c r="F153" s="461">
        <v>877</v>
      </c>
      <c r="G153" s="461"/>
      <c r="H153" s="461">
        <v>3326</v>
      </c>
      <c r="I153" s="461">
        <v>1002</v>
      </c>
      <c r="J153" s="461">
        <v>1689</v>
      </c>
      <c r="K153" s="461">
        <v>916</v>
      </c>
    </row>
    <row r="154" spans="1:11" x14ac:dyDescent="0.25">
      <c r="A154" s="83"/>
      <c r="B154" s="85" t="s">
        <v>1022</v>
      </c>
      <c r="C154" s="461">
        <v>1745</v>
      </c>
      <c r="D154" s="461">
        <v>479</v>
      </c>
      <c r="E154" s="461">
        <v>691</v>
      </c>
      <c r="F154" s="461">
        <v>345</v>
      </c>
      <c r="G154" s="461"/>
      <c r="H154" s="461">
        <v>2393</v>
      </c>
      <c r="I154" s="461">
        <v>967</v>
      </c>
      <c r="J154" s="461">
        <v>1139</v>
      </c>
      <c r="K154" s="461">
        <v>460</v>
      </c>
    </row>
    <row r="155" spans="1:11" x14ac:dyDescent="0.25">
      <c r="A155" s="83"/>
      <c r="B155" s="85" t="s">
        <v>1039</v>
      </c>
      <c r="C155" s="461">
        <v>1520</v>
      </c>
      <c r="D155" s="461">
        <v>410</v>
      </c>
      <c r="E155" s="461">
        <v>645</v>
      </c>
      <c r="F155" s="461">
        <v>375</v>
      </c>
      <c r="G155" s="461"/>
      <c r="H155" s="461">
        <v>1580</v>
      </c>
      <c r="I155" s="461">
        <v>462</v>
      </c>
      <c r="J155" s="461">
        <v>611</v>
      </c>
      <c r="K155" s="461">
        <v>324</v>
      </c>
    </row>
    <row r="156" spans="1:11" s="317" customFormat="1" x14ac:dyDescent="0.25">
      <c r="A156" s="320"/>
      <c r="B156" s="321"/>
      <c r="C156" s="461"/>
      <c r="D156" s="461"/>
      <c r="E156" s="461"/>
      <c r="F156" s="461"/>
      <c r="G156" s="461"/>
      <c r="H156" s="461"/>
      <c r="I156" s="461"/>
      <c r="J156" s="461"/>
      <c r="K156" s="461"/>
    </row>
    <row r="157" spans="1:11" s="317" customFormat="1" x14ac:dyDescent="0.25">
      <c r="A157" s="320">
        <v>2016</v>
      </c>
      <c r="B157" s="321" t="s">
        <v>1127</v>
      </c>
      <c r="C157" s="461">
        <v>1782</v>
      </c>
      <c r="D157" s="461">
        <v>426</v>
      </c>
      <c r="E157" s="461">
        <v>250</v>
      </c>
      <c r="F157" s="461">
        <v>275</v>
      </c>
      <c r="G157" s="461"/>
      <c r="H157" s="461">
        <v>1708</v>
      </c>
      <c r="I157" s="461">
        <v>416</v>
      </c>
      <c r="J157" s="461">
        <v>376</v>
      </c>
      <c r="K157" s="461">
        <v>243</v>
      </c>
    </row>
    <row r="158" spans="1:11" ht="2.25" customHeight="1" x14ac:dyDescent="0.25">
      <c r="A158" s="89"/>
      <c r="B158" s="92"/>
      <c r="C158" s="93"/>
      <c r="D158" s="93"/>
      <c r="E158" s="93"/>
      <c r="F158" s="107"/>
      <c r="G158" s="26"/>
      <c r="H158" s="93"/>
      <c r="I158" s="93"/>
      <c r="J158" s="93"/>
      <c r="K158" s="107"/>
    </row>
    <row r="159" spans="1:11" ht="2.25" customHeight="1" x14ac:dyDescent="0.25">
      <c r="A159" s="83"/>
      <c r="B159" s="85"/>
      <c r="C159" s="20"/>
      <c r="D159" s="20"/>
      <c r="E159" s="20"/>
      <c r="F159" s="80"/>
      <c r="G159" s="26"/>
      <c r="H159" s="20"/>
      <c r="I159" s="20"/>
      <c r="J159" s="20"/>
      <c r="K159" s="80"/>
    </row>
    <row r="160" spans="1:11" x14ac:dyDescent="0.25">
      <c r="A160" s="83" t="s">
        <v>16</v>
      </c>
      <c r="B160" s="4"/>
      <c r="C160" s="469">
        <v>23338</v>
      </c>
      <c r="D160" s="469">
        <v>7331</v>
      </c>
      <c r="E160" s="469">
        <v>12038</v>
      </c>
      <c r="F160" s="469">
        <v>8421</v>
      </c>
      <c r="G160" s="469"/>
      <c r="H160" s="469">
        <v>21595</v>
      </c>
      <c r="I160" s="469">
        <v>6924</v>
      </c>
      <c r="J160" s="469">
        <v>11564</v>
      </c>
      <c r="K160" s="469">
        <v>7575</v>
      </c>
    </row>
    <row r="161" spans="1:11" ht="2.25" customHeight="1" thickBot="1" x14ac:dyDescent="0.3">
      <c r="A161" s="91"/>
      <c r="B161" s="94"/>
      <c r="C161" s="96"/>
      <c r="D161" s="96"/>
      <c r="E161" s="108"/>
      <c r="F161" s="96"/>
      <c r="G161" s="68"/>
      <c r="H161" s="96"/>
      <c r="I161" s="96"/>
      <c r="J161" s="108"/>
      <c r="K161" s="96"/>
    </row>
    <row r="162" spans="1:11" x14ac:dyDescent="0.25">
      <c r="C162" s="2"/>
      <c r="D162" s="2"/>
      <c r="E162" s="2"/>
      <c r="F162" s="2"/>
      <c r="G162" s="6"/>
    </row>
    <row r="163" spans="1:11" x14ac:dyDescent="0.25">
      <c r="A163" s="50" t="s">
        <v>1044</v>
      </c>
    </row>
    <row r="164" spans="1:11" x14ac:dyDescent="0.25">
      <c r="A164" s="48" t="s">
        <v>1167</v>
      </c>
    </row>
    <row r="165" spans="1:11" x14ac:dyDescent="0.25">
      <c r="A165" s="48" t="s">
        <v>1166</v>
      </c>
    </row>
    <row r="166" spans="1:11" ht="45" customHeight="1" x14ac:dyDescent="0.25">
      <c r="A166" s="50" t="s">
        <v>912</v>
      </c>
    </row>
    <row r="167" spans="1:11" x14ac:dyDescent="0.25">
      <c r="A167" s="48" t="s">
        <v>913</v>
      </c>
    </row>
  </sheetData>
  <mergeCells count="6">
    <mergeCell ref="C7:F7"/>
    <mergeCell ref="H7:K7"/>
    <mergeCell ref="C61:F61"/>
    <mergeCell ref="H61:K61"/>
    <mergeCell ref="C114:F114"/>
    <mergeCell ref="H114:K114"/>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showGridLines="0" zoomScaleNormal="100" workbookViewId="0"/>
  </sheetViews>
  <sheetFormatPr defaultColWidth="0" defaultRowHeight="13.2" x14ac:dyDescent="0.25"/>
  <cols>
    <col min="1" max="1" width="25.33203125" style="23" customWidth="1"/>
    <col min="2" max="3" width="15" style="23" customWidth="1"/>
    <col min="4" max="4" width="16.44140625" style="23" bestFit="1" customWidth="1"/>
    <col min="5" max="6" width="15.109375" style="23" customWidth="1"/>
    <col min="7" max="11" width="8.88671875" style="23" customWidth="1"/>
    <col min="12" max="12" width="0" style="23" hidden="1" customWidth="1"/>
    <col min="13" max="16384" width="8.88671875" style="23" hidden="1"/>
  </cols>
  <sheetData>
    <row r="1" spans="1:12" x14ac:dyDescent="0.25">
      <c r="A1" s="42" t="s">
        <v>961</v>
      </c>
      <c r="B1" s="205"/>
      <c r="C1" s="319"/>
      <c r="D1" s="319"/>
      <c r="E1" s="319"/>
      <c r="F1" s="319"/>
      <c r="G1" s="22"/>
      <c r="H1" s="22"/>
      <c r="I1" s="22"/>
      <c r="J1" s="8"/>
      <c r="K1" s="8"/>
      <c r="L1" s="8"/>
    </row>
    <row r="2" spans="1:12" x14ac:dyDescent="0.25">
      <c r="A2" s="319"/>
      <c r="B2" s="319"/>
      <c r="C2" s="319"/>
      <c r="D2" s="319"/>
      <c r="E2" s="319"/>
      <c r="F2" s="319"/>
      <c r="G2" s="22"/>
      <c r="H2" s="22"/>
      <c r="I2" s="22"/>
      <c r="J2" s="8"/>
      <c r="K2" s="8"/>
      <c r="L2" s="8"/>
    </row>
    <row r="3" spans="1:12" x14ac:dyDescent="0.25">
      <c r="A3" s="14" t="s">
        <v>1237</v>
      </c>
      <c r="B3" s="319"/>
      <c r="C3" s="319"/>
      <c r="D3" s="319"/>
      <c r="E3" s="319"/>
      <c r="F3" s="319"/>
      <c r="G3" s="22"/>
      <c r="H3" s="22"/>
      <c r="I3" s="22"/>
      <c r="J3" s="8"/>
      <c r="K3" s="8"/>
      <c r="L3" s="8"/>
    </row>
    <row r="4" spans="1:12" ht="14.4" thickBot="1" x14ac:dyDescent="0.3">
      <c r="A4" s="206"/>
      <c r="B4" s="206"/>
      <c r="C4" s="206"/>
      <c r="D4" s="206"/>
      <c r="E4" s="206"/>
      <c r="F4" s="206"/>
      <c r="G4" s="207"/>
      <c r="H4" s="207"/>
      <c r="I4" s="207"/>
      <c r="J4" s="8"/>
      <c r="K4" s="8"/>
      <c r="L4" s="8"/>
    </row>
    <row r="5" spans="1:12" ht="4.2" customHeight="1" x14ac:dyDescent="0.25">
      <c r="A5" s="13"/>
      <c r="B5" s="319"/>
      <c r="C5" s="319"/>
      <c r="D5" s="319"/>
      <c r="E5" s="319"/>
      <c r="F5" s="319"/>
      <c r="G5" s="22"/>
      <c r="H5" s="22"/>
      <c r="I5" s="22"/>
      <c r="J5" s="8"/>
      <c r="K5" s="8"/>
      <c r="L5" s="8"/>
    </row>
    <row r="6" spans="1:12" ht="43.2" customHeight="1" x14ac:dyDescent="0.25">
      <c r="A6" s="489" t="s">
        <v>959</v>
      </c>
      <c r="B6" s="656" t="s">
        <v>1023</v>
      </c>
      <c r="C6" s="682"/>
      <c r="D6" s="490"/>
      <c r="E6" s="656" t="s">
        <v>20</v>
      </c>
      <c r="F6" s="682"/>
      <c r="G6" s="204"/>
      <c r="H6" s="656"/>
      <c r="I6" s="656"/>
      <c r="J6" s="8"/>
      <c r="K6" s="8"/>
      <c r="L6" s="8"/>
    </row>
    <row r="7" spans="1:12" ht="6.6" customHeight="1" x14ac:dyDescent="0.25">
      <c r="A7" s="489"/>
      <c r="B7" s="491"/>
      <c r="C7" s="491"/>
      <c r="D7" s="490"/>
      <c r="E7" s="491"/>
      <c r="F7" s="491"/>
      <c r="G7" s="204"/>
      <c r="H7" s="204"/>
      <c r="I7" s="204"/>
      <c r="J7" s="8"/>
      <c r="K7" s="8"/>
      <c r="L7" s="8"/>
    </row>
    <row r="8" spans="1:12" ht="6.6" customHeight="1" x14ac:dyDescent="0.25">
      <c r="A8" s="489"/>
      <c r="B8" s="490"/>
      <c r="C8" s="490"/>
      <c r="D8" s="490"/>
      <c r="E8" s="490"/>
      <c r="F8" s="490"/>
      <c r="G8" s="204"/>
      <c r="H8" s="204"/>
      <c r="I8" s="204"/>
      <c r="J8" s="8"/>
      <c r="K8" s="8"/>
      <c r="L8" s="8"/>
    </row>
    <row r="9" spans="1:12" x14ac:dyDescent="0.25">
      <c r="A9" s="489"/>
      <c r="B9" s="492" t="s">
        <v>875</v>
      </c>
      <c r="C9" s="492" t="s">
        <v>1005</v>
      </c>
      <c r="D9" s="492"/>
      <c r="E9" s="492" t="s">
        <v>21</v>
      </c>
      <c r="F9" s="492" t="s">
        <v>1005</v>
      </c>
      <c r="G9" s="209"/>
      <c r="H9" s="209"/>
      <c r="I9" s="209"/>
      <c r="J9" s="8"/>
      <c r="K9" s="8"/>
      <c r="L9" s="8"/>
    </row>
    <row r="10" spans="1:12" ht="4.2" customHeight="1" x14ac:dyDescent="0.25">
      <c r="A10" s="493"/>
      <c r="B10" s="494"/>
      <c r="C10" s="494"/>
      <c r="D10" s="494"/>
      <c r="E10" s="494"/>
      <c r="F10" s="494"/>
      <c r="G10" s="212"/>
      <c r="H10" s="212"/>
      <c r="I10" s="212"/>
      <c r="J10" s="8"/>
      <c r="K10" s="8"/>
      <c r="L10" s="8"/>
    </row>
    <row r="11" spans="1:12" ht="4.5" customHeight="1" x14ac:dyDescent="0.25">
      <c r="A11" s="487"/>
      <c r="B11" s="495"/>
      <c r="C11" s="495"/>
      <c r="D11" s="495"/>
      <c r="E11" s="495"/>
      <c r="F11" s="495"/>
      <c r="G11" s="212"/>
      <c r="H11" s="212"/>
      <c r="I11" s="22"/>
      <c r="J11" s="8"/>
      <c r="K11" s="8"/>
      <c r="L11" s="8"/>
    </row>
    <row r="12" spans="1:12" x14ac:dyDescent="0.25">
      <c r="A12" s="496" t="s">
        <v>877</v>
      </c>
      <c r="B12" s="509">
        <f>215572596/1000</f>
        <v>215572.59599999999</v>
      </c>
      <c r="C12" s="506">
        <v>0.27</v>
      </c>
      <c r="D12" s="504"/>
      <c r="E12" s="509">
        <v>20032</v>
      </c>
      <c r="F12" s="506">
        <v>0.44</v>
      </c>
      <c r="G12" s="436"/>
      <c r="H12" s="438"/>
      <c r="I12" s="438"/>
      <c r="J12" s="438"/>
      <c r="K12" s="438"/>
      <c r="L12" s="8"/>
    </row>
    <row r="13" spans="1:12" x14ac:dyDescent="0.25">
      <c r="A13" s="496" t="s">
        <v>878</v>
      </c>
      <c r="B13" s="509">
        <f>120113198/1000</f>
        <v>120113.198</v>
      </c>
      <c r="C13" s="506">
        <v>0.15</v>
      </c>
      <c r="D13" s="504"/>
      <c r="E13" s="509">
        <v>6678</v>
      </c>
      <c r="F13" s="506">
        <v>0.15</v>
      </c>
      <c r="G13" s="471"/>
      <c r="H13" s="438"/>
      <c r="I13" s="438"/>
      <c r="J13" s="438"/>
      <c r="K13" s="438"/>
      <c r="L13" s="8"/>
    </row>
    <row r="14" spans="1:12" x14ac:dyDescent="0.25">
      <c r="A14" s="496" t="s">
        <v>996</v>
      </c>
      <c r="B14" s="509">
        <f>451206462/1000</f>
        <v>451206.462</v>
      </c>
      <c r="C14" s="506">
        <v>0.56000000000000005</v>
      </c>
      <c r="D14" s="504"/>
      <c r="E14" s="509">
        <v>11514</v>
      </c>
      <c r="F14" s="506">
        <v>0.25</v>
      </c>
      <c r="G14" s="436"/>
      <c r="H14" s="438"/>
      <c r="I14" s="438"/>
      <c r="J14" s="438"/>
      <c r="K14" s="438"/>
      <c r="L14" s="8"/>
    </row>
    <row r="15" spans="1:12" x14ac:dyDescent="0.25">
      <c r="A15" s="496" t="s">
        <v>879</v>
      </c>
      <c r="B15" s="509">
        <f>13566113/1000</f>
        <v>13566.112999999999</v>
      </c>
      <c r="C15" s="506">
        <v>0.02</v>
      </c>
      <c r="D15" s="504"/>
      <c r="E15" s="509">
        <v>7565</v>
      </c>
      <c r="F15" s="506">
        <v>0.17</v>
      </c>
      <c r="G15" s="436"/>
      <c r="H15" s="438"/>
      <c r="I15" s="438"/>
      <c r="J15" s="438"/>
      <c r="K15" s="438"/>
      <c r="L15" s="8"/>
    </row>
    <row r="16" spans="1:12" ht="5.25" customHeight="1" thickBot="1" x14ac:dyDescent="0.3">
      <c r="A16" s="510"/>
      <c r="B16" s="510"/>
      <c r="C16" s="507"/>
      <c r="D16" s="505"/>
      <c r="E16" s="510"/>
      <c r="F16" s="507"/>
      <c r="G16" s="436"/>
      <c r="H16" s="438"/>
      <c r="I16" s="438"/>
      <c r="J16" s="438"/>
      <c r="K16" s="438"/>
      <c r="L16" s="22"/>
    </row>
    <row r="17" spans="1:12" ht="4.2" customHeight="1" x14ac:dyDescent="0.25">
      <c r="A17" s="478"/>
      <c r="B17" s="511"/>
      <c r="C17" s="508"/>
      <c r="D17" s="504"/>
      <c r="E17" s="511"/>
      <c r="F17" s="508"/>
      <c r="G17" s="436"/>
      <c r="H17" s="438"/>
      <c r="I17" s="438"/>
      <c r="J17" s="438"/>
      <c r="K17" s="438"/>
      <c r="L17" s="8"/>
    </row>
    <row r="18" spans="1:12" x14ac:dyDescent="0.25">
      <c r="A18" s="482" t="s">
        <v>16</v>
      </c>
      <c r="B18" s="509">
        <f>800458369/1000</f>
        <v>800458.36899999995</v>
      </c>
      <c r="C18" s="506">
        <v>1</v>
      </c>
      <c r="D18" s="504"/>
      <c r="E18" s="509">
        <v>45789</v>
      </c>
      <c r="F18" s="506">
        <v>1</v>
      </c>
      <c r="G18" s="436"/>
      <c r="H18" s="438"/>
      <c r="I18" s="438"/>
      <c r="J18" s="438"/>
      <c r="K18" s="438"/>
      <c r="L18" s="8"/>
    </row>
    <row r="19" spans="1:12" ht="5.4" customHeight="1" thickBot="1" x14ac:dyDescent="0.3">
      <c r="A19" s="497"/>
      <c r="B19" s="498"/>
      <c r="C19" s="498"/>
      <c r="D19" s="499"/>
      <c r="E19" s="500"/>
      <c r="F19" s="500"/>
      <c r="G19" s="436"/>
      <c r="H19" s="438"/>
      <c r="I19" s="438"/>
      <c r="J19" s="438"/>
      <c r="K19" s="438"/>
      <c r="L19" s="8"/>
    </row>
    <row r="20" spans="1:12" x14ac:dyDescent="0.25">
      <c r="A20" s="501"/>
      <c r="B20" s="503"/>
      <c r="C20" s="503"/>
      <c r="D20" s="501"/>
      <c r="E20" s="502"/>
      <c r="F20" s="502"/>
      <c r="G20" s="436"/>
      <c r="H20" s="438"/>
      <c r="I20" s="438"/>
      <c r="J20" s="438"/>
      <c r="K20" s="438"/>
    </row>
    <row r="21" spans="1:12" x14ac:dyDescent="0.25">
      <c r="A21" s="137" t="s">
        <v>1054</v>
      </c>
      <c r="B21" s="319"/>
      <c r="C21" s="437"/>
      <c r="D21" s="437"/>
      <c r="E21" s="437"/>
      <c r="F21" s="437"/>
      <c r="G21" s="436"/>
      <c r="H21" s="437"/>
      <c r="I21" s="437"/>
      <c r="J21" s="437"/>
      <c r="K21" s="437"/>
    </row>
    <row r="22" spans="1:12" x14ac:dyDescent="0.25">
      <c r="A22" s="45" t="s">
        <v>1074</v>
      </c>
      <c r="B22" s="319"/>
      <c r="C22" s="438"/>
      <c r="D22" s="438"/>
      <c r="E22" s="438"/>
      <c r="F22" s="438"/>
      <c r="G22" s="436"/>
      <c r="H22" s="438"/>
      <c r="I22" s="438"/>
      <c r="J22" s="438"/>
      <c r="K22" s="438"/>
    </row>
    <row r="23" spans="1:12" x14ac:dyDescent="0.25">
      <c r="B23" s="319"/>
      <c r="C23" s="438"/>
      <c r="D23" s="438"/>
      <c r="E23" s="438"/>
      <c r="F23" s="438"/>
      <c r="G23" s="436"/>
      <c r="H23" s="438"/>
      <c r="I23" s="438"/>
      <c r="J23" s="438"/>
      <c r="K23" s="438"/>
    </row>
    <row r="24" spans="1:12" x14ac:dyDescent="0.25">
      <c r="A24" s="137" t="s">
        <v>912</v>
      </c>
      <c r="B24" s="319"/>
      <c r="C24" s="438"/>
      <c r="D24" s="438"/>
      <c r="E24" s="438"/>
      <c r="F24" s="438"/>
      <c r="G24" s="436"/>
      <c r="H24" s="438"/>
      <c r="I24" s="438"/>
      <c r="J24" s="438"/>
      <c r="K24" s="438"/>
    </row>
    <row r="25" spans="1:12" x14ac:dyDescent="0.25">
      <c r="A25" s="45" t="s">
        <v>913</v>
      </c>
      <c r="C25" s="438"/>
      <c r="D25" s="438"/>
      <c r="E25" s="438"/>
      <c r="F25" s="438"/>
      <c r="G25" s="436"/>
      <c r="H25" s="438"/>
      <c r="I25" s="438"/>
      <c r="J25" s="438"/>
      <c r="K25" s="438"/>
    </row>
    <row r="26" spans="1:12" x14ac:dyDescent="0.25">
      <c r="C26" s="438"/>
      <c r="D26" s="438"/>
      <c r="E26" s="438"/>
      <c r="F26" s="438"/>
      <c r="G26" s="436"/>
      <c r="H26" s="438"/>
      <c r="I26" s="438"/>
      <c r="J26" s="438"/>
      <c r="K26" s="438"/>
    </row>
    <row r="27" spans="1:12" x14ac:dyDescent="0.25">
      <c r="C27" s="438"/>
      <c r="D27" s="438"/>
      <c r="E27" s="438"/>
      <c r="F27" s="438"/>
      <c r="G27" s="436"/>
      <c r="H27" s="438"/>
      <c r="I27" s="438"/>
      <c r="J27" s="438"/>
      <c r="K27" s="438"/>
    </row>
    <row r="28" spans="1:12" x14ac:dyDescent="0.25">
      <c r="C28" s="438"/>
      <c r="D28" s="438"/>
      <c r="E28" s="438"/>
      <c r="F28" s="438"/>
      <c r="G28" s="436"/>
      <c r="H28" s="438"/>
      <c r="I28" s="438"/>
      <c r="J28" s="438"/>
      <c r="K28" s="438"/>
    </row>
    <row r="29" spans="1:12" x14ac:dyDescent="0.25">
      <c r="C29" s="438"/>
      <c r="D29" s="438"/>
      <c r="E29" s="438"/>
      <c r="F29" s="438"/>
      <c r="G29" s="436"/>
      <c r="H29" s="438"/>
      <c r="I29" s="438"/>
      <c r="J29" s="438"/>
      <c r="K29" s="438"/>
    </row>
    <row r="30" spans="1:12" x14ac:dyDescent="0.25">
      <c r="C30" s="438"/>
      <c r="D30" s="438"/>
      <c r="E30" s="438"/>
      <c r="F30" s="438"/>
      <c r="G30" s="436"/>
      <c r="H30" s="438"/>
      <c r="I30" s="438"/>
      <c r="J30" s="438"/>
      <c r="K30" s="438"/>
    </row>
    <row r="70" spans="3:11" x14ac:dyDescent="0.25">
      <c r="C70" s="450"/>
      <c r="D70" s="450"/>
      <c r="E70" s="450"/>
      <c r="F70" s="450"/>
      <c r="G70" s="447"/>
      <c r="H70" s="450"/>
      <c r="I70" s="450"/>
      <c r="J70" s="450"/>
      <c r="K70" s="450"/>
    </row>
    <row r="71" spans="3:11" x14ac:dyDescent="0.25">
      <c r="C71" s="449"/>
      <c r="D71" s="449"/>
      <c r="E71" s="449"/>
      <c r="F71" s="449"/>
      <c r="G71" s="447"/>
      <c r="H71" s="449"/>
      <c r="I71" s="449"/>
      <c r="J71" s="449"/>
      <c r="K71" s="449"/>
    </row>
    <row r="72" spans="3:11" x14ac:dyDescent="0.25">
      <c r="C72" s="448"/>
      <c r="D72" s="448"/>
      <c r="E72" s="448"/>
      <c r="F72" s="448"/>
      <c r="G72" s="447"/>
      <c r="H72" s="448"/>
      <c r="I72" s="448"/>
      <c r="J72" s="448"/>
      <c r="K72" s="448"/>
    </row>
    <row r="73" spans="3:11" x14ac:dyDescent="0.25">
      <c r="C73" s="448"/>
      <c r="D73" s="448"/>
      <c r="E73" s="448"/>
      <c r="F73" s="448"/>
      <c r="G73" s="447"/>
      <c r="H73" s="448"/>
      <c r="I73" s="448"/>
      <c r="J73" s="448"/>
      <c r="K73" s="448"/>
    </row>
    <row r="74" spans="3:11" x14ac:dyDescent="0.25">
      <c r="C74" s="448"/>
      <c r="D74" s="448"/>
      <c r="E74" s="448"/>
      <c r="F74" s="448"/>
      <c r="G74" s="447"/>
      <c r="H74" s="448"/>
      <c r="I74" s="448"/>
      <c r="J74" s="448"/>
      <c r="K74" s="448"/>
    </row>
    <row r="75" spans="3:11" x14ac:dyDescent="0.25">
      <c r="C75" s="447"/>
      <c r="D75" s="447"/>
      <c r="E75" s="447"/>
      <c r="F75" s="447"/>
      <c r="G75" s="447"/>
      <c r="H75" s="447"/>
      <c r="I75" s="447"/>
      <c r="J75" s="447"/>
      <c r="K75" s="447"/>
    </row>
    <row r="76" spans="3:11" x14ac:dyDescent="0.25">
      <c r="C76" s="447"/>
      <c r="D76" s="447"/>
      <c r="E76" s="447"/>
      <c r="F76" s="447"/>
      <c r="G76" s="447"/>
      <c r="H76" s="447"/>
      <c r="I76" s="447"/>
      <c r="J76" s="447"/>
      <c r="K76" s="447"/>
    </row>
    <row r="77" spans="3:11" x14ac:dyDescent="0.25">
      <c r="C77" s="447"/>
      <c r="D77" s="447"/>
      <c r="E77" s="447"/>
      <c r="F77" s="447"/>
      <c r="G77" s="447"/>
      <c r="H77" s="447"/>
      <c r="I77" s="447"/>
      <c r="J77" s="447"/>
      <c r="K77" s="447"/>
    </row>
    <row r="78" spans="3:11" x14ac:dyDescent="0.25">
      <c r="C78" s="447"/>
      <c r="D78" s="447"/>
      <c r="E78" s="447"/>
      <c r="F78" s="447"/>
      <c r="G78" s="447"/>
      <c r="H78" s="447"/>
      <c r="I78" s="447"/>
      <c r="J78" s="447"/>
      <c r="K78" s="447"/>
    </row>
    <row r="79" spans="3:11" x14ac:dyDescent="0.25">
      <c r="C79" s="447"/>
      <c r="D79" s="447"/>
      <c r="E79" s="447"/>
      <c r="F79" s="447"/>
      <c r="G79" s="447"/>
      <c r="H79" s="447"/>
      <c r="I79" s="447"/>
      <c r="J79" s="447"/>
      <c r="K79" s="447"/>
    </row>
    <row r="80" spans="3:11" x14ac:dyDescent="0.25">
      <c r="C80" s="447"/>
      <c r="D80" s="447"/>
      <c r="E80" s="447"/>
      <c r="F80" s="447"/>
      <c r="G80" s="447"/>
      <c r="H80" s="447"/>
      <c r="I80" s="447"/>
      <c r="J80" s="447"/>
      <c r="K80" s="447"/>
    </row>
    <row r="83" spans="3:11" x14ac:dyDescent="0.25">
      <c r="C83" s="452"/>
      <c r="D83" s="452"/>
      <c r="E83" s="452"/>
      <c r="F83" s="452"/>
      <c r="G83" s="452"/>
      <c r="H83" s="452"/>
      <c r="I83" s="452"/>
      <c r="J83" s="452"/>
      <c r="K83" s="452"/>
    </row>
    <row r="95" spans="3:11" x14ac:dyDescent="0.25">
      <c r="C95" s="460"/>
      <c r="D95" s="460"/>
      <c r="E95" s="460"/>
      <c r="F95" s="460"/>
      <c r="G95" s="458"/>
      <c r="H95" s="460"/>
      <c r="I95" s="460"/>
      <c r="J95" s="460"/>
      <c r="K95" s="460"/>
    </row>
    <row r="96" spans="3:11" x14ac:dyDescent="0.25">
      <c r="C96" s="460"/>
      <c r="D96" s="460"/>
      <c r="E96" s="460"/>
      <c r="F96" s="460"/>
      <c r="G96" s="458"/>
      <c r="H96" s="460"/>
      <c r="I96" s="460"/>
      <c r="J96" s="460"/>
      <c r="K96" s="460"/>
    </row>
    <row r="97" spans="3:11" x14ac:dyDescent="0.25">
      <c r="C97" s="460"/>
      <c r="D97" s="460"/>
      <c r="E97" s="460"/>
      <c r="F97" s="460"/>
      <c r="G97" s="458"/>
      <c r="H97" s="460"/>
      <c r="I97" s="460"/>
      <c r="J97" s="460"/>
      <c r="K97" s="460"/>
    </row>
    <row r="98" spans="3:11" x14ac:dyDescent="0.25">
      <c r="C98" s="460"/>
      <c r="D98" s="460"/>
      <c r="E98" s="460"/>
      <c r="F98" s="460"/>
      <c r="G98" s="458"/>
      <c r="H98" s="460"/>
      <c r="I98" s="460"/>
      <c r="J98" s="460"/>
      <c r="K98" s="460"/>
    </row>
    <row r="99" spans="3:11" x14ac:dyDescent="0.25">
      <c r="C99" s="460"/>
      <c r="D99" s="460"/>
      <c r="E99" s="460"/>
      <c r="F99" s="460"/>
      <c r="G99" s="458"/>
      <c r="H99" s="460"/>
      <c r="I99" s="460"/>
      <c r="J99" s="460"/>
      <c r="K99" s="460"/>
    </row>
    <row r="100" spans="3:11" x14ac:dyDescent="0.25">
      <c r="C100" s="460"/>
      <c r="D100" s="460"/>
      <c r="E100" s="460"/>
      <c r="F100" s="460"/>
      <c r="G100" s="458"/>
      <c r="H100" s="460"/>
      <c r="I100" s="460"/>
      <c r="J100" s="460"/>
      <c r="K100" s="460"/>
    </row>
    <row r="101" spans="3:11" x14ac:dyDescent="0.25">
      <c r="C101" s="460"/>
      <c r="D101" s="460"/>
      <c r="E101" s="460"/>
      <c r="F101" s="460"/>
      <c r="G101" s="458"/>
      <c r="H101" s="460"/>
      <c r="I101" s="460"/>
      <c r="J101" s="460"/>
      <c r="K101" s="460"/>
    </row>
    <row r="102" spans="3:11" x14ac:dyDescent="0.25">
      <c r="C102" s="460"/>
      <c r="D102" s="460"/>
      <c r="E102" s="460"/>
      <c r="F102" s="460"/>
      <c r="G102" s="458"/>
      <c r="H102" s="460"/>
      <c r="I102" s="460"/>
      <c r="J102" s="460"/>
      <c r="K102" s="460"/>
    </row>
    <row r="103" spans="3:11" x14ac:dyDescent="0.25">
      <c r="C103" s="460"/>
      <c r="D103" s="460"/>
      <c r="E103" s="460"/>
      <c r="F103" s="460"/>
      <c r="G103" s="458"/>
      <c r="H103" s="460"/>
      <c r="I103" s="460"/>
      <c r="J103" s="460"/>
      <c r="K103" s="460"/>
    </row>
    <row r="104" spans="3:11" x14ac:dyDescent="0.25">
      <c r="C104" s="459"/>
      <c r="D104" s="459"/>
      <c r="E104" s="459"/>
      <c r="F104" s="459"/>
      <c r="G104" s="458"/>
      <c r="H104" s="459"/>
      <c r="I104" s="459"/>
      <c r="J104" s="459"/>
      <c r="K104" s="459"/>
    </row>
    <row r="105" spans="3:11" x14ac:dyDescent="0.25">
      <c r="C105" s="460"/>
      <c r="D105" s="460"/>
      <c r="E105" s="460"/>
      <c r="F105" s="460"/>
      <c r="G105" s="458"/>
      <c r="H105" s="460"/>
      <c r="I105" s="460"/>
      <c r="J105" s="460"/>
      <c r="K105" s="460"/>
    </row>
    <row r="106" spans="3:11" x14ac:dyDescent="0.25">
      <c r="C106" s="460"/>
      <c r="D106" s="460"/>
      <c r="E106" s="460"/>
      <c r="F106" s="460"/>
      <c r="G106" s="458"/>
      <c r="H106" s="460"/>
      <c r="I106" s="460"/>
      <c r="J106" s="460"/>
      <c r="K106" s="460"/>
    </row>
    <row r="107" spans="3:11" x14ac:dyDescent="0.25">
      <c r="C107" s="460"/>
      <c r="D107" s="460"/>
      <c r="E107" s="460"/>
      <c r="F107" s="460"/>
      <c r="G107" s="458"/>
      <c r="H107" s="460"/>
      <c r="I107" s="460"/>
      <c r="J107" s="460"/>
      <c r="K107" s="460"/>
    </row>
    <row r="108" spans="3:11" x14ac:dyDescent="0.25">
      <c r="C108" s="460"/>
      <c r="D108" s="460"/>
      <c r="E108" s="460"/>
      <c r="F108" s="460"/>
      <c r="G108" s="458"/>
      <c r="H108" s="460"/>
      <c r="I108" s="460"/>
      <c r="J108" s="460"/>
      <c r="K108" s="460"/>
    </row>
    <row r="109" spans="3:11" x14ac:dyDescent="0.25">
      <c r="C109" s="460"/>
      <c r="D109" s="460"/>
      <c r="E109" s="460"/>
      <c r="F109" s="460"/>
      <c r="G109" s="458"/>
      <c r="H109" s="460"/>
      <c r="I109" s="460"/>
      <c r="J109" s="460"/>
      <c r="K109" s="460"/>
    </row>
    <row r="110" spans="3:11" x14ac:dyDescent="0.25">
      <c r="C110" s="460"/>
      <c r="D110" s="460"/>
      <c r="E110" s="460"/>
      <c r="F110" s="460"/>
      <c r="G110" s="458"/>
      <c r="H110" s="460"/>
      <c r="I110" s="460"/>
      <c r="J110" s="460"/>
      <c r="K110" s="460"/>
    </row>
    <row r="111" spans="3:11" x14ac:dyDescent="0.25">
      <c r="C111" s="460"/>
      <c r="D111" s="460"/>
      <c r="E111" s="460"/>
      <c r="F111" s="460"/>
      <c r="G111" s="458"/>
      <c r="H111" s="460"/>
      <c r="I111" s="460"/>
      <c r="J111" s="460"/>
      <c r="K111" s="460"/>
    </row>
    <row r="112" spans="3:11" x14ac:dyDescent="0.25">
      <c r="C112" s="460"/>
      <c r="D112" s="460"/>
      <c r="E112" s="460"/>
      <c r="F112" s="460"/>
      <c r="G112" s="458"/>
      <c r="H112" s="460"/>
      <c r="I112" s="460"/>
      <c r="J112" s="460"/>
      <c r="K112" s="460"/>
    </row>
    <row r="113" spans="3:11" x14ac:dyDescent="0.25">
      <c r="C113" s="460"/>
      <c r="D113" s="460"/>
      <c r="E113" s="460"/>
      <c r="F113" s="460"/>
      <c r="G113" s="458"/>
      <c r="H113" s="460"/>
      <c r="I113" s="460"/>
      <c r="J113" s="460"/>
      <c r="K113" s="460"/>
    </row>
    <row r="114" spans="3:11" x14ac:dyDescent="0.25">
      <c r="C114" s="460"/>
      <c r="D114" s="460"/>
      <c r="E114" s="460"/>
      <c r="F114" s="460"/>
      <c r="G114" s="458"/>
      <c r="H114" s="460"/>
      <c r="I114" s="460"/>
      <c r="J114" s="460"/>
      <c r="K114" s="460"/>
    </row>
    <row r="115" spans="3:11" x14ac:dyDescent="0.25">
      <c r="C115" s="460"/>
      <c r="D115" s="460"/>
      <c r="E115" s="460"/>
      <c r="F115" s="460"/>
      <c r="G115" s="458"/>
      <c r="H115" s="460"/>
      <c r="I115" s="460"/>
      <c r="J115" s="460"/>
      <c r="K115" s="460"/>
    </row>
    <row r="116" spans="3:11" x14ac:dyDescent="0.25">
      <c r="C116" s="460"/>
      <c r="D116" s="460"/>
      <c r="E116" s="460"/>
      <c r="F116" s="460"/>
      <c r="G116" s="457"/>
      <c r="H116" s="460"/>
      <c r="I116" s="460"/>
      <c r="J116" s="460"/>
      <c r="K116" s="460"/>
    </row>
    <row r="117" spans="3:11" x14ac:dyDescent="0.25">
      <c r="C117" s="460"/>
      <c r="D117" s="460"/>
      <c r="E117" s="460"/>
      <c r="F117" s="460"/>
      <c r="G117" s="457"/>
      <c r="H117" s="460"/>
      <c r="I117" s="460"/>
      <c r="J117" s="460"/>
      <c r="K117" s="460"/>
    </row>
    <row r="118" spans="3:11" x14ac:dyDescent="0.25">
      <c r="C118" s="460"/>
      <c r="D118" s="460"/>
      <c r="E118" s="460"/>
      <c r="F118" s="460"/>
      <c r="G118" s="457"/>
      <c r="H118" s="460"/>
      <c r="I118" s="460"/>
      <c r="J118" s="460"/>
      <c r="K118" s="460"/>
    </row>
    <row r="119" spans="3:11" x14ac:dyDescent="0.25">
      <c r="C119" s="460"/>
      <c r="D119" s="460"/>
      <c r="E119" s="460"/>
      <c r="F119" s="460"/>
      <c r="G119" s="457"/>
      <c r="H119" s="460"/>
      <c r="I119" s="460"/>
      <c r="J119" s="460"/>
      <c r="K119" s="460"/>
    </row>
    <row r="120" spans="3:11" x14ac:dyDescent="0.25">
      <c r="C120" s="460"/>
      <c r="D120" s="460"/>
      <c r="E120" s="460"/>
      <c r="F120" s="460"/>
      <c r="G120" s="457"/>
      <c r="H120" s="460"/>
      <c r="I120" s="460"/>
      <c r="J120" s="460"/>
      <c r="K120" s="460"/>
    </row>
    <row r="123" spans="3:11" x14ac:dyDescent="0.25">
      <c r="C123" s="468"/>
      <c r="D123" s="468"/>
      <c r="E123" s="468"/>
      <c r="F123" s="468"/>
      <c r="G123" s="465"/>
      <c r="H123" s="468"/>
      <c r="I123" s="468"/>
      <c r="J123" s="468"/>
      <c r="K123" s="468"/>
    </row>
    <row r="124" spans="3:11" x14ac:dyDescent="0.25">
      <c r="C124" s="467"/>
      <c r="D124" s="467"/>
      <c r="E124" s="467"/>
      <c r="F124" s="467"/>
      <c r="G124" s="465"/>
      <c r="H124" s="467"/>
      <c r="I124" s="467"/>
      <c r="J124" s="467"/>
      <c r="K124" s="467"/>
    </row>
    <row r="125" spans="3:11" x14ac:dyDescent="0.25">
      <c r="C125" s="466"/>
      <c r="D125" s="466"/>
      <c r="E125" s="466"/>
      <c r="F125" s="466"/>
      <c r="G125" s="465"/>
      <c r="H125" s="466"/>
      <c r="I125" s="466"/>
      <c r="J125" s="466"/>
      <c r="K125" s="466"/>
    </row>
    <row r="126" spans="3:11" x14ac:dyDescent="0.25">
      <c r="C126" s="466"/>
      <c r="D126" s="466"/>
      <c r="E126" s="466"/>
      <c r="F126" s="466"/>
      <c r="G126" s="465"/>
      <c r="H126" s="466"/>
      <c r="I126" s="466"/>
      <c r="J126" s="466"/>
      <c r="K126" s="466"/>
    </row>
    <row r="127" spans="3:11" x14ac:dyDescent="0.25">
      <c r="C127" s="466"/>
      <c r="D127" s="466"/>
      <c r="E127" s="466"/>
      <c r="F127" s="466"/>
      <c r="G127" s="465"/>
      <c r="H127" s="466"/>
      <c r="I127" s="466"/>
      <c r="J127" s="466"/>
      <c r="K127" s="466"/>
    </row>
    <row r="128" spans="3:11" x14ac:dyDescent="0.25">
      <c r="C128" s="465"/>
      <c r="D128" s="465"/>
      <c r="E128" s="465"/>
      <c r="F128" s="465"/>
      <c r="G128" s="465"/>
      <c r="H128" s="465"/>
      <c r="I128" s="465"/>
      <c r="J128" s="465"/>
      <c r="K128" s="465"/>
    </row>
    <row r="129" spans="3:11" x14ac:dyDescent="0.25">
      <c r="C129" s="465"/>
      <c r="D129" s="465"/>
      <c r="E129" s="465"/>
      <c r="F129" s="465"/>
      <c r="G129" s="465"/>
      <c r="H129" s="465"/>
      <c r="I129" s="465"/>
      <c r="J129" s="465"/>
      <c r="K129" s="465"/>
    </row>
    <row r="130" spans="3:11" x14ac:dyDescent="0.25">
      <c r="C130" s="465"/>
      <c r="D130" s="465"/>
      <c r="E130" s="465"/>
      <c r="F130" s="465"/>
      <c r="G130" s="465"/>
      <c r="H130" s="465"/>
      <c r="I130" s="465"/>
      <c r="J130" s="465"/>
      <c r="K130" s="465"/>
    </row>
    <row r="131" spans="3:11" x14ac:dyDescent="0.25">
      <c r="C131" s="465"/>
      <c r="D131" s="465"/>
      <c r="E131" s="465"/>
      <c r="F131" s="465"/>
      <c r="G131" s="465"/>
      <c r="H131" s="465"/>
      <c r="I131" s="465"/>
      <c r="J131" s="465"/>
      <c r="K131" s="465"/>
    </row>
    <row r="132" spans="3:11" x14ac:dyDescent="0.25">
      <c r="C132" s="465"/>
      <c r="D132" s="465"/>
      <c r="E132" s="465"/>
      <c r="F132" s="465"/>
      <c r="G132" s="465"/>
      <c r="H132" s="465"/>
      <c r="I132" s="465"/>
      <c r="J132" s="465"/>
      <c r="K132" s="465"/>
    </row>
    <row r="133" spans="3:11" x14ac:dyDescent="0.25">
      <c r="C133" s="465"/>
      <c r="D133" s="465"/>
      <c r="E133" s="465"/>
      <c r="F133" s="465"/>
      <c r="G133" s="465"/>
      <c r="H133" s="465"/>
      <c r="I133" s="465"/>
      <c r="J133" s="465"/>
      <c r="K133" s="465"/>
    </row>
    <row r="136" spans="3:11" x14ac:dyDescent="0.25">
      <c r="C136" s="470"/>
      <c r="D136" s="470"/>
      <c r="E136" s="470"/>
      <c r="F136" s="470"/>
      <c r="G136" s="470"/>
      <c r="H136" s="470"/>
      <c r="I136" s="470"/>
      <c r="J136" s="470"/>
      <c r="K136" s="470"/>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508"/>
  <sheetViews>
    <sheetView zoomScaleNormal="100" workbookViewId="0">
      <pane ySplit="7" topLeftCell="A8" activePane="bottomLeft" state="frozen"/>
      <selection pane="bottomLeft"/>
    </sheetView>
  </sheetViews>
  <sheetFormatPr defaultColWidth="0" defaultRowHeight="13.2" x14ac:dyDescent="0.25"/>
  <cols>
    <col min="1" max="1" width="20.6640625" style="512" bestFit="1" customWidth="1"/>
    <col min="2" max="2" width="9.33203125" style="512" customWidth="1"/>
    <col min="3" max="3" width="9.109375" style="512" customWidth="1"/>
    <col min="4" max="4" width="38" style="512" bestFit="1" customWidth="1"/>
    <col min="5" max="5" width="21.33203125" style="514" customWidth="1"/>
    <col min="6" max="16384" width="9.109375" style="512" hidden="1"/>
  </cols>
  <sheetData>
    <row r="1" spans="1:5" s="472" customFormat="1" x14ac:dyDescent="0.25">
      <c r="A1" s="42" t="s">
        <v>961</v>
      </c>
      <c r="E1" s="479"/>
    </row>
    <row r="2" spans="1:5" s="472" customFormat="1" x14ac:dyDescent="0.25">
      <c r="E2" s="479"/>
    </row>
    <row r="3" spans="1:5" s="259" customFormat="1" x14ac:dyDescent="0.25">
      <c r="A3" s="155" t="s">
        <v>1238</v>
      </c>
      <c r="D3" s="472"/>
      <c r="E3" s="479"/>
    </row>
    <row r="4" spans="1:5" s="472" customFormat="1" ht="13.8" thickBot="1" x14ac:dyDescent="0.3">
      <c r="A4" s="101"/>
      <c r="B4" s="101"/>
      <c r="C4" s="101"/>
      <c r="D4" s="101"/>
      <c r="E4" s="486"/>
    </row>
    <row r="5" spans="1:5" ht="3" customHeight="1" x14ac:dyDescent="0.25"/>
    <row r="6" spans="1:5" ht="42.6" customHeight="1" x14ac:dyDescent="0.25">
      <c r="A6" s="163" t="s">
        <v>1248</v>
      </c>
      <c r="B6" s="656" t="s">
        <v>1324</v>
      </c>
      <c r="C6" s="656"/>
      <c r="D6" s="162"/>
      <c r="E6" s="488" t="s">
        <v>818</v>
      </c>
    </row>
    <row r="7" spans="1:5" s="18" customFormat="1" ht="3" customHeight="1" x14ac:dyDescent="0.25">
      <c r="A7" s="16"/>
      <c r="B7" s="16"/>
      <c r="C7" s="17"/>
      <c r="D7" s="17"/>
      <c r="E7" s="480"/>
    </row>
    <row r="8" spans="1:5" s="18" customFormat="1" ht="3" customHeight="1" x14ac:dyDescent="0.25">
      <c r="E8" s="485"/>
    </row>
    <row r="9" spans="1:5" s="478" customFormat="1" x14ac:dyDescent="0.25">
      <c r="A9" s="589" t="s">
        <v>1332</v>
      </c>
      <c r="B9" s="478" t="s">
        <v>949</v>
      </c>
      <c r="E9" s="586">
        <v>47658</v>
      </c>
    </row>
    <row r="10" spans="1:5" x14ac:dyDescent="0.25">
      <c r="A10" s="588"/>
      <c r="B10" s="472"/>
      <c r="C10" s="472"/>
      <c r="D10" s="472"/>
      <c r="E10" s="484"/>
    </row>
    <row r="11" spans="1:5" s="478" customFormat="1" x14ac:dyDescent="0.25">
      <c r="A11" s="478" t="s">
        <v>1249</v>
      </c>
      <c r="B11" s="478" t="s">
        <v>39</v>
      </c>
      <c r="E11" s="586">
        <v>37936</v>
      </c>
    </row>
    <row r="12" spans="1:5" x14ac:dyDescent="0.25">
      <c r="A12" s="472"/>
      <c r="B12" s="472"/>
      <c r="C12" s="472"/>
      <c r="D12" s="472"/>
      <c r="E12" s="484"/>
    </row>
    <row r="13" spans="1:5" s="478" customFormat="1" x14ac:dyDescent="0.25">
      <c r="A13" s="478" t="s">
        <v>40</v>
      </c>
      <c r="B13" s="478" t="s">
        <v>41</v>
      </c>
      <c r="E13" s="586">
        <v>34745</v>
      </c>
    </row>
    <row r="14" spans="1:5" x14ac:dyDescent="0.25">
      <c r="A14" s="472"/>
      <c r="B14" s="472"/>
      <c r="C14" s="472"/>
      <c r="D14" s="472"/>
      <c r="E14" s="484"/>
    </row>
    <row r="15" spans="1:5" s="478" customFormat="1" x14ac:dyDescent="0.25">
      <c r="A15" s="478" t="s">
        <v>42</v>
      </c>
      <c r="B15" s="478" t="s">
        <v>43</v>
      </c>
      <c r="E15" s="586">
        <v>1445</v>
      </c>
    </row>
    <row r="16" spans="1:5" x14ac:dyDescent="0.25">
      <c r="A16" s="472"/>
      <c r="B16" s="472" t="s">
        <v>44</v>
      </c>
      <c r="C16" s="472"/>
      <c r="D16" s="472"/>
      <c r="E16" s="484"/>
    </row>
    <row r="17" spans="1:7" s="478" customFormat="1" x14ac:dyDescent="0.25">
      <c r="A17" s="478" t="s">
        <v>45</v>
      </c>
      <c r="B17" s="478" t="s">
        <v>44</v>
      </c>
      <c r="C17" s="478" t="s">
        <v>1250</v>
      </c>
      <c r="D17" s="472"/>
      <c r="E17" s="484">
        <v>359</v>
      </c>
      <c r="F17" s="512"/>
      <c r="G17" s="512"/>
    </row>
    <row r="18" spans="1:7" s="478" customFormat="1" x14ac:dyDescent="0.25">
      <c r="A18" s="478" t="s">
        <v>46</v>
      </c>
      <c r="C18" s="478" t="s">
        <v>1251</v>
      </c>
      <c r="D18" s="472"/>
      <c r="E18" s="484">
        <v>58</v>
      </c>
      <c r="F18" s="512"/>
      <c r="G18" s="512"/>
    </row>
    <row r="19" spans="1:7" s="478" customFormat="1" x14ac:dyDescent="0.25">
      <c r="A19" s="478" t="s">
        <v>47</v>
      </c>
      <c r="C19" s="478" t="s">
        <v>1252</v>
      </c>
      <c r="D19" s="472"/>
      <c r="E19" s="484">
        <v>26</v>
      </c>
      <c r="F19" s="512"/>
      <c r="G19" s="512"/>
    </row>
    <row r="20" spans="1:7" s="478" customFormat="1" x14ac:dyDescent="0.25">
      <c r="A20" s="478" t="s">
        <v>48</v>
      </c>
      <c r="C20" s="478" t="s">
        <v>1253</v>
      </c>
      <c r="D20" s="472"/>
      <c r="E20" s="484">
        <v>32</v>
      </c>
      <c r="F20" s="512"/>
      <c r="G20" s="512"/>
    </row>
    <row r="21" spans="1:7" s="478" customFormat="1" ht="15.6" x14ac:dyDescent="0.25">
      <c r="A21" s="478" t="s">
        <v>1257</v>
      </c>
      <c r="B21" s="478" t="s">
        <v>44</v>
      </c>
      <c r="C21" s="478" t="s">
        <v>1254</v>
      </c>
      <c r="D21" s="472"/>
      <c r="E21" s="484">
        <v>596</v>
      </c>
      <c r="F21" s="512"/>
      <c r="G21" s="512"/>
    </row>
    <row r="22" spans="1:7" s="478" customFormat="1" x14ac:dyDescent="0.25">
      <c r="A22" s="478" t="s">
        <v>49</v>
      </c>
      <c r="C22" s="478" t="s">
        <v>1255</v>
      </c>
      <c r="D22" s="472"/>
      <c r="E22" s="484">
        <v>55</v>
      </c>
      <c r="F22" s="512"/>
      <c r="G22" s="512"/>
    </row>
    <row r="23" spans="1:7" s="478" customFormat="1" x14ac:dyDescent="0.25">
      <c r="A23" s="478" t="s">
        <v>50</v>
      </c>
      <c r="C23" s="478" t="s">
        <v>1256</v>
      </c>
      <c r="D23" s="472"/>
      <c r="E23" s="484">
        <v>54</v>
      </c>
      <c r="F23" s="512"/>
      <c r="G23" s="512"/>
    </row>
    <row r="24" spans="1:7" x14ac:dyDescent="0.25">
      <c r="A24" s="472"/>
      <c r="B24" s="472"/>
      <c r="C24" s="472"/>
      <c r="D24" s="472"/>
      <c r="E24" s="484"/>
    </row>
    <row r="25" spans="1:7" s="478" customFormat="1" x14ac:dyDescent="0.25">
      <c r="A25" s="478" t="s">
        <v>1258</v>
      </c>
      <c r="C25" s="478" t="s">
        <v>51</v>
      </c>
      <c r="E25" s="484">
        <v>265</v>
      </c>
      <c r="F25" s="512"/>
      <c r="G25" s="512"/>
    </row>
    <row r="26" spans="1:7" ht="15.6" x14ac:dyDescent="0.25">
      <c r="A26" s="472" t="s">
        <v>1259</v>
      </c>
      <c r="B26" s="472"/>
      <c r="C26" s="472"/>
      <c r="D26" s="472" t="s">
        <v>1260</v>
      </c>
      <c r="E26" s="484">
        <v>20</v>
      </c>
    </row>
    <row r="27" spans="1:7" x14ac:dyDescent="0.25">
      <c r="A27" s="472" t="s">
        <v>52</v>
      </c>
      <c r="B27" s="472"/>
      <c r="C27" s="472"/>
      <c r="D27" s="472" t="s">
        <v>53</v>
      </c>
      <c r="E27" s="484">
        <v>16</v>
      </c>
    </row>
    <row r="28" spans="1:7" x14ac:dyDescent="0.25">
      <c r="A28" s="472" t="s">
        <v>54</v>
      </c>
      <c r="B28" s="472"/>
      <c r="C28" s="472"/>
      <c r="D28" s="472" t="s">
        <v>55</v>
      </c>
      <c r="E28" s="484">
        <v>13</v>
      </c>
    </row>
    <row r="29" spans="1:7" x14ac:dyDescent="0.25">
      <c r="A29" s="472" t="s">
        <v>56</v>
      </c>
      <c r="B29" s="472"/>
      <c r="C29" s="472"/>
      <c r="D29" s="472" t="s">
        <v>57</v>
      </c>
      <c r="E29" s="484">
        <v>199</v>
      </c>
    </row>
    <row r="30" spans="1:7" x14ac:dyDescent="0.25">
      <c r="A30" s="472" t="s">
        <v>58</v>
      </c>
      <c r="B30" s="472"/>
      <c r="C30" s="472"/>
      <c r="D30" s="472" t="s">
        <v>59</v>
      </c>
      <c r="E30" s="484">
        <v>17</v>
      </c>
    </row>
    <row r="31" spans="1:7" x14ac:dyDescent="0.25">
      <c r="A31" s="472"/>
      <c r="B31" s="472"/>
      <c r="C31" s="472"/>
      <c r="D31" s="472"/>
      <c r="E31" s="484"/>
    </row>
    <row r="32" spans="1:7" s="478" customFormat="1" x14ac:dyDescent="0.25">
      <c r="A32" s="478" t="s">
        <v>60</v>
      </c>
      <c r="B32" s="478" t="s">
        <v>61</v>
      </c>
      <c r="E32" s="586">
        <v>2921</v>
      </c>
      <c r="F32" s="512"/>
      <c r="G32" s="512"/>
    </row>
    <row r="33" spans="1:7" x14ac:dyDescent="0.25">
      <c r="A33" s="472"/>
      <c r="B33" s="472"/>
      <c r="C33" s="472"/>
      <c r="D33" s="472"/>
      <c r="E33" s="484"/>
    </row>
    <row r="34" spans="1:7" s="478" customFormat="1" x14ac:dyDescent="0.25">
      <c r="A34" s="478" t="s">
        <v>62</v>
      </c>
      <c r="C34" s="478" t="s">
        <v>1261</v>
      </c>
      <c r="D34" s="472"/>
      <c r="E34" s="484">
        <v>26</v>
      </c>
      <c r="F34" s="512"/>
      <c r="G34" s="512"/>
    </row>
    <row r="35" spans="1:7" s="478" customFormat="1" x14ac:dyDescent="0.25">
      <c r="A35" s="478" t="s">
        <v>63</v>
      </c>
      <c r="C35" s="478" t="s">
        <v>1262</v>
      </c>
      <c r="D35" s="472"/>
      <c r="E35" s="484" t="s">
        <v>820</v>
      </c>
      <c r="F35" s="512"/>
      <c r="G35" s="512"/>
    </row>
    <row r="36" spans="1:7" s="478" customFormat="1" x14ac:dyDescent="0.25">
      <c r="A36" s="478" t="s">
        <v>1311</v>
      </c>
      <c r="B36" s="478" t="s">
        <v>44</v>
      </c>
      <c r="C36" s="478" t="s">
        <v>1308</v>
      </c>
      <c r="D36" s="472"/>
      <c r="E36" s="484">
        <v>282</v>
      </c>
      <c r="F36" s="512"/>
      <c r="G36" s="512"/>
    </row>
    <row r="37" spans="1:7" s="478" customFormat="1" x14ac:dyDescent="0.25">
      <c r="A37" s="478" t="s">
        <v>1310</v>
      </c>
      <c r="C37" s="478" t="s">
        <v>1309</v>
      </c>
      <c r="D37" s="472"/>
      <c r="E37" s="484">
        <v>229</v>
      </c>
      <c r="F37" s="512"/>
      <c r="G37" s="512"/>
    </row>
    <row r="38" spans="1:7" s="478" customFormat="1" x14ac:dyDescent="0.25">
      <c r="A38" s="478" t="s">
        <v>64</v>
      </c>
      <c r="C38" s="478" t="s">
        <v>1263</v>
      </c>
      <c r="D38" s="472"/>
      <c r="E38" s="481" t="s">
        <v>821</v>
      </c>
      <c r="F38" s="512"/>
      <c r="G38" s="512"/>
    </row>
    <row r="39" spans="1:7" s="478" customFormat="1" x14ac:dyDescent="0.25">
      <c r="A39" s="478" t="s">
        <v>65</v>
      </c>
      <c r="C39" s="478" t="s">
        <v>1264</v>
      </c>
      <c r="D39" s="472"/>
      <c r="E39" s="484">
        <v>50</v>
      </c>
      <c r="F39" s="512"/>
      <c r="G39" s="512"/>
    </row>
    <row r="40" spans="1:7" x14ac:dyDescent="0.25">
      <c r="A40" s="472"/>
      <c r="B40" s="472"/>
      <c r="C40" s="472"/>
      <c r="D40" s="472"/>
      <c r="E40" s="484"/>
    </row>
    <row r="41" spans="1:7" s="478" customFormat="1" x14ac:dyDescent="0.25">
      <c r="A41" s="478" t="s">
        <v>66</v>
      </c>
      <c r="C41" s="478" t="s">
        <v>67</v>
      </c>
      <c r="D41" s="472"/>
      <c r="E41" s="484">
        <v>1081</v>
      </c>
      <c r="F41" s="512"/>
      <c r="G41" s="512"/>
    </row>
    <row r="42" spans="1:7" x14ac:dyDescent="0.25">
      <c r="A42" s="472" t="s">
        <v>68</v>
      </c>
      <c r="B42" s="472"/>
      <c r="C42" s="472"/>
      <c r="D42" s="472" t="s">
        <v>69</v>
      </c>
      <c r="E42" s="484">
        <v>139</v>
      </c>
    </row>
    <row r="43" spans="1:7" x14ac:dyDescent="0.25">
      <c r="A43" s="472" t="s">
        <v>70</v>
      </c>
      <c r="B43" s="472"/>
      <c r="C43" s="472"/>
      <c r="D43" s="472" t="s">
        <v>71</v>
      </c>
      <c r="E43" s="484">
        <v>6</v>
      </c>
    </row>
    <row r="44" spans="1:7" x14ac:dyDescent="0.25">
      <c r="A44" s="472" t="s">
        <v>72</v>
      </c>
      <c r="B44" s="472"/>
      <c r="C44" s="472"/>
      <c r="D44" s="472" t="s">
        <v>73</v>
      </c>
      <c r="E44" s="484">
        <v>184</v>
      </c>
    </row>
    <row r="45" spans="1:7" x14ac:dyDescent="0.25">
      <c r="A45" s="472" t="s">
        <v>74</v>
      </c>
      <c r="B45" s="472"/>
      <c r="C45" s="472"/>
      <c r="D45" s="472" t="s">
        <v>75</v>
      </c>
      <c r="E45" s="484">
        <v>93</v>
      </c>
    </row>
    <row r="46" spans="1:7" x14ac:dyDescent="0.25">
      <c r="A46" s="472" t="s">
        <v>76</v>
      </c>
      <c r="B46" s="472"/>
      <c r="C46" s="472"/>
      <c r="D46" s="472" t="s">
        <v>77</v>
      </c>
      <c r="E46" s="484">
        <v>398</v>
      </c>
    </row>
    <row r="47" spans="1:7" x14ac:dyDescent="0.25">
      <c r="A47" s="472" t="s">
        <v>78</v>
      </c>
      <c r="B47" s="472"/>
      <c r="C47" s="472"/>
      <c r="D47" s="472" t="s">
        <v>79</v>
      </c>
      <c r="E47" s="484">
        <v>261</v>
      </c>
    </row>
    <row r="48" spans="1:7" x14ac:dyDescent="0.25">
      <c r="A48" s="472"/>
      <c r="B48" s="472"/>
      <c r="C48" s="472"/>
      <c r="D48" s="472"/>
      <c r="E48" s="484"/>
    </row>
    <row r="49" spans="1:7" s="478" customFormat="1" x14ac:dyDescent="0.25">
      <c r="A49" s="478" t="s">
        <v>80</v>
      </c>
      <c r="C49" s="478" t="s">
        <v>81</v>
      </c>
      <c r="E49" s="484">
        <v>447</v>
      </c>
      <c r="F49" s="512"/>
      <c r="G49" s="512"/>
    </row>
    <row r="50" spans="1:7" x14ac:dyDescent="0.25">
      <c r="A50" s="472" t="s">
        <v>82</v>
      </c>
      <c r="B50" s="472"/>
      <c r="C50" s="472"/>
      <c r="D50" s="472" t="s">
        <v>83</v>
      </c>
      <c r="E50" s="484">
        <v>21</v>
      </c>
    </row>
    <row r="51" spans="1:7" x14ac:dyDescent="0.25">
      <c r="A51" s="472" t="s">
        <v>84</v>
      </c>
      <c r="B51" s="472"/>
      <c r="C51" s="472"/>
      <c r="D51" s="472" t="s">
        <v>85</v>
      </c>
      <c r="E51" s="484">
        <v>18</v>
      </c>
    </row>
    <row r="52" spans="1:7" x14ac:dyDescent="0.25">
      <c r="A52" s="472" t="s">
        <v>86</v>
      </c>
      <c r="B52" s="472"/>
      <c r="C52" s="472"/>
      <c r="D52" s="472" t="s">
        <v>87</v>
      </c>
      <c r="E52" s="484">
        <v>90</v>
      </c>
    </row>
    <row r="53" spans="1:7" x14ac:dyDescent="0.25">
      <c r="A53" s="472" t="s">
        <v>88</v>
      </c>
      <c r="B53" s="472"/>
      <c r="C53" s="472"/>
      <c r="D53" s="472" t="s">
        <v>89</v>
      </c>
      <c r="E53" s="484">
        <v>25</v>
      </c>
    </row>
    <row r="54" spans="1:7" x14ac:dyDescent="0.25">
      <c r="A54" s="472" t="s">
        <v>90</v>
      </c>
      <c r="B54" s="472"/>
      <c r="C54" s="472"/>
      <c r="D54" s="472" t="s">
        <v>91</v>
      </c>
      <c r="E54" s="484">
        <v>39</v>
      </c>
    </row>
    <row r="55" spans="1:7" x14ac:dyDescent="0.25">
      <c r="A55" s="472" t="s">
        <v>92</v>
      </c>
      <c r="B55" s="472"/>
      <c r="C55" s="472"/>
      <c r="D55" s="472" t="s">
        <v>93</v>
      </c>
      <c r="E55" s="484">
        <v>6</v>
      </c>
    </row>
    <row r="56" spans="1:7" x14ac:dyDescent="0.25">
      <c r="A56" s="472" t="s">
        <v>94</v>
      </c>
      <c r="B56" s="472"/>
      <c r="C56" s="472"/>
      <c r="D56" s="472" t="s">
        <v>95</v>
      </c>
      <c r="E56" s="484">
        <v>37</v>
      </c>
    </row>
    <row r="57" spans="1:7" x14ac:dyDescent="0.25">
      <c r="A57" s="472" t="s">
        <v>96</v>
      </c>
      <c r="B57" s="472"/>
      <c r="C57" s="472"/>
      <c r="D57" s="472" t="s">
        <v>97</v>
      </c>
      <c r="E57" s="484">
        <v>26</v>
      </c>
    </row>
    <row r="58" spans="1:7" x14ac:dyDescent="0.25">
      <c r="A58" s="472" t="s">
        <v>98</v>
      </c>
      <c r="B58" s="472"/>
      <c r="C58" s="472"/>
      <c r="D58" s="472" t="s">
        <v>99</v>
      </c>
      <c r="E58" s="484">
        <v>19</v>
      </c>
    </row>
    <row r="59" spans="1:7" x14ac:dyDescent="0.25">
      <c r="A59" s="472" t="s">
        <v>100</v>
      </c>
      <c r="B59" s="472"/>
      <c r="C59" s="472"/>
      <c r="D59" s="472" t="s">
        <v>101</v>
      </c>
      <c r="E59" s="484">
        <v>166</v>
      </c>
    </row>
    <row r="60" spans="1:7" x14ac:dyDescent="0.25">
      <c r="A60" s="472"/>
      <c r="B60" s="472"/>
      <c r="C60" s="472"/>
      <c r="D60" s="472"/>
      <c r="E60" s="484"/>
    </row>
    <row r="61" spans="1:7" s="478" customFormat="1" x14ac:dyDescent="0.25">
      <c r="A61" s="478" t="s">
        <v>102</v>
      </c>
      <c r="C61" s="478" t="s">
        <v>103</v>
      </c>
      <c r="E61" s="484">
        <v>680</v>
      </c>
      <c r="F61" s="512"/>
      <c r="G61" s="512"/>
    </row>
    <row r="62" spans="1:7" x14ac:dyDescent="0.25">
      <c r="A62" s="472" t="s">
        <v>104</v>
      </c>
      <c r="B62" s="478"/>
      <c r="C62" s="472"/>
      <c r="D62" s="472" t="s">
        <v>105</v>
      </c>
      <c r="E62" s="484">
        <v>17</v>
      </c>
    </row>
    <row r="63" spans="1:7" x14ac:dyDescent="0.25">
      <c r="A63" s="472" t="s">
        <v>106</v>
      </c>
      <c r="B63" s="478"/>
      <c r="C63" s="472"/>
      <c r="D63" s="472" t="s">
        <v>107</v>
      </c>
      <c r="E63" s="484">
        <v>60</v>
      </c>
    </row>
    <row r="64" spans="1:7" x14ac:dyDescent="0.25">
      <c r="A64" s="472" t="s">
        <v>108</v>
      </c>
      <c r="B64" s="478"/>
      <c r="C64" s="472"/>
      <c r="D64" s="472" t="s">
        <v>109</v>
      </c>
      <c r="E64" s="484">
        <v>33</v>
      </c>
    </row>
    <row r="65" spans="1:7" x14ac:dyDescent="0.25">
      <c r="A65" s="472" t="s">
        <v>110</v>
      </c>
      <c r="B65" s="478"/>
      <c r="C65" s="472"/>
      <c r="D65" s="472" t="s">
        <v>111</v>
      </c>
      <c r="E65" s="484">
        <v>13</v>
      </c>
    </row>
    <row r="66" spans="1:7" x14ac:dyDescent="0.25">
      <c r="A66" s="472" t="s">
        <v>112</v>
      </c>
      <c r="B66" s="478"/>
      <c r="C66" s="472"/>
      <c r="D66" s="472" t="s">
        <v>113</v>
      </c>
      <c r="E66" s="484">
        <v>93</v>
      </c>
    </row>
    <row r="67" spans="1:7" x14ac:dyDescent="0.25">
      <c r="A67" s="472" t="s">
        <v>114</v>
      </c>
      <c r="B67" s="478"/>
      <c r="C67" s="472"/>
      <c r="D67" s="472" t="s">
        <v>115</v>
      </c>
      <c r="E67" s="484">
        <v>34</v>
      </c>
    </row>
    <row r="68" spans="1:7" x14ac:dyDescent="0.25">
      <c r="A68" s="472" t="s">
        <v>116</v>
      </c>
      <c r="B68" s="478"/>
      <c r="C68" s="472"/>
      <c r="D68" s="472" t="s">
        <v>117</v>
      </c>
      <c r="E68" s="484">
        <v>41</v>
      </c>
    </row>
    <row r="69" spans="1:7" x14ac:dyDescent="0.25">
      <c r="A69" s="472" t="s">
        <v>118</v>
      </c>
      <c r="B69" s="478"/>
      <c r="C69" s="472"/>
      <c r="D69" s="472" t="s">
        <v>119</v>
      </c>
      <c r="E69" s="484">
        <v>109</v>
      </c>
    </row>
    <row r="70" spans="1:7" x14ac:dyDescent="0.25">
      <c r="A70" s="472" t="s">
        <v>120</v>
      </c>
      <c r="B70" s="478"/>
      <c r="C70" s="472"/>
      <c r="D70" s="472" t="s">
        <v>121</v>
      </c>
      <c r="E70" s="484">
        <v>30</v>
      </c>
    </row>
    <row r="71" spans="1:7" x14ac:dyDescent="0.25">
      <c r="A71" s="472" t="s">
        <v>122</v>
      </c>
      <c r="B71" s="478"/>
      <c r="C71" s="472"/>
      <c r="D71" s="472" t="s">
        <v>123</v>
      </c>
      <c r="E71" s="484">
        <v>39</v>
      </c>
    </row>
    <row r="72" spans="1:7" x14ac:dyDescent="0.25">
      <c r="A72" s="472" t="s">
        <v>124</v>
      </c>
      <c r="B72" s="478"/>
      <c r="C72" s="472"/>
      <c r="D72" s="472" t="s">
        <v>125</v>
      </c>
      <c r="E72" s="484">
        <v>140</v>
      </c>
    </row>
    <row r="73" spans="1:7" x14ac:dyDescent="0.25">
      <c r="A73" s="472" t="s">
        <v>126</v>
      </c>
      <c r="B73" s="478"/>
      <c r="C73" s="472"/>
      <c r="D73" s="472" t="s">
        <v>127</v>
      </c>
      <c r="E73" s="484">
        <v>71</v>
      </c>
    </row>
    <row r="74" spans="1:7" x14ac:dyDescent="0.25">
      <c r="A74" s="472"/>
      <c r="B74" s="472"/>
      <c r="C74" s="472"/>
      <c r="D74" s="472"/>
      <c r="E74" s="484"/>
    </row>
    <row r="75" spans="1:7" s="478" customFormat="1" x14ac:dyDescent="0.25">
      <c r="A75" s="478" t="s">
        <v>128</v>
      </c>
      <c r="C75" s="478" t="s">
        <v>129</v>
      </c>
      <c r="E75" s="484">
        <v>115</v>
      </c>
      <c r="F75" s="512"/>
      <c r="G75" s="512"/>
    </row>
    <row r="76" spans="1:7" x14ac:dyDescent="0.25">
      <c r="A76" s="472" t="s">
        <v>130</v>
      </c>
      <c r="B76" s="472"/>
      <c r="C76" s="472"/>
      <c r="D76" s="472" t="s">
        <v>131</v>
      </c>
      <c r="E76" s="484">
        <v>8</v>
      </c>
    </row>
    <row r="77" spans="1:7" x14ac:dyDescent="0.25">
      <c r="A77" s="472" t="s">
        <v>132</v>
      </c>
      <c r="B77" s="472"/>
      <c r="C77" s="472"/>
      <c r="D77" s="472" t="s">
        <v>133</v>
      </c>
      <c r="E77" s="484">
        <v>13</v>
      </c>
    </row>
    <row r="78" spans="1:7" x14ac:dyDescent="0.25">
      <c r="A78" s="472" t="s">
        <v>134</v>
      </c>
      <c r="B78" s="472"/>
      <c r="C78" s="472"/>
      <c r="D78" s="472" t="s">
        <v>135</v>
      </c>
      <c r="E78" s="484">
        <v>37</v>
      </c>
    </row>
    <row r="79" spans="1:7" x14ac:dyDescent="0.25">
      <c r="A79" s="472" t="s">
        <v>136</v>
      </c>
      <c r="B79" s="472"/>
      <c r="C79" s="472"/>
      <c r="D79" s="472" t="s">
        <v>137</v>
      </c>
      <c r="E79" s="484">
        <v>13</v>
      </c>
    </row>
    <row r="80" spans="1:7" x14ac:dyDescent="0.25">
      <c r="A80" s="472" t="s">
        <v>138</v>
      </c>
      <c r="B80" s="472"/>
      <c r="C80" s="472"/>
      <c r="D80" s="472" t="s">
        <v>139</v>
      </c>
      <c r="E80" s="484">
        <v>44</v>
      </c>
    </row>
    <row r="81" spans="1:7" x14ac:dyDescent="0.25">
      <c r="A81" s="472"/>
      <c r="B81" s="472"/>
      <c r="C81" s="472"/>
      <c r="D81" s="472"/>
      <c r="E81" s="484"/>
    </row>
    <row r="82" spans="1:7" s="478" customFormat="1" x14ac:dyDescent="0.25">
      <c r="A82" s="478" t="s">
        <v>140</v>
      </c>
      <c r="B82" s="478" t="s">
        <v>141</v>
      </c>
      <c r="E82" s="586">
        <v>4191</v>
      </c>
    </row>
    <row r="83" spans="1:7" x14ac:dyDescent="0.25">
      <c r="A83" s="472"/>
      <c r="B83" s="472"/>
      <c r="C83" s="472"/>
      <c r="D83" s="472"/>
      <c r="E83" s="484"/>
    </row>
    <row r="84" spans="1:7" s="478" customFormat="1" x14ac:dyDescent="0.25">
      <c r="A84" s="478" t="s">
        <v>142</v>
      </c>
      <c r="C84" s="478" t="s">
        <v>1265</v>
      </c>
      <c r="E84" s="484">
        <v>514</v>
      </c>
      <c r="F84" s="512"/>
      <c r="G84" s="512"/>
    </row>
    <row r="85" spans="1:7" s="478" customFormat="1" x14ac:dyDescent="0.25">
      <c r="A85" s="478" t="s">
        <v>143</v>
      </c>
      <c r="C85" s="478" t="s">
        <v>1266</v>
      </c>
      <c r="E85" s="484">
        <v>10</v>
      </c>
      <c r="F85" s="512"/>
      <c r="G85" s="512"/>
    </row>
    <row r="86" spans="1:7" s="478" customFormat="1" x14ac:dyDescent="0.25">
      <c r="A86" s="478" t="s">
        <v>144</v>
      </c>
      <c r="C86" s="478" t="s">
        <v>1267</v>
      </c>
      <c r="E86" s="484">
        <v>36</v>
      </c>
      <c r="F86" s="512"/>
      <c r="G86" s="512"/>
    </row>
    <row r="87" spans="1:7" s="478" customFormat="1" x14ac:dyDescent="0.25">
      <c r="A87" s="478" t="s">
        <v>145</v>
      </c>
      <c r="C87" s="478" t="s">
        <v>1268</v>
      </c>
      <c r="E87" s="484">
        <v>253</v>
      </c>
      <c r="F87" s="512"/>
      <c r="G87" s="512"/>
    </row>
    <row r="88" spans="1:7" s="478" customFormat="1" x14ac:dyDescent="0.25">
      <c r="A88" s="478" t="s">
        <v>146</v>
      </c>
      <c r="C88" s="478" t="s">
        <v>1269</v>
      </c>
      <c r="E88" s="484">
        <v>94</v>
      </c>
      <c r="F88" s="512"/>
      <c r="G88" s="512"/>
    </row>
    <row r="89" spans="1:7" x14ac:dyDescent="0.25">
      <c r="A89" s="472"/>
      <c r="B89" s="472"/>
      <c r="C89" s="472"/>
      <c r="D89" s="472"/>
      <c r="E89" s="484"/>
    </row>
    <row r="90" spans="1:7" s="478" customFormat="1" x14ac:dyDescent="0.25">
      <c r="A90" s="478" t="s">
        <v>147</v>
      </c>
      <c r="C90" s="478" t="s">
        <v>148</v>
      </c>
      <c r="E90" s="484">
        <v>1889</v>
      </c>
      <c r="F90" s="512"/>
      <c r="G90" s="512"/>
    </row>
    <row r="91" spans="1:7" x14ac:dyDescent="0.25">
      <c r="A91" s="472" t="s">
        <v>149</v>
      </c>
      <c r="B91" s="472"/>
      <c r="C91" s="472"/>
      <c r="D91" s="472" t="s">
        <v>150</v>
      </c>
      <c r="E91" s="484">
        <v>151</v>
      </c>
    </row>
    <row r="92" spans="1:7" x14ac:dyDescent="0.25">
      <c r="A92" s="472" t="s">
        <v>151</v>
      </c>
      <c r="B92" s="472"/>
      <c r="C92" s="472"/>
      <c r="D92" s="472" t="s">
        <v>152</v>
      </c>
      <c r="E92" s="484">
        <v>481</v>
      </c>
    </row>
    <row r="93" spans="1:7" x14ac:dyDescent="0.25">
      <c r="A93" s="472" t="s">
        <v>153</v>
      </c>
      <c r="B93" s="472"/>
      <c r="C93" s="472"/>
      <c r="D93" s="472" t="s">
        <v>154</v>
      </c>
      <c r="E93" s="484">
        <v>509</v>
      </c>
    </row>
    <row r="94" spans="1:7" x14ac:dyDescent="0.25">
      <c r="A94" s="472" t="s">
        <v>155</v>
      </c>
      <c r="B94" s="472"/>
      <c r="C94" s="472"/>
      <c r="D94" s="472" t="s">
        <v>156</v>
      </c>
      <c r="E94" s="484">
        <v>177</v>
      </c>
    </row>
    <row r="95" spans="1:7" x14ac:dyDescent="0.25">
      <c r="A95" s="472" t="s">
        <v>157</v>
      </c>
      <c r="B95" s="472"/>
      <c r="C95" s="472"/>
      <c r="D95" s="472" t="s">
        <v>158</v>
      </c>
      <c r="E95" s="484">
        <v>272</v>
      </c>
    </row>
    <row r="96" spans="1:7" x14ac:dyDescent="0.25">
      <c r="A96" s="472" t="s">
        <v>159</v>
      </c>
      <c r="B96" s="472"/>
      <c r="C96" s="472"/>
      <c r="D96" s="472" t="s">
        <v>160</v>
      </c>
      <c r="E96" s="484">
        <v>166</v>
      </c>
    </row>
    <row r="97" spans="1:7" x14ac:dyDescent="0.25">
      <c r="A97" s="472" t="s">
        <v>161</v>
      </c>
      <c r="B97" s="472"/>
      <c r="C97" s="472"/>
      <c r="D97" s="472" t="s">
        <v>162</v>
      </c>
      <c r="E97" s="484">
        <v>133</v>
      </c>
    </row>
    <row r="98" spans="1:7" x14ac:dyDescent="0.25">
      <c r="A98" s="472"/>
      <c r="B98" s="472"/>
      <c r="C98" s="472"/>
      <c r="D98" s="472"/>
      <c r="E98" s="484"/>
    </row>
    <row r="99" spans="1:7" s="478" customFormat="1" x14ac:dyDescent="0.25">
      <c r="A99" s="478" t="s">
        <v>163</v>
      </c>
      <c r="C99" s="478" t="s">
        <v>164</v>
      </c>
      <c r="E99" s="484">
        <v>665</v>
      </c>
      <c r="F99" s="512"/>
      <c r="G99" s="512"/>
    </row>
    <row r="100" spans="1:7" x14ac:dyDescent="0.25">
      <c r="A100" s="472" t="s">
        <v>165</v>
      </c>
      <c r="B100" s="472"/>
      <c r="C100" s="472"/>
      <c r="D100" s="472" t="s">
        <v>166</v>
      </c>
      <c r="E100" s="484">
        <v>419</v>
      </c>
    </row>
    <row r="101" spans="1:7" x14ac:dyDescent="0.25">
      <c r="A101" s="472" t="s">
        <v>167</v>
      </c>
      <c r="B101" s="472"/>
      <c r="C101" s="472"/>
      <c r="D101" s="472" t="s">
        <v>168</v>
      </c>
      <c r="E101" s="484">
        <v>101</v>
      </c>
    </row>
    <row r="102" spans="1:7" x14ac:dyDescent="0.25">
      <c r="A102" s="472" t="s">
        <v>169</v>
      </c>
      <c r="B102" s="472"/>
      <c r="C102" s="472"/>
      <c r="D102" s="472" t="s">
        <v>170</v>
      </c>
      <c r="E102" s="484">
        <v>50</v>
      </c>
    </row>
    <row r="103" spans="1:7" x14ac:dyDescent="0.25">
      <c r="A103" s="472" t="s">
        <v>171</v>
      </c>
      <c r="B103" s="472"/>
      <c r="C103" s="472"/>
      <c r="D103" s="472" t="s">
        <v>172</v>
      </c>
      <c r="E103" s="484">
        <v>95</v>
      </c>
    </row>
    <row r="104" spans="1:7" x14ac:dyDescent="0.25">
      <c r="A104" s="472"/>
      <c r="B104" s="472"/>
      <c r="C104" s="472"/>
      <c r="D104" s="472"/>
      <c r="E104" s="484"/>
    </row>
    <row r="105" spans="1:7" s="478" customFormat="1" x14ac:dyDescent="0.25">
      <c r="A105" s="478" t="s">
        <v>173</v>
      </c>
      <c r="C105" s="478" t="s">
        <v>174</v>
      </c>
      <c r="E105" s="484">
        <v>730</v>
      </c>
      <c r="F105" s="512"/>
      <c r="G105" s="512"/>
    </row>
    <row r="106" spans="1:7" x14ac:dyDescent="0.25">
      <c r="A106" s="472" t="s">
        <v>175</v>
      </c>
      <c r="B106" s="472"/>
      <c r="C106" s="472"/>
      <c r="D106" s="472" t="s">
        <v>176</v>
      </c>
      <c r="E106" s="484">
        <v>134</v>
      </c>
    </row>
    <row r="107" spans="1:7" x14ac:dyDescent="0.25">
      <c r="A107" s="472" t="s">
        <v>177</v>
      </c>
      <c r="B107" s="472"/>
      <c r="C107" s="472"/>
      <c r="D107" s="472" t="s">
        <v>178</v>
      </c>
      <c r="E107" s="484">
        <v>124</v>
      </c>
    </row>
    <row r="108" spans="1:7" x14ac:dyDescent="0.25">
      <c r="A108" s="472" t="s">
        <v>179</v>
      </c>
      <c r="B108" s="472"/>
      <c r="C108" s="472"/>
      <c r="D108" s="472" t="s">
        <v>180</v>
      </c>
      <c r="E108" s="484">
        <v>222</v>
      </c>
    </row>
    <row r="109" spans="1:7" x14ac:dyDescent="0.25">
      <c r="A109" s="472" t="s">
        <v>181</v>
      </c>
      <c r="B109" s="472"/>
      <c r="C109" s="472"/>
      <c r="D109" s="472" t="s">
        <v>182</v>
      </c>
      <c r="E109" s="484">
        <v>176</v>
      </c>
    </row>
    <row r="110" spans="1:7" x14ac:dyDescent="0.25">
      <c r="A110" s="472" t="s">
        <v>183</v>
      </c>
      <c r="B110" s="472"/>
      <c r="C110" s="472"/>
      <c r="D110" s="472" t="s">
        <v>184</v>
      </c>
      <c r="E110" s="484">
        <v>74</v>
      </c>
    </row>
    <row r="111" spans="1:7" x14ac:dyDescent="0.25">
      <c r="A111" s="472"/>
      <c r="B111" s="472"/>
      <c r="C111" s="472"/>
      <c r="D111" s="472"/>
      <c r="E111" s="484"/>
    </row>
    <row r="112" spans="1:7" s="478" customFormat="1" x14ac:dyDescent="0.25">
      <c r="A112" s="478" t="s">
        <v>185</v>
      </c>
      <c r="B112" s="478" t="s">
        <v>186</v>
      </c>
      <c r="E112" s="586">
        <v>3791</v>
      </c>
      <c r="F112" s="512"/>
      <c r="G112" s="512"/>
    </row>
    <row r="113" spans="1:7" x14ac:dyDescent="0.25">
      <c r="A113" s="472"/>
      <c r="B113" s="472"/>
      <c r="C113" s="472"/>
      <c r="D113" s="472"/>
      <c r="E113" s="484"/>
    </row>
    <row r="114" spans="1:7" s="478" customFormat="1" x14ac:dyDescent="0.25">
      <c r="A114" s="478" t="s">
        <v>187</v>
      </c>
      <c r="C114" s="478" t="s">
        <v>1270</v>
      </c>
      <c r="D114" s="472"/>
      <c r="E114" s="484">
        <v>57</v>
      </c>
      <c r="F114" s="512"/>
      <c r="G114" s="512"/>
    </row>
    <row r="115" spans="1:7" s="478" customFormat="1" x14ac:dyDescent="0.25">
      <c r="A115" s="478" t="s">
        <v>188</v>
      </c>
      <c r="C115" s="478" t="s">
        <v>1271</v>
      </c>
      <c r="D115" s="472"/>
      <c r="E115" s="484">
        <v>65</v>
      </c>
      <c r="F115" s="512"/>
      <c r="G115" s="512"/>
    </row>
    <row r="116" spans="1:7" s="478" customFormat="1" x14ac:dyDescent="0.25">
      <c r="A116" s="478" t="s">
        <v>189</v>
      </c>
      <c r="C116" s="478" t="s">
        <v>1272</v>
      </c>
      <c r="D116" s="472"/>
      <c r="E116" s="484">
        <v>26</v>
      </c>
      <c r="F116" s="512"/>
      <c r="G116" s="512"/>
    </row>
    <row r="117" spans="1:7" s="478" customFormat="1" x14ac:dyDescent="0.25">
      <c r="A117" s="478" t="s">
        <v>190</v>
      </c>
      <c r="C117" s="478" t="s">
        <v>1273</v>
      </c>
      <c r="D117" s="472"/>
      <c r="E117" s="484">
        <v>54</v>
      </c>
      <c r="F117" s="512"/>
      <c r="G117" s="512"/>
    </row>
    <row r="118" spans="1:7" x14ac:dyDescent="0.25">
      <c r="A118" s="472"/>
      <c r="B118" s="472"/>
      <c r="C118" s="472"/>
      <c r="D118" s="472"/>
      <c r="E118" s="484"/>
    </row>
    <row r="119" spans="1:7" s="478" customFormat="1" x14ac:dyDescent="0.25">
      <c r="A119" s="478" t="s">
        <v>191</v>
      </c>
      <c r="C119" s="478" t="s">
        <v>192</v>
      </c>
      <c r="D119" s="472"/>
      <c r="E119" s="484">
        <v>578</v>
      </c>
      <c r="F119" s="512"/>
      <c r="G119" s="512"/>
    </row>
    <row r="120" spans="1:7" x14ac:dyDescent="0.25">
      <c r="A120" s="472" t="s">
        <v>193</v>
      </c>
      <c r="B120" s="472"/>
      <c r="C120" s="472"/>
      <c r="D120" s="472" t="s">
        <v>194</v>
      </c>
      <c r="E120" s="484">
        <v>74</v>
      </c>
    </row>
    <row r="121" spans="1:7" x14ac:dyDescent="0.25">
      <c r="A121" s="472" t="s">
        <v>195</v>
      </c>
      <c r="B121" s="472"/>
      <c r="C121" s="472"/>
      <c r="D121" s="472" t="s">
        <v>196</v>
      </c>
      <c r="E121" s="484">
        <v>25</v>
      </c>
    </row>
    <row r="122" spans="1:7" x14ac:dyDescent="0.25">
      <c r="A122" s="472" t="s">
        <v>197</v>
      </c>
      <c r="B122" s="472"/>
      <c r="C122" s="472"/>
      <c r="D122" s="472" t="s">
        <v>198</v>
      </c>
      <c r="E122" s="484">
        <v>13</v>
      </c>
    </row>
    <row r="123" spans="1:7" x14ac:dyDescent="0.25">
      <c r="A123" s="472" t="s">
        <v>199</v>
      </c>
      <c r="B123" s="472"/>
      <c r="C123" s="472"/>
      <c r="D123" s="472" t="s">
        <v>200</v>
      </c>
      <c r="E123" s="484">
        <v>207</v>
      </c>
    </row>
    <row r="124" spans="1:7" x14ac:dyDescent="0.25">
      <c r="A124" s="472" t="s">
        <v>201</v>
      </c>
      <c r="B124" s="472"/>
      <c r="C124" s="472"/>
      <c r="D124" s="472" t="s">
        <v>202</v>
      </c>
      <c r="E124" s="484">
        <v>35</v>
      </c>
    </row>
    <row r="125" spans="1:7" x14ac:dyDescent="0.25">
      <c r="A125" s="472" t="s">
        <v>203</v>
      </c>
      <c r="B125" s="472"/>
      <c r="C125" s="472"/>
      <c r="D125" s="472" t="s">
        <v>204</v>
      </c>
      <c r="E125" s="484">
        <v>61</v>
      </c>
    </row>
    <row r="126" spans="1:7" x14ac:dyDescent="0.25">
      <c r="A126" s="472" t="s">
        <v>205</v>
      </c>
      <c r="B126" s="472"/>
      <c r="C126" s="472"/>
      <c r="D126" s="472" t="s">
        <v>206</v>
      </c>
      <c r="E126" s="484">
        <v>78</v>
      </c>
    </row>
    <row r="127" spans="1:7" x14ac:dyDescent="0.25">
      <c r="A127" s="472" t="s">
        <v>207</v>
      </c>
      <c r="B127" s="472"/>
      <c r="C127" s="472"/>
      <c r="D127" s="472" t="s">
        <v>208</v>
      </c>
      <c r="E127" s="484">
        <v>85</v>
      </c>
    </row>
    <row r="128" spans="1:7" x14ac:dyDescent="0.25">
      <c r="A128" s="472"/>
      <c r="B128" s="472"/>
      <c r="C128" s="472"/>
      <c r="D128" s="472"/>
      <c r="E128" s="484"/>
    </row>
    <row r="129" spans="1:7" s="478" customFormat="1" x14ac:dyDescent="0.25">
      <c r="A129" s="478" t="s">
        <v>209</v>
      </c>
      <c r="C129" s="478" t="s">
        <v>210</v>
      </c>
      <c r="D129" s="472"/>
      <c r="E129" s="484">
        <v>434</v>
      </c>
      <c r="F129" s="512"/>
      <c r="G129" s="512"/>
    </row>
    <row r="130" spans="1:7" x14ac:dyDescent="0.25">
      <c r="A130" s="472" t="s">
        <v>211</v>
      </c>
      <c r="B130" s="472"/>
      <c r="C130" s="472"/>
      <c r="D130" s="472" t="s">
        <v>212</v>
      </c>
      <c r="E130" s="484" t="s">
        <v>821</v>
      </c>
    </row>
    <row r="131" spans="1:7" x14ac:dyDescent="0.25">
      <c r="A131" s="472" t="s">
        <v>213</v>
      </c>
      <c r="B131" s="472"/>
      <c r="C131" s="472"/>
      <c r="D131" s="472" t="s">
        <v>214</v>
      </c>
      <c r="E131" s="484">
        <v>48</v>
      </c>
    </row>
    <row r="132" spans="1:7" x14ac:dyDescent="0.25">
      <c r="A132" s="472" t="s">
        <v>215</v>
      </c>
      <c r="B132" s="472"/>
      <c r="C132" s="472"/>
      <c r="D132" s="472" t="s">
        <v>216</v>
      </c>
      <c r="E132" s="484">
        <v>115</v>
      </c>
    </row>
    <row r="133" spans="1:7" x14ac:dyDescent="0.25">
      <c r="A133" s="472" t="s">
        <v>217</v>
      </c>
      <c r="B133" s="472"/>
      <c r="C133" s="472"/>
      <c r="D133" s="472" t="s">
        <v>218</v>
      </c>
      <c r="E133" s="484">
        <v>72</v>
      </c>
    </row>
    <row r="134" spans="1:7" x14ac:dyDescent="0.25">
      <c r="A134" s="472" t="s">
        <v>219</v>
      </c>
      <c r="B134" s="472"/>
      <c r="C134" s="472"/>
      <c r="D134" s="472" t="s">
        <v>220</v>
      </c>
      <c r="E134" s="484">
        <v>52</v>
      </c>
    </row>
    <row r="135" spans="1:7" x14ac:dyDescent="0.25">
      <c r="A135" s="472" t="s">
        <v>221</v>
      </c>
      <c r="B135" s="472"/>
      <c r="C135" s="472"/>
      <c r="D135" s="472" t="s">
        <v>222</v>
      </c>
      <c r="E135" s="484">
        <v>98</v>
      </c>
    </row>
    <row r="136" spans="1:7" x14ac:dyDescent="0.25">
      <c r="A136" s="472" t="s">
        <v>223</v>
      </c>
      <c r="B136" s="472"/>
      <c r="C136" s="472"/>
      <c r="D136" s="472" t="s">
        <v>224</v>
      </c>
      <c r="E136" s="484" t="s">
        <v>820</v>
      </c>
    </row>
    <row r="137" spans="1:7" x14ac:dyDescent="0.25">
      <c r="A137" s="472"/>
      <c r="B137" s="472"/>
      <c r="C137" s="472"/>
      <c r="D137" s="472"/>
      <c r="E137" s="484"/>
    </row>
    <row r="138" spans="1:7" s="478" customFormat="1" x14ac:dyDescent="0.25">
      <c r="A138" s="478" t="s">
        <v>225</v>
      </c>
      <c r="C138" s="478" t="s">
        <v>226</v>
      </c>
      <c r="D138" s="472"/>
      <c r="E138" s="484">
        <v>1289</v>
      </c>
      <c r="F138" s="512"/>
      <c r="G138" s="512"/>
    </row>
    <row r="139" spans="1:7" x14ac:dyDescent="0.25">
      <c r="A139" s="472" t="s">
        <v>227</v>
      </c>
      <c r="B139" s="472"/>
      <c r="C139" s="472"/>
      <c r="D139" s="472" t="s">
        <v>228</v>
      </c>
      <c r="E139" s="484">
        <v>101</v>
      </c>
    </row>
    <row r="140" spans="1:7" x14ac:dyDescent="0.25">
      <c r="A140" s="472" t="s">
        <v>229</v>
      </c>
      <c r="B140" s="472"/>
      <c r="C140" s="472"/>
      <c r="D140" s="472" t="s">
        <v>230</v>
      </c>
      <c r="E140" s="484">
        <v>418</v>
      </c>
    </row>
    <row r="141" spans="1:7" x14ac:dyDescent="0.25">
      <c r="A141" s="472" t="s">
        <v>231</v>
      </c>
      <c r="B141" s="472"/>
      <c r="C141" s="472"/>
      <c r="D141" s="472" t="s">
        <v>232</v>
      </c>
      <c r="E141" s="484">
        <v>14</v>
      </c>
    </row>
    <row r="142" spans="1:7" x14ac:dyDescent="0.25">
      <c r="A142" s="472" t="s">
        <v>233</v>
      </c>
      <c r="B142" s="472"/>
      <c r="C142" s="472"/>
      <c r="D142" s="472" t="s">
        <v>234</v>
      </c>
      <c r="E142" s="484">
        <v>173</v>
      </c>
    </row>
    <row r="143" spans="1:7" x14ac:dyDescent="0.25">
      <c r="A143" s="472" t="s">
        <v>235</v>
      </c>
      <c r="B143" s="472"/>
      <c r="C143" s="472"/>
      <c r="D143" s="472" t="s">
        <v>236</v>
      </c>
      <c r="E143" s="484">
        <v>150</v>
      </c>
    </row>
    <row r="144" spans="1:7" x14ac:dyDescent="0.25">
      <c r="A144" s="472" t="s">
        <v>237</v>
      </c>
      <c r="B144" s="472"/>
      <c r="C144" s="472"/>
      <c r="D144" s="472" t="s">
        <v>238</v>
      </c>
      <c r="E144" s="484">
        <v>168</v>
      </c>
    </row>
    <row r="145" spans="1:7" x14ac:dyDescent="0.25">
      <c r="A145" s="472" t="s">
        <v>239</v>
      </c>
      <c r="B145" s="472"/>
      <c r="C145" s="472"/>
      <c r="D145" s="472" t="s">
        <v>240</v>
      </c>
      <c r="E145" s="484">
        <v>265</v>
      </c>
    </row>
    <row r="146" spans="1:7" x14ac:dyDescent="0.25">
      <c r="A146" s="472"/>
      <c r="B146" s="472"/>
      <c r="C146" s="472"/>
      <c r="D146" s="472"/>
      <c r="E146" s="484"/>
    </row>
    <row r="147" spans="1:7" s="478" customFormat="1" x14ac:dyDescent="0.25">
      <c r="A147" s="478" t="s">
        <v>241</v>
      </c>
      <c r="C147" s="478" t="s">
        <v>242</v>
      </c>
      <c r="D147" s="472"/>
      <c r="E147" s="484">
        <v>628</v>
      </c>
      <c r="F147" s="512"/>
      <c r="G147" s="512"/>
    </row>
    <row r="148" spans="1:7" x14ac:dyDescent="0.25">
      <c r="A148" s="472" t="s">
        <v>243</v>
      </c>
      <c r="B148" s="472"/>
      <c r="C148" s="472"/>
      <c r="D148" s="472" t="s">
        <v>244</v>
      </c>
      <c r="E148" s="484">
        <v>7</v>
      </c>
    </row>
    <row r="149" spans="1:7" x14ac:dyDescent="0.25">
      <c r="A149" s="472" t="s">
        <v>245</v>
      </c>
      <c r="B149" s="472"/>
      <c r="C149" s="472"/>
      <c r="D149" s="472" t="s">
        <v>246</v>
      </c>
      <c r="E149" s="484">
        <v>202</v>
      </c>
    </row>
    <row r="150" spans="1:7" x14ac:dyDescent="0.25">
      <c r="A150" s="472" t="s">
        <v>247</v>
      </c>
      <c r="B150" s="472"/>
      <c r="C150" s="472"/>
      <c r="D150" s="472" t="s">
        <v>248</v>
      </c>
      <c r="E150" s="484">
        <v>133</v>
      </c>
    </row>
    <row r="151" spans="1:7" x14ac:dyDescent="0.25">
      <c r="A151" s="472" t="s">
        <v>249</v>
      </c>
      <c r="B151" s="472"/>
      <c r="C151" s="472"/>
      <c r="D151" s="472" t="s">
        <v>250</v>
      </c>
      <c r="E151" s="484">
        <v>47</v>
      </c>
    </row>
    <row r="152" spans="1:7" x14ac:dyDescent="0.25">
      <c r="A152" s="472" t="s">
        <v>251</v>
      </c>
      <c r="B152" s="472"/>
      <c r="C152" s="472"/>
      <c r="D152" s="472" t="s">
        <v>252</v>
      </c>
      <c r="E152" s="484">
        <v>71</v>
      </c>
    </row>
    <row r="153" spans="1:7" x14ac:dyDescent="0.25">
      <c r="A153" s="472" t="s">
        <v>253</v>
      </c>
      <c r="B153" s="472"/>
      <c r="C153" s="472"/>
      <c r="D153" s="472" t="s">
        <v>254</v>
      </c>
      <c r="E153" s="484">
        <v>139</v>
      </c>
    </row>
    <row r="154" spans="1:7" x14ac:dyDescent="0.25">
      <c r="A154" s="472" t="s">
        <v>255</v>
      </c>
      <c r="B154" s="472"/>
      <c r="C154" s="472"/>
      <c r="D154" s="472" t="s">
        <v>256</v>
      </c>
      <c r="E154" s="484">
        <v>29</v>
      </c>
    </row>
    <row r="155" spans="1:7" x14ac:dyDescent="0.25">
      <c r="A155" s="472"/>
      <c r="B155" s="472"/>
      <c r="C155" s="472"/>
      <c r="D155" s="472"/>
      <c r="E155" s="484"/>
    </row>
    <row r="156" spans="1:7" s="478" customFormat="1" x14ac:dyDescent="0.25">
      <c r="A156" s="478" t="s">
        <v>257</v>
      </c>
      <c r="C156" s="478" t="s">
        <v>258</v>
      </c>
      <c r="D156" s="472"/>
      <c r="E156" s="484">
        <v>660</v>
      </c>
      <c r="F156" s="512"/>
      <c r="G156" s="512"/>
    </row>
    <row r="157" spans="1:7" x14ac:dyDescent="0.25">
      <c r="A157" s="472" t="s">
        <v>259</v>
      </c>
      <c r="B157" s="472"/>
      <c r="C157" s="472"/>
      <c r="D157" s="472" t="s">
        <v>260</v>
      </c>
      <c r="E157" s="484">
        <v>32</v>
      </c>
    </row>
    <row r="158" spans="1:7" x14ac:dyDescent="0.25">
      <c r="A158" s="472" t="s">
        <v>261</v>
      </c>
      <c r="B158" s="472"/>
      <c r="C158" s="472"/>
      <c r="D158" s="472" t="s">
        <v>262</v>
      </c>
      <c r="E158" s="484">
        <v>282</v>
      </c>
    </row>
    <row r="159" spans="1:7" x14ac:dyDescent="0.25">
      <c r="A159" s="472" t="s">
        <v>263</v>
      </c>
      <c r="B159" s="472"/>
      <c r="C159" s="472"/>
      <c r="D159" s="472" t="s">
        <v>264</v>
      </c>
      <c r="E159" s="484">
        <v>23</v>
      </c>
    </row>
    <row r="160" spans="1:7" x14ac:dyDescent="0.25">
      <c r="A160" s="472" t="s">
        <v>265</v>
      </c>
      <c r="B160" s="472"/>
      <c r="C160" s="472"/>
      <c r="D160" s="472" t="s">
        <v>266</v>
      </c>
      <c r="E160" s="484">
        <v>35</v>
      </c>
    </row>
    <row r="161" spans="1:7" x14ac:dyDescent="0.25">
      <c r="A161" s="472" t="s">
        <v>267</v>
      </c>
      <c r="B161" s="472"/>
      <c r="C161" s="472"/>
      <c r="D161" s="472" t="s">
        <v>268</v>
      </c>
      <c r="E161" s="484">
        <v>54</v>
      </c>
    </row>
    <row r="162" spans="1:7" x14ac:dyDescent="0.25">
      <c r="A162" s="472" t="s">
        <v>269</v>
      </c>
      <c r="B162" s="472"/>
      <c r="C162" s="472"/>
      <c r="D162" s="472" t="s">
        <v>270</v>
      </c>
      <c r="E162" s="484">
        <v>156</v>
      </c>
    </row>
    <row r="163" spans="1:7" x14ac:dyDescent="0.25">
      <c r="A163" s="472" t="s">
        <v>271</v>
      </c>
      <c r="B163" s="472"/>
      <c r="C163" s="472"/>
      <c r="D163" s="472" t="s">
        <v>272</v>
      </c>
      <c r="E163" s="484">
        <v>78</v>
      </c>
    </row>
    <row r="164" spans="1:7" x14ac:dyDescent="0.25">
      <c r="A164" s="472"/>
      <c r="B164" s="472"/>
      <c r="C164" s="472"/>
      <c r="D164" s="472"/>
      <c r="E164" s="484"/>
    </row>
    <row r="165" spans="1:7" s="478" customFormat="1" x14ac:dyDescent="0.25">
      <c r="A165" s="478" t="s">
        <v>273</v>
      </c>
      <c r="B165" s="478" t="s">
        <v>274</v>
      </c>
      <c r="D165" s="472"/>
      <c r="E165" s="586">
        <v>3076</v>
      </c>
      <c r="F165" s="512"/>
      <c r="G165" s="512"/>
    </row>
    <row r="166" spans="1:7" x14ac:dyDescent="0.25">
      <c r="A166" s="478"/>
      <c r="B166" s="478"/>
      <c r="C166" s="478"/>
      <c r="D166" s="472"/>
      <c r="E166" s="484"/>
    </row>
    <row r="167" spans="1:7" s="478" customFormat="1" x14ac:dyDescent="0.25">
      <c r="A167" s="478" t="s">
        <v>275</v>
      </c>
      <c r="C167" s="478" t="s">
        <v>1274</v>
      </c>
      <c r="D167" s="472"/>
      <c r="E167" s="484">
        <v>576</v>
      </c>
      <c r="F167" s="512"/>
      <c r="G167" s="512"/>
    </row>
    <row r="168" spans="1:7" s="478" customFormat="1" x14ac:dyDescent="0.25">
      <c r="A168" s="478" t="s">
        <v>276</v>
      </c>
      <c r="B168" s="478" t="s">
        <v>44</v>
      </c>
      <c r="C168" s="478" t="s">
        <v>1275</v>
      </c>
      <c r="D168" s="472"/>
      <c r="E168" s="484">
        <v>740</v>
      </c>
      <c r="F168" s="512"/>
      <c r="G168" s="512"/>
    </row>
    <row r="169" spans="1:7" s="478" customFormat="1" x14ac:dyDescent="0.25">
      <c r="A169" s="478" t="s">
        <v>277</v>
      </c>
      <c r="C169" s="478" t="s">
        <v>1276</v>
      </c>
      <c r="D169" s="472"/>
      <c r="E169" s="484">
        <v>7</v>
      </c>
      <c r="F169" s="512"/>
      <c r="G169" s="512"/>
    </row>
    <row r="170" spans="1:7" s="478" customFormat="1" x14ac:dyDescent="0.25">
      <c r="A170" s="478" t="s">
        <v>278</v>
      </c>
      <c r="C170" s="478" t="s">
        <v>1277</v>
      </c>
      <c r="D170" s="472"/>
      <c r="E170" s="484">
        <v>48</v>
      </c>
      <c r="F170" s="512"/>
      <c r="G170" s="512"/>
    </row>
    <row r="171" spans="1:7" x14ac:dyDescent="0.25">
      <c r="A171" s="472"/>
      <c r="B171" s="472"/>
      <c r="C171" s="472"/>
      <c r="D171" s="472"/>
      <c r="E171" s="484"/>
    </row>
    <row r="172" spans="1:7" s="478" customFormat="1" x14ac:dyDescent="0.25">
      <c r="A172" s="478" t="s">
        <v>279</v>
      </c>
      <c r="C172" s="478" t="s">
        <v>280</v>
      </c>
      <c r="D172" s="472"/>
      <c r="E172" s="484">
        <v>554</v>
      </c>
      <c r="F172" s="512"/>
      <c r="G172" s="512"/>
    </row>
    <row r="173" spans="1:7" x14ac:dyDescent="0.25">
      <c r="A173" s="472" t="s">
        <v>281</v>
      </c>
      <c r="B173" s="472"/>
      <c r="C173" s="472"/>
      <c r="D173" s="472" t="s">
        <v>282</v>
      </c>
      <c r="E173" s="484" t="s">
        <v>821</v>
      </c>
    </row>
    <row r="174" spans="1:7" x14ac:dyDescent="0.25">
      <c r="A174" s="472" t="s">
        <v>283</v>
      </c>
      <c r="B174" s="472"/>
      <c r="C174" s="472"/>
      <c r="D174" s="472" t="s">
        <v>284</v>
      </c>
      <c r="E174" s="484">
        <v>84</v>
      </c>
    </row>
    <row r="175" spans="1:7" x14ac:dyDescent="0.25">
      <c r="A175" s="472" t="s">
        <v>285</v>
      </c>
      <c r="B175" s="472"/>
      <c r="C175" s="472"/>
      <c r="D175" s="472" t="s">
        <v>286</v>
      </c>
      <c r="E175" s="484">
        <v>60</v>
      </c>
    </row>
    <row r="176" spans="1:7" x14ac:dyDescent="0.25">
      <c r="A176" s="472" t="s">
        <v>287</v>
      </c>
      <c r="B176" s="472"/>
      <c r="C176" s="472"/>
      <c r="D176" s="472" t="s">
        <v>288</v>
      </c>
      <c r="E176" s="484">
        <v>91</v>
      </c>
    </row>
    <row r="177" spans="1:7" x14ac:dyDescent="0.25">
      <c r="A177" s="472" t="s">
        <v>289</v>
      </c>
      <c r="B177" s="472"/>
      <c r="C177" s="472"/>
      <c r="D177" s="472" t="s">
        <v>290</v>
      </c>
      <c r="E177" s="484">
        <v>60</v>
      </c>
    </row>
    <row r="178" spans="1:7" x14ac:dyDescent="0.25">
      <c r="A178" s="472" t="s">
        <v>291</v>
      </c>
      <c r="B178" s="472"/>
      <c r="C178" s="472"/>
      <c r="D178" s="472" t="s">
        <v>292</v>
      </c>
      <c r="E178" s="484">
        <v>135</v>
      </c>
    </row>
    <row r="179" spans="1:7" x14ac:dyDescent="0.25">
      <c r="A179" s="472" t="s">
        <v>293</v>
      </c>
      <c r="B179" s="472"/>
      <c r="C179" s="472"/>
      <c r="D179" s="472" t="s">
        <v>294</v>
      </c>
      <c r="E179" s="484">
        <v>115</v>
      </c>
    </row>
    <row r="180" spans="1:7" x14ac:dyDescent="0.25">
      <c r="A180" s="472" t="s">
        <v>295</v>
      </c>
      <c r="B180" s="472"/>
      <c r="C180" s="472"/>
      <c r="D180" s="472" t="s">
        <v>296</v>
      </c>
      <c r="E180" s="484" t="s">
        <v>820</v>
      </c>
    </row>
    <row r="181" spans="1:7" x14ac:dyDescent="0.25">
      <c r="A181" s="472"/>
      <c r="B181" s="472"/>
      <c r="C181" s="472"/>
      <c r="D181" s="472"/>
      <c r="E181" s="484"/>
    </row>
    <row r="182" spans="1:7" s="478" customFormat="1" x14ac:dyDescent="0.25">
      <c r="A182" s="478" t="s">
        <v>297</v>
      </c>
      <c r="C182" s="478" t="s">
        <v>298</v>
      </c>
      <c r="D182" s="472"/>
      <c r="E182" s="484">
        <v>525</v>
      </c>
      <c r="F182" s="512"/>
      <c r="G182" s="512"/>
    </row>
    <row r="183" spans="1:7" x14ac:dyDescent="0.25">
      <c r="A183" s="472" t="s">
        <v>299</v>
      </c>
      <c r="B183" s="472"/>
      <c r="C183" s="472"/>
      <c r="D183" s="472" t="s">
        <v>300</v>
      </c>
      <c r="E183" s="484">
        <v>34</v>
      </c>
    </row>
    <row r="184" spans="1:7" x14ac:dyDescent="0.25">
      <c r="A184" s="472" t="s">
        <v>301</v>
      </c>
      <c r="B184" s="472"/>
      <c r="C184" s="472"/>
      <c r="D184" s="472" t="s">
        <v>302</v>
      </c>
      <c r="E184" s="484">
        <v>16</v>
      </c>
    </row>
    <row r="185" spans="1:7" x14ac:dyDescent="0.25">
      <c r="A185" s="472" t="s">
        <v>303</v>
      </c>
      <c r="B185" s="472"/>
      <c r="C185" s="472"/>
      <c r="D185" s="472" t="s">
        <v>304</v>
      </c>
      <c r="E185" s="484">
        <v>82</v>
      </c>
    </row>
    <row r="186" spans="1:7" x14ac:dyDescent="0.25">
      <c r="A186" s="472" t="s">
        <v>305</v>
      </c>
      <c r="B186" s="472"/>
      <c r="C186" s="472"/>
      <c r="D186" s="472" t="s">
        <v>306</v>
      </c>
      <c r="E186" s="484">
        <v>289</v>
      </c>
    </row>
    <row r="187" spans="1:7" x14ac:dyDescent="0.25">
      <c r="A187" s="472" t="s">
        <v>307</v>
      </c>
      <c r="B187" s="472"/>
      <c r="C187" s="472"/>
      <c r="D187" s="472" t="s">
        <v>308</v>
      </c>
      <c r="E187" s="484">
        <v>104</v>
      </c>
    </row>
    <row r="188" spans="1:7" x14ac:dyDescent="0.25">
      <c r="A188" s="472"/>
      <c r="B188" s="472"/>
      <c r="C188" s="472"/>
      <c r="D188" s="472"/>
      <c r="E188" s="484"/>
    </row>
    <row r="189" spans="1:7" s="478" customFormat="1" x14ac:dyDescent="0.25">
      <c r="A189" s="478" t="s">
        <v>309</v>
      </c>
      <c r="C189" s="478" t="s">
        <v>310</v>
      </c>
      <c r="D189" s="472"/>
      <c r="E189" s="484">
        <v>151</v>
      </c>
      <c r="F189" s="512"/>
      <c r="G189" s="512"/>
    </row>
    <row r="190" spans="1:7" x14ac:dyDescent="0.25">
      <c r="A190" s="472" t="s">
        <v>311</v>
      </c>
      <c r="B190" s="472"/>
      <c r="C190" s="472"/>
      <c r="D190" s="472" t="s">
        <v>312</v>
      </c>
      <c r="E190" s="484">
        <v>41</v>
      </c>
    </row>
    <row r="191" spans="1:7" x14ac:dyDescent="0.25">
      <c r="A191" s="472" t="s">
        <v>313</v>
      </c>
      <c r="B191" s="472"/>
      <c r="C191" s="472"/>
      <c r="D191" s="472" t="s">
        <v>314</v>
      </c>
      <c r="E191" s="484">
        <v>28</v>
      </c>
    </row>
    <row r="192" spans="1:7" x14ac:dyDescent="0.25">
      <c r="A192" s="472" t="s">
        <v>315</v>
      </c>
      <c r="B192" s="472"/>
      <c r="C192" s="472"/>
      <c r="D192" s="472" t="s">
        <v>316</v>
      </c>
      <c r="E192" s="484">
        <v>18</v>
      </c>
    </row>
    <row r="193" spans="1:7" x14ac:dyDescent="0.25">
      <c r="A193" s="472" t="s">
        <v>317</v>
      </c>
      <c r="B193" s="472"/>
      <c r="C193" s="472"/>
      <c r="D193" s="472" t="s">
        <v>318</v>
      </c>
      <c r="E193" s="481" t="s">
        <v>820</v>
      </c>
    </row>
    <row r="194" spans="1:7" x14ac:dyDescent="0.25">
      <c r="A194" s="472" t="s">
        <v>319</v>
      </c>
      <c r="B194" s="472"/>
      <c r="C194" s="472"/>
      <c r="D194" s="472" t="s">
        <v>320</v>
      </c>
      <c r="E194" s="484">
        <v>38</v>
      </c>
    </row>
    <row r="195" spans="1:7" x14ac:dyDescent="0.25">
      <c r="A195" s="472" t="s">
        <v>321</v>
      </c>
      <c r="B195" s="472"/>
      <c r="C195" s="472"/>
      <c r="D195" s="472" t="s">
        <v>322</v>
      </c>
      <c r="E195" s="484">
        <v>14</v>
      </c>
    </row>
    <row r="196" spans="1:7" x14ac:dyDescent="0.25">
      <c r="A196" s="472" t="s">
        <v>323</v>
      </c>
      <c r="B196" s="472"/>
      <c r="C196" s="472"/>
      <c r="D196" s="472" t="s">
        <v>324</v>
      </c>
      <c r="E196" s="484" t="s">
        <v>821</v>
      </c>
    </row>
    <row r="197" spans="1:7" x14ac:dyDescent="0.25">
      <c r="A197" s="472"/>
      <c r="B197" s="472"/>
      <c r="C197" s="472"/>
      <c r="D197" s="472"/>
      <c r="E197" s="484"/>
    </row>
    <row r="198" spans="1:7" s="478" customFormat="1" x14ac:dyDescent="0.25">
      <c r="A198" s="478" t="s">
        <v>325</v>
      </c>
      <c r="C198" s="478" t="s">
        <v>326</v>
      </c>
      <c r="D198" s="472"/>
      <c r="E198" s="484">
        <v>475</v>
      </c>
      <c r="F198" s="512"/>
      <c r="G198" s="512"/>
    </row>
    <row r="199" spans="1:7" x14ac:dyDescent="0.25">
      <c r="A199" s="472" t="s">
        <v>327</v>
      </c>
      <c r="B199" s="472"/>
      <c r="C199" s="472"/>
      <c r="D199" s="472" t="s">
        <v>328</v>
      </c>
      <c r="E199" s="484">
        <v>59</v>
      </c>
    </row>
    <row r="200" spans="1:7" x14ac:dyDescent="0.25">
      <c r="A200" s="472" t="s">
        <v>329</v>
      </c>
      <c r="B200" s="472"/>
      <c r="C200" s="472"/>
      <c r="D200" s="472" t="s">
        <v>330</v>
      </c>
      <c r="E200" s="484">
        <v>211</v>
      </c>
    </row>
    <row r="201" spans="1:7" x14ac:dyDescent="0.25">
      <c r="A201" s="472" t="s">
        <v>331</v>
      </c>
      <c r="B201" s="472"/>
      <c r="C201" s="472"/>
      <c r="D201" s="472" t="s">
        <v>332</v>
      </c>
      <c r="E201" s="484">
        <v>10</v>
      </c>
    </row>
    <row r="202" spans="1:7" x14ac:dyDescent="0.25">
      <c r="A202" s="472" t="s">
        <v>333</v>
      </c>
      <c r="B202" s="472"/>
      <c r="C202" s="472"/>
      <c r="D202" s="472" t="s">
        <v>334</v>
      </c>
      <c r="E202" s="484">
        <v>21</v>
      </c>
    </row>
    <row r="203" spans="1:7" x14ac:dyDescent="0.25">
      <c r="A203" s="472" t="s">
        <v>335</v>
      </c>
      <c r="B203" s="472"/>
      <c r="C203" s="472"/>
      <c r="D203" s="472" t="s">
        <v>336</v>
      </c>
      <c r="E203" s="484">
        <v>128</v>
      </c>
    </row>
    <row r="204" spans="1:7" x14ac:dyDescent="0.25">
      <c r="A204" s="472" t="s">
        <v>337</v>
      </c>
      <c r="B204" s="472"/>
      <c r="C204" s="472"/>
      <c r="D204" s="472" t="s">
        <v>338</v>
      </c>
      <c r="E204" s="484">
        <v>46</v>
      </c>
    </row>
    <row r="205" spans="1:7" x14ac:dyDescent="0.25">
      <c r="A205" s="472"/>
      <c r="B205" s="472"/>
      <c r="C205" s="472"/>
      <c r="D205" s="472"/>
      <c r="E205" s="484"/>
    </row>
    <row r="206" spans="1:7" s="478" customFormat="1" x14ac:dyDescent="0.25">
      <c r="A206" s="478" t="s">
        <v>339</v>
      </c>
      <c r="B206" s="478" t="s">
        <v>1325</v>
      </c>
      <c r="E206" s="586">
        <v>5365</v>
      </c>
      <c r="F206" s="512"/>
      <c r="G206" s="512"/>
    </row>
    <row r="207" spans="1:7" x14ac:dyDescent="0.25">
      <c r="A207" s="478"/>
      <c r="B207" s="478"/>
      <c r="C207" s="478"/>
      <c r="D207" s="478"/>
      <c r="E207" s="484"/>
    </row>
    <row r="208" spans="1:7" s="478" customFormat="1" x14ac:dyDescent="0.25">
      <c r="A208" s="478" t="s">
        <v>340</v>
      </c>
      <c r="C208" s="478" t="s">
        <v>1278</v>
      </c>
      <c r="E208" s="484">
        <v>150</v>
      </c>
      <c r="F208" s="512"/>
      <c r="G208" s="512"/>
    </row>
    <row r="209" spans="1:7" s="478" customFormat="1" x14ac:dyDescent="0.25">
      <c r="A209" s="478" t="s">
        <v>341</v>
      </c>
      <c r="B209" s="478" t="s">
        <v>44</v>
      </c>
      <c r="C209" s="478" t="s">
        <v>1279</v>
      </c>
      <c r="E209" s="484">
        <v>210</v>
      </c>
      <c r="F209" s="512"/>
      <c r="G209" s="512"/>
    </row>
    <row r="210" spans="1:7" s="478" customFormat="1" x14ac:dyDescent="0.25">
      <c r="A210" s="478" t="s">
        <v>342</v>
      </c>
      <c r="C210" s="478" t="s">
        <v>1280</v>
      </c>
      <c r="E210" s="484" t="s">
        <v>820</v>
      </c>
      <c r="F210" s="512"/>
      <c r="G210" s="512"/>
    </row>
    <row r="211" spans="1:7" s="478" customFormat="1" x14ac:dyDescent="0.25">
      <c r="A211" s="478" t="s">
        <v>343</v>
      </c>
      <c r="C211" s="478" t="s">
        <v>1281</v>
      </c>
      <c r="E211" s="484">
        <v>52</v>
      </c>
      <c r="F211" s="512"/>
      <c r="G211" s="512"/>
    </row>
    <row r="212" spans="1:7" s="478" customFormat="1" x14ac:dyDescent="0.25">
      <c r="A212" s="478" t="s">
        <v>344</v>
      </c>
      <c r="C212" s="478" t="s">
        <v>1282</v>
      </c>
      <c r="E212" s="484">
        <v>8</v>
      </c>
      <c r="F212" s="512"/>
      <c r="G212" s="512"/>
    </row>
    <row r="213" spans="1:7" s="478" customFormat="1" x14ac:dyDescent="0.25">
      <c r="A213" s="478" t="s">
        <v>345</v>
      </c>
      <c r="C213" s="478" t="s">
        <v>1283</v>
      </c>
      <c r="E213" s="484" t="s">
        <v>821</v>
      </c>
      <c r="F213" s="512"/>
      <c r="G213" s="512"/>
    </row>
    <row r="214" spans="1:7" x14ac:dyDescent="0.25">
      <c r="A214" s="472"/>
      <c r="B214" s="472"/>
      <c r="C214" s="472"/>
      <c r="D214" s="472"/>
      <c r="E214" s="484"/>
    </row>
    <row r="215" spans="1:7" s="478" customFormat="1" x14ac:dyDescent="0.25">
      <c r="A215" s="478" t="s">
        <v>346</v>
      </c>
      <c r="C215" s="478" t="s">
        <v>347</v>
      </c>
      <c r="D215" s="472"/>
      <c r="E215" s="484">
        <v>791</v>
      </c>
      <c r="F215" s="512"/>
      <c r="G215" s="512"/>
    </row>
    <row r="216" spans="1:7" x14ac:dyDescent="0.25">
      <c r="A216" s="472" t="s">
        <v>348</v>
      </c>
      <c r="B216" s="472"/>
      <c r="C216" s="472"/>
      <c r="D216" s="472" t="s">
        <v>349</v>
      </c>
      <c r="E216" s="484">
        <v>29</v>
      </c>
    </row>
    <row r="217" spans="1:7" x14ac:dyDescent="0.25">
      <c r="A217" s="472" t="s">
        <v>350</v>
      </c>
      <c r="B217" s="472"/>
      <c r="C217" s="472"/>
      <c r="D217" s="472" t="s">
        <v>351</v>
      </c>
      <c r="E217" s="484">
        <v>100</v>
      </c>
    </row>
    <row r="218" spans="1:7" x14ac:dyDescent="0.25">
      <c r="A218" s="472" t="s">
        <v>352</v>
      </c>
      <c r="B218" s="472"/>
      <c r="C218" s="472"/>
      <c r="D218" s="472" t="s">
        <v>353</v>
      </c>
      <c r="E218" s="484">
        <v>130</v>
      </c>
    </row>
    <row r="219" spans="1:7" x14ac:dyDescent="0.25">
      <c r="A219" s="472" t="s">
        <v>354</v>
      </c>
      <c r="B219" s="472"/>
      <c r="C219" s="472"/>
      <c r="D219" s="472" t="s">
        <v>355</v>
      </c>
      <c r="E219" s="484">
        <v>143</v>
      </c>
    </row>
    <row r="220" spans="1:7" x14ac:dyDescent="0.25">
      <c r="A220" s="472" t="s">
        <v>356</v>
      </c>
      <c r="B220" s="472"/>
      <c r="C220" s="472"/>
      <c r="D220" s="472" t="s">
        <v>357</v>
      </c>
      <c r="E220" s="484">
        <v>389</v>
      </c>
    </row>
    <row r="221" spans="1:7" x14ac:dyDescent="0.25">
      <c r="A221" s="472"/>
      <c r="B221" s="472"/>
      <c r="C221" s="472"/>
      <c r="D221" s="472"/>
      <c r="E221" s="484"/>
    </row>
    <row r="222" spans="1:7" s="478" customFormat="1" x14ac:dyDescent="0.25">
      <c r="A222" s="478" t="s">
        <v>358</v>
      </c>
      <c r="C222" s="478" t="s">
        <v>359</v>
      </c>
      <c r="D222" s="472"/>
      <c r="E222" s="484">
        <v>796</v>
      </c>
      <c r="F222" s="512"/>
      <c r="G222" s="512"/>
    </row>
    <row r="223" spans="1:7" x14ac:dyDescent="0.25">
      <c r="A223" s="472" t="s">
        <v>360</v>
      </c>
      <c r="B223" s="472"/>
      <c r="C223" s="472"/>
      <c r="D223" s="472" t="s">
        <v>361</v>
      </c>
      <c r="E223" s="484">
        <v>9</v>
      </c>
    </row>
    <row r="224" spans="1:7" x14ac:dyDescent="0.25">
      <c r="A224" s="472" t="s">
        <v>362</v>
      </c>
      <c r="B224" s="472"/>
      <c r="C224" s="472"/>
      <c r="D224" s="472" t="s">
        <v>363</v>
      </c>
      <c r="E224" s="484">
        <v>109</v>
      </c>
    </row>
    <row r="225" spans="1:7" x14ac:dyDescent="0.25">
      <c r="A225" s="472" t="s">
        <v>364</v>
      </c>
      <c r="B225" s="472"/>
      <c r="C225" s="472"/>
      <c r="D225" s="472" t="s">
        <v>365</v>
      </c>
      <c r="E225" s="484">
        <v>9</v>
      </c>
    </row>
    <row r="226" spans="1:7" x14ac:dyDescent="0.25">
      <c r="A226" s="472" t="s">
        <v>366</v>
      </c>
      <c r="B226" s="472"/>
      <c r="C226" s="472"/>
      <c r="D226" s="472" t="s">
        <v>367</v>
      </c>
      <c r="E226" s="484">
        <v>16</v>
      </c>
    </row>
    <row r="227" spans="1:7" x14ac:dyDescent="0.25">
      <c r="A227" s="472" t="s">
        <v>368</v>
      </c>
      <c r="B227" s="472"/>
      <c r="C227" s="472"/>
      <c r="D227" s="472" t="s">
        <v>369</v>
      </c>
      <c r="E227" s="484">
        <v>121</v>
      </c>
    </row>
    <row r="228" spans="1:7" x14ac:dyDescent="0.25">
      <c r="A228" s="472" t="s">
        <v>370</v>
      </c>
      <c r="B228" s="472"/>
      <c r="C228" s="472"/>
      <c r="D228" s="472" t="s">
        <v>371</v>
      </c>
      <c r="E228" s="484">
        <v>112</v>
      </c>
    </row>
    <row r="229" spans="1:7" x14ac:dyDescent="0.25">
      <c r="A229" s="472" t="s">
        <v>372</v>
      </c>
      <c r="B229" s="472"/>
      <c r="C229" s="472"/>
      <c r="D229" s="472" t="s">
        <v>373</v>
      </c>
      <c r="E229" s="484">
        <v>127</v>
      </c>
    </row>
    <row r="230" spans="1:7" x14ac:dyDescent="0.25">
      <c r="A230" s="472" t="s">
        <v>374</v>
      </c>
      <c r="B230" s="472"/>
      <c r="C230" s="472"/>
      <c r="D230" s="472" t="s">
        <v>375</v>
      </c>
      <c r="E230" s="484" t="s">
        <v>820</v>
      </c>
    </row>
    <row r="231" spans="1:7" x14ac:dyDescent="0.25">
      <c r="A231" s="472" t="s">
        <v>376</v>
      </c>
      <c r="B231" s="472"/>
      <c r="C231" s="472"/>
      <c r="D231" s="472" t="s">
        <v>377</v>
      </c>
      <c r="E231" s="484">
        <v>107</v>
      </c>
    </row>
    <row r="232" spans="1:7" x14ac:dyDescent="0.25">
      <c r="A232" s="472" t="s">
        <v>378</v>
      </c>
      <c r="B232" s="472"/>
      <c r="C232" s="472"/>
      <c r="D232" s="472" t="s">
        <v>379</v>
      </c>
      <c r="E232" s="484" t="s">
        <v>820</v>
      </c>
    </row>
    <row r="233" spans="1:7" x14ac:dyDescent="0.25">
      <c r="A233" s="472" t="s">
        <v>380</v>
      </c>
      <c r="B233" s="472"/>
      <c r="C233" s="472"/>
      <c r="D233" s="472" t="s">
        <v>381</v>
      </c>
      <c r="E233" s="484">
        <v>73</v>
      </c>
    </row>
    <row r="234" spans="1:7" x14ac:dyDescent="0.25">
      <c r="A234" s="472" t="s">
        <v>382</v>
      </c>
      <c r="B234" s="472"/>
      <c r="C234" s="472"/>
      <c r="D234" s="472" t="s">
        <v>383</v>
      </c>
      <c r="E234" s="484">
        <v>108</v>
      </c>
    </row>
    <row r="235" spans="1:7" x14ac:dyDescent="0.25">
      <c r="A235" s="472"/>
      <c r="B235" s="472"/>
      <c r="C235" s="472"/>
      <c r="D235" s="472"/>
      <c r="E235" s="484"/>
    </row>
    <row r="236" spans="1:7" s="478" customFormat="1" x14ac:dyDescent="0.25">
      <c r="A236" s="478" t="s">
        <v>384</v>
      </c>
      <c r="C236" s="478" t="s">
        <v>385</v>
      </c>
      <c r="D236" s="472"/>
      <c r="E236" s="484">
        <v>600</v>
      </c>
      <c r="F236" s="512"/>
      <c r="G236" s="512"/>
    </row>
    <row r="237" spans="1:7" x14ac:dyDescent="0.25">
      <c r="A237" s="472" t="s">
        <v>386</v>
      </c>
      <c r="B237" s="472"/>
      <c r="C237" s="472"/>
      <c r="D237" s="472" t="s">
        <v>387</v>
      </c>
      <c r="E237" s="484">
        <v>6</v>
      </c>
    </row>
    <row r="238" spans="1:7" x14ac:dyDescent="0.25">
      <c r="A238" s="472" t="s">
        <v>388</v>
      </c>
      <c r="B238" s="472"/>
      <c r="C238" s="472"/>
      <c r="D238" s="472" t="s">
        <v>389</v>
      </c>
      <c r="E238" s="484">
        <v>93</v>
      </c>
    </row>
    <row r="239" spans="1:7" ht="15.6" x14ac:dyDescent="0.25">
      <c r="A239" s="472" t="s">
        <v>1314</v>
      </c>
      <c r="B239" s="472"/>
      <c r="C239" s="472"/>
      <c r="D239" s="472" t="s">
        <v>1312</v>
      </c>
      <c r="E239" s="484">
        <v>98</v>
      </c>
    </row>
    <row r="240" spans="1:7" x14ac:dyDescent="0.25">
      <c r="A240" s="472" t="s">
        <v>390</v>
      </c>
      <c r="B240" s="472"/>
      <c r="C240" s="472"/>
      <c r="D240" s="472" t="s">
        <v>391</v>
      </c>
      <c r="E240" s="484">
        <v>10</v>
      </c>
    </row>
    <row r="241" spans="1:7" x14ac:dyDescent="0.25">
      <c r="A241" s="472" t="s">
        <v>392</v>
      </c>
      <c r="B241" s="472"/>
      <c r="C241" s="472"/>
      <c r="D241" s="472" t="s">
        <v>393</v>
      </c>
      <c r="E241" s="484">
        <v>280</v>
      </c>
    </row>
    <row r="242" spans="1:7" x14ac:dyDescent="0.25">
      <c r="A242" s="472" t="s">
        <v>822</v>
      </c>
      <c r="B242" s="472"/>
      <c r="C242" s="472"/>
      <c r="D242" s="472" t="s">
        <v>394</v>
      </c>
      <c r="E242" s="484">
        <v>51</v>
      </c>
    </row>
    <row r="243" spans="1:7" ht="15.6" x14ac:dyDescent="0.25">
      <c r="A243" s="472" t="s">
        <v>1315</v>
      </c>
      <c r="B243" s="472"/>
      <c r="C243" s="472"/>
      <c r="D243" s="472" t="s">
        <v>1313</v>
      </c>
      <c r="E243" s="484">
        <v>8</v>
      </c>
    </row>
    <row r="244" spans="1:7" x14ac:dyDescent="0.25">
      <c r="A244" s="472" t="s">
        <v>395</v>
      </c>
      <c r="B244" s="472"/>
      <c r="C244" s="472"/>
      <c r="D244" s="472" t="s">
        <v>396</v>
      </c>
      <c r="E244" s="484">
        <v>24</v>
      </c>
    </row>
    <row r="245" spans="1:7" x14ac:dyDescent="0.25">
      <c r="A245" s="472" t="s">
        <v>397</v>
      </c>
      <c r="B245" s="472"/>
      <c r="C245" s="472"/>
      <c r="D245" s="472" t="s">
        <v>398</v>
      </c>
      <c r="E245" s="484">
        <v>10</v>
      </c>
    </row>
    <row r="246" spans="1:7" x14ac:dyDescent="0.25">
      <c r="A246" s="472" t="s">
        <v>823</v>
      </c>
      <c r="B246" s="472"/>
      <c r="C246" s="472"/>
      <c r="D246" s="472" t="s">
        <v>399</v>
      </c>
      <c r="E246" s="484">
        <v>20</v>
      </c>
    </row>
    <row r="247" spans="1:7" x14ac:dyDescent="0.25">
      <c r="A247" s="472"/>
      <c r="B247" s="472"/>
      <c r="C247" s="472"/>
      <c r="D247" s="472"/>
      <c r="E247" s="484"/>
    </row>
    <row r="248" spans="1:7" s="478" customFormat="1" x14ac:dyDescent="0.25">
      <c r="A248" s="478" t="s">
        <v>400</v>
      </c>
      <c r="C248" s="478" t="s">
        <v>401</v>
      </c>
      <c r="D248" s="472"/>
      <c r="E248" s="484">
        <v>1506</v>
      </c>
      <c r="F248" s="512"/>
      <c r="G248" s="512"/>
    </row>
    <row r="249" spans="1:7" x14ac:dyDescent="0.25">
      <c r="A249" s="472" t="s">
        <v>402</v>
      </c>
      <c r="B249" s="472"/>
      <c r="C249" s="472"/>
      <c r="D249" s="472" t="s">
        <v>403</v>
      </c>
      <c r="E249" s="484">
        <v>253</v>
      </c>
    </row>
    <row r="250" spans="1:7" x14ac:dyDescent="0.25">
      <c r="A250" s="472" t="s">
        <v>404</v>
      </c>
      <c r="B250" s="472"/>
      <c r="C250" s="472"/>
      <c r="D250" s="472" t="s">
        <v>405</v>
      </c>
      <c r="E250" s="484">
        <v>186</v>
      </c>
    </row>
    <row r="251" spans="1:7" x14ac:dyDescent="0.25">
      <c r="A251" s="472" t="s">
        <v>406</v>
      </c>
      <c r="B251" s="472"/>
      <c r="C251" s="472"/>
      <c r="D251" s="472" t="s">
        <v>407</v>
      </c>
      <c r="E251" s="484">
        <v>82</v>
      </c>
    </row>
    <row r="252" spans="1:7" x14ac:dyDescent="0.25">
      <c r="A252" s="472" t="s">
        <v>408</v>
      </c>
      <c r="B252" s="472"/>
      <c r="C252" s="472"/>
      <c r="D252" s="472" t="s">
        <v>409</v>
      </c>
      <c r="E252" s="484">
        <v>385</v>
      </c>
    </row>
    <row r="253" spans="1:7" x14ac:dyDescent="0.25">
      <c r="A253" s="472" t="s">
        <v>410</v>
      </c>
      <c r="B253" s="472"/>
      <c r="C253" s="472"/>
      <c r="D253" s="472" t="s">
        <v>411</v>
      </c>
      <c r="E253" s="484">
        <v>258</v>
      </c>
    </row>
    <row r="254" spans="1:7" x14ac:dyDescent="0.25">
      <c r="A254" s="472" t="s">
        <v>412</v>
      </c>
      <c r="B254" s="472"/>
      <c r="C254" s="472"/>
      <c r="D254" s="472" t="s">
        <v>413</v>
      </c>
      <c r="E254" s="484">
        <v>22</v>
      </c>
    </row>
    <row r="255" spans="1:7" x14ac:dyDescent="0.25">
      <c r="A255" s="472" t="s">
        <v>414</v>
      </c>
      <c r="B255" s="472"/>
      <c r="C255" s="472"/>
      <c r="D255" s="472" t="s">
        <v>415</v>
      </c>
      <c r="E255" s="484">
        <v>320</v>
      </c>
    </row>
    <row r="256" spans="1:7" x14ac:dyDescent="0.25">
      <c r="A256" s="472"/>
      <c r="B256" s="472"/>
      <c r="C256" s="472"/>
      <c r="D256" s="472"/>
      <c r="E256" s="484"/>
    </row>
    <row r="257" spans="1:7" s="478" customFormat="1" x14ac:dyDescent="0.25">
      <c r="A257" s="478" t="s">
        <v>416</v>
      </c>
      <c r="C257" s="478" t="s">
        <v>417</v>
      </c>
      <c r="D257" s="472"/>
      <c r="E257" s="484">
        <v>1243</v>
      </c>
      <c r="F257" s="512"/>
      <c r="G257" s="512"/>
    </row>
    <row r="258" spans="1:7" x14ac:dyDescent="0.25">
      <c r="A258" s="472" t="s">
        <v>418</v>
      </c>
      <c r="B258" s="472"/>
      <c r="C258" s="472"/>
      <c r="D258" s="472" t="s">
        <v>419</v>
      </c>
      <c r="E258" s="484">
        <v>173</v>
      </c>
    </row>
    <row r="259" spans="1:7" x14ac:dyDescent="0.25">
      <c r="A259" s="472" t="s">
        <v>420</v>
      </c>
      <c r="B259" s="472"/>
      <c r="C259" s="472"/>
      <c r="D259" s="472" t="s">
        <v>421</v>
      </c>
      <c r="E259" s="484">
        <v>45</v>
      </c>
    </row>
    <row r="260" spans="1:7" x14ac:dyDescent="0.25">
      <c r="A260" s="472" t="s">
        <v>422</v>
      </c>
      <c r="B260" s="472"/>
      <c r="C260" s="472"/>
      <c r="D260" s="472" t="s">
        <v>423</v>
      </c>
      <c r="E260" s="484">
        <v>11</v>
      </c>
    </row>
    <row r="261" spans="1:7" x14ac:dyDescent="0.25">
      <c r="A261" s="472" t="s">
        <v>424</v>
      </c>
      <c r="B261" s="472"/>
      <c r="C261" s="472"/>
      <c r="D261" s="472" t="s">
        <v>425</v>
      </c>
      <c r="E261" s="484">
        <v>243</v>
      </c>
    </row>
    <row r="262" spans="1:7" x14ac:dyDescent="0.25">
      <c r="A262" s="472" t="s">
        <v>426</v>
      </c>
      <c r="B262" s="472"/>
      <c r="C262" s="472"/>
      <c r="D262" s="472" t="s">
        <v>427</v>
      </c>
      <c r="E262" s="484">
        <v>140</v>
      </c>
    </row>
    <row r="263" spans="1:7" x14ac:dyDescent="0.25">
      <c r="A263" s="472" t="s">
        <v>428</v>
      </c>
      <c r="B263" s="472"/>
      <c r="C263" s="472"/>
      <c r="D263" s="472" t="s">
        <v>429</v>
      </c>
      <c r="E263" s="484">
        <v>207</v>
      </c>
    </row>
    <row r="264" spans="1:7" x14ac:dyDescent="0.25">
      <c r="A264" s="472" t="s">
        <v>430</v>
      </c>
      <c r="B264" s="472"/>
      <c r="C264" s="472"/>
      <c r="D264" s="472" t="s">
        <v>431</v>
      </c>
      <c r="E264" s="484">
        <v>424</v>
      </c>
    </row>
    <row r="265" spans="1:7" x14ac:dyDescent="0.25">
      <c r="A265" s="472"/>
      <c r="B265" s="472"/>
      <c r="C265" s="472"/>
      <c r="D265" s="472"/>
      <c r="E265" s="484"/>
    </row>
    <row r="266" spans="1:7" s="478" customFormat="1" x14ac:dyDescent="0.25">
      <c r="A266" s="478" t="s">
        <v>432</v>
      </c>
      <c r="B266" s="478" t="s">
        <v>433</v>
      </c>
      <c r="E266" s="586">
        <v>388</v>
      </c>
      <c r="F266" s="512"/>
      <c r="G266" s="512"/>
    </row>
    <row r="267" spans="1:7" x14ac:dyDescent="0.25">
      <c r="A267" s="472"/>
      <c r="B267" s="472"/>
      <c r="C267" s="472"/>
      <c r="D267" s="472"/>
      <c r="E267" s="484"/>
    </row>
    <row r="268" spans="1:7" s="478" customFormat="1" x14ac:dyDescent="0.25">
      <c r="A268" s="478" t="s">
        <v>434</v>
      </c>
      <c r="C268" s="478" t="s">
        <v>435</v>
      </c>
      <c r="D268" s="472"/>
      <c r="E268" s="484">
        <v>146</v>
      </c>
      <c r="F268" s="512"/>
      <c r="G268" s="512"/>
    </row>
    <row r="269" spans="1:7" x14ac:dyDescent="0.25">
      <c r="A269" s="472" t="s">
        <v>436</v>
      </c>
      <c r="B269" s="472"/>
      <c r="C269" s="472"/>
      <c r="D269" s="472" t="s">
        <v>437</v>
      </c>
      <c r="E269" s="484">
        <v>11</v>
      </c>
    </row>
    <row r="270" spans="1:7" x14ac:dyDescent="0.25">
      <c r="A270" s="472" t="s">
        <v>438</v>
      </c>
      <c r="B270" s="472"/>
      <c r="C270" s="472"/>
      <c r="D270" s="472" t="s">
        <v>439</v>
      </c>
      <c r="E270" s="484">
        <v>0</v>
      </c>
    </row>
    <row r="271" spans="1:7" x14ac:dyDescent="0.25">
      <c r="A271" s="472" t="s">
        <v>440</v>
      </c>
      <c r="B271" s="472"/>
      <c r="C271" s="472"/>
      <c r="D271" s="472" t="s">
        <v>441</v>
      </c>
      <c r="E271" s="484">
        <v>8</v>
      </c>
    </row>
    <row r="272" spans="1:7" x14ac:dyDescent="0.25">
      <c r="A272" s="472" t="s">
        <v>442</v>
      </c>
      <c r="B272" s="472"/>
      <c r="C272" s="472"/>
      <c r="D272" s="472" t="s">
        <v>443</v>
      </c>
      <c r="E272" s="484">
        <v>12</v>
      </c>
    </row>
    <row r="273" spans="1:7" x14ac:dyDescent="0.25">
      <c r="A273" s="472" t="s">
        <v>444</v>
      </c>
      <c r="B273" s="472"/>
      <c r="C273" s="472"/>
      <c r="D273" s="472" t="s">
        <v>445</v>
      </c>
      <c r="E273" s="484">
        <v>18</v>
      </c>
    </row>
    <row r="274" spans="1:7" x14ac:dyDescent="0.25">
      <c r="A274" s="472" t="s">
        <v>446</v>
      </c>
      <c r="B274" s="472"/>
      <c r="C274" s="472"/>
      <c r="D274" s="472" t="s">
        <v>447</v>
      </c>
      <c r="E274" s="484" t="s">
        <v>820</v>
      </c>
    </row>
    <row r="275" spans="1:7" x14ac:dyDescent="0.25">
      <c r="A275" s="472" t="s">
        <v>448</v>
      </c>
      <c r="B275" s="472"/>
      <c r="C275" s="472"/>
      <c r="D275" s="472" t="s">
        <v>449</v>
      </c>
      <c r="E275" s="484" t="s">
        <v>820</v>
      </c>
    </row>
    <row r="276" spans="1:7" x14ac:dyDescent="0.25">
      <c r="A276" s="472" t="s">
        <v>450</v>
      </c>
      <c r="B276" s="472"/>
      <c r="C276" s="472"/>
      <c r="D276" s="472" t="s">
        <v>451</v>
      </c>
      <c r="E276" s="484">
        <v>22</v>
      </c>
    </row>
    <row r="277" spans="1:7" x14ac:dyDescent="0.25">
      <c r="A277" s="472" t="s">
        <v>452</v>
      </c>
      <c r="B277" s="472"/>
      <c r="C277" s="472"/>
      <c r="D277" s="472" t="s">
        <v>453</v>
      </c>
      <c r="E277" s="484">
        <v>13</v>
      </c>
    </row>
    <row r="278" spans="1:7" x14ac:dyDescent="0.25">
      <c r="A278" s="472" t="s">
        <v>454</v>
      </c>
      <c r="B278" s="472"/>
      <c r="C278" s="472"/>
      <c r="D278" s="472" t="s">
        <v>455</v>
      </c>
      <c r="E278" s="484" t="s">
        <v>820</v>
      </c>
    </row>
    <row r="279" spans="1:7" x14ac:dyDescent="0.25">
      <c r="A279" s="472" t="s">
        <v>456</v>
      </c>
      <c r="B279" s="472"/>
      <c r="C279" s="472"/>
      <c r="D279" s="472" t="s">
        <v>457</v>
      </c>
      <c r="E279" s="484">
        <v>14</v>
      </c>
    </row>
    <row r="280" spans="1:7" x14ac:dyDescent="0.25">
      <c r="A280" s="472" t="s">
        <v>458</v>
      </c>
      <c r="B280" s="472"/>
      <c r="C280" s="472"/>
      <c r="D280" s="472" t="s">
        <v>459</v>
      </c>
      <c r="E280" s="484" t="s">
        <v>820</v>
      </c>
    </row>
    <row r="281" spans="1:7" x14ac:dyDescent="0.25">
      <c r="A281" s="472" t="s">
        <v>460</v>
      </c>
      <c r="B281" s="472"/>
      <c r="C281" s="472"/>
      <c r="D281" s="472" t="s">
        <v>461</v>
      </c>
      <c r="E281" s="484">
        <v>24</v>
      </c>
    </row>
    <row r="282" spans="1:7" x14ac:dyDescent="0.25">
      <c r="A282" s="472" t="s">
        <v>462</v>
      </c>
      <c r="B282" s="472"/>
      <c r="C282" s="472"/>
      <c r="D282" s="472" t="s">
        <v>463</v>
      </c>
      <c r="E282" s="484">
        <v>7</v>
      </c>
    </row>
    <row r="283" spans="1:7" x14ac:dyDescent="0.25">
      <c r="A283" s="472"/>
      <c r="B283" s="472"/>
      <c r="C283" s="472"/>
      <c r="D283" s="472"/>
      <c r="E283" s="484"/>
    </row>
    <row r="284" spans="1:7" s="478" customFormat="1" x14ac:dyDescent="0.25">
      <c r="A284" s="478" t="s">
        <v>464</v>
      </c>
      <c r="C284" s="478" t="s">
        <v>465</v>
      </c>
      <c r="D284" s="472"/>
      <c r="E284" s="484">
        <v>242</v>
      </c>
      <c r="F284" s="512"/>
      <c r="G284" s="512"/>
    </row>
    <row r="285" spans="1:7" x14ac:dyDescent="0.25">
      <c r="A285" s="472" t="s">
        <v>466</v>
      </c>
      <c r="B285" s="472"/>
      <c r="C285" s="472"/>
      <c r="D285" s="472" t="s">
        <v>467</v>
      </c>
      <c r="E285" s="484" t="s">
        <v>820</v>
      </c>
    </row>
    <row r="286" spans="1:7" x14ac:dyDescent="0.25">
      <c r="A286" s="472" t="s">
        <v>468</v>
      </c>
      <c r="B286" s="472"/>
      <c r="C286" s="472"/>
      <c r="D286" s="472" t="s">
        <v>469</v>
      </c>
      <c r="E286" s="484">
        <v>22</v>
      </c>
    </row>
    <row r="287" spans="1:7" x14ac:dyDescent="0.25">
      <c r="A287" s="472" t="s">
        <v>470</v>
      </c>
      <c r="B287" s="472"/>
      <c r="C287" s="472"/>
      <c r="D287" s="472" t="s">
        <v>471</v>
      </c>
      <c r="E287" s="484">
        <v>6</v>
      </c>
    </row>
    <row r="288" spans="1:7" x14ac:dyDescent="0.25">
      <c r="A288" s="472" t="s">
        <v>472</v>
      </c>
      <c r="B288" s="472"/>
      <c r="C288" s="472"/>
      <c r="D288" s="472" t="s">
        <v>473</v>
      </c>
      <c r="E288" s="484">
        <v>8</v>
      </c>
    </row>
    <row r="289" spans="1:5" x14ac:dyDescent="0.25">
      <c r="A289" s="472" t="s">
        <v>474</v>
      </c>
      <c r="B289" s="472"/>
      <c r="C289" s="472"/>
      <c r="D289" s="472" t="s">
        <v>475</v>
      </c>
      <c r="E289" s="484">
        <v>40</v>
      </c>
    </row>
    <row r="290" spans="1:5" x14ac:dyDescent="0.25">
      <c r="A290" s="472" t="s">
        <v>476</v>
      </c>
      <c r="B290" s="472"/>
      <c r="C290" s="472"/>
      <c r="D290" s="472" t="s">
        <v>477</v>
      </c>
      <c r="E290" s="484">
        <v>16</v>
      </c>
    </row>
    <row r="291" spans="1:5" x14ac:dyDescent="0.25">
      <c r="A291" s="472" t="s">
        <v>478</v>
      </c>
      <c r="B291" s="472"/>
      <c r="C291" s="472"/>
      <c r="D291" s="472" t="s">
        <v>479</v>
      </c>
      <c r="E291" s="484">
        <v>14</v>
      </c>
    </row>
    <row r="292" spans="1:5" x14ac:dyDescent="0.25">
      <c r="A292" s="472" t="s">
        <v>480</v>
      </c>
      <c r="B292" s="472"/>
      <c r="C292" s="472"/>
      <c r="D292" s="472" t="s">
        <v>481</v>
      </c>
      <c r="E292" s="484">
        <v>12</v>
      </c>
    </row>
    <row r="293" spans="1:5" x14ac:dyDescent="0.25">
      <c r="A293" s="472" t="s">
        <v>482</v>
      </c>
      <c r="B293" s="472"/>
      <c r="C293" s="472"/>
      <c r="D293" s="472" t="s">
        <v>483</v>
      </c>
      <c r="E293" s="484">
        <v>6</v>
      </c>
    </row>
    <row r="294" spans="1:5" x14ac:dyDescent="0.25">
      <c r="A294" s="472" t="s">
        <v>484</v>
      </c>
      <c r="B294" s="472"/>
      <c r="C294" s="472"/>
      <c r="D294" s="472" t="s">
        <v>485</v>
      </c>
      <c r="E294" s="484">
        <v>7</v>
      </c>
    </row>
    <row r="295" spans="1:5" x14ac:dyDescent="0.25">
      <c r="A295" s="472" t="s">
        <v>486</v>
      </c>
      <c r="B295" s="472"/>
      <c r="C295" s="472"/>
      <c r="D295" s="472" t="s">
        <v>487</v>
      </c>
      <c r="E295" s="484">
        <v>10</v>
      </c>
    </row>
    <row r="296" spans="1:5" x14ac:dyDescent="0.25">
      <c r="A296" s="472" t="s">
        <v>488</v>
      </c>
      <c r="B296" s="472"/>
      <c r="C296" s="472"/>
      <c r="D296" s="472" t="s">
        <v>489</v>
      </c>
      <c r="E296" s="484">
        <v>17</v>
      </c>
    </row>
    <row r="297" spans="1:5" x14ac:dyDescent="0.25">
      <c r="A297" s="472" t="s">
        <v>490</v>
      </c>
      <c r="B297" s="472"/>
      <c r="C297" s="472"/>
      <c r="D297" s="472" t="s">
        <v>491</v>
      </c>
      <c r="E297" s="484">
        <v>7</v>
      </c>
    </row>
    <row r="298" spans="1:5" x14ac:dyDescent="0.25">
      <c r="A298" s="472" t="s">
        <v>492</v>
      </c>
      <c r="B298" s="472"/>
      <c r="C298" s="472"/>
      <c r="D298" s="472" t="s">
        <v>493</v>
      </c>
      <c r="E298" s="484">
        <v>17</v>
      </c>
    </row>
    <row r="299" spans="1:5" x14ac:dyDescent="0.25">
      <c r="A299" s="472" t="s">
        <v>494</v>
      </c>
      <c r="B299" s="472"/>
      <c r="C299" s="472"/>
      <c r="D299" s="472" t="s">
        <v>495</v>
      </c>
      <c r="E299" s="484">
        <v>9</v>
      </c>
    </row>
    <row r="300" spans="1:5" x14ac:dyDescent="0.25">
      <c r="A300" s="472" t="s">
        <v>496</v>
      </c>
      <c r="B300" s="472"/>
      <c r="C300" s="472"/>
      <c r="D300" s="472" t="s">
        <v>497</v>
      </c>
      <c r="E300" s="484" t="s">
        <v>820</v>
      </c>
    </row>
    <row r="301" spans="1:5" x14ac:dyDescent="0.25">
      <c r="A301" s="472" t="s">
        <v>498</v>
      </c>
      <c r="B301" s="472"/>
      <c r="C301" s="472"/>
      <c r="D301" s="472" t="s">
        <v>499</v>
      </c>
      <c r="E301" s="484">
        <v>28</v>
      </c>
    </row>
    <row r="302" spans="1:5" x14ac:dyDescent="0.25">
      <c r="A302" s="472" t="s">
        <v>500</v>
      </c>
      <c r="B302" s="472"/>
      <c r="C302" s="472"/>
      <c r="D302" s="472" t="s">
        <v>501</v>
      </c>
      <c r="E302" s="484">
        <v>16</v>
      </c>
    </row>
    <row r="303" spans="1:5" x14ac:dyDescent="0.25">
      <c r="A303" s="472" t="s">
        <v>502</v>
      </c>
      <c r="B303" s="472"/>
      <c r="C303" s="472"/>
      <c r="D303" s="472" t="s">
        <v>503</v>
      </c>
      <c r="E303" s="484" t="s">
        <v>820</v>
      </c>
    </row>
    <row r="304" spans="1:5" x14ac:dyDescent="0.25">
      <c r="A304" s="472"/>
      <c r="B304" s="472"/>
      <c r="C304" s="472"/>
      <c r="D304" s="472"/>
      <c r="E304" s="484"/>
    </row>
    <row r="305" spans="1:7" s="478" customFormat="1" x14ac:dyDescent="0.25">
      <c r="A305" s="478" t="s">
        <v>504</v>
      </c>
      <c r="B305" s="478" t="s">
        <v>505</v>
      </c>
      <c r="E305" s="586">
        <v>5933</v>
      </c>
      <c r="F305" s="512"/>
      <c r="G305" s="512"/>
    </row>
    <row r="306" spans="1:7" x14ac:dyDescent="0.25">
      <c r="A306" s="472"/>
      <c r="B306" s="472"/>
      <c r="C306" s="472"/>
      <c r="D306" s="472"/>
      <c r="E306" s="484"/>
    </row>
    <row r="307" spans="1:7" s="478" customFormat="1" x14ac:dyDescent="0.25">
      <c r="A307" s="478" t="s">
        <v>506</v>
      </c>
      <c r="C307" s="478" t="s">
        <v>1284</v>
      </c>
      <c r="D307" s="472"/>
      <c r="E307" s="484">
        <v>23</v>
      </c>
      <c r="F307" s="512"/>
      <c r="G307" s="512"/>
    </row>
    <row r="308" spans="1:7" s="478" customFormat="1" x14ac:dyDescent="0.25">
      <c r="A308" s="478" t="s">
        <v>507</v>
      </c>
      <c r="C308" s="478" t="s">
        <v>1285</v>
      </c>
      <c r="D308" s="472"/>
      <c r="E308" s="484">
        <v>53</v>
      </c>
      <c r="F308" s="512"/>
      <c r="G308" s="512"/>
    </row>
    <row r="309" spans="1:7" s="478" customFormat="1" x14ac:dyDescent="0.25">
      <c r="A309" s="478" t="s">
        <v>508</v>
      </c>
      <c r="C309" s="478" t="s">
        <v>1286</v>
      </c>
      <c r="D309" s="472"/>
      <c r="E309" s="484">
        <v>137</v>
      </c>
      <c r="F309" s="512"/>
      <c r="G309" s="512"/>
    </row>
    <row r="310" spans="1:7" s="478" customFormat="1" x14ac:dyDescent="0.25">
      <c r="A310" s="478" t="s">
        <v>509</v>
      </c>
      <c r="C310" s="478" t="s">
        <v>1287</v>
      </c>
      <c r="D310" s="472"/>
      <c r="E310" s="484">
        <v>18</v>
      </c>
      <c r="F310" s="512"/>
      <c r="G310" s="512"/>
    </row>
    <row r="311" spans="1:7" s="478" customFormat="1" x14ac:dyDescent="0.25">
      <c r="A311" s="478" t="s">
        <v>510</v>
      </c>
      <c r="C311" s="478" t="s">
        <v>1288</v>
      </c>
      <c r="D311" s="472"/>
      <c r="E311" s="484">
        <v>68</v>
      </c>
      <c r="F311" s="512"/>
      <c r="G311" s="512"/>
    </row>
    <row r="312" spans="1:7" s="478" customFormat="1" x14ac:dyDescent="0.25">
      <c r="A312" s="478" t="s">
        <v>511</v>
      </c>
      <c r="C312" s="478" t="s">
        <v>1289</v>
      </c>
      <c r="D312" s="472"/>
      <c r="E312" s="484">
        <v>10</v>
      </c>
      <c r="F312" s="512"/>
      <c r="G312" s="512"/>
    </row>
    <row r="313" spans="1:7" s="478" customFormat="1" x14ac:dyDescent="0.25">
      <c r="A313" s="478" t="s">
        <v>512</v>
      </c>
      <c r="C313" s="478" t="s">
        <v>1290</v>
      </c>
      <c r="D313" s="472"/>
      <c r="E313" s="484">
        <v>20</v>
      </c>
      <c r="F313" s="512"/>
      <c r="G313" s="512"/>
    </row>
    <row r="314" spans="1:7" s="478" customFormat="1" x14ac:dyDescent="0.25">
      <c r="A314" s="478" t="s">
        <v>513</v>
      </c>
      <c r="C314" s="478" t="s">
        <v>1291</v>
      </c>
      <c r="D314" s="472"/>
      <c r="E314" s="484">
        <v>12</v>
      </c>
      <c r="F314" s="512"/>
      <c r="G314" s="512"/>
    </row>
    <row r="315" spans="1:7" s="478" customFormat="1" x14ac:dyDescent="0.25">
      <c r="A315" s="478" t="s">
        <v>514</v>
      </c>
      <c r="C315" s="478" t="s">
        <v>1292</v>
      </c>
      <c r="D315" s="472"/>
      <c r="E315" s="484">
        <v>16</v>
      </c>
      <c r="F315" s="512"/>
      <c r="G315" s="512"/>
    </row>
    <row r="316" spans="1:7" s="478" customFormat="1" x14ac:dyDescent="0.25">
      <c r="A316" s="478" t="s">
        <v>515</v>
      </c>
      <c r="C316" s="478" t="s">
        <v>1293</v>
      </c>
      <c r="D316" s="472"/>
      <c r="E316" s="484">
        <v>300</v>
      </c>
      <c r="F316" s="512"/>
      <c r="G316" s="512"/>
    </row>
    <row r="317" spans="1:7" s="478" customFormat="1" x14ac:dyDescent="0.25">
      <c r="A317" s="478" t="s">
        <v>516</v>
      </c>
      <c r="C317" s="478" t="s">
        <v>1294</v>
      </c>
      <c r="D317" s="472"/>
      <c r="E317" s="484">
        <v>95</v>
      </c>
      <c r="F317" s="512"/>
      <c r="G317" s="512"/>
    </row>
    <row r="318" spans="1:7" s="478" customFormat="1" x14ac:dyDescent="0.25">
      <c r="A318" s="478" t="s">
        <v>517</v>
      </c>
      <c r="C318" s="478" t="s">
        <v>1295</v>
      </c>
      <c r="D318" s="472"/>
      <c r="E318" s="484">
        <v>55</v>
      </c>
      <c r="F318" s="512"/>
      <c r="G318" s="512"/>
    </row>
    <row r="319" spans="1:7" x14ac:dyDescent="0.25">
      <c r="A319" s="472"/>
      <c r="B319" s="472"/>
      <c r="C319" s="472"/>
      <c r="D319" s="472"/>
      <c r="E319" s="484"/>
    </row>
    <row r="320" spans="1:7" s="478" customFormat="1" x14ac:dyDescent="0.25">
      <c r="A320" s="478" t="s">
        <v>518</v>
      </c>
      <c r="C320" s="478" t="s">
        <v>519</v>
      </c>
      <c r="D320" s="472"/>
      <c r="E320" s="484">
        <v>543</v>
      </c>
      <c r="F320" s="512"/>
      <c r="G320" s="512"/>
    </row>
    <row r="321" spans="1:7" x14ac:dyDescent="0.25">
      <c r="A321" s="472" t="s">
        <v>520</v>
      </c>
      <c r="B321" s="472"/>
      <c r="C321" s="472"/>
      <c r="D321" s="472" t="s">
        <v>521</v>
      </c>
      <c r="E321" s="484">
        <v>333</v>
      </c>
    </row>
    <row r="322" spans="1:7" x14ac:dyDescent="0.25">
      <c r="A322" s="472" t="s">
        <v>522</v>
      </c>
      <c r="B322" s="472"/>
      <c r="C322" s="472"/>
      <c r="D322" s="472" t="s">
        <v>523</v>
      </c>
      <c r="E322" s="484">
        <v>53</v>
      </c>
    </row>
    <row r="323" spans="1:7" x14ac:dyDescent="0.25">
      <c r="A323" s="472" t="s">
        <v>524</v>
      </c>
      <c r="B323" s="472"/>
      <c r="C323" s="472"/>
      <c r="D323" s="472" t="s">
        <v>525</v>
      </c>
      <c r="E323" s="484">
        <v>35</v>
      </c>
    </row>
    <row r="324" spans="1:7" x14ac:dyDescent="0.25">
      <c r="A324" s="472" t="s">
        <v>526</v>
      </c>
      <c r="B324" s="472"/>
      <c r="C324" s="472"/>
      <c r="D324" s="472" t="s">
        <v>527</v>
      </c>
      <c r="E324" s="484">
        <v>122</v>
      </c>
    </row>
    <row r="325" spans="1:7" x14ac:dyDescent="0.25">
      <c r="A325" s="472"/>
      <c r="B325" s="472"/>
      <c r="C325" s="472"/>
      <c r="D325" s="472"/>
      <c r="E325" s="484"/>
    </row>
    <row r="326" spans="1:7" s="478" customFormat="1" x14ac:dyDescent="0.25">
      <c r="A326" s="478" t="s">
        <v>528</v>
      </c>
      <c r="C326" s="478" t="s">
        <v>529</v>
      </c>
      <c r="D326" s="472"/>
      <c r="E326" s="484">
        <v>839</v>
      </c>
      <c r="F326" s="512"/>
      <c r="G326" s="512"/>
    </row>
    <row r="327" spans="1:7" x14ac:dyDescent="0.25">
      <c r="A327" s="472" t="s">
        <v>530</v>
      </c>
      <c r="B327" s="472"/>
      <c r="C327" s="472"/>
      <c r="D327" s="472" t="s">
        <v>531</v>
      </c>
      <c r="E327" s="484">
        <v>11</v>
      </c>
    </row>
    <row r="328" spans="1:7" x14ac:dyDescent="0.25">
      <c r="A328" s="472" t="s">
        <v>532</v>
      </c>
      <c r="B328" s="472"/>
      <c r="C328" s="472"/>
      <c r="D328" s="472" t="s">
        <v>533</v>
      </c>
      <c r="E328" s="484">
        <v>31</v>
      </c>
    </row>
    <row r="329" spans="1:7" x14ac:dyDescent="0.25">
      <c r="A329" s="472" t="s">
        <v>534</v>
      </c>
      <c r="B329" s="472"/>
      <c r="C329" s="472"/>
      <c r="D329" s="472" t="s">
        <v>535</v>
      </c>
      <c r="E329" s="484">
        <v>330</v>
      </c>
    </row>
    <row r="330" spans="1:7" x14ac:dyDescent="0.25">
      <c r="A330" s="472" t="s">
        <v>536</v>
      </c>
      <c r="B330" s="472"/>
      <c r="C330" s="472"/>
      <c r="D330" s="472" t="s">
        <v>537</v>
      </c>
      <c r="E330" s="484">
        <v>111</v>
      </c>
    </row>
    <row r="331" spans="1:7" x14ac:dyDescent="0.25">
      <c r="A331" s="472" t="s">
        <v>538</v>
      </c>
      <c r="B331" s="472"/>
      <c r="C331" s="472"/>
      <c r="D331" s="472" t="s">
        <v>539</v>
      </c>
      <c r="E331" s="484">
        <v>356</v>
      </c>
    </row>
    <row r="332" spans="1:7" x14ac:dyDescent="0.25">
      <c r="A332" s="472"/>
      <c r="B332" s="472"/>
      <c r="C332" s="472"/>
      <c r="D332" s="472"/>
      <c r="E332" s="484"/>
    </row>
    <row r="333" spans="1:7" s="478" customFormat="1" x14ac:dyDescent="0.25">
      <c r="A333" s="478" t="s">
        <v>540</v>
      </c>
      <c r="C333" s="478" t="s">
        <v>541</v>
      </c>
      <c r="D333" s="472"/>
      <c r="E333" s="484">
        <v>1035</v>
      </c>
      <c r="F333" s="512"/>
      <c r="G333" s="512"/>
    </row>
    <row r="334" spans="1:7" x14ac:dyDescent="0.25">
      <c r="A334" s="472" t="s">
        <v>542</v>
      </c>
      <c r="B334" s="472"/>
      <c r="C334" s="472"/>
      <c r="D334" s="472" t="s">
        <v>543</v>
      </c>
      <c r="E334" s="484">
        <v>259</v>
      </c>
    </row>
    <row r="335" spans="1:7" x14ac:dyDescent="0.25">
      <c r="A335" s="472" t="s">
        <v>544</v>
      </c>
      <c r="B335" s="472"/>
      <c r="C335" s="472"/>
      <c r="D335" s="472" t="s">
        <v>545</v>
      </c>
      <c r="E335" s="484">
        <v>129</v>
      </c>
    </row>
    <row r="336" spans="1:7" x14ac:dyDescent="0.25">
      <c r="A336" s="472" t="s">
        <v>546</v>
      </c>
      <c r="B336" s="472"/>
      <c r="C336" s="472"/>
      <c r="D336" s="472" t="s">
        <v>547</v>
      </c>
      <c r="E336" s="484">
        <v>37</v>
      </c>
    </row>
    <row r="337" spans="1:7" x14ac:dyDescent="0.25">
      <c r="A337" s="472" t="s">
        <v>548</v>
      </c>
      <c r="B337" s="472"/>
      <c r="C337" s="472"/>
      <c r="D337" s="472" t="s">
        <v>549</v>
      </c>
      <c r="E337" s="484">
        <v>27</v>
      </c>
    </row>
    <row r="338" spans="1:7" x14ac:dyDescent="0.25">
      <c r="A338" s="472" t="s">
        <v>550</v>
      </c>
      <c r="B338" s="472"/>
      <c r="C338" s="472"/>
      <c r="D338" s="472" t="s">
        <v>551</v>
      </c>
      <c r="E338" s="484">
        <v>9</v>
      </c>
    </row>
    <row r="339" spans="1:7" x14ac:dyDescent="0.25">
      <c r="A339" s="472" t="s">
        <v>552</v>
      </c>
      <c r="B339" s="472"/>
      <c r="C339" s="472"/>
      <c r="D339" s="472" t="s">
        <v>553</v>
      </c>
      <c r="E339" s="484">
        <v>53</v>
      </c>
    </row>
    <row r="340" spans="1:7" x14ac:dyDescent="0.25">
      <c r="A340" s="472" t="s">
        <v>554</v>
      </c>
      <c r="B340" s="472"/>
      <c r="C340" s="472"/>
      <c r="D340" s="472" t="s">
        <v>555</v>
      </c>
      <c r="E340" s="484">
        <v>25</v>
      </c>
    </row>
    <row r="341" spans="1:7" x14ac:dyDescent="0.25">
      <c r="A341" s="472" t="s">
        <v>556</v>
      </c>
      <c r="B341" s="472"/>
      <c r="C341" s="472"/>
      <c r="D341" s="472" t="s">
        <v>557</v>
      </c>
      <c r="E341" s="484">
        <v>158</v>
      </c>
    </row>
    <row r="342" spans="1:7" x14ac:dyDescent="0.25">
      <c r="A342" s="472" t="s">
        <v>558</v>
      </c>
      <c r="B342" s="472"/>
      <c r="C342" s="472"/>
      <c r="D342" s="472" t="s">
        <v>559</v>
      </c>
      <c r="E342" s="484">
        <v>7</v>
      </c>
    </row>
    <row r="343" spans="1:7" x14ac:dyDescent="0.25">
      <c r="A343" s="472" t="s">
        <v>560</v>
      </c>
      <c r="B343" s="472"/>
      <c r="C343" s="472"/>
      <c r="D343" s="472" t="s">
        <v>561</v>
      </c>
      <c r="E343" s="484">
        <v>158</v>
      </c>
    </row>
    <row r="344" spans="1:7" x14ac:dyDescent="0.25">
      <c r="A344" s="472" t="s">
        <v>562</v>
      </c>
      <c r="B344" s="472"/>
      <c r="C344" s="472"/>
      <c r="D344" s="472" t="s">
        <v>563</v>
      </c>
      <c r="E344" s="484">
        <v>173</v>
      </c>
    </row>
    <row r="345" spans="1:7" x14ac:dyDescent="0.25">
      <c r="A345" s="472"/>
      <c r="B345" s="472"/>
      <c r="C345" s="472"/>
      <c r="D345" s="472"/>
      <c r="E345" s="484"/>
    </row>
    <row r="346" spans="1:7" s="478" customFormat="1" x14ac:dyDescent="0.25">
      <c r="A346" s="478" t="s">
        <v>564</v>
      </c>
      <c r="C346" s="478" t="s">
        <v>565</v>
      </c>
      <c r="D346" s="472"/>
      <c r="E346" s="484">
        <v>775</v>
      </c>
      <c r="F346" s="512"/>
      <c r="G346" s="512"/>
    </row>
    <row r="347" spans="1:7" x14ac:dyDescent="0.25">
      <c r="A347" s="472" t="s">
        <v>566</v>
      </c>
      <c r="B347" s="472"/>
      <c r="C347" s="472"/>
      <c r="D347" s="472" t="s">
        <v>567</v>
      </c>
      <c r="E347" s="484">
        <v>118</v>
      </c>
    </row>
    <row r="348" spans="1:7" x14ac:dyDescent="0.25">
      <c r="A348" s="472" t="s">
        <v>568</v>
      </c>
      <c r="B348" s="472"/>
      <c r="C348" s="472"/>
      <c r="D348" s="472" t="s">
        <v>569</v>
      </c>
      <c r="E348" s="484">
        <v>81</v>
      </c>
    </row>
    <row r="349" spans="1:7" x14ac:dyDescent="0.25">
      <c r="A349" s="472" t="s">
        <v>570</v>
      </c>
      <c r="B349" s="472"/>
      <c r="C349" s="472"/>
      <c r="D349" s="472" t="s">
        <v>571</v>
      </c>
      <c r="E349" s="484" t="s">
        <v>820</v>
      </c>
    </row>
    <row r="350" spans="1:7" x14ac:dyDescent="0.25">
      <c r="A350" s="472" t="s">
        <v>572</v>
      </c>
      <c r="B350" s="472"/>
      <c r="C350" s="472"/>
      <c r="D350" s="472" t="s">
        <v>573</v>
      </c>
      <c r="E350" s="484">
        <v>45</v>
      </c>
    </row>
    <row r="351" spans="1:7" x14ac:dyDescent="0.25">
      <c r="A351" s="472" t="s">
        <v>574</v>
      </c>
      <c r="B351" s="472"/>
      <c r="C351" s="472"/>
      <c r="D351" s="472" t="s">
        <v>575</v>
      </c>
      <c r="E351" s="484">
        <v>17</v>
      </c>
    </row>
    <row r="352" spans="1:7" x14ac:dyDescent="0.25">
      <c r="A352" s="472" t="s">
        <v>576</v>
      </c>
      <c r="B352" s="472"/>
      <c r="C352" s="472"/>
      <c r="D352" s="472" t="s">
        <v>577</v>
      </c>
      <c r="E352" s="484">
        <v>117</v>
      </c>
    </row>
    <row r="353" spans="1:7" x14ac:dyDescent="0.25">
      <c r="A353" s="472" t="s">
        <v>578</v>
      </c>
      <c r="B353" s="472"/>
      <c r="C353" s="472"/>
      <c r="D353" s="472" t="s">
        <v>579</v>
      </c>
      <c r="E353" s="484">
        <v>72</v>
      </c>
    </row>
    <row r="354" spans="1:7" x14ac:dyDescent="0.25">
      <c r="A354" s="472" t="s">
        <v>580</v>
      </c>
      <c r="B354" s="472"/>
      <c r="C354" s="472"/>
      <c r="D354" s="472" t="s">
        <v>581</v>
      </c>
      <c r="E354" s="484">
        <v>70</v>
      </c>
    </row>
    <row r="355" spans="1:7" x14ac:dyDescent="0.25">
      <c r="A355" s="472" t="s">
        <v>582</v>
      </c>
      <c r="B355" s="472"/>
      <c r="C355" s="472"/>
      <c r="D355" s="472" t="s">
        <v>583</v>
      </c>
      <c r="E355" s="484">
        <v>98</v>
      </c>
    </row>
    <row r="356" spans="1:7" x14ac:dyDescent="0.25">
      <c r="A356" s="472" t="s">
        <v>584</v>
      </c>
      <c r="B356" s="472"/>
      <c r="C356" s="472"/>
      <c r="D356" s="472" t="s">
        <v>585</v>
      </c>
      <c r="E356" s="484" t="s">
        <v>821</v>
      </c>
    </row>
    <row r="357" spans="1:7" x14ac:dyDescent="0.25">
      <c r="A357" s="472" t="s">
        <v>586</v>
      </c>
      <c r="B357" s="472"/>
      <c r="C357" s="472"/>
      <c r="D357" s="472" t="s">
        <v>587</v>
      </c>
      <c r="E357" s="484">
        <v>56</v>
      </c>
    </row>
    <row r="358" spans="1:7" x14ac:dyDescent="0.25">
      <c r="A358" s="472" t="s">
        <v>588</v>
      </c>
      <c r="B358" s="472"/>
      <c r="C358" s="472"/>
      <c r="D358" s="472" t="s">
        <v>589</v>
      </c>
      <c r="E358" s="484">
        <v>89</v>
      </c>
    </row>
    <row r="359" spans="1:7" x14ac:dyDescent="0.25">
      <c r="A359" s="472"/>
      <c r="B359" s="472"/>
      <c r="C359" s="472"/>
      <c r="D359" s="472"/>
      <c r="E359" s="484"/>
    </row>
    <row r="360" spans="1:7" s="478" customFormat="1" x14ac:dyDescent="0.25">
      <c r="A360" s="478" t="s">
        <v>590</v>
      </c>
      <c r="C360" s="478" t="s">
        <v>591</v>
      </c>
      <c r="D360" s="472"/>
      <c r="E360" s="484">
        <v>880</v>
      </c>
      <c r="F360" s="512"/>
      <c r="G360" s="512"/>
    </row>
    <row r="361" spans="1:7" x14ac:dyDescent="0.25">
      <c r="A361" s="472" t="s">
        <v>592</v>
      </c>
      <c r="B361" s="472"/>
      <c r="C361" s="472"/>
      <c r="D361" s="472" t="s">
        <v>593</v>
      </c>
      <c r="E361" s="484">
        <v>142</v>
      </c>
    </row>
    <row r="362" spans="1:7" x14ac:dyDescent="0.25">
      <c r="A362" s="472" t="s">
        <v>594</v>
      </c>
      <c r="B362" s="472"/>
      <c r="C362" s="472"/>
      <c r="D362" s="472" t="s">
        <v>595</v>
      </c>
      <c r="E362" s="484">
        <v>21</v>
      </c>
    </row>
    <row r="363" spans="1:7" x14ac:dyDescent="0.25">
      <c r="A363" s="472" t="s">
        <v>596</v>
      </c>
      <c r="B363" s="472"/>
      <c r="C363" s="472"/>
      <c r="D363" s="472" t="s">
        <v>597</v>
      </c>
      <c r="E363" s="484">
        <v>177</v>
      </c>
    </row>
    <row r="364" spans="1:7" x14ac:dyDescent="0.25">
      <c r="A364" s="472" t="s">
        <v>598</v>
      </c>
      <c r="B364" s="472"/>
      <c r="C364" s="472"/>
      <c r="D364" s="472" t="s">
        <v>599</v>
      </c>
      <c r="E364" s="484">
        <v>153</v>
      </c>
    </row>
    <row r="365" spans="1:7" x14ac:dyDescent="0.25">
      <c r="A365" s="472" t="s">
        <v>600</v>
      </c>
      <c r="B365" s="472"/>
      <c r="C365" s="472"/>
      <c r="D365" s="472" t="s">
        <v>601</v>
      </c>
      <c r="E365" s="484">
        <v>387</v>
      </c>
    </row>
    <row r="366" spans="1:7" x14ac:dyDescent="0.25">
      <c r="A366" s="472"/>
      <c r="B366" s="472"/>
      <c r="C366" s="472"/>
      <c r="D366" s="472"/>
      <c r="E366" s="484"/>
    </row>
    <row r="367" spans="1:7" s="478" customFormat="1" x14ac:dyDescent="0.25">
      <c r="A367" s="478" t="s">
        <v>602</v>
      </c>
      <c r="C367" s="478" t="s">
        <v>603</v>
      </c>
      <c r="D367" s="472"/>
      <c r="E367" s="484">
        <v>482</v>
      </c>
      <c r="F367" s="512"/>
      <c r="G367" s="512"/>
    </row>
    <row r="368" spans="1:7" x14ac:dyDescent="0.25">
      <c r="A368" s="472" t="s">
        <v>604</v>
      </c>
      <c r="B368" s="472"/>
      <c r="C368" s="472"/>
      <c r="D368" s="472" t="s">
        <v>605</v>
      </c>
      <c r="E368" s="484">
        <v>30</v>
      </c>
    </row>
    <row r="369" spans="1:7" x14ac:dyDescent="0.25">
      <c r="A369" s="472" t="s">
        <v>606</v>
      </c>
      <c r="B369" s="472"/>
      <c r="C369" s="472"/>
      <c r="D369" s="472" t="s">
        <v>607</v>
      </c>
      <c r="E369" s="484">
        <v>9</v>
      </c>
    </row>
    <row r="370" spans="1:7" x14ac:dyDescent="0.25">
      <c r="A370" s="472" t="s">
        <v>608</v>
      </c>
      <c r="B370" s="472"/>
      <c r="C370" s="472"/>
      <c r="D370" s="472" t="s">
        <v>609</v>
      </c>
      <c r="E370" s="484">
        <v>106</v>
      </c>
    </row>
    <row r="371" spans="1:7" x14ac:dyDescent="0.25">
      <c r="A371" s="472" t="s">
        <v>610</v>
      </c>
      <c r="B371" s="472"/>
      <c r="C371" s="472"/>
      <c r="D371" s="472" t="s">
        <v>611</v>
      </c>
      <c r="E371" s="484">
        <v>56</v>
      </c>
    </row>
    <row r="372" spans="1:7" x14ac:dyDescent="0.25">
      <c r="A372" s="472" t="s">
        <v>612</v>
      </c>
      <c r="B372" s="472"/>
      <c r="C372" s="472"/>
      <c r="D372" s="472" t="s">
        <v>613</v>
      </c>
      <c r="E372" s="484">
        <v>35</v>
      </c>
    </row>
    <row r="373" spans="1:7" x14ac:dyDescent="0.25">
      <c r="A373" s="472" t="s">
        <v>614</v>
      </c>
      <c r="B373" s="472"/>
      <c r="C373" s="472"/>
      <c r="D373" s="472" t="s">
        <v>615</v>
      </c>
      <c r="E373" s="484">
        <v>34</v>
      </c>
    </row>
    <row r="374" spans="1:7" x14ac:dyDescent="0.25">
      <c r="A374" s="472" t="s">
        <v>616</v>
      </c>
      <c r="B374" s="472"/>
      <c r="C374" s="472"/>
      <c r="D374" s="472" t="s">
        <v>617</v>
      </c>
      <c r="E374" s="484">
        <v>17</v>
      </c>
    </row>
    <row r="375" spans="1:7" x14ac:dyDescent="0.25">
      <c r="A375" s="472" t="s">
        <v>618</v>
      </c>
      <c r="B375" s="472"/>
      <c r="C375" s="472"/>
      <c r="D375" s="472" t="s">
        <v>619</v>
      </c>
      <c r="E375" s="484">
        <v>15</v>
      </c>
    </row>
    <row r="376" spans="1:7" x14ac:dyDescent="0.25">
      <c r="A376" s="472" t="s">
        <v>620</v>
      </c>
      <c r="B376" s="472"/>
      <c r="C376" s="472"/>
      <c r="D376" s="472" t="s">
        <v>621</v>
      </c>
      <c r="E376" s="484">
        <v>56</v>
      </c>
    </row>
    <row r="377" spans="1:7" x14ac:dyDescent="0.25">
      <c r="A377" s="472" t="s">
        <v>622</v>
      </c>
      <c r="B377" s="472"/>
      <c r="C377" s="472"/>
      <c r="D377" s="472" t="s">
        <v>623</v>
      </c>
      <c r="E377" s="484">
        <v>96</v>
      </c>
    </row>
    <row r="378" spans="1:7" x14ac:dyDescent="0.25">
      <c r="A378" s="472" t="s">
        <v>624</v>
      </c>
      <c r="B378" s="472"/>
      <c r="C378" s="472"/>
      <c r="D378" s="472" t="s">
        <v>625</v>
      </c>
      <c r="E378" s="484">
        <v>28</v>
      </c>
    </row>
    <row r="379" spans="1:7" x14ac:dyDescent="0.25">
      <c r="A379" s="472"/>
      <c r="B379" s="472"/>
      <c r="C379" s="472"/>
      <c r="D379" s="472"/>
      <c r="E379" s="484"/>
    </row>
    <row r="380" spans="1:7" s="478" customFormat="1" x14ac:dyDescent="0.25">
      <c r="A380" s="478" t="s">
        <v>626</v>
      </c>
      <c r="C380" s="478" t="s">
        <v>627</v>
      </c>
      <c r="D380" s="472"/>
      <c r="E380" s="484">
        <v>572</v>
      </c>
      <c r="F380" s="512"/>
      <c r="G380" s="512"/>
    </row>
    <row r="381" spans="1:7" x14ac:dyDescent="0.25">
      <c r="A381" s="472" t="s">
        <v>628</v>
      </c>
      <c r="B381" s="472"/>
      <c r="C381" s="472"/>
      <c r="D381" s="472" t="s">
        <v>629</v>
      </c>
      <c r="E381" s="484">
        <v>13</v>
      </c>
    </row>
    <row r="382" spans="1:7" x14ac:dyDescent="0.25">
      <c r="A382" s="472" t="s">
        <v>630</v>
      </c>
      <c r="B382" s="472"/>
      <c r="C382" s="472"/>
      <c r="D382" s="472" t="s">
        <v>631</v>
      </c>
      <c r="E382" s="484">
        <v>47</v>
      </c>
    </row>
    <row r="383" spans="1:7" x14ac:dyDescent="0.25">
      <c r="A383" s="472" t="s">
        <v>632</v>
      </c>
      <c r="B383" s="472"/>
      <c r="C383" s="472"/>
      <c r="D383" s="472" t="s">
        <v>633</v>
      </c>
      <c r="E383" s="484">
        <v>193</v>
      </c>
    </row>
    <row r="384" spans="1:7" x14ac:dyDescent="0.25">
      <c r="A384" s="472" t="s">
        <v>634</v>
      </c>
      <c r="B384" s="472"/>
      <c r="C384" s="472"/>
      <c r="D384" s="472" t="s">
        <v>635</v>
      </c>
      <c r="E384" s="484">
        <v>8</v>
      </c>
    </row>
    <row r="385" spans="1:7" x14ac:dyDescent="0.25">
      <c r="A385" s="472" t="s">
        <v>636</v>
      </c>
      <c r="B385" s="472"/>
      <c r="C385" s="472"/>
      <c r="D385" s="472" t="s">
        <v>637</v>
      </c>
      <c r="E385" s="484">
        <v>165</v>
      </c>
    </row>
    <row r="386" spans="1:7" x14ac:dyDescent="0.25">
      <c r="A386" s="472" t="s">
        <v>638</v>
      </c>
      <c r="B386" s="472"/>
      <c r="C386" s="472"/>
      <c r="D386" s="472" t="s">
        <v>639</v>
      </c>
      <c r="E386" s="484">
        <v>127</v>
      </c>
    </row>
    <row r="387" spans="1:7" x14ac:dyDescent="0.25">
      <c r="A387" s="472" t="s">
        <v>640</v>
      </c>
      <c r="B387" s="472"/>
      <c r="C387" s="472"/>
      <c r="D387" s="472" t="s">
        <v>641</v>
      </c>
      <c r="E387" s="484">
        <v>19</v>
      </c>
    </row>
    <row r="388" spans="1:7" x14ac:dyDescent="0.25">
      <c r="A388" s="472"/>
      <c r="B388" s="472"/>
      <c r="C388" s="472"/>
      <c r="D388" s="472"/>
      <c r="E388" s="484"/>
    </row>
    <row r="389" spans="1:7" s="478" customFormat="1" x14ac:dyDescent="0.25">
      <c r="A389" s="478" t="s">
        <v>642</v>
      </c>
      <c r="B389" s="478" t="s">
        <v>643</v>
      </c>
      <c r="E389" s="586">
        <v>7635</v>
      </c>
      <c r="F389" s="512"/>
      <c r="G389" s="512"/>
    </row>
    <row r="390" spans="1:7" x14ac:dyDescent="0.25">
      <c r="A390" s="472"/>
      <c r="B390" s="472"/>
      <c r="C390" s="472"/>
      <c r="D390" s="472"/>
      <c r="E390" s="484"/>
    </row>
    <row r="391" spans="1:7" s="478" customFormat="1" x14ac:dyDescent="0.25">
      <c r="A391" s="478" t="s">
        <v>644</v>
      </c>
      <c r="C391" s="478" t="s">
        <v>1296</v>
      </c>
      <c r="E391" s="484">
        <v>159</v>
      </c>
      <c r="F391" s="512"/>
      <c r="G391" s="512"/>
    </row>
    <row r="392" spans="1:7" s="478" customFormat="1" x14ac:dyDescent="0.25">
      <c r="A392" s="478" t="s">
        <v>645</v>
      </c>
      <c r="C392" s="478" t="s">
        <v>1297</v>
      </c>
      <c r="E392" s="484">
        <v>44</v>
      </c>
      <c r="F392" s="512"/>
      <c r="G392" s="512"/>
    </row>
    <row r="393" spans="1:7" s="478" customFormat="1" x14ac:dyDescent="0.25">
      <c r="A393" s="478" t="s">
        <v>646</v>
      </c>
      <c r="C393" s="478" t="s">
        <v>1298</v>
      </c>
      <c r="E393" s="484">
        <v>74</v>
      </c>
      <c r="F393" s="512"/>
      <c r="G393" s="512"/>
    </row>
    <row r="394" spans="1:7" s="478" customFormat="1" x14ac:dyDescent="0.25">
      <c r="A394" s="478" t="s">
        <v>647</v>
      </c>
      <c r="B394" s="478" t="s">
        <v>44</v>
      </c>
      <c r="C394" s="478" t="s">
        <v>1299</v>
      </c>
      <c r="E394" s="484">
        <v>1545</v>
      </c>
      <c r="F394" s="512"/>
      <c r="G394" s="512"/>
    </row>
    <row r="395" spans="1:7" s="478" customFormat="1" x14ac:dyDescent="0.25">
      <c r="A395" s="478" t="s">
        <v>648</v>
      </c>
      <c r="C395" s="478" t="s">
        <v>1300</v>
      </c>
      <c r="E395" s="484" t="s">
        <v>820</v>
      </c>
      <c r="F395" s="512"/>
      <c r="G395" s="512"/>
    </row>
    <row r="396" spans="1:7" s="478" customFormat="1" x14ac:dyDescent="0.25">
      <c r="A396" s="478" t="s">
        <v>649</v>
      </c>
      <c r="C396" s="478" t="s">
        <v>1301</v>
      </c>
      <c r="E396" s="484">
        <v>194</v>
      </c>
      <c r="F396" s="512"/>
      <c r="G396" s="512"/>
    </row>
    <row r="397" spans="1:7" s="478" customFormat="1" x14ac:dyDescent="0.25">
      <c r="A397" s="478" t="s">
        <v>650</v>
      </c>
      <c r="C397" s="478" t="s">
        <v>1302</v>
      </c>
      <c r="E397" s="484" t="s">
        <v>821</v>
      </c>
      <c r="F397" s="512"/>
      <c r="G397" s="512"/>
    </row>
    <row r="398" spans="1:7" s="478" customFormat="1" x14ac:dyDescent="0.25">
      <c r="A398" s="478" t="s">
        <v>651</v>
      </c>
      <c r="C398" s="478" t="s">
        <v>1303</v>
      </c>
      <c r="E398" s="484">
        <v>50</v>
      </c>
      <c r="F398" s="512"/>
      <c r="G398" s="512"/>
    </row>
    <row r="399" spans="1:7" s="478" customFormat="1" x14ac:dyDescent="0.25">
      <c r="A399" s="478" t="s">
        <v>652</v>
      </c>
      <c r="C399" s="478" t="s">
        <v>1304</v>
      </c>
      <c r="E399" s="484">
        <v>211</v>
      </c>
      <c r="F399" s="512"/>
      <c r="G399" s="512"/>
    </row>
    <row r="400" spans="1:7" s="478" customFormat="1" x14ac:dyDescent="0.25">
      <c r="A400" s="478" t="s">
        <v>653</v>
      </c>
      <c r="C400" s="478" t="s">
        <v>1305</v>
      </c>
      <c r="E400" s="484">
        <v>22</v>
      </c>
      <c r="F400" s="512"/>
      <c r="G400" s="512"/>
    </row>
    <row r="401" spans="1:7" s="478" customFormat="1" x14ac:dyDescent="0.25">
      <c r="A401" s="478" t="s">
        <v>654</v>
      </c>
      <c r="C401" s="478" t="s">
        <v>1306</v>
      </c>
      <c r="E401" s="484">
        <v>22</v>
      </c>
      <c r="F401" s="512"/>
      <c r="G401" s="512"/>
    </row>
    <row r="402" spans="1:7" s="478" customFormat="1" x14ac:dyDescent="0.25">
      <c r="A402" s="478" t="s">
        <v>655</v>
      </c>
      <c r="B402" s="478" t="s">
        <v>44</v>
      </c>
      <c r="C402" s="478" t="s">
        <v>1307</v>
      </c>
      <c r="E402" s="484">
        <v>840</v>
      </c>
      <c r="F402" s="512"/>
      <c r="G402" s="512"/>
    </row>
    <row r="403" spans="1:7" x14ac:dyDescent="0.25">
      <c r="A403" s="472"/>
      <c r="B403" s="472"/>
      <c r="C403" s="472"/>
      <c r="D403" s="472"/>
      <c r="E403" s="484"/>
    </row>
    <row r="404" spans="1:7" s="478" customFormat="1" x14ac:dyDescent="0.25">
      <c r="A404" s="478" t="s">
        <v>656</v>
      </c>
      <c r="C404" s="478" t="s">
        <v>657</v>
      </c>
      <c r="D404" s="472"/>
      <c r="E404" s="484">
        <v>1779</v>
      </c>
      <c r="F404" s="512"/>
      <c r="G404" s="512"/>
    </row>
    <row r="405" spans="1:7" x14ac:dyDescent="0.25">
      <c r="A405" s="472" t="s">
        <v>658</v>
      </c>
      <c r="B405" s="472"/>
      <c r="C405" s="472"/>
      <c r="D405" s="472" t="s">
        <v>659</v>
      </c>
      <c r="E405" s="484">
        <v>251</v>
      </c>
    </row>
    <row r="406" spans="1:7" x14ac:dyDescent="0.25">
      <c r="A406" s="472" t="s">
        <v>660</v>
      </c>
      <c r="B406" s="472"/>
      <c r="C406" s="472"/>
      <c r="D406" s="472" t="s">
        <v>661</v>
      </c>
      <c r="E406" s="484">
        <v>35</v>
      </c>
    </row>
    <row r="407" spans="1:7" x14ac:dyDescent="0.25">
      <c r="A407" s="472" t="s">
        <v>662</v>
      </c>
      <c r="B407" s="472"/>
      <c r="C407" s="472"/>
      <c r="D407" s="472" t="s">
        <v>663</v>
      </c>
      <c r="E407" s="484">
        <v>280</v>
      </c>
    </row>
    <row r="408" spans="1:7" x14ac:dyDescent="0.25">
      <c r="A408" s="472" t="s">
        <v>664</v>
      </c>
      <c r="B408" s="472"/>
      <c r="C408" s="472"/>
      <c r="D408" s="472" t="s">
        <v>665</v>
      </c>
      <c r="E408" s="484">
        <v>226</v>
      </c>
    </row>
    <row r="409" spans="1:7" x14ac:dyDescent="0.25">
      <c r="A409" s="472" t="s">
        <v>666</v>
      </c>
      <c r="B409" s="472"/>
      <c r="C409" s="472"/>
      <c r="D409" s="472" t="s">
        <v>667</v>
      </c>
      <c r="E409" s="484">
        <v>257</v>
      </c>
    </row>
    <row r="410" spans="1:7" x14ac:dyDescent="0.25">
      <c r="A410" s="472" t="s">
        <v>668</v>
      </c>
      <c r="B410" s="472"/>
      <c r="C410" s="472"/>
      <c r="D410" s="472" t="s">
        <v>669</v>
      </c>
      <c r="E410" s="484">
        <v>272</v>
      </c>
    </row>
    <row r="411" spans="1:7" x14ac:dyDescent="0.25">
      <c r="A411" s="472" t="s">
        <v>670</v>
      </c>
      <c r="B411" s="472"/>
      <c r="C411" s="472"/>
      <c r="D411" s="472" t="s">
        <v>671</v>
      </c>
      <c r="E411" s="484">
        <v>290</v>
      </c>
    </row>
    <row r="412" spans="1:7" x14ac:dyDescent="0.25">
      <c r="A412" s="472" t="s">
        <v>672</v>
      </c>
      <c r="B412" s="472"/>
      <c r="C412" s="472"/>
      <c r="D412" s="472" t="s">
        <v>673</v>
      </c>
      <c r="E412" s="484">
        <v>168</v>
      </c>
    </row>
    <row r="413" spans="1:7" x14ac:dyDescent="0.25">
      <c r="A413" s="472"/>
      <c r="B413" s="472"/>
      <c r="C413" s="472"/>
      <c r="D413" s="472"/>
      <c r="E413" s="484"/>
    </row>
    <row r="414" spans="1:7" s="478" customFormat="1" x14ac:dyDescent="0.25">
      <c r="A414" s="478" t="s">
        <v>674</v>
      </c>
      <c r="C414" s="478" t="s">
        <v>675</v>
      </c>
      <c r="D414" s="472"/>
      <c r="E414" s="484">
        <v>604</v>
      </c>
      <c r="F414" s="512"/>
      <c r="G414" s="512"/>
    </row>
    <row r="415" spans="1:7" x14ac:dyDescent="0.25">
      <c r="A415" s="472" t="s">
        <v>676</v>
      </c>
      <c r="B415" s="472"/>
      <c r="C415" s="472"/>
      <c r="D415" s="472" t="s">
        <v>677</v>
      </c>
      <c r="E415" s="484">
        <v>10</v>
      </c>
    </row>
    <row r="416" spans="1:7" x14ac:dyDescent="0.25">
      <c r="A416" s="472" t="s">
        <v>678</v>
      </c>
      <c r="B416" s="472"/>
      <c r="C416" s="472"/>
      <c r="D416" s="472" t="s">
        <v>679</v>
      </c>
      <c r="E416" s="484">
        <v>80</v>
      </c>
    </row>
    <row r="417" spans="1:7" x14ac:dyDescent="0.25">
      <c r="A417" s="472" t="s">
        <v>680</v>
      </c>
      <c r="B417" s="472"/>
      <c r="C417" s="472"/>
      <c r="D417" s="472" t="s">
        <v>681</v>
      </c>
      <c r="E417" s="484">
        <v>190</v>
      </c>
    </row>
    <row r="418" spans="1:7" x14ac:dyDescent="0.25">
      <c r="A418" s="472" t="s">
        <v>682</v>
      </c>
      <c r="B418" s="472"/>
      <c r="C418" s="472"/>
      <c r="D418" s="472" t="s">
        <v>683</v>
      </c>
      <c r="E418" s="484">
        <v>61</v>
      </c>
    </row>
    <row r="419" spans="1:7" x14ac:dyDescent="0.25">
      <c r="A419" s="472" t="s">
        <v>684</v>
      </c>
      <c r="B419" s="472"/>
      <c r="C419" s="472"/>
      <c r="D419" s="472" t="s">
        <v>685</v>
      </c>
      <c r="E419" s="484">
        <v>249</v>
      </c>
    </row>
    <row r="420" spans="1:7" x14ac:dyDescent="0.25">
      <c r="A420" s="472" t="s">
        <v>686</v>
      </c>
      <c r="B420" s="472"/>
      <c r="C420" s="472"/>
      <c r="D420" s="472" t="s">
        <v>687</v>
      </c>
      <c r="E420" s="484">
        <v>14</v>
      </c>
    </row>
    <row r="421" spans="1:7" x14ac:dyDescent="0.25">
      <c r="A421" s="472"/>
      <c r="B421" s="472"/>
      <c r="C421" s="472"/>
      <c r="D421" s="472"/>
      <c r="E421" s="484"/>
    </row>
    <row r="422" spans="1:7" s="478" customFormat="1" x14ac:dyDescent="0.25">
      <c r="A422" s="478" t="s">
        <v>688</v>
      </c>
      <c r="C422" s="478" t="s">
        <v>689</v>
      </c>
      <c r="D422" s="472"/>
      <c r="E422" s="484">
        <v>776</v>
      </c>
      <c r="F422" s="512"/>
      <c r="G422" s="512"/>
    </row>
    <row r="423" spans="1:7" x14ac:dyDescent="0.25">
      <c r="A423" s="472" t="s">
        <v>690</v>
      </c>
      <c r="B423" s="472"/>
      <c r="C423" s="472"/>
      <c r="D423" s="472" t="s">
        <v>691</v>
      </c>
      <c r="E423" s="484">
        <v>44</v>
      </c>
    </row>
    <row r="424" spans="1:7" x14ac:dyDescent="0.25">
      <c r="A424" s="472" t="s">
        <v>692</v>
      </c>
      <c r="B424" s="472"/>
      <c r="C424" s="472"/>
      <c r="D424" s="472" t="s">
        <v>693</v>
      </c>
      <c r="E424" s="484">
        <v>189</v>
      </c>
    </row>
    <row r="425" spans="1:7" x14ac:dyDescent="0.25">
      <c r="A425" s="472" t="s">
        <v>694</v>
      </c>
      <c r="B425" s="472"/>
      <c r="C425" s="472"/>
      <c r="D425" s="472" t="s">
        <v>695</v>
      </c>
      <c r="E425" s="484">
        <v>230</v>
      </c>
    </row>
    <row r="426" spans="1:7" x14ac:dyDescent="0.25">
      <c r="A426" s="472" t="s">
        <v>696</v>
      </c>
      <c r="B426" s="472"/>
      <c r="C426" s="472"/>
      <c r="D426" s="472" t="s">
        <v>697</v>
      </c>
      <c r="E426" s="484">
        <v>9</v>
      </c>
    </row>
    <row r="427" spans="1:7" x14ac:dyDescent="0.25">
      <c r="A427" s="472" t="s">
        <v>698</v>
      </c>
      <c r="B427" s="472"/>
      <c r="C427" s="472"/>
      <c r="D427" s="472" t="s">
        <v>699</v>
      </c>
      <c r="E427" s="484">
        <v>253</v>
      </c>
    </row>
    <row r="428" spans="1:7" x14ac:dyDescent="0.25">
      <c r="A428" s="472" t="s">
        <v>700</v>
      </c>
      <c r="B428" s="472"/>
      <c r="C428" s="472"/>
      <c r="D428" s="472" t="s">
        <v>701</v>
      </c>
      <c r="E428" s="484">
        <v>51</v>
      </c>
    </row>
    <row r="429" spans="1:7" x14ac:dyDescent="0.25">
      <c r="A429" s="472"/>
      <c r="B429" s="472"/>
      <c r="C429" s="472"/>
      <c r="D429" s="472"/>
      <c r="E429" s="484"/>
    </row>
    <row r="430" spans="1:7" s="478" customFormat="1" x14ac:dyDescent="0.25">
      <c r="A430" s="478" t="s">
        <v>702</v>
      </c>
      <c r="C430" s="478" t="s">
        <v>703</v>
      </c>
      <c r="D430" s="472"/>
      <c r="E430" s="484">
        <v>1291</v>
      </c>
      <c r="F430" s="512"/>
      <c r="G430" s="512"/>
    </row>
    <row r="431" spans="1:7" x14ac:dyDescent="0.25">
      <c r="A431" s="472" t="s">
        <v>704</v>
      </c>
      <c r="B431" s="472"/>
      <c r="C431" s="472"/>
      <c r="D431" s="472" t="s">
        <v>705</v>
      </c>
      <c r="E431" s="484">
        <v>242</v>
      </c>
    </row>
    <row r="432" spans="1:7" x14ac:dyDescent="0.25">
      <c r="A432" s="472" t="s">
        <v>706</v>
      </c>
      <c r="B432" s="472"/>
      <c r="C432" s="472"/>
      <c r="D432" s="472" t="s">
        <v>707</v>
      </c>
      <c r="E432" s="484">
        <v>133</v>
      </c>
    </row>
    <row r="433" spans="1:7" x14ac:dyDescent="0.25">
      <c r="A433" s="472" t="s">
        <v>708</v>
      </c>
      <c r="B433" s="472"/>
      <c r="C433" s="472"/>
      <c r="D433" s="472" t="s">
        <v>709</v>
      </c>
      <c r="E433" s="484">
        <v>713</v>
      </c>
    </row>
    <row r="434" spans="1:7" x14ac:dyDescent="0.25">
      <c r="A434" s="472" t="s">
        <v>710</v>
      </c>
      <c r="B434" s="472"/>
      <c r="C434" s="472"/>
      <c r="D434" s="472" t="s">
        <v>711</v>
      </c>
      <c r="E434" s="484">
        <v>113</v>
      </c>
    </row>
    <row r="435" spans="1:7" x14ac:dyDescent="0.25">
      <c r="A435" s="472" t="s">
        <v>712</v>
      </c>
      <c r="B435" s="472"/>
      <c r="C435" s="472"/>
      <c r="D435" s="472" t="s">
        <v>713</v>
      </c>
      <c r="E435" s="484">
        <v>90</v>
      </c>
    </row>
    <row r="436" spans="1:7" x14ac:dyDescent="0.25">
      <c r="A436" s="472"/>
      <c r="B436" s="472"/>
      <c r="C436" s="472"/>
      <c r="D436" s="472"/>
      <c r="E436" s="484"/>
    </row>
    <row r="437" spans="1:7" s="478" customFormat="1" x14ac:dyDescent="0.25">
      <c r="A437" s="478" t="s">
        <v>714</v>
      </c>
      <c r="B437" s="478" t="s">
        <v>715</v>
      </c>
      <c r="E437" s="586">
        <v>3191</v>
      </c>
      <c r="F437" s="512"/>
      <c r="G437" s="512"/>
    </row>
    <row r="438" spans="1:7" x14ac:dyDescent="0.25">
      <c r="A438" s="472"/>
      <c r="B438" s="472"/>
      <c r="C438" s="472"/>
      <c r="D438" s="472"/>
      <c r="E438" s="484"/>
    </row>
    <row r="439" spans="1:7" x14ac:dyDescent="0.25">
      <c r="A439" s="472" t="s">
        <v>716</v>
      </c>
      <c r="B439" s="472"/>
      <c r="C439" s="472"/>
      <c r="D439" s="472" t="s">
        <v>717</v>
      </c>
      <c r="E439" s="484">
        <v>142</v>
      </c>
    </row>
    <row r="440" spans="1:7" x14ac:dyDescent="0.25">
      <c r="A440" s="472" t="s">
        <v>718</v>
      </c>
      <c r="B440" s="472"/>
      <c r="C440" s="472"/>
      <c r="D440" s="472" t="s">
        <v>719</v>
      </c>
      <c r="E440" s="484">
        <v>239</v>
      </c>
    </row>
    <row r="441" spans="1:7" x14ac:dyDescent="0.25">
      <c r="A441" s="472" t="s">
        <v>720</v>
      </c>
      <c r="B441" s="472"/>
      <c r="C441" s="472"/>
      <c r="D441" s="472" t="s">
        <v>721</v>
      </c>
      <c r="E441" s="484">
        <v>112</v>
      </c>
    </row>
    <row r="442" spans="1:7" x14ac:dyDescent="0.25">
      <c r="A442" s="472" t="s">
        <v>722</v>
      </c>
      <c r="B442" s="472"/>
      <c r="C442" s="472"/>
      <c r="D442" s="472" t="s">
        <v>723</v>
      </c>
      <c r="E442" s="484">
        <v>184</v>
      </c>
    </row>
    <row r="443" spans="1:7" x14ac:dyDescent="0.25">
      <c r="A443" s="472" t="s">
        <v>724</v>
      </c>
      <c r="B443" s="472"/>
      <c r="C443" s="472"/>
      <c r="D443" s="472" t="s">
        <v>725</v>
      </c>
      <c r="E443" s="484">
        <v>190</v>
      </c>
    </row>
    <row r="444" spans="1:7" x14ac:dyDescent="0.25">
      <c r="A444" s="472" t="s">
        <v>726</v>
      </c>
      <c r="B444" s="472"/>
      <c r="C444" s="472"/>
      <c r="D444" s="472" t="s">
        <v>727</v>
      </c>
      <c r="E444" s="484">
        <v>181</v>
      </c>
    </row>
    <row r="445" spans="1:7" x14ac:dyDescent="0.25">
      <c r="A445" s="472" t="s">
        <v>728</v>
      </c>
      <c r="B445" s="472"/>
      <c r="C445" s="472"/>
      <c r="D445" s="472" t="s">
        <v>729</v>
      </c>
      <c r="E445" s="484">
        <v>539</v>
      </c>
    </row>
    <row r="446" spans="1:7" x14ac:dyDescent="0.25">
      <c r="A446" s="472" t="s">
        <v>730</v>
      </c>
      <c r="B446" s="472"/>
      <c r="C446" s="472"/>
      <c r="D446" s="472" t="s">
        <v>731</v>
      </c>
      <c r="E446" s="484">
        <v>292</v>
      </c>
    </row>
    <row r="447" spans="1:7" x14ac:dyDescent="0.25">
      <c r="A447" s="472" t="s">
        <v>732</v>
      </c>
      <c r="B447" s="472"/>
      <c r="C447" s="472"/>
      <c r="D447" s="472" t="s">
        <v>733</v>
      </c>
      <c r="E447" s="484">
        <v>278</v>
      </c>
    </row>
    <row r="448" spans="1:7" x14ac:dyDescent="0.25">
      <c r="A448" s="472" t="s">
        <v>734</v>
      </c>
      <c r="B448" s="472"/>
      <c r="C448" s="472"/>
      <c r="D448" s="472" t="s">
        <v>735</v>
      </c>
      <c r="E448" s="484">
        <v>430</v>
      </c>
    </row>
    <row r="449" spans="1:5" x14ac:dyDescent="0.25">
      <c r="A449" s="472" t="s">
        <v>736</v>
      </c>
      <c r="B449" s="472"/>
      <c r="C449" s="472"/>
      <c r="D449" s="472" t="s">
        <v>737</v>
      </c>
      <c r="E449" s="484">
        <v>104</v>
      </c>
    </row>
    <row r="450" spans="1:5" x14ac:dyDescent="0.25">
      <c r="A450" s="472" t="s">
        <v>738</v>
      </c>
      <c r="B450" s="472"/>
      <c r="C450" s="472"/>
      <c r="D450" s="472" t="s">
        <v>739</v>
      </c>
      <c r="E450" s="484">
        <v>41</v>
      </c>
    </row>
    <row r="451" spans="1:5" x14ac:dyDescent="0.25">
      <c r="A451" s="472" t="s">
        <v>740</v>
      </c>
      <c r="B451" s="472"/>
      <c r="C451" s="472"/>
      <c r="D451" s="472" t="s">
        <v>741</v>
      </c>
      <c r="E451" s="484">
        <v>15</v>
      </c>
    </row>
    <row r="452" spans="1:5" ht="15.6" x14ac:dyDescent="0.25">
      <c r="A452" s="472" t="s">
        <v>742</v>
      </c>
      <c r="B452" s="472"/>
      <c r="C452" s="472"/>
      <c r="D452" s="472" t="s">
        <v>1316</v>
      </c>
      <c r="E452" s="484">
        <v>85</v>
      </c>
    </row>
    <row r="453" spans="1:5" x14ac:dyDescent="0.25">
      <c r="A453" s="472" t="s">
        <v>743</v>
      </c>
      <c r="B453" s="472"/>
      <c r="C453" s="472"/>
      <c r="D453" s="472" t="s">
        <v>744</v>
      </c>
      <c r="E453" s="484">
        <v>21</v>
      </c>
    </row>
    <row r="454" spans="1:5" x14ac:dyDescent="0.25">
      <c r="A454" s="472" t="s">
        <v>745</v>
      </c>
      <c r="B454" s="472"/>
      <c r="C454" s="472"/>
      <c r="D454" s="472" t="s">
        <v>746</v>
      </c>
      <c r="E454" s="484">
        <v>46</v>
      </c>
    </row>
    <row r="455" spans="1:5" x14ac:dyDescent="0.25">
      <c r="A455" s="472" t="s">
        <v>747</v>
      </c>
      <c r="B455" s="472"/>
      <c r="C455" s="472"/>
      <c r="D455" s="472" t="s">
        <v>748</v>
      </c>
      <c r="E455" s="484" t="s">
        <v>821</v>
      </c>
    </row>
    <row r="456" spans="1:5" x14ac:dyDescent="0.25">
      <c r="A456" s="472" t="s">
        <v>749</v>
      </c>
      <c r="B456" s="472"/>
      <c r="C456" s="472"/>
      <c r="D456" s="472" t="s">
        <v>750</v>
      </c>
      <c r="E456" s="484">
        <v>37</v>
      </c>
    </row>
    <row r="457" spans="1:5" x14ac:dyDescent="0.25">
      <c r="A457" s="472" t="s">
        <v>751</v>
      </c>
      <c r="B457" s="472"/>
      <c r="C457" s="472"/>
      <c r="D457" s="472" t="s">
        <v>752</v>
      </c>
      <c r="E457" s="484" t="s">
        <v>820</v>
      </c>
    </row>
    <row r="458" spans="1:5" x14ac:dyDescent="0.25">
      <c r="A458" s="472" t="s">
        <v>753</v>
      </c>
      <c r="B458" s="472"/>
      <c r="C458" s="472"/>
      <c r="D458" s="472" t="s">
        <v>754</v>
      </c>
      <c r="E458" s="484">
        <v>14</v>
      </c>
    </row>
    <row r="459" spans="1:5" x14ac:dyDescent="0.25">
      <c r="A459" s="472" t="s">
        <v>755</v>
      </c>
      <c r="B459" s="472"/>
      <c r="C459" s="472"/>
      <c r="D459" s="472" t="s">
        <v>756</v>
      </c>
      <c r="E459" s="484">
        <v>195</v>
      </c>
    </row>
    <row r="460" spans="1:5" x14ac:dyDescent="0.25">
      <c r="A460" s="472" t="s">
        <v>757</v>
      </c>
      <c r="B460" s="472"/>
      <c r="C460" s="472"/>
      <c r="D460" s="472" t="s">
        <v>758</v>
      </c>
      <c r="E460" s="484">
        <v>30</v>
      </c>
    </row>
    <row r="461" spans="1:5" x14ac:dyDescent="0.25">
      <c r="A461" s="472"/>
      <c r="B461" s="472"/>
      <c r="C461" s="472"/>
      <c r="D461" s="472"/>
      <c r="E461" s="484"/>
    </row>
    <row r="462" spans="1:5" s="478" customFormat="1" x14ac:dyDescent="0.25">
      <c r="A462" s="478" t="s">
        <v>759</v>
      </c>
      <c r="B462" s="478" t="s">
        <v>760</v>
      </c>
      <c r="E462" s="586">
        <v>9722</v>
      </c>
    </row>
    <row r="463" spans="1:5" x14ac:dyDescent="0.25">
      <c r="A463" s="472"/>
      <c r="B463" s="472"/>
      <c r="C463" s="472"/>
      <c r="D463" s="472"/>
      <c r="E463" s="484"/>
    </row>
    <row r="464" spans="1:5" x14ac:dyDescent="0.25">
      <c r="A464" s="472" t="s">
        <v>761</v>
      </c>
      <c r="B464" s="472"/>
      <c r="C464" s="472"/>
      <c r="D464" s="472" t="s">
        <v>762</v>
      </c>
      <c r="E464" s="484">
        <v>34</v>
      </c>
    </row>
    <row r="465" spans="1:5" x14ac:dyDescent="0.25">
      <c r="A465" s="472" t="s">
        <v>763</v>
      </c>
      <c r="B465" s="472"/>
      <c r="C465" s="472"/>
      <c r="D465" s="472" t="s">
        <v>764</v>
      </c>
      <c r="E465" s="484">
        <v>761</v>
      </c>
    </row>
    <row r="466" spans="1:5" x14ac:dyDescent="0.25">
      <c r="A466" s="472" t="s">
        <v>765</v>
      </c>
      <c r="B466" s="472"/>
      <c r="C466" s="472"/>
      <c r="D466" s="472" t="s">
        <v>766</v>
      </c>
      <c r="E466" s="484">
        <v>232</v>
      </c>
    </row>
    <row r="467" spans="1:5" x14ac:dyDescent="0.25">
      <c r="A467" s="472" t="s">
        <v>767</v>
      </c>
      <c r="B467" s="472" t="s">
        <v>44</v>
      </c>
      <c r="C467" s="472"/>
      <c r="D467" s="472" t="s">
        <v>1317</v>
      </c>
      <c r="E467" s="484">
        <v>438</v>
      </c>
    </row>
    <row r="468" spans="1:5" x14ac:dyDescent="0.25">
      <c r="A468" s="584" t="s">
        <v>780</v>
      </c>
      <c r="B468" s="472"/>
      <c r="C468" s="472"/>
      <c r="D468" s="472" t="s">
        <v>1318</v>
      </c>
      <c r="E468" s="484">
        <v>68</v>
      </c>
    </row>
    <row r="469" spans="1:5" x14ac:dyDescent="0.25">
      <c r="A469" s="472" t="s">
        <v>768</v>
      </c>
      <c r="B469" s="472"/>
      <c r="C469" s="472"/>
      <c r="D469" s="472" t="s">
        <v>769</v>
      </c>
      <c r="E469" s="484">
        <v>14</v>
      </c>
    </row>
    <row r="470" spans="1:5" x14ac:dyDescent="0.25">
      <c r="A470" s="472" t="s">
        <v>770</v>
      </c>
      <c r="B470" s="472"/>
      <c r="C470" s="472"/>
      <c r="D470" s="472" t="s">
        <v>1319</v>
      </c>
      <c r="E470" s="484">
        <v>1410</v>
      </c>
    </row>
    <row r="471" spans="1:5" x14ac:dyDescent="0.25">
      <c r="A471" s="472" t="s">
        <v>771</v>
      </c>
      <c r="B471" s="472"/>
      <c r="C471" s="472"/>
      <c r="D471" s="472" t="s">
        <v>772</v>
      </c>
      <c r="E471" s="484">
        <v>28</v>
      </c>
    </row>
    <row r="472" spans="1:5" x14ac:dyDescent="0.25">
      <c r="A472" s="472" t="s">
        <v>773</v>
      </c>
      <c r="B472" s="472"/>
      <c r="C472" s="472"/>
      <c r="D472" s="472" t="s">
        <v>774</v>
      </c>
      <c r="E472" s="484">
        <v>129</v>
      </c>
    </row>
    <row r="473" spans="1:5" x14ac:dyDescent="0.25">
      <c r="A473" s="472" t="s">
        <v>1322</v>
      </c>
      <c r="B473" s="472"/>
      <c r="C473" s="472"/>
      <c r="D473" s="472" t="s">
        <v>775</v>
      </c>
      <c r="E473" s="484">
        <v>29</v>
      </c>
    </row>
    <row r="474" spans="1:5" x14ac:dyDescent="0.25">
      <c r="A474" s="472" t="s">
        <v>776</v>
      </c>
      <c r="B474" s="472"/>
      <c r="C474" s="472"/>
      <c r="D474" s="472" t="s">
        <v>777</v>
      </c>
      <c r="E474" s="484">
        <v>169</v>
      </c>
    </row>
    <row r="475" spans="1:5" x14ac:dyDescent="0.25">
      <c r="A475" s="472" t="s">
        <v>778</v>
      </c>
      <c r="B475" s="472"/>
      <c r="C475" s="472"/>
      <c r="D475" s="472" t="s">
        <v>779</v>
      </c>
      <c r="E475" s="484">
        <v>24</v>
      </c>
    </row>
    <row r="476" spans="1:5" x14ac:dyDescent="0.25">
      <c r="A476" s="472" t="s">
        <v>782</v>
      </c>
      <c r="B476" s="472"/>
      <c r="C476" s="472"/>
      <c r="D476" s="472" t="s">
        <v>783</v>
      </c>
      <c r="E476" s="484">
        <v>53</v>
      </c>
    </row>
    <row r="477" spans="1:5" x14ac:dyDescent="0.25">
      <c r="A477" s="472" t="s">
        <v>784</v>
      </c>
      <c r="B477" s="472"/>
      <c r="C477" s="472"/>
      <c r="D477" s="472" t="s">
        <v>785</v>
      </c>
      <c r="E477" s="484">
        <v>345</v>
      </c>
    </row>
    <row r="478" spans="1:5" x14ac:dyDescent="0.25">
      <c r="A478" s="584" t="s">
        <v>1323</v>
      </c>
      <c r="B478" s="472"/>
      <c r="C478" s="472"/>
      <c r="D478" s="472" t="s">
        <v>786</v>
      </c>
      <c r="E478" s="484">
        <v>22</v>
      </c>
    </row>
    <row r="479" spans="1:5" x14ac:dyDescent="0.25">
      <c r="A479" s="472" t="s">
        <v>787</v>
      </c>
      <c r="B479" s="472" t="s">
        <v>44</v>
      </c>
      <c r="C479" s="472"/>
      <c r="D479" s="472" t="s">
        <v>788</v>
      </c>
      <c r="E479" s="484">
        <v>1667</v>
      </c>
    </row>
    <row r="480" spans="1:5" x14ac:dyDescent="0.25">
      <c r="A480" s="472" t="s">
        <v>789</v>
      </c>
      <c r="B480" s="472"/>
      <c r="C480" s="472"/>
      <c r="D480" s="472" t="s">
        <v>790</v>
      </c>
      <c r="E480" s="484">
        <v>20</v>
      </c>
    </row>
    <row r="481" spans="1:5" x14ac:dyDescent="0.25">
      <c r="A481" s="472" t="s">
        <v>791</v>
      </c>
      <c r="B481" s="472"/>
      <c r="C481" s="472"/>
      <c r="D481" s="472" t="s">
        <v>792</v>
      </c>
      <c r="E481" s="484">
        <v>72</v>
      </c>
    </row>
    <row r="482" spans="1:5" x14ac:dyDescent="0.25">
      <c r="A482" s="472" t="s">
        <v>793</v>
      </c>
      <c r="B482" s="472" t="s">
        <v>44</v>
      </c>
      <c r="C482" s="472"/>
      <c r="D482" s="472" t="s">
        <v>794</v>
      </c>
      <c r="E482" s="484">
        <v>271</v>
      </c>
    </row>
    <row r="483" spans="1:5" ht="15.6" x14ac:dyDescent="0.25">
      <c r="A483" s="472" t="s">
        <v>781</v>
      </c>
      <c r="B483" s="472"/>
      <c r="C483" s="472"/>
      <c r="D483" s="472" t="s">
        <v>1320</v>
      </c>
      <c r="E483" s="484">
        <v>551</v>
      </c>
    </row>
    <row r="484" spans="1:5" x14ac:dyDescent="0.25">
      <c r="A484" s="472" t="s">
        <v>795</v>
      </c>
      <c r="B484" s="472" t="s">
        <v>44</v>
      </c>
      <c r="C484" s="472"/>
      <c r="D484" s="472" t="s">
        <v>796</v>
      </c>
      <c r="E484" s="484">
        <v>84</v>
      </c>
    </row>
    <row r="485" spans="1:5" x14ac:dyDescent="0.25">
      <c r="A485" s="472" t="s">
        <v>797</v>
      </c>
      <c r="B485" s="472"/>
      <c r="C485" s="472"/>
      <c r="D485" s="472" t="s">
        <v>798</v>
      </c>
      <c r="E485" s="484">
        <v>50</v>
      </c>
    </row>
    <row r="486" spans="1:5" x14ac:dyDescent="0.25">
      <c r="A486" s="472" t="s">
        <v>799</v>
      </c>
      <c r="B486" s="472"/>
      <c r="C486" s="472"/>
      <c r="D486" s="472" t="s">
        <v>800</v>
      </c>
      <c r="E486" s="484">
        <v>213</v>
      </c>
    </row>
    <row r="487" spans="1:5" x14ac:dyDescent="0.25">
      <c r="A487" s="472" t="s">
        <v>801</v>
      </c>
      <c r="B487" s="472"/>
      <c r="C487" s="472"/>
      <c r="D487" s="472" t="s">
        <v>1321</v>
      </c>
      <c r="E487" s="484">
        <v>549</v>
      </c>
    </row>
    <row r="488" spans="1:5" x14ac:dyDescent="0.25">
      <c r="A488" s="472" t="s">
        <v>802</v>
      </c>
      <c r="B488" s="472"/>
      <c r="C488" s="472"/>
      <c r="D488" s="472" t="s">
        <v>803</v>
      </c>
      <c r="E488" s="484">
        <v>44</v>
      </c>
    </row>
    <row r="489" spans="1:5" x14ac:dyDescent="0.25">
      <c r="A489" s="472" t="s">
        <v>804</v>
      </c>
      <c r="B489" s="472"/>
      <c r="C489" s="472"/>
      <c r="D489" s="472" t="s">
        <v>805</v>
      </c>
      <c r="E489" s="484">
        <v>436</v>
      </c>
    </row>
    <row r="490" spans="1:5" x14ac:dyDescent="0.25">
      <c r="A490" s="472" t="s">
        <v>806</v>
      </c>
      <c r="B490" s="472"/>
      <c r="C490" s="472"/>
      <c r="D490" s="472" t="s">
        <v>807</v>
      </c>
      <c r="E490" s="484">
        <v>133</v>
      </c>
    </row>
    <row r="491" spans="1:5" x14ac:dyDescent="0.25">
      <c r="A491" s="472" t="s">
        <v>808</v>
      </c>
      <c r="B491" s="472"/>
      <c r="C491" s="472"/>
      <c r="D491" s="472" t="s">
        <v>809</v>
      </c>
      <c r="E491" s="484">
        <v>161</v>
      </c>
    </row>
    <row r="492" spans="1:5" x14ac:dyDescent="0.25">
      <c r="A492" s="472" t="s">
        <v>810</v>
      </c>
      <c r="B492" s="472"/>
      <c r="C492" s="472"/>
      <c r="D492" s="472" t="s">
        <v>811</v>
      </c>
      <c r="E492" s="484">
        <v>1347</v>
      </c>
    </row>
    <row r="493" spans="1:5" x14ac:dyDescent="0.25">
      <c r="A493" s="472" t="s">
        <v>812</v>
      </c>
      <c r="B493" s="472"/>
      <c r="C493" s="472"/>
      <c r="D493" s="472" t="s">
        <v>813</v>
      </c>
      <c r="E493" s="484">
        <v>258</v>
      </c>
    </row>
    <row r="494" spans="1:5" x14ac:dyDescent="0.25">
      <c r="A494" s="472" t="s">
        <v>814</v>
      </c>
      <c r="B494" s="472"/>
      <c r="C494" s="472"/>
      <c r="D494" s="472" t="s">
        <v>815</v>
      </c>
      <c r="E494" s="484">
        <v>16</v>
      </c>
    </row>
    <row r="495" spans="1:5" x14ac:dyDescent="0.25">
      <c r="A495" s="482" t="s">
        <v>816</v>
      </c>
      <c r="B495" s="482"/>
      <c r="C495" s="472"/>
      <c r="D495" s="482" t="s">
        <v>817</v>
      </c>
      <c r="E495" s="587">
        <v>94</v>
      </c>
    </row>
    <row r="496" spans="1:5" ht="3" customHeight="1" thickBot="1" x14ac:dyDescent="0.3">
      <c r="A496" s="473"/>
      <c r="B496" s="473"/>
      <c r="C496" s="473"/>
      <c r="D496" s="473"/>
      <c r="E496" s="483">
        <v>0</v>
      </c>
    </row>
    <row r="497" spans="1:1024 1032:2048 2056:3072 3080:4096 4104:5120 5128:6144 6152:7168 7176:8192 8200:9216 9224:10240 10248:11264 11272:12288 12296:13312 13320:14336 14344:15360 15368:16376" x14ac:dyDescent="0.25">
      <c r="E497" s="481"/>
    </row>
    <row r="498" spans="1:1024 1032:2048 2056:3072 3080:4096 4104:5120 5128:6144 6152:7168 7176:8192 8200:9216 9224:10240 10248:11264 11272:12288 12296:13312 13320:14336 14344:15360 15368:16376" x14ac:dyDescent="0.25">
      <c r="A498" s="137" t="s">
        <v>911</v>
      </c>
      <c r="B498" s="513"/>
      <c r="E498" s="512"/>
    </row>
    <row r="499" spans="1:1024 1032:2048 2056:3072 3080:4096 4104:5120 5128:6144 6152:7168 7176:8192 8200:9216 9224:10240 10248:11264 11272:12288 12296:13312 13320:14336 14344:15360 15368:16376" ht="106.95" customHeight="1" x14ac:dyDescent="0.25">
      <c r="A499" s="667" t="s">
        <v>1364</v>
      </c>
      <c r="B499" s="667"/>
      <c r="C499" s="667"/>
      <c r="D499" s="667"/>
      <c r="E499" s="667"/>
      <c r="H499" s="512" t="s">
        <v>1330</v>
      </c>
      <c r="P499" s="512" t="s">
        <v>1330</v>
      </c>
      <c r="X499" s="512" t="s">
        <v>1330</v>
      </c>
      <c r="AF499" s="512" t="s">
        <v>1330</v>
      </c>
      <c r="AN499" s="512" t="s">
        <v>1330</v>
      </c>
      <c r="AV499" s="512" t="s">
        <v>1330</v>
      </c>
      <c r="BD499" s="512" t="s">
        <v>1330</v>
      </c>
      <c r="BL499" s="512" t="s">
        <v>1330</v>
      </c>
      <c r="BT499" s="512" t="s">
        <v>1330</v>
      </c>
      <c r="CB499" s="512" t="s">
        <v>1330</v>
      </c>
      <c r="CJ499" s="512" t="s">
        <v>1330</v>
      </c>
      <c r="CR499" s="512" t="s">
        <v>1330</v>
      </c>
      <c r="CZ499" s="512" t="s">
        <v>1330</v>
      </c>
      <c r="DH499" s="512" t="s">
        <v>1330</v>
      </c>
      <c r="DP499" s="512" t="s">
        <v>1330</v>
      </c>
      <c r="DX499" s="512" t="s">
        <v>1330</v>
      </c>
      <c r="EF499" s="512" t="s">
        <v>1330</v>
      </c>
      <c r="EN499" s="512" t="s">
        <v>1330</v>
      </c>
      <c r="EV499" s="512" t="s">
        <v>1330</v>
      </c>
      <c r="FD499" s="512" t="s">
        <v>1330</v>
      </c>
      <c r="FL499" s="512" t="s">
        <v>1330</v>
      </c>
      <c r="FT499" s="512" t="s">
        <v>1330</v>
      </c>
      <c r="GB499" s="512" t="s">
        <v>1330</v>
      </c>
      <c r="GJ499" s="512" t="s">
        <v>1330</v>
      </c>
      <c r="GR499" s="512" t="s">
        <v>1330</v>
      </c>
      <c r="GZ499" s="512" t="s">
        <v>1330</v>
      </c>
      <c r="HH499" s="512" t="s">
        <v>1330</v>
      </c>
      <c r="HP499" s="512" t="s">
        <v>1330</v>
      </c>
      <c r="HX499" s="512" t="s">
        <v>1330</v>
      </c>
      <c r="IF499" s="512" t="s">
        <v>1330</v>
      </c>
      <c r="IN499" s="512" t="s">
        <v>1330</v>
      </c>
      <c r="IV499" s="512" t="s">
        <v>1330</v>
      </c>
      <c r="JD499" s="512" t="s">
        <v>1330</v>
      </c>
      <c r="JL499" s="512" t="s">
        <v>1330</v>
      </c>
      <c r="JT499" s="512" t="s">
        <v>1330</v>
      </c>
      <c r="KB499" s="512" t="s">
        <v>1330</v>
      </c>
      <c r="KJ499" s="512" t="s">
        <v>1330</v>
      </c>
      <c r="KR499" s="512" t="s">
        <v>1330</v>
      </c>
      <c r="KZ499" s="512" t="s">
        <v>1330</v>
      </c>
      <c r="LH499" s="512" t="s">
        <v>1330</v>
      </c>
      <c r="LP499" s="512" t="s">
        <v>1330</v>
      </c>
      <c r="LX499" s="512" t="s">
        <v>1330</v>
      </c>
      <c r="MF499" s="512" t="s">
        <v>1330</v>
      </c>
      <c r="MN499" s="512" t="s">
        <v>1330</v>
      </c>
      <c r="MV499" s="512" t="s">
        <v>1330</v>
      </c>
      <c r="ND499" s="512" t="s">
        <v>1330</v>
      </c>
      <c r="NL499" s="512" t="s">
        <v>1330</v>
      </c>
      <c r="NT499" s="512" t="s">
        <v>1330</v>
      </c>
      <c r="OB499" s="512" t="s">
        <v>1330</v>
      </c>
      <c r="OJ499" s="512" t="s">
        <v>1330</v>
      </c>
      <c r="OR499" s="512" t="s">
        <v>1330</v>
      </c>
      <c r="OZ499" s="512" t="s">
        <v>1330</v>
      </c>
      <c r="PH499" s="512" t="s">
        <v>1330</v>
      </c>
      <c r="PP499" s="512" t="s">
        <v>1330</v>
      </c>
      <c r="PX499" s="512" t="s">
        <v>1330</v>
      </c>
      <c r="QF499" s="512" t="s">
        <v>1330</v>
      </c>
      <c r="QN499" s="512" t="s">
        <v>1330</v>
      </c>
      <c r="QV499" s="512" t="s">
        <v>1330</v>
      </c>
      <c r="RD499" s="512" t="s">
        <v>1330</v>
      </c>
      <c r="RL499" s="512" t="s">
        <v>1330</v>
      </c>
      <c r="RT499" s="512" t="s">
        <v>1330</v>
      </c>
      <c r="SB499" s="512" t="s">
        <v>1330</v>
      </c>
      <c r="SJ499" s="512" t="s">
        <v>1330</v>
      </c>
      <c r="SR499" s="512" t="s">
        <v>1330</v>
      </c>
      <c r="SZ499" s="512" t="s">
        <v>1330</v>
      </c>
      <c r="TH499" s="512" t="s">
        <v>1330</v>
      </c>
      <c r="TP499" s="512" t="s">
        <v>1330</v>
      </c>
      <c r="TX499" s="512" t="s">
        <v>1330</v>
      </c>
      <c r="UF499" s="512" t="s">
        <v>1330</v>
      </c>
      <c r="UN499" s="512" t="s">
        <v>1330</v>
      </c>
      <c r="UV499" s="512" t="s">
        <v>1330</v>
      </c>
      <c r="VD499" s="512" t="s">
        <v>1330</v>
      </c>
      <c r="VL499" s="512" t="s">
        <v>1330</v>
      </c>
      <c r="VT499" s="512" t="s">
        <v>1330</v>
      </c>
      <c r="WB499" s="512" t="s">
        <v>1330</v>
      </c>
      <c r="WJ499" s="512" t="s">
        <v>1330</v>
      </c>
      <c r="WR499" s="512" t="s">
        <v>1330</v>
      </c>
      <c r="WZ499" s="512" t="s">
        <v>1330</v>
      </c>
      <c r="XH499" s="512" t="s">
        <v>1330</v>
      </c>
      <c r="XP499" s="512" t="s">
        <v>1330</v>
      </c>
      <c r="XX499" s="512" t="s">
        <v>1330</v>
      </c>
      <c r="YF499" s="512" t="s">
        <v>1330</v>
      </c>
      <c r="YN499" s="512" t="s">
        <v>1330</v>
      </c>
      <c r="YV499" s="512" t="s">
        <v>1330</v>
      </c>
      <c r="ZD499" s="512" t="s">
        <v>1330</v>
      </c>
      <c r="ZL499" s="512" t="s">
        <v>1330</v>
      </c>
      <c r="ZT499" s="512" t="s">
        <v>1330</v>
      </c>
      <c r="AAB499" s="512" t="s">
        <v>1330</v>
      </c>
      <c r="AAJ499" s="512" t="s">
        <v>1330</v>
      </c>
      <c r="AAR499" s="512" t="s">
        <v>1330</v>
      </c>
      <c r="AAZ499" s="512" t="s">
        <v>1330</v>
      </c>
      <c r="ABH499" s="512" t="s">
        <v>1330</v>
      </c>
      <c r="ABP499" s="512" t="s">
        <v>1330</v>
      </c>
      <c r="ABX499" s="512" t="s">
        <v>1330</v>
      </c>
      <c r="ACF499" s="512" t="s">
        <v>1330</v>
      </c>
      <c r="ACN499" s="512" t="s">
        <v>1330</v>
      </c>
      <c r="ACV499" s="512" t="s">
        <v>1330</v>
      </c>
      <c r="ADD499" s="512" t="s">
        <v>1330</v>
      </c>
      <c r="ADL499" s="512" t="s">
        <v>1330</v>
      </c>
      <c r="ADT499" s="512" t="s">
        <v>1330</v>
      </c>
      <c r="AEB499" s="512" t="s">
        <v>1330</v>
      </c>
      <c r="AEJ499" s="512" t="s">
        <v>1330</v>
      </c>
      <c r="AER499" s="512" t="s">
        <v>1330</v>
      </c>
      <c r="AEZ499" s="512" t="s">
        <v>1330</v>
      </c>
      <c r="AFH499" s="512" t="s">
        <v>1330</v>
      </c>
      <c r="AFP499" s="512" t="s">
        <v>1330</v>
      </c>
      <c r="AFX499" s="512" t="s">
        <v>1330</v>
      </c>
      <c r="AGF499" s="512" t="s">
        <v>1330</v>
      </c>
      <c r="AGN499" s="512" t="s">
        <v>1330</v>
      </c>
      <c r="AGV499" s="512" t="s">
        <v>1330</v>
      </c>
      <c r="AHD499" s="512" t="s">
        <v>1330</v>
      </c>
      <c r="AHL499" s="512" t="s">
        <v>1330</v>
      </c>
      <c r="AHT499" s="512" t="s">
        <v>1330</v>
      </c>
      <c r="AIB499" s="512" t="s">
        <v>1330</v>
      </c>
      <c r="AIJ499" s="512" t="s">
        <v>1330</v>
      </c>
      <c r="AIR499" s="512" t="s">
        <v>1330</v>
      </c>
      <c r="AIZ499" s="512" t="s">
        <v>1330</v>
      </c>
      <c r="AJH499" s="512" t="s">
        <v>1330</v>
      </c>
      <c r="AJP499" s="512" t="s">
        <v>1330</v>
      </c>
      <c r="AJX499" s="512" t="s">
        <v>1330</v>
      </c>
      <c r="AKF499" s="512" t="s">
        <v>1330</v>
      </c>
      <c r="AKN499" s="512" t="s">
        <v>1330</v>
      </c>
      <c r="AKV499" s="512" t="s">
        <v>1330</v>
      </c>
      <c r="ALD499" s="512" t="s">
        <v>1330</v>
      </c>
      <c r="ALL499" s="512" t="s">
        <v>1330</v>
      </c>
      <c r="ALT499" s="512" t="s">
        <v>1330</v>
      </c>
      <c r="AMB499" s="512" t="s">
        <v>1330</v>
      </c>
      <c r="AMJ499" s="512" t="s">
        <v>1330</v>
      </c>
      <c r="AMR499" s="512" t="s">
        <v>1330</v>
      </c>
      <c r="AMZ499" s="512" t="s">
        <v>1330</v>
      </c>
      <c r="ANH499" s="512" t="s">
        <v>1330</v>
      </c>
      <c r="ANP499" s="512" t="s">
        <v>1330</v>
      </c>
      <c r="ANX499" s="512" t="s">
        <v>1330</v>
      </c>
      <c r="AOF499" s="512" t="s">
        <v>1330</v>
      </c>
      <c r="AON499" s="512" t="s">
        <v>1330</v>
      </c>
      <c r="AOV499" s="512" t="s">
        <v>1330</v>
      </c>
      <c r="APD499" s="512" t="s">
        <v>1330</v>
      </c>
      <c r="APL499" s="512" t="s">
        <v>1330</v>
      </c>
      <c r="APT499" s="512" t="s">
        <v>1330</v>
      </c>
      <c r="AQB499" s="512" t="s">
        <v>1330</v>
      </c>
      <c r="AQJ499" s="512" t="s">
        <v>1330</v>
      </c>
      <c r="AQR499" s="512" t="s">
        <v>1330</v>
      </c>
      <c r="AQZ499" s="512" t="s">
        <v>1330</v>
      </c>
      <c r="ARH499" s="512" t="s">
        <v>1330</v>
      </c>
      <c r="ARP499" s="512" t="s">
        <v>1330</v>
      </c>
      <c r="ARX499" s="512" t="s">
        <v>1330</v>
      </c>
      <c r="ASF499" s="512" t="s">
        <v>1330</v>
      </c>
      <c r="ASN499" s="512" t="s">
        <v>1330</v>
      </c>
      <c r="ASV499" s="512" t="s">
        <v>1330</v>
      </c>
      <c r="ATD499" s="512" t="s">
        <v>1330</v>
      </c>
      <c r="ATL499" s="512" t="s">
        <v>1330</v>
      </c>
      <c r="ATT499" s="512" t="s">
        <v>1330</v>
      </c>
      <c r="AUB499" s="512" t="s">
        <v>1330</v>
      </c>
      <c r="AUJ499" s="512" t="s">
        <v>1330</v>
      </c>
      <c r="AUR499" s="512" t="s">
        <v>1330</v>
      </c>
      <c r="AUZ499" s="512" t="s">
        <v>1330</v>
      </c>
      <c r="AVH499" s="512" t="s">
        <v>1330</v>
      </c>
      <c r="AVP499" s="512" t="s">
        <v>1330</v>
      </c>
      <c r="AVX499" s="512" t="s">
        <v>1330</v>
      </c>
      <c r="AWF499" s="512" t="s">
        <v>1330</v>
      </c>
      <c r="AWN499" s="512" t="s">
        <v>1330</v>
      </c>
      <c r="AWV499" s="512" t="s">
        <v>1330</v>
      </c>
      <c r="AXD499" s="512" t="s">
        <v>1330</v>
      </c>
      <c r="AXL499" s="512" t="s">
        <v>1330</v>
      </c>
      <c r="AXT499" s="512" t="s">
        <v>1330</v>
      </c>
      <c r="AYB499" s="512" t="s">
        <v>1330</v>
      </c>
      <c r="AYJ499" s="512" t="s">
        <v>1330</v>
      </c>
      <c r="AYR499" s="512" t="s">
        <v>1330</v>
      </c>
      <c r="AYZ499" s="512" t="s">
        <v>1330</v>
      </c>
      <c r="AZH499" s="512" t="s">
        <v>1330</v>
      </c>
      <c r="AZP499" s="512" t="s">
        <v>1330</v>
      </c>
      <c r="AZX499" s="512" t="s">
        <v>1330</v>
      </c>
      <c r="BAF499" s="512" t="s">
        <v>1330</v>
      </c>
      <c r="BAN499" s="512" t="s">
        <v>1330</v>
      </c>
      <c r="BAV499" s="512" t="s">
        <v>1330</v>
      </c>
      <c r="BBD499" s="512" t="s">
        <v>1330</v>
      </c>
      <c r="BBL499" s="512" t="s">
        <v>1330</v>
      </c>
      <c r="BBT499" s="512" t="s">
        <v>1330</v>
      </c>
      <c r="BCB499" s="512" t="s">
        <v>1330</v>
      </c>
      <c r="BCJ499" s="512" t="s">
        <v>1330</v>
      </c>
      <c r="BCR499" s="512" t="s">
        <v>1330</v>
      </c>
      <c r="BCZ499" s="512" t="s">
        <v>1330</v>
      </c>
      <c r="BDH499" s="512" t="s">
        <v>1330</v>
      </c>
      <c r="BDP499" s="512" t="s">
        <v>1330</v>
      </c>
      <c r="BDX499" s="512" t="s">
        <v>1330</v>
      </c>
      <c r="BEF499" s="512" t="s">
        <v>1330</v>
      </c>
      <c r="BEN499" s="512" t="s">
        <v>1330</v>
      </c>
      <c r="BEV499" s="512" t="s">
        <v>1330</v>
      </c>
      <c r="BFD499" s="512" t="s">
        <v>1330</v>
      </c>
      <c r="BFL499" s="512" t="s">
        <v>1330</v>
      </c>
      <c r="BFT499" s="512" t="s">
        <v>1330</v>
      </c>
      <c r="BGB499" s="512" t="s">
        <v>1330</v>
      </c>
      <c r="BGJ499" s="512" t="s">
        <v>1330</v>
      </c>
      <c r="BGR499" s="512" t="s">
        <v>1330</v>
      </c>
      <c r="BGZ499" s="512" t="s">
        <v>1330</v>
      </c>
      <c r="BHH499" s="512" t="s">
        <v>1330</v>
      </c>
      <c r="BHP499" s="512" t="s">
        <v>1330</v>
      </c>
      <c r="BHX499" s="512" t="s">
        <v>1330</v>
      </c>
      <c r="BIF499" s="512" t="s">
        <v>1330</v>
      </c>
      <c r="BIN499" s="512" t="s">
        <v>1330</v>
      </c>
      <c r="BIV499" s="512" t="s">
        <v>1330</v>
      </c>
      <c r="BJD499" s="512" t="s">
        <v>1330</v>
      </c>
      <c r="BJL499" s="512" t="s">
        <v>1330</v>
      </c>
      <c r="BJT499" s="512" t="s">
        <v>1330</v>
      </c>
      <c r="BKB499" s="512" t="s">
        <v>1330</v>
      </c>
      <c r="BKJ499" s="512" t="s">
        <v>1330</v>
      </c>
      <c r="BKR499" s="512" t="s">
        <v>1330</v>
      </c>
      <c r="BKZ499" s="512" t="s">
        <v>1330</v>
      </c>
      <c r="BLH499" s="512" t="s">
        <v>1330</v>
      </c>
      <c r="BLP499" s="512" t="s">
        <v>1330</v>
      </c>
      <c r="BLX499" s="512" t="s">
        <v>1330</v>
      </c>
      <c r="BMF499" s="512" t="s">
        <v>1330</v>
      </c>
      <c r="BMN499" s="512" t="s">
        <v>1330</v>
      </c>
      <c r="BMV499" s="512" t="s">
        <v>1330</v>
      </c>
      <c r="BND499" s="512" t="s">
        <v>1330</v>
      </c>
      <c r="BNL499" s="512" t="s">
        <v>1330</v>
      </c>
      <c r="BNT499" s="512" t="s">
        <v>1330</v>
      </c>
      <c r="BOB499" s="512" t="s">
        <v>1330</v>
      </c>
      <c r="BOJ499" s="512" t="s">
        <v>1330</v>
      </c>
      <c r="BOR499" s="512" t="s">
        <v>1330</v>
      </c>
      <c r="BOZ499" s="512" t="s">
        <v>1330</v>
      </c>
      <c r="BPH499" s="512" t="s">
        <v>1330</v>
      </c>
      <c r="BPP499" s="512" t="s">
        <v>1330</v>
      </c>
      <c r="BPX499" s="512" t="s">
        <v>1330</v>
      </c>
      <c r="BQF499" s="512" t="s">
        <v>1330</v>
      </c>
      <c r="BQN499" s="512" t="s">
        <v>1330</v>
      </c>
      <c r="BQV499" s="512" t="s">
        <v>1330</v>
      </c>
      <c r="BRD499" s="512" t="s">
        <v>1330</v>
      </c>
      <c r="BRL499" s="512" t="s">
        <v>1330</v>
      </c>
      <c r="BRT499" s="512" t="s">
        <v>1330</v>
      </c>
      <c r="BSB499" s="512" t="s">
        <v>1330</v>
      </c>
      <c r="BSJ499" s="512" t="s">
        <v>1330</v>
      </c>
      <c r="BSR499" s="512" t="s">
        <v>1330</v>
      </c>
      <c r="BSZ499" s="512" t="s">
        <v>1330</v>
      </c>
      <c r="BTH499" s="512" t="s">
        <v>1330</v>
      </c>
      <c r="BTP499" s="512" t="s">
        <v>1330</v>
      </c>
      <c r="BTX499" s="512" t="s">
        <v>1330</v>
      </c>
      <c r="BUF499" s="512" t="s">
        <v>1330</v>
      </c>
      <c r="BUN499" s="512" t="s">
        <v>1330</v>
      </c>
      <c r="BUV499" s="512" t="s">
        <v>1330</v>
      </c>
      <c r="BVD499" s="512" t="s">
        <v>1330</v>
      </c>
      <c r="BVL499" s="512" t="s">
        <v>1330</v>
      </c>
      <c r="BVT499" s="512" t="s">
        <v>1330</v>
      </c>
      <c r="BWB499" s="512" t="s">
        <v>1330</v>
      </c>
      <c r="BWJ499" s="512" t="s">
        <v>1330</v>
      </c>
      <c r="BWR499" s="512" t="s">
        <v>1330</v>
      </c>
      <c r="BWZ499" s="512" t="s">
        <v>1330</v>
      </c>
      <c r="BXH499" s="512" t="s">
        <v>1330</v>
      </c>
      <c r="BXP499" s="512" t="s">
        <v>1330</v>
      </c>
      <c r="BXX499" s="512" t="s">
        <v>1330</v>
      </c>
      <c r="BYF499" s="512" t="s">
        <v>1330</v>
      </c>
      <c r="BYN499" s="512" t="s">
        <v>1330</v>
      </c>
      <c r="BYV499" s="512" t="s">
        <v>1330</v>
      </c>
      <c r="BZD499" s="512" t="s">
        <v>1330</v>
      </c>
      <c r="BZL499" s="512" t="s">
        <v>1330</v>
      </c>
      <c r="BZT499" s="512" t="s">
        <v>1330</v>
      </c>
      <c r="CAB499" s="512" t="s">
        <v>1330</v>
      </c>
      <c r="CAJ499" s="512" t="s">
        <v>1330</v>
      </c>
      <c r="CAR499" s="512" t="s">
        <v>1330</v>
      </c>
      <c r="CAZ499" s="512" t="s">
        <v>1330</v>
      </c>
      <c r="CBH499" s="512" t="s">
        <v>1330</v>
      </c>
      <c r="CBP499" s="512" t="s">
        <v>1330</v>
      </c>
      <c r="CBX499" s="512" t="s">
        <v>1330</v>
      </c>
      <c r="CCF499" s="512" t="s">
        <v>1330</v>
      </c>
      <c r="CCN499" s="512" t="s">
        <v>1330</v>
      </c>
      <c r="CCV499" s="512" t="s">
        <v>1330</v>
      </c>
      <c r="CDD499" s="512" t="s">
        <v>1330</v>
      </c>
      <c r="CDL499" s="512" t="s">
        <v>1330</v>
      </c>
      <c r="CDT499" s="512" t="s">
        <v>1330</v>
      </c>
      <c r="CEB499" s="512" t="s">
        <v>1330</v>
      </c>
      <c r="CEJ499" s="512" t="s">
        <v>1330</v>
      </c>
      <c r="CER499" s="512" t="s">
        <v>1330</v>
      </c>
      <c r="CEZ499" s="512" t="s">
        <v>1330</v>
      </c>
      <c r="CFH499" s="512" t="s">
        <v>1330</v>
      </c>
      <c r="CFP499" s="512" t="s">
        <v>1330</v>
      </c>
      <c r="CFX499" s="512" t="s">
        <v>1330</v>
      </c>
      <c r="CGF499" s="512" t="s">
        <v>1330</v>
      </c>
      <c r="CGN499" s="512" t="s">
        <v>1330</v>
      </c>
      <c r="CGV499" s="512" t="s">
        <v>1330</v>
      </c>
      <c r="CHD499" s="512" t="s">
        <v>1330</v>
      </c>
      <c r="CHL499" s="512" t="s">
        <v>1330</v>
      </c>
      <c r="CHT499" s="512" t="s">
        <v>1330</v>
      </c>
      <c r="CIB499" s="512" t="s">
        <v>1330</v>
      </c>
      <c r="CIJ499" s="512" t="s">
        <v>1330</v>
      </c>
      <c r="CIR499" s="512" t="s">
        <v>1330</v>
      </c>
      <c r="CIZ499" s="512" t="s">
        <v>1330</v>
      </c>
      <c r="CJH499" s="512" t="s">
        <v>1330</v>
      </c>
      <c r="CJP499" s="512" t="s">
        <v>1330</v>
      </c>
      <c r="CJX499" s="512" t="s">
        <v>1330</v>
      </c>
      <c r="CKF499" s="512" t="s">
        <v>1330</v>
      </c>
      <c r="CKN499" s="512" t="s">
        <v>1330</v>
      </c>
      <c r="CKV499" s="512" t="s">
        <v>1330</v>
      </c>
      <c r="CLD499" s="512" t="s">
        <v>1330</v>
      </c>
      <c r="CLL499" s="512" t="s">
        <v>1330</v>
      </c>
      <c r="CLT499" s="512" t="s">
        <v>1330</v>
      </c>
      <c r="CMB499" s="512" t="s">
        <v>1330</v>
      </c>
      <c r="CMJ499" s="512" t="s">
        <v>1330</v>
      </c>
      <c r="CMR499" s="512" t="s">
        <v>1330</v>
      </c>
      <c r="CMZ499" s="512" t="s">
        <v>1330</v>
      </c>
      <c r="CNH499" s="512" t="s">
        <v>1330</v>
      </c>
      <c r="CNP499" s="512" t="s">
        <v>1330</v>
      </c>
      <c r="CNX499" s="512" t="s">
        <v>1330</v>
      </c>
      <c r="COF499" s="512" t="s">
        <v>1330</v>
      </c>
      <c r="CON499" s="512" t="s">
        <v>1330</v>
      </c>
      <c r="COV499" s="512" t="s">
        <v>1330</v>
      </c>
      <c r="CPD499" s="512" t="s">
        <v>1330</v>
      </c>
      <c r="CPL499" s="512" t="s">
        <v>1330</v>
      </c>
      <c r="CPT499" s="512" t="s">
        <v>1330</v>
      </c>
      <c r="CQB499" s="512" t="s">
        <v>1330</v>
      </c>
      <c r="CQJ499" s="512" t="s">
        <v>1330</v>
      </c>
      <c r="CQR499" s="512" t="s">
        <v>1330</v>
      </c>
      <c r="CQZ499" s="512" t="s">
        <v>1330</v>
      </c>
      <c r="CRH499" s="512" t="s">
        <v>1330</v>
      </c>
      <c r="CRP499" s="512" t="s">
        <v>1330</v>
      </c>
      <c r="CRX499" s="512" t="s">
        <v>1330</v>
      </c>
      <c r="CSF499" s="512" t="s">
        <v>1330</v>
      </c>
      <c r="CSN499" s="512" t="s">
        <v>1330</v>
      </c>
      <c r="CSV499" s="512" t="s">
        <v>1330</v>
      </c>
      <c r="CTD499" s="512" t="s">
        <v>1330</v>
      </c>
      <c r="CTL499" s="512" t="s">
        <v>1330</v>
      </c>
      <c r="CTT499" s="512" t="s">
        <v>1330</v>
      </c>
      <c r="CUB499" s="512" t="s">
        <v>1330</v>
      </c>
      <c r="CUJ499" s="512" t="s">
        <v>1330</v>
      </c>
      <c r="CUR499" s="512" t="s">
        <v>1330</v>
      </c>
      <c r="CUZ499" s="512" t="s">
        <v>1330</v>
      </c>
      <c r="CVH499" s="512" t="s">
        <v>1330</v>
      </c>
      <c r="CVP499" s="512" t="s">
        <v>1330</v>
      </c>
      <c r="CVX499" s="512" t="s">
        <v>1330</v>
      </c>
      <c r="CWF499" s="512" t="s">
        <v>1330</v>
      </c>
      <c r="CWN499" s="512" t="s">
        <v>1330</v>
      </c>
      <c r="CWV499" s="512" t="s">
        <v>1330</v>
      </c>
      <c r="CXD499" s="512" t="s">
        <v>1330</v>
      </c>
      <c r="CXL499" s="512" t="s">
        <v>1330</v>
      </c>
      <c r="CXT499" s="512" t="s">
        <v>1330</v>
      </c>
      <c r="CYB499" s="512" t="s">
        <v>1330</v>
      </c>
      <c r="CYJ499" s="512" t="s">
        <v>1330</v>
      </c>
      <c r="CYR499" s="512" t="s">
        <v>1330</v>
      </c>
      <c r="CYZ499" s="512" t="s">
        <v>1330</v>
      </c>
      <c r="CZH499" s="512" t="s">
        <v>1330</v>
      </c>
      <c r="CZP499" s="512" t="s">
        <v>1330</v>
      </c>
      <c r="CZX499" s="512" t="s">
        <v>1330</v>
      </c>
      <c r="DAF499" s="512" t="s">
        <v>1330</v>
      </c>
      <c r="DAN499" s="512" t="s">
        <v>1330</v>
      </c>
      <c r="DAV499" s="512" t="s">
        <v>1330</v>
      </c>
      <c r="DBD499" s="512" t="s">
        <v>1330</v>
      </c>
      <c r="DBL499" s="512" t="s">
        <v>1330</v>
      </c>
      <c r="DBT499" s="512" t="s">
        <v>1330</v>
      </c>
      <c r="DCB499" s="512" t="s">
        <v>1330</v>
      </c>
      <c r="DCJ499" s="512" t="s">
        <v>1330</v>
      </c>
      <c r="DCR499" s="512" t="s">
        <v>1330</v>
      </c>
      <c r="DCZ499" s="512" t="s">
        <v>1330</v>
      </c>
      <c r="DDH499" s="512" t="s">
        <v>1330</v>
      </c>
      <c r="DDP499" s="512" t="s">
        <v>1330</v>
      </c>
      <c r="DDX499" s="512" t="s">
        <v>1330</v>
      </c>
      <c r="DEF499" s="512" t="s">
        <v>1330</v>
      </c>
      <c r="DEN499" s="512" t="s">
        <v>1330</v>
      </c>
      <c r="DEV499" s="512" t="s">
        <v>1330</v>
      </c>
      <c r="DFD499" s="512" t="s">
        <v>1330</v>
      </c>
      <c r="DFL499" s="512" t="s">
        <v>1330</v>
      </c>
      <c r="DFT499" s="512" t="s">
        <v>1330</v>
      </c>
      <c r="DGB499" s="512" t="s">
        <v>1330</v>
      </c>
      <c r="DGJ499" s="512" t="s">
        <v>1330</v>
      </c>
      <c r="DGR499" s="512" t="s">
        <v>1330</v>
      </c>
      <c r="DGZ499" s="512" t="s">
        <v>1330</v>
      </c>
      <c r="DHH499" s="512" t="s">
        <v>1330</v>
      </c>
      <c r="DHP499" s="512" t="s">
        <v>1330</v>
      </c>
      <c r="DHX499" s="512" t="s">
        <v>1330</v>
      </c>
      <c r="DIF499" s="512" t="s">
        <v>1330</v>
      </c>
      <c r="DIN499" s="512" t="s">
        <v>1330</v>
      </c>
      <c r="DIV499" s="512" t="s">
        <v>1330</v>
      </c>
      <c r="DJD499" s="512" t="s">
        <v>1330</v>
      </c>
      <c r="DJL499" s="512" t="s">
        <v>1330</v>
      </c>
      <c r="DJT499" s="512" t="s">
        <v>1330</v>
      </c>
      <c r="DKB499" s="512" t="s">
        <v>1330</v>
      </c>
      <c r="DKJ499" s="512" t="s">
        <v>1330</v>
      </c>
      <c r="DKR499" s="512" t="s">
        <v>1330</v>
      </c>
      <c r="DKZ499" s="512" t="s">
        <v>1330</v>
      </c>
      <c r="DLH499" s="512" t="s">
        <v>1330</v>
      </c>
      <c r="DLP499" s="512" t="s">
        <v>1330</v>
      </c>
      <c r="DLX499" s="512" t="s">
        <v>1330</v>
      </c>
      <c r="DMF499" s="512" t="s">
        <v>1330</v>
      </c>
      <c r="DMN499" s="512" t="s">
        <v>1330</v>
      </c>
      <c r="DMV499" s="512" t="s">
        <v>1330</v>
      </c>
      <c r="DND499" s="512" t="s">
        <v>1330</v>
      </c>
      <c r="DNL499" s="512" t="s">
        <v>1330</v>
      </c>
      <c r="DNT499" s="512" t="s">
        <v>1330</v>
      </c>
      <c r="DOB499" s="512" t="s">
        <v>1330</v>
      </c>
      <c r="DOJ499" s="512" t="s">
        <v>1330</v>
      </c>
      <c r="DOR499" s="512" t="s">
        <v>1330</v>
      </c>
      <c r="DOZ499" s="512" t="s">
        <v>1330</v>
      </c>
      <c r="DPH499" s="512" t="s">
        <v>1330</v>
      </c>
      <c r="DPP499" s="512" t="s">
        <v>1330</v>
      </c>
      <c r="DPX499" s="512" t="s">
        <v>1330</v>
      </c>
      <c r="DQF499" s="512" t="s">
        <v>1330</v>
      </c>
      <c r="DQN499" s="512" t="s">
        <v>1330</v>
      </c>
      <c r="DQV499" s="512" t="s">
        <v>1330</v>
      </c>
      <c r="DRD499" s="512" t="s">
        <v>1330</v>
      </c>
      <c r="DRL499" s="512" t="s">
        <v>1330</v>
      </c>
      <c r="DRT499" s="512" t="s">
        <v>1330</v>
      </c>
      <c r="DSB499" s="512" t="s">
        <v>1330</v>
      </c>
      <c r="DSJ499" s="512" t="s">
        <v>1330</v>
      </c>
      <c r="DSR499" s="512" t="s">
        <v>1330</v>
      </c>
      <c r="DSZ499" s="512" t="s">
        <v>1330</v>
      </c>
      <c r="DTH499" s="512" t="s">
        <v>1330</v>
      </c>
      <c r="DTP499" s="512" t="s">
        <v>1330</v>
      </c>
      <c r="DTX499" s="512" t="s">
        <v>1330</v>
      </c>
      <c r="DUF499" s="512" t="s">
        <v>1330</v>
      </c>
      <c r="DUN499" s="512" t="s">
        <v>1330</v>
      </c>
      <c r="DUV499" s="512" t="s">
        <v>1330</v>
      </c>
      <c r="DVD499" s="512" t="s">
        <v>1330</v>
      </c>
      <c r="DVL499" s="512" t="s">
        <v>1330</v>
      </c>
      <c r="DVT499" s="512" t="s">
        <v>1330</v>
      </c>
      <c r="DWB499" s="512" t="s">
        <v>1330</v>
      </c>
      <c r="DWJ499" s="512" t="s">
        <v>1330</v>
      </c>
      <c r="DWR499" s="512" t="s">
        <v>1330</v>
      </c>
      <c r="DWZ499" s="512" t="s">
        <v>1330</v>
      </c>
      <c r="DXH499" s="512" t="s">
        <v>1330</v>
      </c>
      <c r="DXP499" s="512" t="s">
        <v>1330</v>
      </c>
      <c r="DXX499" s="512" t="s">
        <v>1330</v>
      </c>
      <c r="DYF499" s="512" t="s">
        <v>1330</v>
      </c>
      <c r="DYN499" s="512" t="s">
        <v>1330</v>
      </c>
      <c r="DYV499" s="512" t="s">
        <v>1330</v>
      </c>
      <c r="DZD499" s="512" t="s">
        <v>1330</v>
      </c>
      <c r="DZL499" s="512" t="s">
        <v>1330</v>
      </c>
      <c r="DZT499" s="512" t="s">
        <v>1330</v>
      </c>
      <c r="EAB499" s="512" t="s">
        <v>1330</v>
      </c>
      <c r="EAJ499" s="512" t="s">
        <v>1330</v>
      </c>
      <c r="EAR499" s="512" t="s">
        <v>1330</v>
      </c>
      <c r="EAZ499" s="512" t="s">
        <v>1330</v>
      </c>
      <c r="EBH499" s="512" t="s">
        <v>1330</v>
      </c>
      <c r="EBP499" s="512" t="s">
        <v>1330</v>
      </c>
      <c r="EBX499" s="512" t="s">
        <v>1330</v>
      </c>
      <c r="ECF499" s="512" t="s">
        <v>1330</v>
      </c>
      <c r="ECN499" s="512" t="s">
        <v>1330</v>
      </c>
      <c r="ECV499" s="512" t="s">
        <v>1330</v>
      </c>
      <c r="EDD499" s="512" t="s">
        <v>1330</v>
      </c>
      <c r="EDL499" s="512" t="s">
        <v>1330</v>
      </c>
      <c r="EDT499" s="512" t="s">
        <v>1330</v>
      </c>
      <c r="EEB499" s="512" t="s">
        <v>1330</v>
      </c>
      <c r="EEJ499" s="512" t="s">
        <v>1330</v>
      </c>
      <c r="EER499" s="512" t="s">
        <v>1330</v>
      </c>
      <c r="EEZ499" s="512" t="s">
        <v>1330</v>
      </c>
      <c r="EFH499" s="512" t="s">
        <v>1330</v>
      </c>
      <c r="EFP499" s="512" t="s">
        <v>1330</v>
      </c>
      <c r="EFX499" s="512" t="s">
        <v>1330</v>
      </c>
      <c r="EGF499" s="512" t="s">
        <v>1330</v>
      </c>
      <c r="EGN499" s="512" t="s">
        <v>1330</v>
      </c>
      <c r="EGV499" s="512" t="s">
        <v>1330</v>
      </c>
      <c r="EHD499" s="512" t="s">
        <v>1330</v>
      </c>
      <c r="EHL499" s="512" t="s">
        <v>1330</v>
      </c>
      <c r="EHT499" s="512" t="s">
        <v>1330</v>
      </c>
      <c r="EIB499" s="512" t="s">
        <v>1330</v>
      </c>
      <c r="EIJ499" s="512" t="s">
        <v>1330</v>
      </c>
      <c r="EIR499" s="512" t="s">
        <v>1330</v>
      </c>
      <c r="EIZ499" s="512" t="s">
        <v>1330</v>
      </c>
      <c r="EJH499" s="512" t="s">
        <v>1330</v>
      </c>
      <c r="EJP499" s="512" t="s">
        <v>1330</v>
      </c>
      <c r="EJX499" s="512" t="s">
        <v>1330</v>
      </c>
      <c r="EKF499" s="512" t="s">
        <v>1330</v>
      </c>
      <c r="EKN499" s="512" t="s">
        <v>1330</v>
      </c>
      <c r="EKV499" s="512" t="s">
        <v>1330</v>
      </c>
      <c r="ELD499" s="512" t="s">
        <v>1330</v>
      </c>
      <c r="ELL499" s="512" t="s">
        <v>1330</v>
      </c>
      <c r="ELT499" s="512" t="s">
        <v>1330</v>
      </c>
      <c r="EMB499" s="512" t="s">
        <v>1330</v>
      </c>
      <c r="EMJ499" s="512" t="s">
        <v>1330</v>
      </c>
      <c r="EMR499" s="512" t="s">
        <v>1330</v>
      </c>
      <c r="EMZ499" s="512" t="s">
        <v>1330</v>
      </c>
      <c r="ENH499" s="512" t="s">
        <v>1330</v>
      </c>
      <c r="ENP499" s="512" t="s">
        <v>1330</v>
      </c>
      <c r="ENX499" s="512" t="s">
        <v>1330</v>
      </c>
      <c r="EOF499" s="512" t="s">
        <v>1330</v>
      </c>
      <c r="EON499" s="512" t="s">
        <v>1330</v>
      </c>
      <c r="EOV499" s="512" t="s">
        <v>1330</v>
      </c>
      <c r="EPD499" s="512" t="s">
        <v>1330</v>
      </c>
      <c r="EPL499" s="512" t="s">
        <v>1330</v>
      </c>
      <c r="EPT499" s="512" t="s">
        <v>1330</v>
      </c>
      <c r="EQB499" s="512" t="s">
        <v>1330</v>
      </c>
      <c r="EQJ499" s="512" t="s">
        <v>1330</v>
      </c>
      <c r="EQR499" s="512" t="s">
        <v>1330</v>
      </c>
      <c r="EQZ499" s="512" t="s">
        <v>1330</v>
      </c>
      <c r="ERH499" s="512" t="s">
        <v>1330</v>
      </c>
      <c r="ERP499" s="512" t="s">
        <v>1330</v>
      </c>
      <c r="ERX499" s="512" t="s">
        <v>1330</v>
      </c>
      <c r="ESF499" s="512" t="s">
        <v>1330</v>
      </c>
      <c r="ESN499" s="512" t="s">
        <v>1330</v>
      </c>
      <c r="ESV499" s="512" t="s">
        <v>1330</v>
      </c>
      <c r="ETD499" s="512" t="s">
        <v>1330</v>
      </c>
      <c r="ETL499" s="512" t="s">
        <v>1330</v>
      </c>
      <c r="ETT499" s="512" t="s">
        <v>1330</v>
      </c>
      <c r="EUB499" s="512" t="s">
        <v>1330</v>
      </c>
      <c r="EUJ499" s="512" t="s">
        <v>1330</v>
      </c>
      <c r="EUR499" s="512" t="s">
        <v>1330</v>
      </c>
      <c r="EUZ499" s="512" t="s">
        <v>1330</v>
      </c>
      <c r="EVH499" s="512" t="s">
        <v>1330</v>
      </c>
      <c r="EVP499" s="512" t="s">
        <v>1330</v>
      </c>
      <c r="EVX499" s="512" t="s">
        <v>1330</v>
      </c>
      <c r="EWF499" s="512" t="s">
        <v>1330</v>
      </c>
      <c r="EWN499" s="512" t="s">
        <v>1330</v>
      </c>
      <c r="EWV499" s="512" t="s">
        <v>1330</v>
      </c>
      <c r="EXD499" s="512" t="s">
        <v>1330</v>
      </c>
      <c r="EXL499" s="512" t="s">
        <v>1330</v>
      </c>
      <c r="EXT499" s="512" t="s">
        <v>1330</v>
      </c>
      <c r="EYB499" s="512" t="s">
        <v>1330</v>
      </c>
      <c r="EYJ499" s="512" t="s">
        <v>1330</v>
      </c>
      <c r="EYR499" s="512" t="s">
        <v>1330</v>
      </c>
      <c r="EYZ499" s="512" t="s">
        <v>1330</v>
      </c>
      <c r="EZH499" s="512" t="s">
        <v>1330</v>
      </c>
      <c r="EZP499" s="512" t="s">
        <v>1330</v>
      </c>
      <c r="EZX499" s="512" t="s">
        <v>1330</v>
      </c>
      <c r="FAF499" s="512" t="s">
        <v>1330</v>
      </c>
      <c r="FAN499" s="512" t="s">
        <v>1330</v>
      </c>
      <c r="FAV499" s="512" t="s">
        <v>1330</v>
      </c>
      <c r="FBD499" s="512" t="s">
        <v>1330</v>
      </c>
      <c r="FBL499" s="512" t="s">
        <v>1330</v>
      </c>
      <c r="FBT499" s="512" t="s">
        <v>1330</v>
      </c>
      <c r="FCB499" s="512" t="s">
        <v>1330</v>
      </c>
      <c r="FCJ499" s="512" t="s">
        <v>1330</v>
      </c>
      <c r="FCR499" s="512" t="s">
        <v>1330</v>
      </c>
      <c r="FCZ499" s="512" t="s">
        <v>1330</v>
      </c>
      <c r="FDH499" s="512" t="s">
        <v>1330</v>
      </c>
      <c r="FDP499" s="512" t="s">
        <v>1330</v>
      </c>
      <c r="FDX499" s="512" t="s">
        <v>1330</v>
      </c>
      <c r="FEF499" s="512" t="s">
        <v>1330</v>
      </c>
      <c r="FEN499" s="512" t="s">
        <v>1330</v>
      </c>
      <c r="FEV499" s="512" t="s">
        <v>1330</v>
      </c>
      <c r="FFD499" s="512" t="s">
        <v>1330</v>
      </c>
      <c r="FFL499" s="512" t="s">
        <v>1330</v>
      </c>
      <c r="FFT499" s="512" t="s">
        <v>1330</v>
      </c>
      <c r="FGB499" s="512" t="s">
        <v>1330</v>
      </c>
      <c r="FGJ499" s="512" t="s">
        <v>1330</v>
      </c>
      <c r="FGR499" s="512" t="s">
        <v>1330</v>
      </c>
      <c r="FGZ499" s="512" t="s">
        <v>1330</v>
      </c>
      <c r="FHH499" s="512" t="s">
        <v>1330</v>
      </c>
      <c r="FHP499" s="512" t="s">
        <v>1330</v>
      </c>
      <c r="FHX499" s="512" t="s">
        <v>1330</v>
      </c>
      <c r="FIF499" s="512" t="s">
        <v>1330</v>
      </c>
      <c r="FIN499" s="512" t="s">
        <v>1330</v>
      </c>
      <c r="FIV499" s="512" t="s">
        <v>1330</v>
      </c>
      <c r="FJD499" s="512" t="s">
        <v>1330</v>
      </c>
      <c r="FJL499" s="512" t="s">
        <v>1330</v>
      </c>
      <c r="FJT499" s="512" t="s">
        <v>1330</v>
      </c>
      <c r="FKB499" s="512" t="s">
        <v>1330</v>
      </c>
      <c r="FKJ499" s="512" t="s">
        <v>1330</v>
      </c>
      <c r="FKR499" s="512" t="s">
        <v>1330</v>
      </c>
      <c r="FKZ499" s="512" t="s">
        <v>1330</v>
      </c>
      <c r="FLH499" s="512" t="s">
        <v>1330</v>
      </c>
      <c r="FLP499" s="512" t="s">
        <v>1330</v>
      </c>
      <c r="FLX499" s="512" t="s">
        <v>1330</v>
      </c>
      <c r="FMF499" s="512" t="s">
        <v>1330</v>
      </c>
      <c r="FMN499" s="512" t="s">
        <v>1330</v>
      </c>
      <c r="FMV499" s="512" t="s">
        <v>1330</v>
      </c>
      <c r="FND499" s="512" t="s">
        <v>1330</v>
      </c>
      <c r="FNL499" s="512" t="s">
        <v>1330</v>
      </c>
      <c r="FNT499" s="512" t="s">
        <v>1330</v>
      </c>
      <c r="FOB499" s="512" t="s">
        <v>1330</v>
      </c>
      <c r="FOJ499" s="512" t="s">
        <v>1330</v>
      </c>
      <c r="FOR499" s="512" t="s">
        <v>1330</v>
      </c>
      <c r="FOZ499" s="512" t="s">
        <v>1330</v>
      </c>
      <c r="FPH499" s="512" t="s">
        <v>1330</v>
      </c>
      <c r="FPP499" s="512" t="s">
        <v>1330</v>
      </c>
      <c r="FPX499" s="512" t="s">
        <v>1330</v>
      </c>
      <c r="FQF499" s="512" t="s">
        <v>1330</v>
      </c>
      <c r="FQN499" s="512" t="s">
        <v>1330</v>
      </c>
      <c r="FQV499" s="512" t="s">
        <v>1330</v>
      </c>
      <c r="FRD499" s="512" t="s">
        <v>1330</v>
      </c>
      <c r="FRL499" s="512" t="s">
        <v>1330</v>
      </c>
      <c r="FRT499" s="512" t="s">
        <v>1330</v>
      </c>
      <c r="FSB499" s="512" t="s">
        <v>1330</v>
      </c>
      <c r="FSJ499" s="512" t="s">
        <v>1330</v>
      </c>
      <c r="FSR499" s="512" t="s">
        <v>1330</v>
      </c>
      <c r="FSZ499" s="512" t="s">
        <v>1330</v>
      </c>
      <c r="FTH499" s="512" t="s">
        <v>1330</v>
      </c>
      <c r="FTP499" s="512" t="s">
        <v>1330</v>
      </c>
      <c r="FTX499" s="512" t="s">
        <v>1330</v>
      </c>
      <c r="FUF499" s="512" t="s">
        <v>1330</v>
      </c>
      <c r="FUN499" s="512" t="s">
        <v>1330</v>
      </c>
      <c r="FUV499" s="512" t="s">
        <v>1330</v>
      </c>
      <c r="FVD499" s="512" t="s">
        <v>1330</v>
      </c>
      <c r="FVL499" s="512" t="s">
        <v>1330</v>
      </c>
      <c r="FVT499" s="512" t="s">
        <v>1330</v>
      </c>
      <c r="FWB499" s="512" t="s">
        <v>1330</v>
      </c>
      <c r="FWJ499" s="512" t="s">
        <v>1330</v>
      </c>
      <c r="FWR499" s="512" t="s">
        <v>1330</v>
      </c>
      <c r="FWZ499" s="512" t="s">
        <v>1330</v>
      </c>
      <c r="FXH499" s="512" t="s">
        <v>1330</v>
      </c>
      <c r="FXP499" s="512" t="s">
        <v>1330</v>
      </c>
      <c r="FXX499" s="512" t="s">
        <v>1330</v>
      </c>
      <c r="FYF499" s="512" t="s">
        <v>1330</v>
      </c>
      <c r="FYN499" s="512" t="s">
        <v>1330</v>
      </c>
      <c r="FYV499" s="512" t="s">
        <v>1330</v>
      </c>
      <c r="FZD499" s="512" t="s">
        <v>1330</v>
      </c>
      <c r="FZL499" s="512" t="s">
        <v>1330</v>
      </c>
      <c r="FZT499" s="512" t="s">
        <v>1330</v>
      </c>
      <c r="GAB499" s="512" t="s">
        <v>1330</v>
      </c>
      <c r="GAJ499" s="512" t="s">
        <v>1330</v>
      </c>
      <c r="GAR499" s="512" t="s">
        <v>1330</v>
      </c>
      <c r="GAZ499" s="512" t="s">
        <v>1330</v>
      </c>
      <c r="GBH499" s="512" t="s">
        <v>1330</v>
      </c>
      <c r="GBP499" s="512" t="s">
        <v>1330</v>
      </c>
      <c r="GBX499" s="512" t="s">
        <v>1330</v>
      </c>
      <c r="GCF499" s="512" t="s">
        <v>1330</v>
      </c>
      <c r="GCN499" s="512" t="s">
        <v>1330</v>
      </c>
      <c r="GCV499" s="512" t="s">
        <v>1330</v>
      </c>
      <c r="GDD499" s="512" t="s">
        <v>1330</v>
      </c>
      <c r="GDL499" s="512" t="s">
        <v>1330</v>
      </c>
      <c r="GDT499" s="512" t="s">
        <v>1330</v>
      </c>
      <c r="GEB499" s="512" t="s">
        <v>1330</v>
      </c>
      <c r="GEJ499" s="512" t="s">
        <v>1330</v>
      </c>
      <c r="GER499" s="512" t="s">
        <v>1330</v>
      </c>
      <c r="GEZ499" s="512" t="s">
        <v>1330</v>
      </c>
      <c r="GFH499" s="512" t="s">
        <v>1330</v>
      </c>
      <c r="GFP499" s="512" t="s">
        <v>1330</v>
      </c>
      <c r="GFX499" s="512" t="s">
        <v>1330</v>
      </c>
      <c r="GGF499" s="512" t="s">
        <v>1330</v>
      </c>
      <c r="GGN499" s="512" t="s">
        <v>1330</v>
      </c>
      <c r="GGV499" s="512" t="s">
        <v>1330</v>
      </c>
      <c r="GHD499" s="512" t="s">
        <v>1330</v>
      </c>
      <c r="GHL499" s="512" t="s">
        <v>1330</v>
      </c>
      <c r="GHT499" s="512" t="s">
        <v>1330</v>
      </c>
      <c r="GIB499" s="512" t="s">
        <v>1330</v>
      </c>
      <c r="GIJ499" s="512" t="s">
        <v>1330</v>
      </c>
      <c r="GIR499" s="512" t="s">
        <v>1330</v>
      </c>
      <c r="GIZ499" s="512" t="s">
        <v>1330</v>
      </c>
      <c r="GJH499" s="512" t="s">
        <v>1330</v>
      </c>
      <c r="GJP499" s="512" t="s">
        <v>1330</v>
      </c>
      <c r="GJX499" s="512" t="s">
        <v>1330</v>
      </c>
      <c r="GKF499" s="512" t="s">
        <v>1330</v>
      </c>
      <c r="GKN499" s="512" t="s">
        <v>1330</v>
      </c>
      <c r="GKV499" s="512" t="s">
        <v>1330</v>
      </c>
      <c r="GLD499" s="512" t="s">
        <v>1330</v>
      </c>
      <c r="GLL499" s="512" t="s">
        <v>1330</v>
      </c>
      <c r="GLT499" s="512" t="s">
        <v>1330</v>
      </c>
      <c r="GMB499" s="512" t="s">
        <v>1330</v>
      </c>
      <c r="GMJ499" s="512" t="s">
        <v>1330</v>
      </c>
      <c r="GMR499" s="512" t="s">
        <v>1330</v>
      </c>
      <c r="GMZ499" s="512" t="s">
        <v>1330</v>
      </c>
      <c r="GNH499" s="512" t="s">
        <v>1330</v>
      </c>
      <c r="GNP499" s="512" t="s">
        <v>1330</v>
      </c>
      <c r="GNX499" s="512" t="s">
        <v>1330</v>
      </c>
      <c r="GOF499" s="512" t="s">
        <v>1330</v>
      </c>
      <c r="GON499" s="512" t="s">
        <v>1330</v>
      </c>
      <c r="GOV499" s="512" t="s">
        <v>1330</v>
      </c>
      <c r="GPD499" s="512" t="s">
        <v>1330</v>
      </c>
      <c r="GPL499" s="512" t="s">
        <v>1330</v>
      </c>
      <c r="GPT499" s="512" t="s">
        <v>1330</v>
      </c>
      <c r="GQB499" s="512" t="s">
        <v>1330</v>
      </c>
      <c r="GQJ499" s="512" t="s">
        <v>1330</v>
      </c>
      <c r="GQR499" s="512" t="s">
        <v>1330</v>
      </c>
      <c r="GQZ499" s="512" t="s">
        <v>1330</v>
      </c>
      <c r="GRH499" s="512" t="s">
        <v>1330</v>
      </c>
      <c r="GRP499" s="512" t="s">
        <v>1330</v>
      </c>
      <c r="GRX499" s="512" t="s">
        <v>1330</v>
      </c>
      <c r="GSF499" s="512" t="s">
        <v>1330</v>
      </c>
      <c r="GSN499" s="512" t="s">
        <v>1330</v>
      </c>
      <c r="GSV499" s="512" t="s">
        <v>1330</v>
      </c>
      <c r="GTD499" s="512" t="s">
        <v>1330</v>
      </c>
      <c r="GTL499" s="512" t="s">
        <v>1330</v>
      </c>
      <c r="GTT499" s="512" t="s">
        <v>1330</v>
      </c>
      <c r="GUB499" s="512" t="s">
        <v>1330</v>
      </c>
      <c r="GUJ499" s="512" t="s">
        <v>1330</v>
      </c>
      <c r="GUR499" s="512" t="s">
        <v>1330</v>
      </c>
      <c r="GUZ499" s="512" t="s">
        <v>1330</v>
      </c>
      <c r="GVH499" s="512" t="s">
        <v>1330</v>
      </c>
      <c r="GVP499" s="512" t="s">
        <v>1330</v>
      </c>
      <c r="GVX499" s="512" t="s">
        <v>1330</v>
      </c>
      <c r="GWF499" s="512" t="s">
        <v>1330</v>
      </c>
      <c r="GWN499" s="512" t="s">
        <v>1330</v>
      </c>
      <c r="GWV499" s="512" t="s">
        <v>1330</v>
      </c>
      <c r="GXD499" s="512" t="s">
        <v>1330</v>
      </c>
      <c r="GXL499" s="512" t="s">
        <v>1330</v>
      </c>
      <c r="GXT499" s="512" t="s">
        <v>1330</v>
      </c>
      <c r="GYB499" s="512" t="s">
        <v>1330</v>
      </c>
      <c r="GYJ499" s="512" t="s">
        <v>1330</v>
      </c>
      <c r="GYR499" s="512" t="s">
        <v>1330</v>
      </c>
      <c r="GYZ499" s="512" t="s">
        <v>1330</v>
      </c>
      <c r="GZH499" s="512" t="s">
        <v>1330</v>
      </c>
      <c r="GZP499" s="512" t="s">
        <v>1330</v>
      </c>
      <c r="GZX499" s="512" t="s">
        <v>1330</v>
      </c>
      <c r="HAF499" s="512" t="s">
        <v>1330</v>
      </c>
      <c r="HAN499" s="512" t="s">
        <v>1330</v>
      </c>
      <c r="HAV499" s="512" t="s">
        <v>1330</v>
      </c>
      <c r="HBD499" s="512" t="s">
        <v>1330</v>
      </c>
      <c r="HBL499" s="512" t="s">
        <v>1330</v>
      </c>
      <c r="HBT499" s="512" t="s">
        <v>1330</v>
      </c>
      <c r="HCB499" s="512" t="s">
        <v>1330</v>
      </c>
      <c r="HCJ499" s="512" t="s">
        <v>1330</v>
      </c>
      <c r="HCR499" s="512" t="s">
        <v>1330</v>
      </c>
      <c r="HCZ499" s="512" t="s">
        <v>1330</v>
      </c>
      <c r="HDH499" s="512" t="s">
        <v>1330</v>
      </c>
      <c r="HDP499" s="512" t="s">
        <v>1330</v>
      </c>
      <c r="HDX499" s="512" t="s">
        <v>1330</v>
      </c>
      <c r="HEF499" s="512" t="s">
        <v>1330</v>
      </c>
      <c r="HEN499" s="512" t="s">
        <v>1330</v>
      </c>
      <c r="HEV499" s="512" t="s">
        <v>1330</v>
      </c>
      <c r="HFD499" s="512" t="s">
        <v>1330</v>
      </c>
      <c r="HFL499" s="512" t="s">
        <v>1330</v>
      </c>
      <c r="HFT499" s="512" t="s">
        <v>1330</v>
      </c>
      <c r="HGB499" s="512" t="s">
        <v>1330</v>
      </c>
      <c r="HGJ499" s="512" t="s">
        <v>1330</v>
      </c>
      <c r="HGR499" s="512" t="s">
        <v>1330</v>
      </c>
      <c r="HGZ499" s="512" t="s">
        <v>1330</v>
      </c>
      <c r="HHH499" s="512" t="s">
        <v>1330</v>
      </c>
      <c r="HHP499" s="512" t="s">
        <v>1330</v>
      </c>
      <c r="HHX499" s="512" t="s">
        <v>1330</v>
      </c>
      <c r="HIF499" s="512" t="s">
        <v>1330</v>
      </c>
      <c r="HIN499" s="512" t="s">
        <v>1330</v>
      </c>
      <c r="HIV499" s="512" t="s">
        <v>1330</v>
      </c>
      <c r="HJD499" s="512" t="s">
        <v>1330</v>
      </c>
      <c r="HJL499" s="512" t="s">
        <v>1330</v>
      </c>
      <c r="HJT499" s="512" t="s">
        <v>1330</v>
      </c>
      <c r="HKB499" s="512" t="s">
        <v>1330</v>
      </c>
      <c r="HKJ499" s="512" t="s">
        <v>1330</v>
      </c>
      <c r="HKR499" s="512" t="s">
        <v>1330</v>
      </c>
      <c r="HKZ499" s="512" t="s">
        <v>1330</v>
      </c>
      <c r="HLH499" s="512" t="s">
        <v>1330</v>
      </c>
      <c r="HLP499" s="512" t="s">
        <v>1330</v>
      </c>
      <c r="HLX499" s="512" t="s">
        <v>1330</v>
      </c>
      <c r="HMF499" s="512" t="s">
        <v>1330</v>
      </c>
      <c r="HMN499" s="512" t="s">
        <v>1330</v>
      </c>
      <c r="HMV499" s="512" t="s">
        <v>1330</v>
      </c>
      <c r="HND499" s="512" t="s">
        <v>1330</v>
      </c>
      <c r="HNL499" s="512" t="s">
        <v>1330</v>
      </c>
      <c r="HNT499" s="512" t="s">
        <v>1330</v>
      </c>
      <c r="HOB499" s="512" t="s">
        <v>1330</v>
      </c>
      <c r="HOJ499" s="512" t="s">
        <v>1330</v>
      </c>
      <c r="HOR499" s="512" t="s">
        <v>1330</v>
      </c>
      <c r="HOZ499" s="512" t="s">
        <v>1330</v>
      </c>
      <c r="HPH499" s="512" t="s">
        <v>1330</v>
      </c>
      <c r="HPP499" s="512" t="s">
        <v>1330</v>
      </c>
      <c r="HPX499" s="512" t="s">
        <v>1330</v>
      </c>
      <c r="HQF499" s="512" t="s">
        <v>1330</v>
      </c>
      <c r="HQN499" s="512" t="s">
        <v>1330</v>
      </c>
      <c r="HQV499" s="512" t="s">
        <v>1330</v>
      </c>
      <c r="HRD499" s="512" t="s">
        <v>1330</v>
      </c>
      <c r="HRL499" s="512" t="s">
        <v>1330</v>
      </c>
      <c r="HRT499" s="512" t="s">
        <v>1330</v>
      </c>
      <c r="HSB499" s="512" t="s">
        <v>1330</v>
      </c>
      <c r="HSJ499" s="512" t="s">
        <v>1330</v>
      </c>
      <c r="HSR499" s="512" t="s">
        <v>1330</v>
      </c>
      <c r="HSZ499" s="512" t="s">
        <v>1330</v>
      </c>
      <c r="HTH499" s="512" t="s">
        <v>1330</v>
      </c>
      <c r="HTP499" s="512" t="s">
        <v>1330</v>
      </c>
      <c r="HTX499" s="512" t="s">
        <v>1330</v>
      </c>
      <c r="HUF499" s="512" t="s">
        <v>1330</v>
      </c>
      <c r="HUN499" s="512" t="s">
        <v>1330</v>
      </c>
      <c r="HUV499" s="512" t="s">
        <v>1330</v>
      </c>
      <c r="HVD499" s="512" t="s">
        <v>1330</v>
      </c>
      <c r="HVL499" s="512" t="s">
        <v>1330</v>
      </c>
      <c r="HVT499" s="512" t="s">
        <v>1330</v>
      </c>
      <c r="HWB499" s="512" t="s">
        <v>1330</v>
      </c>
      <c r="HWJ499" s="512" t="s">
        <v>1330</v>
      </c>
      <c r="HWR499" s="512" t="s">
        <v>1330</v>
      </c>
      <c r="HWZ499" s="512" t="s">
        <v>1330</v>
      </c>
      <c r="HXH499" s="512" t="s">
        <v>1330</v>
      </c>
      <c r="HXP499" s="512" t="s">
        <v>1330</v>
      </c>
      <c r="HXX499" s="512" t="s">
        <v>1330</v>
      </c>
      <c r="HYF499" s="512" t="s">
        <v>1330</v>
      </c>
      <c r="HYN499" s="512" t="s">
        <v>1330</v>
      </c>
      <c r="HYV499" s="512" t="s">
        <v>1330</v>
      </c>
      <c r="HZD499" s="512" t="s">
        <v>1330</v>
      </c>
      <c r="HZL499" s="512" t="s">
        <v>1330</v>
      </c>
      <c r="HZT499" s="512" t="s">
        <v>1330</v>
      </c>
      <c r="IAB499" s="512" t="s">
        <v>1330</v>
      </c>
      <c r="IAJ499" s="512" t="s">
        <v>1330</v>
      </c>
      <c r="IAR499" s="512" t="s">
        <v>1330</v>
      </c>
      <c r="IAZ499" s="512" t="s">
        <v>1330</v>
      </c>
      <c r="IBH499" s="512" t="s">
        <v>1330</v>
      </c>
      <c r="IBP499" s="512" t="s">
        <v>1330</v>
      </c>
      <c r="IBX499" s="512" t="s">
        <v>1330</v>
      </c>
      <c r="ICF499" s="512" t="s">
        <v>1330</v>
      </c>
      <c r="ICN499" s="512" t="s">
        <v>1330</v>
      </c>
      <c r="ICV499" s="512" t="s">
        <v>1330</v>
      </c>
      <c r="IDD499" s="512" t="s">
        <v>1330</v>
      </c>
      <c r="IDL499" s="512" t="s">
        <v>1330</v>
      </c>
      <c r="IDT499" s="512" t="s">
        <v>1330</v>
      </c>
      <c r="IEB499" s="512" t="s">
        <v>1330</v>
      </c>
      <c r="IEJ499" s="512" t="s">
        <v>1330</v>
      </c>
      <c r="IER499" s="512" t="s">
        <v>1330</v>
      </c>
      <c r="IEZ499" s="512" t="s">
        <v>1330</v>
      </c>
      <c r="IFH499" s="512" t="s">
        <v>1330</v>
      </c>
      <c r="IFP499" s="512" t="s">
        <v>1330</v>
      </c>
      <c r="IFX499" s="512" t="s">
        <v>1330</v>
      </c>
      <c r="IGF499" s="512" t="s">
        <v>1330</v>
      </c>
      <c r="IGN499" s="512" t="s">
        <v>1330</v>
      </c>
      <c r="IGV499" s="512" t="s">
        <v>1330</v>
      </c>
      <c r="IHD499" s="512" t="s">
        <v>1330</v>
      </c>
      <c r="IHL499" s="512" t="s">
        <v>1330</v>
      </c>
      <c r="IHT499" s="512" t="s">
        <v>1330</v>
      </c>
      <c r="IIB499" s="512" t="s">
        <v>1330</v>
      </c>
      <c r="IIJ499" s="512" t="s">
        <v>1330</v>
      </c>
      <c r="IIR499" s="512" t="s">
        <v>1330</v>
      </c>
      <c r="IIZ499" s="512" t="s">
        <v>1330</v>
      </c>
      <c r="IJH499" s="512" t="s">
        <v>1330</v>
      </c>
      <c r="IJP499" s="512" t="s">
        <v>1330</v>
      </c>
      <c r="IJX499" s="512" t="s">
        <v>1330</v>
      </c>
      <c r="IKF499" s="512" t="s">
        <v>1330</v>
      </c>
      <c r="IKN499" s="512" t="s">
        <v>1330</v>
      </c>
      <c r="IKV499" s="512" t="s">
        <v>1330</v>
      </c>
      <c r="ILD499" s="512" t="s">
        <v>1330</v>
      </c>
      <c r="ILL499" s="512" t="s">
        <v>1330</v>
      </c>
      <c r="ILT499" s="512" t="s">
        <v>1330</v>
      </c>
      <c r="IMB499" s="512" t="s">
        <v>1330</v>
      </c>
      <c r="IMJ499" s="512" t="s">
        <v>1330</v>
      </c>
      <c r="IMR499" s="512" t="s">
        <v>1330</v>
      </c>
      <c r="IMZ499" s="512" t="s">
        <v>1330</v>
      </c>
      <c r="INH499" s="512" t="s">
        <v>1330</v>
      </c>
      <c r="INP499" s="512" t="s">
        <v>1330</v>
      </c>
      <c r="INX499" s="512" t="s">
        <v>1330</v>
      </c>
      <c r="IOF499" s="512" t="s">
        <v>1330</v>
      </c>
      <c r="ION499" s="512" t="s">
        <v>1330</v>
      </c>
      <c r="IOV499" s="512" t="s">
        <v>1330</v>
      </c>
      <c r="IPD499" s="512" t="s">
        <v>1330</v>
      </c>
      <c r="IPL499" s="512" t="s">
        <v>1330</v>
      </c>
      <c r="IPT499" s="512" t="s">
        <v>1330</v>
      </c>
      <c r="IQB499" s="512" t="s">
        <v>1330</v>
      </c>
      <c r="IQJ499" s="512" t="s">
        <v>1330</v>
      </c>
      <c r="IQR499" s="512" t="s">
        <v>1330</v>
      </c>
      <c r="IQZ499" s="512" t="s">
        <v>1330</v>
      </c>
      <c r="IRH499" s="512" t="s">
        <v>1330</v>
      </c>
      <c r="IRP499" s="512" t="s">
        <v>1330</v>
      </c>
      <c r="IRX499" s="512" t="s">
        <v>1330</v>
      </c>
      <c r="ISF499" s="512" t="s">
        <v>1330</v>
      </c>
      <c r="ISN499" s="512" t="s">
        <v>1330</v>
      </c>
      <c r="ISV499" s="512" t="s">
        <v>1330</v>
      </c>
      <c r="ITD499" s="512" t="s">
        <v>1330</v>
      </c>
      <c r="ITL499" s="512" t="s">
        <v>1330</v>
      </c>
      <c r="ITT499" s="512" t="s">
        <v>1330</v>
      </c>
      <c r="IUB499" s="512" t="s">
        <v>1330</v>
      </c>
      <c r="IUJ499" s="512" t="s">
        <v>1330</v>
      </c>
      <c r="IUR499" s="512" t="s">
        <v>1330</v>
      </c>
      <c r="IUZ499" s="512" t="s">
        <v>1330</v>
      </c>
      <c r="IVH499" s="512" t="s">
        <v>1330</v>
      </c>
      <c r="IVP499" s="512" t="s">
        <v>1330</v>
      </c>
      <c r="IVX499" s="512" t="s">
        <v>1330</v>
      </c>
      <c r="IWF499" s="512" t="s">
        <v>1330</v>
      </c>
      <c r="IWN499" s="512" t="s">
        <v>1330</v>
      </c>
      <c r="IWV499" s="512" t="s">
        <v>1330</v>
      </c>
      <c r="IXD499" s="512" t="s">
        <v>1330</v>
      </c>
      <c r="IXL499" s="512" t="s">
        <v>1330</v>
      </c>
      <c r="IXT499" s="512" t="s">
        <v>1330</v>
      </c>
      <c r="IYB499" s="512" t="s">
        <v>1330</v>
      </c>
      <c r="IYJ499" s="512" t="s">
        <v>1330</v>
      </c>
      <c r="IYR499" s="512" t="s">
        <v>1330</v>
      </c>
      <c r="IYZ499" s="512" t="s">
        <v>1330</v>
      </c>
      <c r="IZH499" s="512" t="s">
        <v>1330</v>
      </c>
      <c r="IZP499" s="512" t="s">
        <v>1330</v>
      </c>
      <c r="IZX499" s="512" t="s">
        <v>1330</v>
      </c>
      <c r="JAF499" s="512" t="s">
        <v>1330</v>
      </c>
      <c r="JAN499" s="512" t="s">
        <v>1330</v>
      </c>
      <c r="JAV499" s="512" t="s">
        <v>1330</v>
      </c>
      <c r="JBD499" s="512" t="s">
        <v>1330</v>
      </c>
      <c r="JBL499" s="512" t="s">
        <v>1330</v>
      </c>
      <c r="JBT499" s="512" t="s">
        <v>1330</v>
      </c>
      <c r="JCB499" s="512" t="s">
        <v>1330</v>
      </c>
      <c r="JCJ499" s="512" t="s">
        <v>1330</v>
      </c>
      <c r="JCR499" s="512" t="s">
        <v>1330</v>
      </c>
      <c r="JCZ499" s="512" t="s">
        <v>1330</v>
      </c>
      <c r="JDH499" s="512" t="s">
        <v>1330</v>
      </c>
      <c r="JDP499" s="512" t="s">
        <v>1330</v>
      </c>
      <c r="JDX499" s="512" t="s">
        <v>1330</v>
      </c>
      <c r="JEF499" s="512" t="s">
        <v>1330</v>
      </c>
      <c r="JEN499" s="512" t="s">
        <v>1330</v>
      </c>
      <c r="JEV499" s="512" t="s">
        <v>1330</v>
      </c>
      <c r="JFD499" s="512" t="s">
        <v>1330</v>
      </c>
      <c r="JFL499" s="512" t="s">
        <v>1330</v>
      </c>
      <c r="JFT499" s="512" t="s">
        <v>1330</v>
      </c>
      <c r="JGB499" s="512" t="s">
        <v>1330</v>
      </c>
      <c r="JGJ499" s="512" t="s">
        <v>1330</v>
      </c>
      <c r="JGR499" s="512" t="s">
        <v>1330</v>
      </c>
      <c r="JGZ499" s="512" t="s">
        <v>1330</v>
      </c>
      <c r="JHH499" s="512" t="s">
        <v>1330</v>
      </c>
      <c r="JHP499" s="512" t="s">
        <v>1330</v>
      </c>
      <c r="JHX499" s="512" t="s">
        <v>1330</v>
      </c>
      <c r="JIF499" s="512" t="s">
        <v>1330</v>
      </c>
      <c r="JIN499" s="512" t="s">
        <v>1330</v>
      </c>
      <c r="JIV499" s="512" t="s">
        <v>1330</v>
      </c>
      <c r="JJD499" s="512" t="s">
        <v>1330</v>
      </c>
      <c r="JJL499" s="512" t="s">
        <v>1330</v>
      </c>
      <c r="JJT499" s="512" t="s">
        <v>1330</v>
      </c>
      <c r="JKB499" s="512" t="s">
        <v>1330</v>
      </c>
      <c r="JKJ499" s="512" t="s">
        <v>1330</v>
      </c>
      <c r="JKR499" s="512" t="s">
        <v>1330</v>
      </c>
      <c r="JKZ499" s="512" t="s">
        <v>1330</v>
      </c>
      <c r="JLH499" s="512" t="s">
        <v>1330</v>
      </c>
      <c r="JLP499" s="512" t="s">
        <v>1330</v>
      </c>
      <c r="JLX499" s="512" t="s">
        <v>1330</v>
      </c>
      <c r="JMF499" s="512" t="s">
        <v>1330</v>
      </c>
      <c r="JMN499" s="512" t="s">
        <v>1330</v>
      </c>
      <c r="JMV499" s="512" t="s">
        <v>1330</v>
      </c>
      <c r="JND499" s="512" t="s">
        <v>1330</v>
      </c>
      <c r="JNL499" s="512" t="s">
        <v>1330</v>
      </c>
      <c r="JNT499" s="512" t="s">
        <v>1330</v>
      </c>
      <c r="JOB499" s="512" t="s">
        <v>1330</v>
      </c>
      <c r="JOJ499" s="512" t="s">
        <v>1330</v>
      </c>
      <c r="JOR499" s="512" t="s">
        <v>1330</v>
      </c>
      <c r="JOZ499" s="512" t="s">
        <v>1330</v>
      </c>
      <c r="JPH499" s="512" t="s">
        <v>1330</v>
      </c>
      <c r="JPP499" s="512" t="s">
        <v>1330</v>
      </c>
      <c r="JPX499" s="512" t="s">
        <v>1330</v>
      </c>
      <c r="JQF499" s="512" t="s">
        <v>1330</v>
      </c>
      <c r="JQN499" s="512" t="s">
        <v>1330</v>
      </c>
      <c r="JQV499" s="512" t="s">
        <v>1330</v>
      </c>
      <c r="JRD499" s="512" t="s">
        <v>1330</v>
      </c>
      <c r="JRL499" s="512" t="s">
        <v>1330</v>
      </c>
      <c r="JRT499" s="512" t="s">
        <v>1330</v>
      </c>
      <c r="JSB499" s="512" t="s">
        <v>1330</v>
      </c>
      <c r="JSJ499" s="512" t="s">
        <v>1330</v>
      </c>
      <c r="JSR499" s="512" t="s">
        <v>1330</v>
      </c>
      <c r="JSZ499" s="512" t="s">
        <v>1330</v>
      </c>
      <c r="JTH499" s="512" t="s">
        <v>1330</v>
      </c>
      <c r="JTP499" s="512" t="s">
        <v>1330</v>
      </c>
      <c r="JTX499" s="512" t="s">
        <v>1330</v>
      </c>
      <c r="JUF499" s="512" t="s">
        <v>1330</v>
      </c>
      <c r="JUN499" s="512" t="s">
        <v>1330</v>
      </c>
      <c r="JUV499" s="512" t="s">
        <v>1330</v>
      </c>
      <c r="JVD499" s="512" t="s">
        <v>1330</v>
      </c>
      <c r="JVL499" s="512" t="s">
        <v>1330</v>
      </c>
      <c r="JVT499" s="512" t="s">
        <v>1330</v>
      </c>
      <c r="JWB499" s="512" t="s">
        <v>1330</v>
      </c>
      <c r="JWJ499" s="512" t="s">
        <v>1330</v>
      </c>
      <c r="JWR499" s="512" t="s">
        <v>1330</v>
      </c>
      <c r="JWZ499" s="512" t="s">
        <v>1330</v>
      </c>
      <c r="JXH499" s="512" t="s">
        <v>1330</v>
      </c>
      <c r="JXP499" s="512" t="s">
        <v>1330</v>
      </c>
      <c r="JXX499" s="512" t="s">
        <v>1330</v>
      </c>
      <c r="JYF499" s="512" t="s">
        <v>1330</v>
      </c>
      <c r="JYN499" s="512" t="s">
        <v>1330</v>
      </c>
      <c r="JYV499" s="512" t="s">
        <v>1330</v>
      </c>
      <c r="JZD499" s="512" t="s">
        <v>1330</v>
      </c>
      <c r="JZL499" s="512" t="s">
        <v>1330</v>
      </c>
      <c r="JZT499" s="512" t="s">
        <v>1330</v>
      </c>
      <c r="KAB499" s="512" t="s">
        <v>1330</v>
      </c>
      <c r="KAJ499" s="512" t="s">
        <v>1330</v>
      </c>
      <c r="KAR499" s="512" t="s">
        <v>1330</v>
      </c>
      <c r="KAZ499" s="512" t="s">
        <v>1330</v>
      </c>
      <c r="KBH499" s="512" t="s">
        <v>1330</v>
      </c>
      <c r="KBP499" s="512" t="s">
        <v>1330</v>
      </c>
      <c r="KBX499" s="512" t="s">
        <v>1330</v>
      </c>
      <c r="KCF499" s="512" t="s">
        <v>1330</v>
      </c>
      <c r="KCN499" s="512" t="s">
        <v>1330</v>
      </c>
      <c r="KCV499" s="512" t="s">
        <v>1330</v>
      </c>
      <c r="KDD499" s="512" t="s">
        <v>1330</v>
      </c>
      <c r="KDL499" s="512" t="s">
        <v>1330</v>
      </c>
      <c r="KDT499" s="512" t="s">
        <v>1330</v>
      </c>
      <c r="KEB499" s="512" t="s">
        <v>1330</v>
      </c>
      <c r="KEJ499" s="512" t="s">
        <v>1330</v>
      </c>
      <c r="KER499" s="512" t="s">
        <v>1330</v>
      </c>
      <c r="KEZ499" s="512" t="s">
        <v>1330</v>
      </c>
      <c r="KFH499" s="512" t="s">
        <v>1330</v>
      </c>
      <c r="KFP499" s="512" t="s">
        <v>1330</v>
      </c>
      <c r="KFX499" s="512" t="s">
        <v>1330</v>
      </c>
      <c r="KGF499" s="512" t="s">
        <v>1330</v>
      </c>
      <c r="KGN499" s="512" t="s">
        <v>1330</v>
      </c>
      <c r="KGV499" s="512" t="s">
        <v>1330</v>
      </c>
      <c r="KHD499" s="512" t="s">
        <v>1330</v>
      </c>
      <c r="KHL499" s="512" t="s">
        <v>1330</v>
      </c>
      <c r="KHT499" s="512" t="s">
        <v>1330</v>
      </c>
      <c r="KIB499" s="512" t="s">
        <v>1330</v>
      </c>
      <c r="KIJ499" s="512" t="s">
        <v>1330</v>
      </c>
      <c r="KIR499" s="512" t="s">
        <v>1330</v>
      </c>
      <c r="KIZ499" s="512" t="s">
        <v>1330</v>
      </c>
      <c r="KJH499" s="512" t="s">
        <v>1330</v>
      </c>
      <c r="KJP499" s="512" t="s">
        <v>1330</v>
      </c>
      <c r="KJX499" s="512" t="s">
        <v>1330</v>
      </c>
      <c r="KKF499" s="512" t="s">
        <v>1330</v>
      </c>
      <c r="KKN499" s="512" t="s">
        <v>1330</v>
      </c>
      <c r="KKV499" s="512" t="s">
        <v>1330</v>
      </c>
      <c r="KLD499" s="512" t="s">
        <v>1330</v>
      </c>
      <c r="KLL499" s="512" t="s">
        <v>1330</v>
      </c>
      <c r="KLT499" s="512" t="s">
        <v>1330</v>
      </c>
      <c r="KMB499" s="512" t="s">
        <v>1330</v>
      </c>
      <c r="KMJ499" s="512" t="s">
        <v>1330</v>
      </c>
      <c r="KMR499" s="512" t="s">
        <v>1330</v>
      </c>
      <c r="KMZ499" s="512" t="s">
        <v>1330</v>
      </c>
      <c r="KNH499" s="512" t="s">
        <v>1330</v>
      </c>
      <c r="KNP499" s="512" t="s">
        <v>1330</v>
      </c>
      <c r="KNX499" s="512" t="s">
        <v>1330</v>
      </c>
      <c r="KOF499" s="512" t="s">
        <v>1330</v>
      </c>
      <c r="KON499" s="512" t="s">
        <v>1330</v>
      </c>
      <c r="KOV499" s="512" t="s">
        <v>1330</v>
      </c>
      <c r="KPD499" s="512" t="s">
        <v>1330</v>
      </c>
      <c r="KPL499" s="512" t="s">
        <v>1330</v>
      </c>
      <c r="KPT499" s="512" t="s">
        <v>1330</v>
      </c>
      <c r="KQB499" s="512" t="s">
        <v>1330</v>
      </c>
      <c r="KQJ499" s="512" t="s">
        <v>1330</v>
      </c>
      <c r="KQR499" s="512" t="s">
        <v>1330</v>
      </c>
      <c r="KQZ499" s="512" t="s">
        <v>1330</v>
      </c>
      <c r="KRH499" s="512" t="s">
        <v>1330</v>
      </c>
      <c r="KRP499" s="512" t="s">
        <v>1330</v>
      </c>
      <c r="KRX499" s="512" t="s">
        <v>1330</v>
      </c>
      <c r="KSF499" s="512" t="s">
        <v>1330</v>
      </c>
      <c r="KSN499" s="512" t="s">
        <v>1330</v>
      </c>
      <c r="KSV499" s="512" t="s">
        <v>1330</v>
      </c>
      <c r="KTD499" s="512" t="s">
        <v>1330</v>
      </c>
      <c r="KTL499" s="512" t="s">
        <v>1330</v>
      </c>
      <c r="KTT499" s="512" t="s">
        <v>1330</v>
      </c>
      <c r="KUB499" s="512" t="s">
        <v>1330</v>
      </c>
      <c r="KUJ499" s="512" t="s">
        <v>1330</v>
      </c>
      <c r="KUR499" s="512" t="s">
        <v>1330</v>
      </c>
      <c r="KUZ499" s="512" t="s">
        <v>1330</v>
      </c>
      <c r="KVH499" s="512" t="s">
        <v>1330</v>
      </c>
      <c r="KVP499" s="512" t="s">
        <v>1330</v>
      </c>
      <c r="KVX499" s="512" t="s">
        <v>1330</v>
      </c>
      <c r="KWF499" s="512" t="s">
        <v>1330</v>
      </c>
      <c r="KWN499" s="512" t="s">
        <v>1330</v>
      </c>
      <c r="KWV499" s="512" t="s">
        <v>1330</v>
      </c>
      <c r="KXD499" s="512" t="s">
        <v>1330</v>
      </c>
      <c r="KXL499" s="512" t="s">
        <v>1330</v>
      </c>
      <c r="KXT499" s="512" t="s">
        <v>1330</v>
      </c>
      <c r="KYB499" s="512" t="s">
        <v>1330</v>
      </c>
      <c r="KYJ499" s="512" t="s">
        <v>1330</v>
      </c>
      <c r="KYR499" s="512" t="s">
        <v>1330</v>
      </c>
      <c r="KYZ499" s="512" t="s">
        <v>1330</v>
      </c>
      <c r="KZH499" s="512" t="s">
        <v>1330</v>
      </c>
      <c r="KZP499" s="512" t="s">
        <v>1330</v>
      </c>
      <c r="KZX499" s="512" t="s">
        <v>1330</v>
      </c>
      <c r="LAF499" s="512" t="s">
        <v>1330</v>
      </c>
      <c r="LAN499" s="512" t="s">
        <v>1330</v>
      </c>
      <c r="LAV499" s="512" t="s">
        <v>1330</v>
      </c>
      <c r="LBD499" s="512" t="s">
        <v>1330</v>
      </c>
      <c r="LBL499" s="512" t="s">
        <v>1330</v>
      </c>
      <c r="LBT499" s="512" t="s">
        <v>1330</v>
      </c>
      <c r="LCB499" s="512" t="s">
        <v>1330</v>
      </c>
      <c r="LCJ499" s="512" t="s">
        <v>1330</v>
      </c>
      <c r="LCR499" s="512" t="s">
        <v>1330</v>
      </c>
      <c r="LCZ499" s="512" t="s">
        <v>1330</v>
      </c>
      <c r="LDH499" s="512" t="s">
        <v>1330</v>
      </c>
      <c r="LDP499" s="512" t="s">
        <v>1330</v>
      </c>
      <c r="LDX499" s="512" t="s">
        <v>1330</v>
      </c>
      <c r="LEF499" s="512" t="s">
        <v>1330</v>
      </c>
      <c r="LEN499" s="512" t="s">
        <v>1330</v>
      </c>
      <c r="LEV499" s="512" t="s">
        <v>1330</v>
      </c>
      <c r="LFD499" s="512" t="s">
        <v>1330</v>
      </c>
      <c r="LFL499" s="512" t="s">
        <v>1330</v>
      </c>
      <c r="LFT499" s="512" t="s">
        <v>1330</v>
      </c>
      <c r="LGB499" s="512" t="s">
        <v>1330</v>
      </c>
      <c r="LGJ499" s="512" t="s">
        <v>1330</v>
      </c>
      <c r="LGR499" s="512" t="s">
        <v>1330</v>
      </c>
      <c r="LGZ499" s="512" t="s">
        <v>1330</v>
      </c>
      <c r="LHH499" s="512" t="s">
        <v>1330</v>
      </c>
      <c r="LHP499" s="512" t="s">
        <v>1330</v>
      </c>
      <c r="LHX499" s="512" t="s">
        <v>1330</v>
      </c>
      <c r="LIF499" s="512" t="s">
        <v>1330</v>
      </c>
      <c r="LIN499" s="512" t="s">
        <v>1330</v>
      </c>
      <c r="LIV499" s="512" t="s">
        <v>1330</v>
      </c>
      <c r="LJD499" s="512" t="s">
        <v>1330</v>
      </c>
      <c r="LJL499" s="512" t="s">
        <v>1330</v>
      </c>
      <c r="LJT499" s="512" t="s">
        <v>1330</v>
      </c>
      <c r="LKB499" s="512" t="s">
        <v>1330</v>
      </c>
      <c r="LKJ499" s="512" t="s">
        <v>1330</v>
      </c>
      <c r="LKR499" s="512" t="s">
        <v>1330</v>
      </c>
      <c r="LKZ499" s="512" t="s">
        <v>1330</v>
      </c>
      <c r="LLH499" s="512" t="s">
        <v>1330</v>
      </c>
      <c r="LLP499" s="512" t="s">
        <v>1330</v>
      </c>
      <c r="LLX499" s="512" t="s">
        <v>1330</v>
      </c>
      <c r="LMF499" s="512" t="s">
        <v>1330</v>
      </c>
      <c r="LMN499" s="512" t="s">
        <v>1330</v>
      </c>
      <c r="LMV499" s="512" t="s">
        <v>1330</v>
      </c>
      <c r="LND499" s="512" t="s">
        <v>1330</v>
      </c>
      <c r="LNL499" s="512" t="s">
        <v>1330</v>
      </c>
      <c r="LNT499" s="512" t="s">
        <v>1330</v>
      </c>
      <c r="LOB499" s="512" t="s">
        <v>1330</v>
      </c>
      <c r="LOJ499" s="512" t="s">
        <v>1330</v>
      </c>
      <c r="LOR499" s="512" t="s">
        <v>1330</v>
      </c>
      <c r="LOZ499" s="512" t="s">
        <v>1330</v>
      </c>
      <c r="LPH499" s="512" t="s">
        <v>1330</v>
      </c>
      <c r="LPP499" s="512" t="s">
        <v>1330</v>
      </c>
      <c r="LPX499" s="512" t="s">
        <v>1330</v>
      </c>
      <c r="LQF499" s="512" t="s">
        <v>1330</v>
      </c>
      <c r="LQN499" s="512" t="s">
        <v>1330</v>
      </c>
      <c r="LQV499" s="512" t="s">
        <v>1330</v>
      </c>
      <c r="LRD499" s="512" t="s">
        <v>1330</v>
      </c>
      <c r="LRL499" s="512" t="s">
        <v>1330</v>
      </c>
      <c r="LRT499" s="512" t="s">
        <v>1330</v>
      </c>
      <c r="LSB499" s="512" t="s">
        <v>1330</v>
      </c>
      <c r="LSJ499" s="512" t="s">
        <v>1330</v>
      </c>
      <c r="LSR499" s="512" t="s">
        <v>1330</v>
      </c>
      <c r="LSZ499" s="512" t="s">
        <v>1330</v>
      </c>
      <c r="LTH499" s="512" t="s">
        <v>1330</v>
      </c>
      <c r="LTP499" s="512" t="s">
        <v>1330</v>
      </c>
      <c r="LTX499" s="512" t="s">
        <v>1330</v>
      </c>
      <c r="LUF499" s="512" t="s">
        <v>1330</v>
      </c>
      <c r="LUN499" s="512" t="s">
        <v>1330</v>
      </c>
      <c r="LUV499" s="512" t="s">
        <v>1330</v>
      </c>
      <c r="LVD499" s="512" t="s">
        <v>1330</v>
      </c>
      <c r="LVL499" s="512" t="s">
        <v>1330</v>
      </c>
      <c r="LVT499" s="512" t="s">
        <v>1330</v>
      </c>
      <c r="LWB499" s="512" t="s">
        <v>1330</v>
      </c>
      <c r="LWJ499" s="512" t="s">
        <v>1330</v>
      </c>
      <c r="LWR499" s="512" t="s">
        <v>1330</v>
      </c>
      <c r="LWZ499" s="512" t="s">
        <v>1330</v>
      </c>
      <c r="LXH499" s="512" t="s">
        <v>1330</v>
      </c>
      <c r="LXP499" s="512" t="s">
        <v>1330</v>
      </c>
      <c r="LXX499" s="512" t="s">
        <v>1330</v>
      </c>
      <c r="LYF499" s="512" t="s">
        <v>1330</v>
      </c>
      <c r="LYN499" s="512" t="s">
        <v>1330</v>
      </c>
      <c r="LYV499" s="512" t="s">
        <v>1330</v>
      </c>
      <c r="LZD499" s="512" t="s">
        <v>1330</v>
      </c>
      <c r="LZL499" s="512" t="s">
        <v>1330</v>
      </c>
      <c r="LZT499" s="512" t="s">
        <v>1330</v>
      </c>
      <c r="MAB499" s="512" t="s">
        <v>1330</v>
      </c>
      <c r="MAJ499" s="512" t="s">
        <v>1330</v>
      </c>
      <c r="MAR499" s="512" t="s">
        <v>1330</v>
      </c>
      <c r="MAZ499" s="512" t="s">
        <v>1330</v>
      </c>
      <c r="MBH499" s="512" t="s">
        <v>1330</v>
      </c>
      <c r="MBP499" s="512" t="s">
        <v>1330</v>
      </c>
      <c r="MBX499" s="512" t="s">
        <v>1330</v>
      </c>
      <c r="MCF499" s="512" t="s">
        <v>1330</v>
      </c>
      <c r="MCN499" s="512" t="s">
        <v>1330</v>
      </c>
      <c r="MCV499" s="512" t="s">
        <v>1330</v>
      </c>
      <c r="MDD499" s="512" t="s">
        <v>1330</v>
      </c>
      <c r="MDL499" s="512" t="s">
        <v>1330</v>
      </c>
      <c r="MDT499" s="512" t="s">
        <v>1330</v>
      </c>
      <c r="MEB499" s="512" t="s">
        <v>1330</v>
      </c>
      <c r="MEJ499" s="512" t="s">
        <v>1330</v>
      </c>
      <c r="MER499" s="512" t="s">
        <v>1330</v>
      </c>
      <c r="MEZ499" s="512" t="s">
        <v>1330</v>
      </c>
      <c r="MFH499" s="512" t="s">
        <v>1330</v>
      </c>
      <c r="MFP499" s="512" t="s">
        <v>1330</v>
      </c>
      <c r="MFX499" s="512" t="s">
        <v>1330</v>
      </c>
      <c r="MGF499" s="512" t="s">
        <v>1330</v>
      </c>
      <c r="MGN499" s="512" t="s">
        <v>1330</v>
      </c>
      <c r="MGV499" s="512" t="s">
        <v>1330</v>
      </c>
      <c r="MHD499" s="512" t="s">
        <v>1330</v>
      </c>
      <c r="MHL499" s="512" t="s">
        <v>1330</v>
      </c>
      <c r="MHT499" s="512" t="s">
        <v>1330</v>
      </c>
      <c r="MIB499" s="512" t="s">
        <v>1330</v>
      </c>
      <c r="MIJ499" s="512" t="s">
        <v>1330</v>
      </c>
      <c r="MIR499" s="512" t="s">
        <v>1330</v>
      </c>
      <c r="MIZ499" s="512" t="s">
        <v>1330</v>
      </c>
      <c r="MJH499" s="512" t="s">
        <v>1330</v>
      </c>
      <c r="MJP499" s="512" t="s">
        <v>1330</v>
      </c>
      <c r="MJX499" s="512" t="s">
        <v>1330</v>
      </c>
      <c r="MKF499" s="512" t="s">
        <v>1330</v>
      </c>
      <c r="MKN499" s="512" t="s">
        <v>1330</v>
      </c>
      <c r="MKV499" s="512" t="s">
        <v>1330</v>
      </c>
      <c r="MLD499" s="512" t="s">
        <v>1330</v>
      </c>
      <c r="MLL499" s="512" t="s">
        <v>1330</v>
      </c>
      <c r="MLT499" s="512" t="s">
        <v>1330</v>
      </c>
      <c r="MMB499" s="512" t="s">
        <v>1330</v>
      </c>
      <c r="MMJ499" s="512" t="s">
        <v>1330</v>
      </c>
      <c r="MMR499" s="512" t="s">
        <v>1330</v>
      </c>
      <c r="MMZ499" s="512" t="s">
        <v>1330</v>
      </c>
      <c r="MNH499" s="512" t="s">
        <v>1330</v>
      </c>
      <c r="MNP499" s="512" t="s">
        <v>1330</v>
      </c>
      <c r="MNX499" s="512" t="s">
        <v>1330</v>
      </c>
      <c r="MOF499" s="512" t="s">
        <v>1330</v>
      </c>
      <c r="MON499" s="512" t="s">
        <v>1330</v>
      </c>
      <c r="MOV499" s="512" t="s">
        <v>1330</v>
      </c>
      <c r="MPD499" s="512" t="s">
        <v>1330</v>
      </c>
      <c r="MPL499" s="512" t="s">
        <v>1330</v>
      </c>
      <c r="MPT499" s="512" t="s">
        <v>1330</v>
      </c>
      <c r="MQB499" s="512" t="s">
        <v>1330</v>
      </c>
      <c r="MQJ499" s="512" t="s">
        <v>1330</v>
      </c>
      <c r="MQR499" s="512" t="s">
        <v>1330</v>
      </c>
      <c r="MQZ499" s="512" t="s">
        <v>1330</v>
      </c>
      <c r="MRH499" s="512" t="s">
        <v>1330</v>
      </c>
      <c r="MRP499" s="512" t="s">
        <v>1330</v>
      </c>
      <c r="MRX499" s="512" t="s">
        <v>1330</v>
      </c>
      <c r="MSF499" s="512" t="s">
        <v>1330</v>
      </c>
      <c r="MSN499" s="512" t="s">
        <v>1330</v>
      </c>
      <c r="MSV499" s="512" t="s">
        <v>1330</v>
      </c>
      <c r="MTD499" s="512" t="s">
        <v>1330</v>
      </c>
      <c r="MTL499" s="512" t="s">
        <v>1330</v>
      </c>
      <c r="MTT499" s="512" t="s">
        <v>1330</v>
      </c>
      <c r="MUB499" s="512" t="s">
        <v>1330</v>
      </c>
      <c r="MUJ499" s="512" t="s">
        <v>1330</v>
      </c>
      <c r="MUR499" s="512" t="s">
        <v>1330</v>
      </c>
      <c r="MUZ499" s="512" t="s">
        <v>1330</v>
      </c>
      <c r="MVH499" s="512" t="s">
        <v>1330</v>
      </c>
      <c r="MVP499" s="512" t="s">
        <v>1330</v>
      </c>
      <c r="MVX499" s="512" t="s">
        <v>1330</v>
      </c>
      <c r="MWF499" s="512" t="s">
        <v>1330</v>
      </c>
      <c r="MWN499" s="512" t="s">
        <v>1330</v>
      </c>
      <c r="MWV499" s="512" t="s">
        <v>1330</v>
      </c>
      <c r="MXD499" s="512" t="s">
        <v>1330</v>
      </c>
      <c r="MXL499" s="512" t="s">
        <v>1330</v>
      </c>
      <c r="MXT499" s="512" t="s">
        <v>1330</v>
      </c>
      <c r="MYB499" s="512" t="s">
        <v>1330</v>
      </c>
      <c r="MYJ499" s="512" t="s">
        <v>1330</v>
      </c>
      <c r="MYR499" s="512" t="s">
        <v>1330</v>
      </c>
      <c r="MYZ499" s="512" t="s">
        <v>1330</v>
      </c>
      <c r="MZH499" s="512" t="s">
        <v>1330</v>
      </c>
      <c r="MZP499" s="512" t="s">
        <v>1330</v>
      </c>
      <c r="MZX499" s="512" t="s">
        <v>1330</v>
      </c>
      <c r="NAF499" s="512" t="s">
        <v>1330</v>
      </c>
      <c r="NAN499" s="512" t="s">
        <v>1330</v>
      </c>
      <c r="NAV499" s="512" t="s">
        <v>1330</v>
      </c>
      <c r="NBD499" s="512" t="s">
        <v>1330</v>
      </c>
      <c r="NBL499" s="512" t="s">
        <v>1330</v>
      </c>
      <c r="NBT499" s="512" t="s">
        <v>1330</v>
      </c>
      <c r="NCB499" s="512" t="s">
        <v>1330</v>
      </c>
      <c r="NCJ499" s="512" t="s">
        <v>1330</v>
      </c>
      <c r="NCR499" s="512" t="s">
        <v>1330</v>
      </c>
      <c r="NCZ499" s="512" t="s">
        <v>1330</v>
      </c>
      <c r="NDH499" s="512" t="s">
        <v>1330</v>
      </c>
      <c r="NDP499" s="512" t="s">
        <v>1330</v>
      </c>
      <c r="NDX499" s="512" t="s">
        <v>1330</v>
      </c>
      <c r="NEF499" s="512" t="s">
        <v>1330</v>
      </c>
      <c r="NEN499" s="512" t="s">
        <v>1330</v>
      </c>
      <c r="NEV499" s="512" t="s">
        <v>1330</v>
      </c>
      <c r="NFD499" s="512" t="s">
        <v>1330</v>
      </c>
      <c r="NFL499" s="512" t="s">
        <v>1330</v>
      </c>
      <c r="NFT499" s="512" t="s">
        <v>1330</v>
      </c>
      <c r="NGB499" s="512" t="s">
        <v>1330</v>
      </c>
      <c r="NGJ499" s="512" t="s">
        <v>1330</v>
      </c>
      <c r="NGR499" s="512" t="s">
        <v>1330</v>
      </c>
      <c r="NGZ499" s="512" t="s">
        <v>1330</v>
      </c>
      <c r="NHH499" s="512" t="s">
        <v>1330</v>
      </c>
      <c r="NHP499" s="512" t="s">
        <v>1330</v>
      </c>
      <c r="NHX499" s="512" t="s">
        <v>1330</v>
      </c>
      <c r="NIF499" s="512" t="s">
        <v>1330</v>
      </c>
      <c r="NIN499" s="512" t="s">
        <v>1330</v>
      </c>
      <c r="NIV499" s="512" t="s">
        <v>1330</v>
      </c>
      <c r="NJD499" s="512" t="s">
        <v>1330</v>
      </c>
      <c r="NJL499" s="512" t="s">
        <v>1330</v>
      </c>
      <c r="NJT499" s="512" t="s">
        <v>1330</v>
      </c>
      <c r="NKB499" s="512" t="s">
        <v>1330</v>
      </c>
      <c r="NKJ499" s="512" t="s">
        <v>1330</v>
      </c>
      <c r="NKR499" s="512" t="s">
        <v>1330</v>
      </c>
      <c r="NKZ499" s="512" t="s">
        <v>1330</v>
      </c>
      <c r="NLH499" s="512" t="s">
        <v>1330</v>
      </c>
      <c r="NLP499" s="512" t="s">
        <v>1330</v>
      </c>
      <c r="NLX499" s="512" t="s">
        <v>1330</v>
      </c>
      <c r="NMF499" s="512" t="s">
        <v>1330</v>
      </c>
      <c r="NMN499" s="512" t="s">
        <v>1330</v>
      </c>
      <c r="NMV499" s="512" t="s">
        <v>1330</v>
      </c>
      <c r="NND499" s="512" t="s">
        <v>1330</v>
      </c>
      <c r="NNL499" s="512" t="s">
        <v>1330</v>
      </c>
      <c r="NNT499" s="512" t="s">
        <v>1330</v>
      </c>
      <c r="NOB499" s="512" t="s">
        <v>1330</v>
      </c>
      <c r="NOJ499" s="512" t="s">
        <v>1330</v>
      </c>
      <c r="NOR499" s="512" t="s">
        <v>1330</v>
      </c>
      <c r="NOZ499" s="512" t="s">
        <v>1330</v>
      </c>
      <c r="NPH499" s="512" t="s">
        <v>1330</v>
      </c>
      <c r="NPP499" s="512" t="s">
        <v>1330</v>
      </c>
      <c r="NPX499" s="512" t="s">
        <v>1330</v>
      </c>
      <c r="NQF499" s="512" t="s">
        <v>1330</v>
      </c>
      <c r="NQN499" s="512" t="s">
        <v>1330</v>
      </c>
      <c r="NQV499" s="512" t="s">
        <v>1330</v>
      </c>
      <c r="NRD499" s="512" t="s">
        <v>1330</v>
      </c>
      <c r="NRL499" s="512" t="s">
        <v>1330</v>
      </c>
      <c r="NRT499" s="512" t="s">
        <v>1330</v>
      </c>
      <c r="NSB499" s="512" t="s">
        <v>1330</v>
      </c>
      <c r="NSJ499" s="512" t="s">
        <v>1330</v>
      </c>
      <c r="NSR499" s="512" t="s">
        <v>1330</v>
      </c>
      <c r="NSZ499" s="512" t="s">
        <v>1330</v>
      </c>
      <c r="NTH499" s="512" t="s">
        <v>1330</v>
      </c>
      <c r="NTP499" s="512" t="s">
        <v>1330</v>
      </c>
      <c r="NTX499" s="512" t="s">
        <v>1330</v>
      </c>
      <c r="NUF499" s="512" t="s">
        <v>1330</v>
      </c>
      <c r="NUN499" s="512" t="s">
        <v>1330</v>
      </c>
      <c r="NUV499" s="512" t="s">
        <v>1330</v>
      </c>
      <c r="NVD499" s="512" t="s">
        <v>1330</v>
      </c>
      <c r="NVL499" s="512" t="s">
        <v>1330</v>
      </c>
      <c r="NVT499" s="512" t="s">
        <v>1330</v>
      </c>
      <c r="NWB499" s="512" t="s">
        <v>1330</v>
      </c>
      <c r="NWJ499" s="512" t="s">
        <v>1330</v>
      </c>
      <c r="NWR499" s="512" t="s">
        <v>1330</v>
      </c>
      <c r="NWZ499" s="512" t="s">
        <v>1330</v>
      </c>
      <c r="NXH499" s="512" t="s">
        <v>1330</v>
      </c>
      <c r="NXP499" s="512" t="s">
        <v>1330</v>
      </c>
      <c r="NXX499" s="512" t="s">
        <v>1330</v>
      </c>
      <c r="NYF499" s="512" t="s">
        <v>1330</v>
      </c>
      <c r="NYN499" s="512" t="s">
        <v>1330</v>
      </c>
      <c r="NYV499" s="512" t="s">
        <v>1330</v>
      </c>
      <c r="NZD499" s="512" t="s">
        <v>1330</v>
      </c>
      <c r="NZL499" s="512" t="s">
        <v>1330</v>
      </c>
      <c r="NZT499" s="512" t="s">
        <v>1330</v>
      </c>
      <c r="OAB499" s="512" t="s">
        <v>1330</v>
      </c>
      <c r="OAJ499" s="512" t="s">
        <v>1330</v>
      </c>
      <c r="OAR499" s="512" t="s">
        <v>1330</v>
      </c>
      <c r="OAZ499" s="512" t="s">
        <v>1330</v>
      </c>
      <c r="OBH499" s="512" t="s">
        <v>1330</v>
      </c>
      <c r="OBP499" s="512" t="s">
        <v>1330</v>
      </c>
      <c r="OBX499" s="512" t="s">
        <v>1330</v>
      </c>
      <c r="OCF499" s="512" t="s">
        <v>1330</v>
      </c>
      <c r="OCN499" s="512" t="s">
        <v>1330</v>
      </c>
      <c r="OCV499" s="512" t="s">
        <v>1330</v>
      </c>
      <c r="ODD499" s="512" t="s">
        <v>1330</v>
      </c>
      <c r="ODL499" s="512" t="s">
        <v>1330</v>
      </c>
      <c r="ODT499" s="512" t="s">
        <v>1330</v>
      </c>
      <c r="OEB499" s="512" t="s">
        <v>1330</v>
      </c>
      <c r="OEJ499" s="512" t="s">
        <v>1330</v>
      </c>
      <c r="OER499" s="512" t="s">
        <v>1330</v>
      </c>
      <c r="OEZ499" s="512" t="s">
        <v>1330</v>
      </c>
      <c r="OFH499" s="512" t="s">
        <v>1330</v>
      </c>
      <c r="OFP499" s="512" t="s">
        <v>1330</v>
      </c>
      <c r="OFX499" s="512" t="s">
        <v>1330</v>
      </c>
      <c r="OGF499" s="512" t="s">
        <v>1330</v>
      </c>
      <c r="OGN499" s="512" t="s">
        <v>1330</v>
      </c>
      <c r="OGV499" s="512" t="s">
        <v>1330</v>
      </c>
      <c r="OHD499" s="512" t="s">
        <v>1330</v>
      </c>
      <c r="OHL499" s="512" t="s">
        <v>1330</v>
      </c>
      <c r="OHT499" s="512" t="s">
        <v>1330</v>
      </c>
      <c r="OIB499" s="512" t="s">
        <v>1330</v>
      </c>
      <c r="OIJ499" s="512" t="s">
        <v>1330</v>
      </c>
      <c r="OIR499" s="512" t="s">
        <v>1330</v>
      </c>
      <c r="OIZ499" s="512" t="s">
        <v>1330</v>
      </c>
      <c r="OJH499" s="512" t="s">
        <v>1330</v>
      </c>
      <c r="OJP499" s="512" t="s">
        <v>1330</v>
      </c>
      <c r="OJX499" s="512" t="s">
        <v>1330</v>
      </c>
      <c r="OKF499" s="512" t="s">
        <v>1330</v>
      </c>
      <c r="OKN499" s="512" t="s">
        <v>1330</v>
      </c>
      <c r="OKV499" s="512" t="s">
        <v>1330</v>
      </c>
      <c r="OLD499" s="512" t="s">
        <v>1330</v>
      </c>
      <c r="OLL499" s="512" t="s">
        <v>1330</v>
      </c>
      <c r="OLT499" s="512" t="s">
        <v>1330</v>
      </c>
      <c r="OMB499" s="512" t="s">
        <v>1330</v>
      </c>
      <c r="OMJ499" s="512" t="s">
        <v>1330</v>
      </c>
      <c r="OMR499" s="512" t="s">
        <v>1330</v>
      </c>
      <c r="OMZ499" s="512" t="s">
        <v>1330</v>
      </c>
      <c r="ONH499" s="512" t="s">
        <v>1330</v>
      </c>
      <c r="ONP499" s="512" t="s">
        <v>1330</v>
      </c>
      <c r="ONX499" s="512" t="s">
        <v>1330</v>
      </c>
      <c r="OOF499" s="512" t="s">
        <v>1330</v>
      </c>
      <c r="OON499" s="512" t="s">
        <v>1330</v>
      </c>
      <c r="OOV499" s="512" t="s">
        <v>1330</v>
      </c>
      <c r="OPD499" s="512" t="s">
        <v>1330</v>
      </c>
      <c r="OPL499" s="512" t="s">
        <v>1330</v>
      </c>
      <c r="OPT499" s="512" t="s">
        <v>1330</v>
      </c>
      <c r="OQB499" s="512" t="s">
        <v>1330</v>
      </c>
      <c r="OQJ499" s="512" t="s">
        <v>1330</v>
      </c>
      <c r="OQR499" s="512" t="s">
        <v>1330</v>
      </c>
      <c r="OQZ499" s="512" t="s">
        <v>1330</v>
      </c>
      <c r="ORH499" s="512" t="s">
        <v>1330</v>
      </c>
      <c r="ORP499" s="512" t="s">
        <v>1330</v>
      </c>
      <c r="ORX499" s="512" t="s">
        <v>1330</v>
      </c>
      <c r="OSF499" s="512" t="s">
        <v>1330</v>
      </c>
      <c r="OSN499" s="512" t="s">
        <v>1330</v>
      </c>
      <c r="OSV499" s="512" t="s">
        <v>1330</v>
      </c>
      <c r="OTD499" s="512" t="s">
        <v>1330</v>
      </c>
      <c r="OTL499" s="512" t="s">
        <v>1330</v>
      </c>
      <c r="OTT499" s="512" t="s">
        <v>1330</v>
      </c>
      <c r="OUB499" s="512" t="s">
        <v>1330</v>
      </c>
      <c r="OUJ499" s="512" t="s">
        <v>1330</v>
      </c>
      <c r="OUR499" s="512" t="s">
        <v>1330</v>
      </c>
      <c r="OUZ499" s="512" t="s">
        <v>1330</v>
      </c>
      <c r="OVH499" s="512" t="s">
        <v>1330</v>
      </c>
      <c r="OVP499" s="512" t="s">
        <v>1330</v>
      </c>
      <c r="OVX499" s="512" t="s">
        <v>1330</v>
      </c>
      <c r="OWF499" s="512" t="s">
        <v>1330</v>
      </c>
      <c r="OWN499" s="512" t="s">
        <v>1330</v>
      </c>
      <c r="OWV499" s="512" t="s">
        <v>1330</v>
      </c>
      <c r="OXD499" s="512" t="s">
        <v>1330</v>
      </c>
      <c r="OXL499" s="512" t="s">
        <v>1330</v>
      </c>
      <c r="OXT499" s="512" t="s">
        <v>1330</v>
      </c>
      <c r="OYB499" s="512" t="s">
        <v>1330</v>
      </c>
      <c r="OYJ499" s="512" t="s">
        <v>1330</v>
      </c>
      <c r="OYR499" s="512" t="s">
        <v>1330</v>
      </c>
      <c r="OYZ499" s="512" t="s">
        <v>1330</v>
      </c>
      <c r="OZH499" s="512" t="s">
        <v>1330</v>
      </c>
      <c r="OZP499" s="512" t="s">
        <v>1330</v>
      </c>
      <c r="OZX499" s="512" t="s">
        <v>1330</v>
      </c>
      <c r="PAF499" s="512" t="s">
        <v>1330</v>
      </c>
      <c r="PAN499" s="512" t="s">
        <v>1330</v>
      </c>
      <c r="PAV499" s="512" t="s">
        <v>1330</v>
      </c>
      <c r="PBD499" s="512" t="s">
        <v>1330</v>
      </c>
      <c r="PBL499" s="512" t="s">
        <v>1330</v>
      </c>
      <c r="PBT499" s="512" t="s">
        <v>1330</v>
      </c>
      <c r="PCB499" s="512" t="s">
        <v>1330</v>
      </c>
      <c r="PCJ499" s="512" t="s">
        <v>1330</v>
      </c>
      <c r="PCR499" s="512" t="s">
        <v>1330</v>
      </c>
      <c r="PCZ499" s="512" t="s">
        <v>1330</v>
      </c>
      <c r="PDH499" s="512" t="s">
        <v>1330</v>
      </c>
      <c r="PDP499" s="512" t="s">
        <v>1330</v>
      </c>
      <c r="PDX499" s="512" t="s">
        <v>1330</v>
      </c>
      <c r="PEF499" s="512" t="s">
        <v>1330</v>
      </c>
      <c r="PEN499" s="512" t="s">
        <v>1330</v>
      </c>
      <c r="PEV499" s="512" t="s">
        <v>1330</v>
      </c>
      <c r="PFD499" s="512" t="s">
        <v>1330</v>
      </c>
      <c r="PFL499" s="512" t="s">
        <v>1330</v>
      </c>
      <c r="PFT499" s="512" t="s">
        <v>1330</v>
      </c>
      <c r="PGB499" s="512" t="s">
        <v>1330</v>
      </c>
      <c r="PGJ499" s="512" t="s">
        <v>1330</v>
      </c>
      <c r="PGR499" s="512" t="s">
        <v>1330</v>
      </c>
      <c r="PGZ499" s="512" t="s">
        <v>1330</v>
      </c>
      <c r="PHH499" s="512" t="s">
        <v>1330</v>
      </c>
      <c r="PHP499" s="512" t="s">
        <v>1330</v>
      </c>
      <c r="PHX499" s="512" t="s">
        <v>1330</v>
      </c>
      <c r="PIF499" s="512" t="s">
        <v>1330</v>
      </c>
      <c r="PIN499" s="512" t="s">
        <v>1330</v>
      </c>
      <c r="PIV499" s="512" t="s">
        <v>1330</v>
      </c>
      <c r="PJD499" s="512" t="s">
        <v>1330</v>
      </c>
      <c r="PJL499" s="512" t="s">
        <v>1330</v>
      </c>
      <c r="PJT499" s="512" t="s">
        <v>1330</v>
      </c>
      <c r="PKB499" s="512" t="s">
        <v>1330</v>
      </c>
      <c r="PKJ499" s="512" t="s">
        <v>1330</v>
      </c>
      <c r="PKR499" s="512" t="s">
        <v>1330</v>
      </c>
      <c r="PKZ499" s="512" t="s">
        <v>1330</v>
      </c>
      <c r="PLH499" s="512" t="s">
        <v>1330</v>
      </c>
      <c r="PLP499" s="512" t="s">
        <v>1330</v>
      </c>
      <c r="PLX499" s="512" t="s">
        <v>1330</v>
      </c>
      <c r="PMF499" s="512" t="s">
        <v>1330</v>
      </c>
      <c r="PMN499" s="512" t="s">
        <v>1330</v>
      </c>
      <c r="PMV499" s="512" t="s">
        <v>1330</v>
      </c>
      <c r="PND499" s="512" t="s">
        <v>1330</v>
      </c>
      <c r="PNL499" s="512" t="s">
        <v>1330</v>
      </c>
      <c r="PNT499" s="512" t="s">
        <v>1330</v>
      </c>
      <c r="POB499" s="512" t="s">
        <v>1330</v>
      </c>
      <c r="POJ499" s="512" t="s">
        <v>1330</v>
      </c>
      <c r="POR499" s="512" t="s">
        <v>1330</v>
      </c>
      <c r="POZ499" s="512" t="s">
        <v>1330</v>
      </c>
      <c r="PPH499" s="512" t="s">
        <v>1330</v>
      </c>
      <c r="PPP499" s="512" t="s">
        <v>1330</v>
      </c>
      <c r="PPX499" s="512" t="s">
        <v>1330</v>
      </c>
      <c r="PQF499" s="512" t="s">
        <v>1330</v>
      </c>
      <c r="PQN499" s="512" t="s">
        <v>1330</v>
      </c>
      <c r="PQV499" s="512" t="s">
        <v>1330</v>
      </c>
      <c r="PRD499" s="512" t="s">
        <v>1330</v>
      </c>
      <c r="PRL499" s="512" t="s">
        <v>1330</v>
      </c>
      <c r="PRT499" s="512" t="s">
        <v>1330</v>
      </c>
      <c r="PSB499" s="512" t="s">
        <v>1330</v>
      </c>
      <c r="PSJ499" s="512" t="s">
        <v>1330</v>
      </c>
      <c r="PSR499" s="512" t="s">
        <v>1330</v>
      </c>
      <c r="PSZ499" s="512" t="s">
        <v>1330</v>
      </c>
      <c r="PTH499" s="512" t="s">
        <v>1330</v>
      </c>
      <c r="PTP499" s="512" t="s">
        <v>1330</v>
      </c>
      <c r="PTX499" s="512" t="s">
        <v>1330</v>
      </c>
      <c r="PUF499" s="512" t="s">
        <v>1330</v>
      </c>
      <c r="PUN499" s="512" t="s">
        <v>1330</v>
      </c>
      <c r="PUV499" s="512" t="s">
        <v>1330</v>
      </c>
      <c r="PVD499" s="512" t="s">
        <v>1330</v>
      </c>
      <c r="PVL499" s="512" t="s">
        <v>1330</v>
      </c>
      <c r="PVT499" s="512" t="s">
        <v>1330</v>
      </c>
      <c r="PWB499" s="512" t="s">
        <v>1330</v>
      </c>
      <c r="PWJ499" s="512" t="s">
        <v>1330</v>
      </c>
      <c r="PWR499" s="512" t="s">
        <v>1330</v>
      </c>
      <c r="PWZ499" s="512" t="s">
        <v>1330</v>
      </c>
      <c r="PXH499" s="512" t="s">
        <v>1330</v>
      </c>
      <c r="PXP499" s="512" t="s">
        <v>1330</v>
      </c>
      <c r="PXX499" s="512" t="s">
        <v>1330</v>
      </c>
      <c r="PYF499" s="512" t="s">
        <v>1330</v>
      </c>
      <c r="PYN499" s="512" t="s">
        <v>1330</v>
      </c>
      <c r="PYV499" s="512" t="s">
        <v>1330</v>
      </c>
      <c r="PZD499" s="512" t="s">
        <v>1330</v>
      </c>
      <c r="PZL499" s="512" t="s">
        <v>1330</v>
      </c>
      <c r="PZT499" s="512" t="s">
        <v>1330</v>
      </c>
      <c r="QAB499" s="512" t="s">
        <v>1330</v>
      </c>
      <c r="QAJ499" s="512" t="s">
        <v>1330</v>
      </c>
      <c r="QAR499" s="512" t="s">
        <v>1330</v>
      </c>
      <c r="QAZ499" s="512" t="s">
        <v>1330</v>
      </c>
      <c r="QBH499" s="512" t="s">
        <v>1330</v>
      </c>
      <c r="QBP499" s="512" t="s">
        <v>1330</v>
      </c>
      <c r="QBX499" s="512" t="s">
        <v>1330</v>
      </c>
      <c r="QCF499" s="512" t="s">
        <v>1330</v>
      </c>
      <c r="QCN499" s="512" t="s">
        <v>1330</v>
      </c>
      <c r="QCV499" s="512" t="s">
        <v>1330</v>
      </c>
      <c r="QDD499" s="512" t="s">
        <v>1330</v>
      </c>
      <c r="QDL499" s="512" t="s">
        <v>1330</v>
      </c>
      <c r="QDT499" s="512" t="s">
        <v>1330</v>
      </c>
      <c r="QEB499" s="512" t="s">
        <v>1330</v>
      </c>
      <c r="QEJ499" s="512" t="s">
        <v>1330</v>
      </c>
      <c r="QER499" s="512" t="s">
        <v>1330</v>
      </c>
      <c r="QEZ499" s="512" t="s">
        <v>1330</v>
      </c>
      <c r="QFH499" s="512" t="s">
        <v>1330</v>
      </c>
      <c r="QFP499" s="512" t="s">
        <v>1330</v>
      </c>
      <c r="QFX499" s="512" t="s">
        <v>1330</v>
      </c>
      <c r="QGF499" s="512" t="s">
        <v>1330</v>
      </c>
      <c r="QGN499" s="512" t="s">
        <v>1330</v>
      </c>
      <c r="QGV499" s="512" t="s">
        <v>1330</v>
      </c>
      <c r="QHD499" s="512" t="s">
        <v>1330</v>
      </c>
      <c r="QHL499" s="512" t="s">
        <v>1330</v>
      </c>
      <c r="QHT499" s="512" t="s">
        <v>1330</v>
      </c>
      <c r="QIB499" s="512" t="s">
        <v>1330</v>
      </c>
      <c r="QIJ499" s="512" t="s">
        <v>1330</v>
      </c>
      <c r="QIR499" s="512" t="s">
        <v>1330</v>
      </c>
      <c r="QIZ499" s="512" t="s">
        <v>1330</v>
      </c>
      <c r="QJH499" s="512" t="s">
        <v>1330</v>
      </c>
      <c r="QJP499" s="512" t="s">
        <v>1330</v>
      </c>
      <c r="QJX499" s="512" t="s">
        <v>1330</v>
      </c>
      <c r="QKF499" s="512" t="s">
        <v>1330</v>
      </c>
      <c r="QKN499" s="512" t="s">
        <v>1330</v>
      </c>
      <c r="QKV499" s="512" t="s">
        <v>1330</v>
      </c>
      <c r="QLD499" s="512" t="s">
        <v>1330</v>
      </c>
      <c r="QLL499" s="512" t="s">
        <v>1330</v>
      </c>
      <c r="QLT499" s="512" t="s">
        <v>1330</v>
      </c>
      <c r="QMB499" s="512" t="s">
        <v>1330</v>
      </c>
      <c r="QMJ499" s="512" t="s">
        <v>1330</v>
      </c>
      <c r="QMR499" s="512" t="s">
        <v>1330</v>
      </c>
      <c r="QMZ499" s="512" t="s">
        <v>1330</v>
      </c>
      <c r="QNH499" s="512" t="s">
        <v>1330</v>
      </c>
      <c r="QNP499" s="512" t="s">
        <v>1330</v>
      </c>
      <c r="QNX499" s="512" t="s">
        <v>1330</v>
      </c>
      <c r="QOF499" s="512" t="s">
        <v>1330</v>
      </c>
      <c r="QON499" s="512" t="s">
        <v>1330</v>
      </c>
      <c r="QOV499" s="512" t="s">
        <v>1330</v>
      </c>
      <c r="QPD499" s="512" t="s">
        <v>1330</v>
      </c>
      <c r="QPL499" s="512" t="s">
        <v>1330</v>
      </c>
      <c r="QPT499" s="512" t="s">
        <v>1330</v>
      </c>
      <c r="QQB499" s="512" t="s">
        <v>1330</v>
      </c>
      <c r="QQJ499" s="512" t="s">
        <v>1330</v>
      </c>
      <c r="QQR499" s="512" t="s">
        <v>1330</v>
      </c>
      <c r="QQZ499" s="512" t="s">
        <v>1330</v>
      </c>
      <c r="QRH499" s="512" t="s">
        <v>1330</v>
      </c>
      <c r="QRP499" s="512" t="s">
        <v>1330</v>
      </c>
      <c r="QRX499" s="512" t="s">
        <v>1330</v>
      </c>
      <c r="QSF499" s="512" t="s">
        <v>1330</v>
      </c>
      <c r="QSN499" s="512" t="s">
        <v>1330</v>
      </c>
      <c r="QSV499" s="512" t="s">
        <v>1330</v>
      </c>
      <c r="QTD499" s="512" t="s">
        <v>1330</v>
      </c>
      <c r="QTL499" s="512" t="s">
        <v>1330</v>
      </c>
      <c r="QTT499" s="512" t="s">
        <v>1330</v>
      </c>
      <c r="QUB499" s="512" t="s">
        <v>1330</v>
      </c>
      <c r="QUJ499" s="512" t="s">
        <v>1330</v>
      </c>
      <c r="QUR499" s="512" t="s">
        <v>1330</v>
      </c>
      <c r="QUZ499" s="512" t="s">
        <v>1330</v>
      </c>
      <c r="QVH499" s="512" t="s">
        <v>1330</v>
      </c>
      <c r="QVP499" s="512" t="s">
        <v>1330</v>
      </c>
      <c r="QVX499" s="512" t="s">
        <v>1330</v>
      </c>
      <c r="QWF499" s="512" t="s">
        <v>1330</v>
      </c>
      <c r="QWN499" s="512" t="s">
        <v>1330</v>
      </c>
      <c r="QWV499" s="512" t="s">
        <v>1330</v>
      </c>
      <c r="QXD499" s="512" t="s">
        <v>1330</v>
      </c>
      <c r="QXL499" s="512" t="s">
        <v>1330</v>
      </c>
      <c r="QXT499" s="512" t="s">
        <v>1330</v>
      </c>
      <c r="QYB499" s="512" t="s">
        <v>1330</v>
      </c>
      <c r="QYJ499" s="512" t="s">
        <v>1330</v>
      </c>
      <c r="QYR499" s="512" t="s">
        <v>1330</v>
      </c>
      <c r="QYZ499" s="512" t="s">
        <v>1330</v>
      </c>
      <c r="QZH499" s="512" t="s">
        <v>1330</v>
      </c>
      <c r="QZP499" s="512" t="s">
        <v>1330</v>
      </c>
      <c r="QZX499" s="512" t="s">
        <v>1330</v>
      </c>
      <c r="RAF499" s="512" t="s">
        <v>1330</v>
      </c>
      <c r="RAN499" s="512" t="s">
        <v>1330</v>
      </c>
      <c r="RAV499" s="512" t="s">
        <v>1330</v>
      </c>
      <c r="RBD499" s="512" t="s">
        <v>1330</v>
      </c>
      <c r="RBL499" s="512" t="s">
        <v>1330</v>
      </c>
      <c r="RBT499" s="512" t="s">
        <v>1330</v>
      </c>
      <c r="RCB499" s="512" t="s">
        <v>1330</v>
      </c>
      <c r="RCJ499" s="512" t="s">
        <v>1330</v>
      </c>
      <c r="RCR499" s="512" t="s">
        <v>1330</v>
      </c>
      <c r="RCZ499" s="512" t="s">
        <v>1330</v>
      </c>
      <c r="RDH499" s="512" t="s">
        <v>1330</v>
      </c>
      <c r="RDP499" s="512" t="s">
        <v>1330</v>
      </c>
      <c r="RDX499" s="512" t="s">
        <v>1330</v>
      </c>
      <c r="REF499" s="512" t="s">
        <v>1330</v>
      </c>
      <c r="REN499" s="512" t="s">
        <v>1330</v>
      </c>
      <c r="REV499" s="512" t="s">
        <v>1330</v>
      </c>
      <c r="RFD499" s="512" t="s">
        <v>1330</v>
      </c>
      <c r="RFL499" s="512" t="s">
        <v>1330</v>
      </c>
      <c r="RFT499" s="512" t="s">
        <v>1330</v>
      </c>
      <c r="RGB499" s="512" t="s">
        <v>1330</v>
      </c>
      <c r="RGJ499" s="512" t="s">
        <v>1330</v>
      </c>
      <c r="RGR499" s="512" t="s">
        <v>1330</v>
      </c>
      <c r="RGZ499" s="512" t="s">
        <v>1330</v>
      </c>
      <c r="RHH499" s="512" t="s">
        <v>1330</v>
      </c>
      <c r="RHP499" s="512" t="s">
        <v>1330</v>
      </c>
      <c r="RHX499" s="512" t="s">
        <v>1330</v>
      </c>
      <c r="RIF499" s="512" t="s">
        <v>1330</v>
      </c>
      <c r="RIN499" s="512" t="s">
        <v>1330</v>
      </c>
      <c r="RIV499" s="512" t="s">
        <v>1330</v>
      </c>
      <c r="RJD499" s="512" t="s">
        <v>1330</v>
      </c>
      <c r="RJL499" s="512" t="s">
        <v>1330</v>
      </c>
      <c r="RJT499" s="512" t="s">
        <v>1330</v>
      </c>
      <c r="RKB499" s="512" t="s">
        <v>1330</v>
      </c>
      <c r="RKJ499" s="512" t="s">
        <v>1330</v>
      </c>
      <c r="RKR499" s="512" t="s">
        <v>1330</v>
      </c>
      <c r="RKZ499" s="512" t="s">
        <v>1330</v>
      </c>
      <c r="RLH499" s="512" t="s">
        <v>1330</v>
      </c>
      <c r="RLP499" s="512" t="s">
        <v>1330</v>
      </c>
      <c r="RLX499" s="512" t="s">
        <v>1330</v>
      </c>
      <c r="RMF499" s="512" t="s">
        <v>1330</v>
      </c>
      <c r="RMN499" s="512" t="s">
        <v>1330</v>
      </c>
      <c r="RMV499" s="512" t="s">
        <v>1330</v>
      </c>
      <c r="RND499" s="512" t="s">
        <v>1330</v>
      </c>
      <c r="RNL499" s="512" t="s">
        <v>1330</v>
      </c>
      <c r="RNT499" s="512" t="s">
        <v>1330</v>
      </c>
      <c r="ROB499" s="512" t="s">
        <v>1330</v>
      </c>
      <c r="ROJ499" s="512" t="s">
        <v>1330</v>
      </c>
      <c r="ROR499" s="512" t="s">
        <v>1330</v>
      </c>
      <c r="ROZ499" s="512" t="s">
        <v>1330</v>
      </c>
      <c r="RPH499" s="512" t="s">
        <v>1330</v>
      </c>
      <c r="RPP499" s="512" t="s">
        <v>1330</v>
      </c>
      <c r="RPX499" s="512" t="s">
        <v>1330</v>
      </c>
      <c r="RQF499" s="512" t="s">
        <v>1330</v>
      </c>
      <c r="RQN499" s="512" t="s">
        <v>1330</v>
      </c>
      <c r="RQV499" s="512" t="s">
        <v>1330</v>
      </c>
      <c r="RRD499" s="512" t="s">
        <v>1330</v>
      </c>
      <c r="RRL499" s="512" t="s">
        <v>1330</v>
      </c>
      <c r="RRT499" s="512" t="s">
        <v>1330</v>
      </c>
      <c r="RSB499" s="512" t="s">
        <v>1330</v>
      </c>
      <c r="RSJ499" s="512" t="s">
        <v>1330</v>
      </c>
      <c r="RSR499" s="512" t="s">
        <v>1330</v>
      </c>
      <c r="RSZ499" s="512" t="s">
        <v>1330</v>
      </c>
      <c r="RTH499" s="512" t="s">
        <v>1330</v>
      </c>
      <c r="RTP499" s="512" t="s">
        <v>1330</v>
      </c>
      <c r="RTX499" s="512" t="s">
        <v>1330</v>
      </c>
      <c r="RUF499" s="512" t="s">
        <v>1330</v>
      </c>
      <c r="RUN499" s="512" t="s">
        <v>1330</v>
      </c>
      <c r="RUV499" s="512" t="s">
        <v>1330</v>
      </c>
      <c r="RVD499" s="512" t="s">
        <v>1330</v>
      </c>
      <c r="RVL499" s="512" t="s">
        <v>1330</v>
      </c>
      <c r="RVT499" s="512" t="s">
        <v>1330</v>
      </c>
      <c r="RWB499" s="512" t="s">
        <v>1330</v>
      </c>
      <c r="RWJ499" s="512" t="s">
        <v>1330</v>
      </c>
      <c r="RWR499" s="512" t="s">
        <v>1330</v>
      </c>
      <c r="RWZ499" s="512" t="s">
        <v>1330</v>
      </c>
      <c r="RXH499" s="512" t="s">
        <v>1330</v>
      </c>
      <c r="RXP499" s="512" t="s">
        <v>1330</v>
      </c>
      <c r="RXX499" s="512" t="s">
        <v>1330</v>
      </c>
      <c r="RYF499" s="512" t="s">
        <v>1330</v>
      </c>
      <c r="RYN499" s="512" t="s">
        <v>1330</v>
      </c>
      <c r="RYV499" s="512" t="s">
        <v>1330</v>
      </c>
      <c r="RZD499" s="512" t="s">
        <v>1330</v>
      </c>
      <c r="RZL499" s="512" t="s">
        <v>1330</v>
      </c>
      <c r="RZT499" s="512" t="s">
        <v>1330</v>
      </c>
      <c r="SAB499" s="512" t="s">
        <v>1330</v>
      </c>
      <c r="SAJ499" s="512" t="s">
        <v>1330</v>
      </c>
      <c r="SAR499" s="512" t="s">
        <v>1330</v>
      </c>
      <c r="SAZ499" s="512" t="s">
        <v>1330</v>
      </c>
      <c r="SBH499" s="512" t="s">
        <v>1330</v>
      </c>
      <c r="SBP499" s="512" t="s">
        <v>1330</v>
      </c>
      <c r="SBX499" s="512" t="s">
        <v>1330</v>
      </c>
      <c r="SCF499" s="512" t="s">
        <v>1330</v>
      </c>
      <c r="SCN499" s="512" t="s">
        <v>1330</v>
      </c>
      <c r="SCV499" s="512" t="s">
        <v>1330</v>
      </c>
      <c r="SDD499" s="512" t="s">
        <v>1330</v>
      </c>
      <c r="SDL499" s="512" t="s">
        <v>1330</v>
      </c>
      <c r="SDT499" s="512" t="s">
        <v>1330</v>
      </c>
      <c r="SEB499" s="512" t="s">
        <v>1330</v>
      </c>
      <c r="SEJ499" s="512" t="s">
        <v>1330</v>
      </c>
      <c r="SER499" s="512" t="s">
        <v>1330</v>
      </c>
      <c r="SEZ499" s="512" t="s">
        <v>1330</v>
      </c>
      <c r="SFH499" s="512" t="s">
        <v>1330</v>
      </c>
      <c r="SFP499" s="512" t="s">
        <v>1330</v>
      </c>
      <c r="SFX499" s="512" t="s">
        <v>1330</v>
      </c>
      <c r="SGF499" s="512" t="s">
        <v>1330</v>
      </c>
      <c r="SGN499" s="512" t="s">
        <v>1330</v>
      </c>
      <c r="SGV499" s="512" t="s">
        <v>1330</v>
      </c>
      <c r="SHD499" s="512" t="s">
        <v>1330</v>
      </c>
      <c r="SHL499" s="512" t="s">
        <v>1330</v>
      </c>
      <c r="SHT499" s="512" t="s">
        <v>1330</v>
      </c>
      <c r="SIB499" s="512" t="s">
        <v>1330</v>
      </c>
      <c r="SIJ499" s="512" t="s">
        <v>1330</v>
      </c>
      <c r="SIR499" s="512" t="s">
        <v>1330</v>
      </c>
      <c r="SIZ499" s="512" t="s">
        <v>1330</v>
      </c>
      <c r="SJH499" s="512" t="s">
        <v>1330</v>
      </c>
      <c r="SJP499" s="512" t="s">
        <v>1330</v>
      </c>
      <c r="SJX499" s="512" t="s">
        <v>1330</v>
      </c>
      <c r="SKF499" s="512" t="s">
        <v>1330</v>
      </c>
      <c r="SKN499" s="512" t="s">
        <v>1330</v>
      </c>
      <c r="SKV499" s="512" t="s">
        <v>1330</v>
      </c>
      <c r="SLD499" s="512" t="s">
        <v>1330</v>
      </c>
      <c r="SLL499" s="512" t="s">
        <v>1330</v>
      </c>
      <c r="SLT499" s="512" t="s">
        <v>1330</v>
      </c>
      <c r="SMB499" s="512" t="s">
        <v>1330</v>
      </c>
      <c r="SMJ499" s="512" t="s">
        <v>1330</v>
      </c>
      <c r="SMR499" s="512" t="s">
        <v>1330</v>
      </c>
      <c r="SMZ499" s="512" t="s">
        <v>1330</v>
      </c>
      <c r="SNH499" s="512" t="s">
        <v>1330</v>
      </c>
      <c r="SNP499" s="512" t="s">
        <v>1330</v>
      </c>
      <c r="SNX499" s="512" t="s">
        <v>1330</v>
      </c>
      <c r="SOF499" s="512" t="s">
        <v>1330</v>
      </c>
      <c r="SON499" s="512" t="s">
        <v>1330</v>
      </c>
      <c r="SOV499" s="512" t="s">
        <v>1330</v>
      </c>
      <c r="SPD499" s="512" t="s">
        <v>1330</v>
      </c>
      <c r="SPL499" s="512" t="s">
        <v>1330</v>
      </c>
      <c r="SPT499" s="512" t="s">
        <v>1330</v>
      </c>
      <c r="SQB499" s="512" t="s">
        <v>1330</v>
      </c>
      <c r="SQJ499" s="512" t="s">
        <v>1330</v>
      </c>
      <c r="SQR499" s="512" t="s">
        <v>1330</v>
      </c>
      <c r="SQZ499" s="512" t="s">
        <v>1330</v>
      </c>
      <c r="SRH499" s="512" t="s">
        <v>1330</v>
      </c>
      <c r="SRP499" s="512" t="s">
        <v>1330</v>
      </c>
      <c r="SRX499" s="512" t="s">
        <v>1330</v>
      </c>
      <c r="SSF499" s="512" t="s">
        <v>1330</v>
      </c>
      <c r="SSN499" s="512" t="s">
        <v>1330</v>
      </c>
      <c r="SSV499" s="512" t="s">
        <v>1330</v>
      </c>
      <c r="STD499" s="512" t="s">
        <v>1330</v>
      </c>
      <c r="STL499" s="512" t="s">
        <v>1330</v>
      </c>
      <c r="STT499" s="512" t="s">
        <v>1330</v>
      </c>
      <c r="SUB499" s="512" t="s">
        <v>1330</v>
      </c>
      <c r="SUJ499" s="512" t="s">
        <v>1330</v>
      </c>
      <c r="SUR499" s="512" t="s">
        <v>1330</v>
      </c>
      <c r="SUZ499" s="512" t="s">
        <v>1330</v>
      </c>
      <c r="SVH499" s="512" t="s">
        <v>1330</v>
      </c>
      <c r="SVP499" s="512" t="s">
        <v>1330</v>
      </c>
      <c r="SVX499" s="512" t="s">
        <v>1330</v>
      </c>
      <c r="SWF499" s="512" t="s">
        <v>1330</v>
      </c>
      <c r="SWN499" s="512" t="s">
        <v>1330</v>
      </c>
      <c r="SWV499" s="512" t="s">
        <v>1330</v>
      </c>
      <c r="SXD499" s="512" t="s">
        <v>1330</v>
      </c>
      <c r="SXL499" s="512" t="s">
        <v>1330</v>
      </c>
      <c r="SXT499" s="512" t="s">
        <v>1330</v>
      </c>
      <c r="SYB499" s="512" t="s">
        <v>1330</v>
      </c>
      <c r="SYJ499" s="512" t="s">
        <v>1330</v>
      </c>
      <c r="SYR499" s="512" t="s">
        <v>1330</v>
      </c>
      <c r="SYZ499" s="512" t="s">
        <v>1330</v>
      </c>
      <c r="SZH499" s="512" t="s">
        <v>1330</v>
      </c>
      <c r="SZP499" s="512" t="s">
        <v>1330</v>
      </c>
      <c r="SZX499" s="512" t="s">
        <v>1330</v>
      </c>
      <c r="TAF499" s="512" t="s">
        <v>1330</v>
      </c>
      <c r="TAN499" s="512" t="s">
        <v>1330</v>
      </c>
      <c r="TAV499" s="512" t="s">
        <v>1330</v>
      </c>
      <c r="TBD499" s="512" t="s">
        <v>1330</v>
      </c>
      <c r="TBL499" s="512" t="s">
        <v>1330</v>
      </c>
      <c r="TBT499" s="512" t="s">
        <v>1330</v>
      </c>
      <c r="TCB499" s="512" t="s">
        <v>1330</v>
      </c>
      <c r="TCJ499" s="512" t="s">
        <v>1330</v>
      </c>
      <c r="TCR499" s="512" t="s">
        <v>1330</v>
      </c>
      <c r="TCZ499" s="512" t="s">
        <v>1330</v>
      </c>
      <c r="TDH499" s="512" t="s">
        <v>1330</v>
      </c>
      <c r="TDP499" s="512" t="s">
        <v>1330</v>
      </c>
      <c r="TDX499" s="512" t="s">
        <v>1330</v>
      </c>
      <c r="TEF499" s="512" t="s">
        <v>1330</v>
      </c>
      <c r="TEN499" s="512" t="s">
        <v>1330</v>
      </c>
      <c r="TEV499" s="512" t="s">
        <v>1330</v>
      </c>
      <c r="TFD499" s="512" t="s">
        <v>1330</v>
      </c>
      <c r="TFL499" s="512" t="s">
        <v>1330</v>
      </c>
      <c r="TFT499" s="512" t="s">
        <v>1330</v>
      </c>
      <c r="TGB499" s="512" t="s">
        <v>1330</v>
      </c>
      <c r="TGJ499" s="512" t="s">
        <v>1330</v>
      </c>
      <c r="TGR499" s="512" t="s">
        <v>1330</v>
      </c>
      <c r="TGZ499" s="512" t="s">
        <v>1330</v>
      </c>
      <c r="THH499" s="512" t="s">
        <v>1330</v>
      </c>
      <c r="THP499" s="512" t="s">
        <v>1330</v>
      </c>
      <c r="THX499" s="512" t="s">
        <v>1330</v>
      </c>
      <c r="TIF499" s="512" t="s">
        <v>1330</v>
      </c>
      <c r="TIN499" s="512" t="s">
        <v>1330</v>
      </c>
      <c r="TIV499" s="512" t="s">
        <v>1330</v>
      </c>
      <c r="TJD499" s="512" t="s">
        <v>1330</v>
      </c>
      <c r="TJL499" s="512" t="s">
        <v>1330</v>
      </c>
      <c r="TJT499" s="512" t="s">
        <v>1330</v>
      </c>
      <c r="TKB499" s="512" t="s">
        <v>1330</v>
      </c>
      <c r="TKJ499" s="512" t="s">
        <v>1330</v>
      </c>
      <c r="TKR499" s="512" t="s">
        <v>1330</v>
      </c>
      <c r="TKZ499" s="512" t="s">
        <v>1330</v>
      </c>
      <c r="TLH499" s="512" t="s">
        <v>1330</v>
      </c>
      <c r="TLP499" s="512" t="s">
        <v>1330</v>
      </c>
      <c r="TLX499" s="512" t="s">
        <v>1330</v>
      </c>
      <c r="TMF499" s="512" t="s">
        <v>1330</v>
      </c>
      <c r="TMN499" s="512" t="s">
        <v>1330</v>
      </c>
      <c r="TMV499" s="512" t="s">
        <v>1330</v>
      </c>
      <c r="TND499" s="512" t="s">
        <v>1330</v>
      </c>
      <c r="TNL499" s="512" t="s">
        <v>1330</v>
      </c>
      <c r="TNT499" s="512" t="s">
        <v>1330</v>
      </c>
      <c r="TOB499" s="512" t="s">
        <v>1330</v>
      </c>
      <c r="TOJ499" s="512" t="s">
        <v>1330</v>
      </c>
      <c r="TOR499" s="512" t="s">
        <v>1330</v>
      </c>
      <c r="TOZ499" s="512" t="s">
        <v>1330</v>
      </c>
      <c r="TPH499" s="512" t="s">
        <v>1330</v>
      </c>
      <c r="TPP499" s="512" t="s">
        <v>1330</v>
      </c>
      <c r="TPX499" s="512" t="s">
        <v>1330</v>
      </c>
      <c r="TQF499" s="512" t="s">
        <v>1330</v>
      </c>
      <c r="TQN499" s="512" t="s">
        <v>1330</v>
      </c>
      <c r="TQV499" s="512" t="s">
        <v>1330</v>
      </c>
      <c r="TRD499" s="512" t="s">
        <v>1330</v>
      </c>
      <c r="TRL499" s="512" t="s">
        <v>1330</v>
      </c>
      <c r="TRT499" s="512" t="s">
        <v>1330</v>
      </c>
      <c r="TSB499" s="512" t="s">
        <v>1330</v>
      </c>
      <c r="TSJ499" s="512" t="s">
        <v>1330</v>
      </c>
      <c r="TSR499" s="512" t="s">
        <v>1330</v>
      </c>
      <c r="TSZ499" s="512" t="s">
        <v>1330</v>
      </c>
      <c r="TTH499" s="512" t="s">
        <v>1330</v>
      </c>
      <c r="TTP499" s="512" t="s">
        <v>1330</v>
      </c>
      <c r="TTX499" s="512" t="s">
        <v>1330</v>
      </c>
      <c r="TUF499" s="512" t="s">
        <v>1330</v>
      </c>
      <c r="TUN499" s="512" t="s">
        <v>1330</v>
      </c>
      <c r="TUV499" s="512" t="s">
        <v>1330</v>
      </c>
      <c r="TVD499" s="512" t="s">
        <v>1330</v>
      </c>
      <c r="TVL499" s="512" t="s">
        <v>1330</v>
      </c>
      <c r="TVT499" s="512" t="s">
        <v>1330</v>
      </c>
      <c r="TWB499" s="512" t="s">
        <v>1330</v>
      </c>
      <c r="TWJ499" s="512" t="s">
        <v>1330</v>
      </c>
      <c r="TWR499" s="512" t="s">
        <v>1330</v>
      </c>
      <c r="TWZ499" s="512" t="s">
        <v>1330</v>
      </c>
      <c r="TXH499" s="512" t="s">
        <v>1330</v>
      </c>
      <c r="TXP499" s="512" t="s">
        <v>1330</v>
      </c>
      <c r="TXX499" s="512" t="s">
        <v>1330</v>
      </c>
      <c r="TYF499" s="512" t="s">
        <v>1330</v>
      </c>
      <c r="TYN499" s="512" t="s">
        <v>1330</v>
      </c>
      <c r="TYV499" s="512" t="s">
        <v>1330</v>
      </c>
      <c r="TZD499" s="512" t="s">
        <v>1330</v>
      </c>
      <c r="TZL499" s="512" t="s">
        <v>1330</v>
      </c>
      <c r="TZT499" s="512" t="s">
        <v>1330</v>
      </c>
      <c r="UAB499" s="512" t="s">
        <v>1330</v>
      </c>
      <c r="UAJ499" s="512" t="s">
        <v>1330</v>
      </c>
      <c r="UAR499" s="512" t="s">
        <v>1330</v>
      </c>
      <c r="UAZ499" s="512" t="s">
        <v>1330</v>
      </c>
      <c r="UBH499" s="512" t="s">
        <v>1330</v>
      </c>
      <c r="UBP499" s="512" t="s">
        <v>1330</v>
      </c>
      <c r="UBX499" s="512" t="s">
        <v>1330</v>
      </c>
      <c r="UCF499" s="512" t="s">
        <v>1330</v>
      </c>
      <c r="UCN499" s="512" t="s">
        <v>1330</v>
      </c>
      <c r="UCV499" s="512" t="s">
        <v>1330</v>
      </c>
      <c r="UDD499" s="512" t="s">
        <v>1330</v>
      </c>
      <c r="UDL499" s="512" t="s">
        <v>1330</v>
      </c>
      <c r="UDT499" s="512" t="s">
        <v>1330</v>
      </c>
      <c r="UEB499" s="512" t="s">
        <v>1330</v>
      </c>
      <c r="UEJ499" s="512" t="s">
        <v>1330</v>
      </c>
      <c r="UER499" s="512" t="s">
        <v>1330</v>
      </c>
      <c r="UEZ499" s="512" t="s">
        <v>1330</v>
      </c>
      <c r="UFH499" s="512" t="s">
        <v>1330</v>
      </c>
      <c r="UFP499" s="512" t="s">
        <v>1330</v>
      </c>
      <c r="UFX499" s="512" t="s">
        <v>1330</v>
      </c>
      <c r="UGF499" s="512" t="s">
        <v>1330</v>
      </c>
      <c r="UGN499" s="512" t="s">
        <v>1330</v>
      </c>
      <c r="UGV499" s="512" t="s">
        <v>1330</v>
      </c>
      <c r="UHD499" s="512" t="s">
        <v>1330</v>
      </c>
      <c r="UHL499" s="512" t="s">
        <v>1330</v>
      </c>
      <c r="UHT499" s="512" t="s">
        <v>1330</v>
      </c>
      <c r="UIB499" s="512" t="s">
        <v>1330</v>
      </c>
      <c r="UIJ499" s="512" t="s">
        <v>1330</v>
      </c>
      <c r="UIR499" s="512" t="s">
        <v>1330</v>
      </c>
      <c r="UIZ499" s="512" t="s">
        <v>1330</v>
      </c>
      <c r="UJH499" s="512" t="s">
        <v>1330</v>
      </c>
      <c r="UJP499" s="512" t="s">
        <v>1330</v>
      </c>
      <c r="UJX499" s="512" t="s">
        <v>1330</v>
      </c>
      <c r="UKF499" s="512" t="s">
        <v>1330</v>
      </c>
      <c r="UKN499" s="512" t="s">
        <v>1330</v>
      </c>
      <c r="UKV499" s="512" t="s">
        <v>1330</v>
      </c>
      <c r="ULD499" s="512" t="s">
        <v>1330</v>
      </c>
      <c r="ULL499" s="512" t="s">
        <v>1330</v>
      </c>
      <c r="ULT499" s="512" t="s">
        <v>1330</v>
      </c>
      <c r="UMB499" s="512" t="s">
        <v>1330</v>
      </c>
      <c r="UMJ499" s="512" t="s">
        <v>1330</v>
      </c>
      <c r="UMR499" s="512" t="s">
        <v>1330</v>
      </c>
      <c r="UMZ499" s="512" t="s">
        <v>1330</v>
      </c>
      <c r="UNH499" s="512" t="s">
        <v>1330</v>
      </c>
      <c r="UNP499" s="512" t="s">
        <v>1330</v>
      </c>
      <c r="UNX499" s="512" t="s">
        <v>1330</v>
      </c>
      <c r="UOF499" s="512" t="s">
        <v>1330</v>
      </c>
      <c r="UON499" s="512" t="s">
        <v>1330</v>
      </c>
      <c r="UOV499" s="512" t="s">
        <v>1330</v>
      </c>
      <c r="UPD499" s="512" t="s">
        <v>1330</v>
      </c>
      <c r="UPL499" s="512" t="s">
        <v>1330</v>
      </c>
      <c r="UPT499" s="512" t="s">
        <v>1330</v>
      </c>
      <c r="UQB499" s="512" t="s">
        <v>1330</v>
      </c>
      <c r="UQJ499" s="512" t="s">
        <v>1330</v>
      </c>
      <c r="UQR499" s="512" t="s">
        <v>1330</v>
      </c>
      <c r="UQZ499" s="512" t="s">
        <v>1330</v>
      </c>
      <c r="URH499" s="512" t="s">
        <v>1330</v>
      </c>
      <c r="URP499" s="512" t="s">
        <v>1330</v>
      </c>
      <c r="URX499" s="512" t="s">
        <v>1330</v>
      </c>
      <c r="USF499" s="512" t="s">
        <v>1330</v>
      </c>
      <c r="USN499" s="512" t="s">
        <v>1330</v>
      </c>
      <c r="USV499" s="512" t="s">
        <v>1330</v>
      </c>
      <c r="UTD499" s="512" t="s">
        <v>1330</v>
      </c>
      <c r="UTL499" s="512" t="s">
        <v>1330</v>
      </c>
      <c r="UTT499" s="512" t="s">
        <v>1330</v>
      </c>
      <c r="UUB499" s="512" t="s">
        <v>1330</v>
      </c>
      <c r="UUJ499" s="512" t="s">
        <v>1330</v>
      </c>
      <c r="UUR499" s="512" t="s">
        <v>1330</v>
      </c>
      <c r="UUZ499" s="512" t="s">
        <v>1330</v>
      </c>
      <c r="UVH499" s="512" t="s">
        <v>1330</v>
      </c>
      <c r="UVP499" s="512" t="s">
        <v>1330</v>
      </c>
      <c r="UVX499" s="512" t="s">
        <v>1330</v>
      </c>
      <c r="UWF499" s="512" t="s">
        <v>1330</v>
      </c>
      <c r="UWN499" s="512" t="s">
        <v>1330</v>
      </c>
      <c r="UWV499" s="512" t="s">
        <v>1330</v>
      </c>
      <c r="UXD499" s="512" t="s">
        <v>1330</v>
      </c>
      <c r="UXL499" s="512" t="s">
        <v>1330</v>
      </c>
      <c r="UXT499" s="512" t="s">
        <v>1330</v>
      </c>
      <c r="UYB499" s="512" t="s">
        <v>1330</v>
      </c>
      <c r="UYJ499" s="512" t="s">
        <v>1330</v>
      </c>
      <c r="UYR499" s="512" t="s">
        <v>1330</v>
      </c>
      <c r="UYZ499" s="512" t="s">
        <v>1330</v>
      </c>
      <c r="UZH499" s="512" t="s">
        <v>1330</v>
      </c>
      <c r="UZP499" s="512" t="s">
        <v>1330</v>
      </c>
      <c r="UZX499" s="512" t="s">
        <v>1330</v>
      </c>
      <c r="VAF499" s="512" t="s">
        <v>1330</v>
      </c>
      <c r="VAN499" s="512" t="s">
        <v>1330</v>
      </c>
      <c r="VAV499" s="512" t="s">
        <v>1330</v>
      </c>
      <c r="VBD499" s="512" t="s">
        <v>1330</v>
      </c>
      <c r="VBL499" s="512" t="s">
        <v>1330</v>
      </c>
      <c r="VBT499" s="512" t="s">
        <v>1330</v>
      </c>
      <c r="VCB499" s="512" t="s">
        <v>1330</v>
      </c>
      <c r="VCJ499" s="512" t="s">
        <v>1330</v>
      </c>
      <c r="VCR499" s="512" t="s">
        <v>1330</v>
      </c>
      <c r="VCZ499" s="512" t="s">
        <v>1330</v>
      </c>
      <c r="VDH499" s="512" t="s">
        <v>1330</v>
      </c>
      <c r="VDP499" s="512" t="s">
        <v>1330</v>
      </c>
      <c r="VDX499" s="512" t="s">
        <v>1330</v>
      </c>
      <c r="VEF499" s="512" t="s">
        <v>1330</v>
      </c>
      <c r="VEN499" s="512" t="s">
        <v>1330</v>
      </c>
      <c r="VEV499" s="512" t="s">
        <v>1330</v>
      </c>
      <c r="VFD499" s="512" t="s">
        <v>1330</v>
      </c>
      <c r="VFL499" s="512" t="s">
        <v>1330</v>
      </c>
      <c r="VFT499" s="512" t="s">
        <v>1330</v>
      </c>
      <c r="VGB499" s="512" t="s">
        <v>1330</v>
      </c>
      <c r="VGJ499" s="512" t="s">
        <v>1330</v>
      </c>
      <c r="VGR499" s="512" t="s">
        <v>1330</v>
      </c>
      <c r="VGZ499" s="512" t="s">
        <v>1330</v>
      </c>
      <c r="VHH499" s="512" t="s">
        <v>1330</v>
      </c>
      <c r="VHP499" s="512" t="s">
        <v>1330</v>
      </c>
      <c r="VHX499" s="512" t="s">
        <v>1330</v>
      </c>
      <c r="VIF499" s="512" t="s">
        <v>1330</v>
      </c>
      <c r="VIN499" s="512" t="s">
        <v>1330</v>
      </c>
      <c r="VIV499" s="512" t="s">
        <v>1330</v>
      </c>
      <c r="VJD499" s="512" t="s">
        <v>1330</v>
      </c>
      <c r="VJL499" s="512" t="s">
        <v>1330</v>
      </c>
      <c r="VJT499" s="512" t="s">
        <v>1330</v>
      </c>
      <c r="VKB499" s="512" t="s">
        <v>1330</v>
      </c>
      <c r="VKJ499" s="512" t="s">
        <v>1330</v>
      </c>
      <c r="VKR499" s="512" t="s">
        <v>1330</v>
      </c>
      <c r="VKZ499" s="512" t="s">
        <v>1330</v>
      </c>
      <c r="VLH499" s="512" t="s">
        <v>1330</v>
      </c>
      <c r="VLP499" s="512" t="s">
        <v>1330</v>
      </c>
      <c r="VLX499" s="512" t="s">
        <v>1330</v>
      </c>
      <c r="VMF499" s="512" t="s">
        <v>1330</v>
      </c>
      <c r="VMN499" s="512" t="s">
        <v>1330</v>
      </c>
      <c r="VMV499" s="512" t="s">
        <v>1330</v>
      </c>
      <c r="VND499" s="512" t="s">
        <v>1330</v>
      </c>
      <c r="VNL499" s="512" t="s">
        <v>1330</v>
      </c>
      <c r="VNT499" s="512" t="s">
        <v>1330</v>
      </c>
      <c r="VOB499" s="512" t="s">
        <v>1330</v>
      </c>
      <c r="VOJ499" s="512" t="s">
        <v>1330</v>
      </c>
      <c r="VOR499" s="512" t="s">
        <v>1330</v>
      </c>
      <c r="VOZ499" s="512" t="s">
        <v>1330</v>
      </c>
      <c r="VPH499" s="512" t="s">
        <v>1330</v>
      </c>
      <c r="VPP499" s="512" t="s">
        <v>1330</v>
      </c>
      <c r="VPX499" s="512" t="s">
        <v>1330</v>
      </c>
      <c r="VQF499" s="512" t="s">
        <v>1330</v>
      </c>
      <c r="VQN499" s="512" t="s">
        <v>1330</v>
      </c>
      <c r="VQV499" s="512" t="s">
        <v>1330</v>
      </c>
      <c r="VRD499" s="512" t="s">
        <v>1330</v>
      </c>
      <c r="VRL499" s="512" t="s">
        <v>1330</v>
      </c>
      <c r="VRT499" s="512" t="s">
        <v>1330</v>
      </c>
      <c r="VSB499" s="512" t="s">
        <v>1330</v>
      </c>
      <c r="VSJ499" s="512" t="s">
        <v>1330</v>
      </c>
      <c r="VSR499" s="512" t="s">
        <v>1330</v>
      </c>
      <c r="VSZ499" s="512" t="s">
        <v>1330</v>
      </c>
      <c r="VTH499" s="512" t="s">
        <v>1330</v>
      </c>
      <c r="VTP499" s="512" t="s">
        <v>1330</v>
      </c>
      <c r="VTX499" s="512" t="s">
        <v>1330</v>
      </c>
      <c r="VUF499" s="512" t="s">
        <v>1330</v>
      </c>
      <c r="VUN499" s="512" t="s">
        <v>1330</v>
      </c>
      <c r="VUV499" s="512" t="s">
        <v>1330</v>
      </c>
      <c r="VVD499" s="512" t="s">
        <v>1330</v>
      </c>
      <c r="VVL499" s="512" t="s">
        <v>1330</v>
      </c>
      <c r="VVT499" s="512" t="s">
        <v>1330</v>
      </c>
      <c r="VWB499" s="512" t="s">
        <v>1330</v>
      </c>
      <c r="VWJ499" s="512" t="s">
        <v>1330</v>
      </c>
      <c r="VWR499" s="512" t="s">
        <v>1330</v>
      </c>
      <c r="VWZ499" s="512" t="s">
        <v>1330</v>
      </c>
      <c r="VXH499" s="512" t="s">
        <v>1330</v>
      </c>
      <c r="VXP499" s="512" t="s">
        <v>1330</v>
      </c>
      <c r="VXX499" s="512" t="s">
        <v>1330</v>
      </c>
      <c r="VYF499" s="512" t="s">
        <v>1330</v>
      </c>
      <c r="VYN499" s="512" t="s">
        <v>1330</v>
      </c>
      <c r="VYV499" s="512" t="s">
        <v>1330</v>
      </c>
      <c r="VZD499" s="512" t="s">
        <v>1330</v>
      </c>
      <c r="VZL499" s="512" t="s">
        <v>1330</v>
      </c>
      <c r="VZT499" s="512" t="s">
        <v>1330</v>
      </c>
      <c r="WAB499" s="512" t="s">
        <v>1330</v>
      </c>
      <c r="WAJ499" s="512" t="s">
        <v>1330</v>
      </c>
      <c r="WAR499" s="512" t="s">
        <v>1330</v>
      </c>
      <c r="WAZ499" s="512" t="s">
        <v>1330</v>
      </c>
      <c r="WBH499" s="512" t="s">
        <v>1330</v>
      </c>
      <c r="WBP499" s="512" t="s">
        <v>1330</v>
      </c>
      <c r="WBX499" s="512" t="s">
        <v>1330</v>
      </c>
      <c r="WCF499" s="512" t="s">
        <v>1330</v>
      </c>
      <c r="WCN499" s="512" t="s">
        <v>1330</v>
      </c>
      <c r="WCV499" s="512" t="s">
        <v>1330</v>
      </c>
      <c r="WDD499" s="512" t="s">
        <v>1330</v>
      </c>
      <c r="WDL499" s="512" t="s">
        <v>1330</v>
      </c>
      <c r="WDT499" s="512" t="s">
        <v>1330</v>
      </c>
      <c r="WEB499" s="512" t="s">
        <v>1330</v>
      </c>
      <c r="WEJ499" s="512" t="s">
        <v>1330</v>
      </c>
      <c r="WER499" s="512" t="s">
        <v>1330</v>
      </c>
      <c r="WEZ499" s="512" t="s">
        <v>1330</v>
      </c>
      <c r="WFH499" s="512" t="s">
        <v>1330</v>
      </c>
      <c r="WFP499" s="512" t="s">
        <v>1330</v>
      </c>
      <c r="WFX499" s="512" t="s">
        <v>1330</v>
      </c>
      <c r="WGF499" s="512" t="s">
        <v>1330</v>
      </c>
      <c r="WGN499" s="512" t="s">
        <v>1330</v>
      </c>
      <c r="WGV499" s="512" t="s">
        <v>1330</v>
      </c>
      <c r="WHD499" s="512" t="s">
        <v>1330</v>
      </c>
      <c r="WHL499" s="512" t="s">
        <v>1330</v>
      </c>
      <c r="WHT499" s="512" t="s">
        <v>1330</v>
      </c>
      <c r="WIB499" s="512" t="s">
        <v>1330</v>
      </c>
      <c r="WIJ499" s="512" t="s">
        <v>1330</v>
      </c>
      <c r="WIR499" s="512" t="s">
        <v>1330</v>
      </c>
      <c r="WIZ499" s="512" t="s">
        <v>1330</v>
      </c>
      <c r="WJH499" s="512" t="s">
        <v>1330</v>
      </c>
      <c r="WJP499" s="512" t="s">
        <v>1330</v>
      </c>
      <c r="WJX499" s="512" t="s">
        <v>1330</v>
      </c>
      <c r="WKF499" s="512" t="s">
        <v>1330</v>
      </c>
      <c r="WKN499" s="512" t="s">
        <v>1330</v>
      </c>
      <c r="WKV499" s="512" t="s">
        <v>1330</v>
      </c>
      <c r="WLD499" s="512" t="s">
        <v>1330</v>
      </c>
      <c r="WLL499" s="512" t="s">
        <v>1330</v>
      </c>
      <c r="WLT499" s="512" t="s">
        <v>1330</v>
      </c>
      <c r="WMB499" s="512" t="s">
        <v>1330</v>
      </c>
      <c r="WMJ499" s="512" t="s">
        <v>1330</v>
      </c>
      <c r="WMR499" s="512" t="s">
        <v>1330</v>
      </c>
      <c r="WMZ499" s="512" t="s">
        <v>1330</v>
      </c>
      <c r="WNH499" s="512" t="s">
        <v>1330</v>
      </c>
      <c r="WNP499" s="512" t="s">
        <v>1330</v>
      </c>
      <c r="WNX499" s="512" t="s">
        <v>1330</v>
      </c>
      <c r="WOF499" s="512" t="s">
        <v>1330</v>
      </c>
      <c r="WON499" s="512" t="s">
        <v>1330</v>
      </c>
      <c r="WOV499" s="512" t="s">
        <v>1330</v>
      </c>
      <c r="WPD499" s="512" t="s">
        <v>1330</v>
      </c>
      <c r="WPL499" s="512" t="s">
        <v>1330</v>
      </c>
      <c r="WPT499" s="512" t="s">
        <v>1330</v>
      </c>
      <c r="WQB499" s="512" t="s">
        <v>1330</v>
      </c>
      <c r="WQJ499" s="512" t="s">
        <v>1330</v>
      </c>
      <c r="WQR499" s="512" t="s">
        <v>1330</v>
      </c>
      <c r="WQZ499" s="512" t="s">
        <v>1330</v>
      </c>
      <c r="WRH499" s="512" t="s">
        <v>1330</v>
      </c>
      <c r="WRP499" s="512" t="s">
        <v>1330</v>
      </c>
      <c r="WRX499" s="512" t="s">
        <v>1330</v>
      </c>
      <c r="WSF499" s="512" t="s">
        <v>1330</v>
      </c>
      <c r="WSN499" s="512" t="s">
        <v>1330</v>
      </c>
      <c r="WSV499" s="512" t="s">
        <v>1330</v>
      </c>
      <c r="WTD499" s="512" t="s">
        <v>1330</v>
      </c>
      <c r="WTL499" s="512" t="s">
        <v>1330</v>
      </c>
      <c r="WTT499" s="512" t="s">
        <v>1330</v>
      </c>
      <c r="WUB499" s="512" t="s">
        <v>1330</v>
      </c>
      <c r="WUJ499" s="512" t="s">
        <v>1330</v>
      </c>
      <c r="WUR499" s="512" t="s">
        <v>1330</v>
      </c>
      <c r="WUZ499" s="512" t="s">
        <v>1330</v>
      </c>
      <c r="WVH499" s="512" t="s">
        <v>1330</v>
      </c>
      <c r="WVP499" s="512" t="s">
        <v>1330</v>
      </c>
      <c r="WVX499" s="512" t="s">
        <v>1330</v>
      </c>
      <c r="WWF499" s="512" t="s">
        <v>1330</v>
      </c>
      <c r="WWN499" s="512" t="s">
        <v>1330</v>
      </c>
      <c r="WWV499" s="512" t="s">
        <v>1330</v>
      </c>
      <c r="WXD499" s="512" t="s">
        <v>1330</v>
      </c>
      <c r="WXL499" s="512" t="s">
        <v>1330</v>
      </c>
      <c r="WXT499" s="512" t="s">
        <v>1330</v>
      </c>
      <c r="WYB499" s="512" t="s">
        <v>1330</v>
      </c>
      <c r="WYJ499" s="512" t="s">
        <v>1330</v>
      </c>
      <c r="WYR499" s="512" t="s">
        <v>1330</v>
      </c>
      <c r="WYZ499" s="512" t="s">
        <v>1330</v>
      </c>
      <c r="WZH499" s="512" t="s">
        <v>1330</v>
      </c>
      <c r="WZP499" s="512" t="s">
        <v>1330</v>
      </c>
      <c r="WZX499" s="512" t="s">
        <v>1330</v>
      </c>
      <c r="XAF499" s="512" t="s">
        <v>1330</v>
      </c>
      <c r="XAN499" s="512" t="s">
        <v>1330</v>
      </c>
      <c r="XAV499" s="512" t="s">
        <v>1330</v>
      </c>
      <c r="XBD499" s="512" t="s">
        <v>1330</v>
      </c>
      <c r="XBL499" s="512" t="s">
        <v>1330</v>
      </c>
      <c r="XBT499" s="512" t="s">
        <v>1330</v>
      </c>
      <c r="XCB499" s="512" t="s">
        <v>1330</v>
      </c>
      <c r="XCJ499" s="512" t="s">
        <v>1330</v>
      </c>
      <c r="XCR499" s="512" t="s">
        <v>1330</v>
      </c>
      <c r="XCZ499" s="512" t="s">
        <v>1330</v>
      </c>
      <c r="XDH499" s="512" t="s">
        <v>1330</v>
      </c>
      <c r="XDP499" s="512" t="s">
        <v>1330</v>
      </c>
      <c r="XDX499" s="512" t="s">
        <v>1330</v>
      </c>
      <c r="XEF499" s="512" t="s">
        <v>1330</v>
      </c>
      <c r="XEN499" s="512" t="s">
        <v>1330</v>
      </c>
      <c r="XEV499" s="512" t="s">
        <v>1330</v>
      </c>
    </row>
    <row r="500" spans="1:1024 1032:2048 2056:3072 3080:4096 4104:5120 5128:6144 6152:7168 7176:8192 8200:9216 9224:10240 10248:11264 11272:12288 12296:13312 13320:14336 14344:15360 15368:16376" ht="38.25" customHeight="1" x14ac:dyDescent="0.25">
      <c r="A500" s="667" t="s">
        <v>1359</v>
      </c>
      <c r="B500" s="667"/>
      <c r="C500" s="667"/>
      <c r="D500" s="667"/>
      <c r="E500" s="667"/>
      <c r="H500" s="512" t="s">
        <v>1331</v>
      </c>
      <c r="P500" s="512" t="s">
        <v>1331</v>
      </c>
      <c r="X500" s="512" t="s">
        <v>1331</v>
      </c>
      <c r="AF500" s="512" t="s">
        <v>1331</v>
      </c>
      <c r="AN500" s="512" t="s">
        <v>1331</v>
      </c>
      <c r="AV500" s="512" t="s">
        <v>1331</v>
      </c>
      <c r="BD500" s="512" t="s">
        <v>1331</v>
      </c>
      <c r="BL500" s="512" t="s">
        <v>1331</v>
      </c>
      <c r="BT500" s="512" t="s">
        <v>1331</v>
      </c>
      <c r="CB500" s="512" t="s">
        <v>1331</v>
      </c>
      <c r="CJ500" s="512" t="s">
        <v>1331</v>
      </c>
      <c r="CR500" s="512" t="s">
        <v>1331</v>
      </c>
      <c r="CZ500" s="512" t="s">
        <v>1331</v>
      </c>
      <c r="DH500" s="512" t="s">
        <v>1331</v>
      </c>
      <c r="DP500" s="512" t="s">
        <v>1331</v>
      </c>
      <c r="DX500" s="512" t="s">
        <v>1331</v>
      </c>
      <c r="EF500" s="512" t="s">
        <v>1331</v>
      </c>
      <c r="EN500" s="512" t="s">
        <v>1331</v>
      </c>
      <c r="EV500" s="512" t="s">
        <v>1331</v>
      </c>
      <c r="FD500" s="512" t="s">
        <v>1331</v>
      </c>
      <c r="FL500" s="512" t="s">
        <v>1331</v>
      </c>
      <c r="FT500" s="512" t="s">
        <v>1331</v>
      </c>
      <c r="GB500" s="512" t="s">
        <v>1331</v>
      </c>
      <c r="GJ500" s="512" t="s">
        <v>1331</v>
      </c>
      <c r="GR500" s="512" t="s">
        <v>1331</v>
      </c>
      <c r="GZ500" s="512" t="s">
        <v>1331</v>
      </c>
      <c r="HH500" s="512" t="s">
        <v>1331</v>
      </c>
      <c r="HP500" s="512" t="s">
        <v>1331</v>
      </c>
      <c r="HX500" s="512" t="s">
        <v>1331</v>
      </c>
      <c r="IF500" s="512" t="s">
        <v>1331</v>
      </c>
      <c r="IN500" s="512" t="s">
        <v>1331</v>
      </c>
      <c r="IV500" s="512" t="s">
        <v>1331</v>
      </c>
      <c r="JD500" s="512" t="s">
        <v>1331</v>
      </c>
      <c r="JL500" s="512" t="s">
        <v>1331</v>
      </c>
      <c r="JT500" s="512" t="s">
        <v>1331</v>
      </c>
      <c r="KB500" s="512" t="s">
        <v>1331</v>
      </c>
      <c r="KJ500" s="512" t="s">
        <v>1331</v>
      </c>
      <c r="KR500" s="512" t="s">
        <v>1331</v>
      </c>
      <c r="KZ500" s="512" t="s">
        <v>1331</v>
      </c>
      <c r="LH500" s="512" t="s">
        <v>1331</v>
      </c>
      <c r="LP500" s="512" t="s">
        <v>1331</v>
      </c>
      <c r="LX500" s="512" t="s">
        <v>1331</v>
      </c>
      <c r="MF500" s="512" t="s">
        <v>1331</v>
      </c>
      <c r="MN500" s="512" t="s">
        <v>1331</v>
      </c>
      <c r="MV500" s="512" t="s">
        <v>1331</v>
      </c>
      <c r="ND500" s="512" t="s">
        <v>1331</v>
      </c>
      <c r="NL500" s="512" t="s">
        <v>1331</v>
      </c>
      <c r="NT500" s="512" t="s">
        <v>1331</v>
      </c>
      <c r="OB500" s="512" t="s">
        <v>1331</v>
      </c>
      <c r="OJ500" s="512" t="s">
        <v>1331</v>
      </c>
      <c r="OR500" s="512" t="s">
        <v>1331</v>
      </c>
      <c r="OZ500" s="512" t="s">
        <v>1331</v>
      </c>
      <c r="PH500" s="512" t="s">
        <v>1331</v>
      </c>
      <c r="PP500" s="512" t="s">
        <v>1331</v>
      </c>
      <c r="PX500" s="512" t="s">
        <v>1331</v>
      </c>
      <c r="QF500" s="512" t="s">
        <v>1331</v>
      </c>
      <c r="QN500" s="512" t="s">
        <v>1331</v>
      </c>
      <c r="QV500" s="512" t="s">
        <v>1331</v>
      </c>
      <c r="RD500" s="512" t="s">
        <v>1331</v>
      </c>
      <c r="RL500" s="512" t="s">
        <v>1331</v>
      </c>
      <c r="RT500" s="512" t="s">
        <v>1331</v>
      </c>
      <c r="SB500" s="512" t="s">
        <v>1331</v>
      </c>
      <c r="SJ500" s="512" t="s">
        <v>1331</v>
      </c>
      <c r="SR500" s="512" t="s">
        <v>1331</v>
      </c>
      <c r="SZ500" s="512" t="s">
        <v>1331</v>
      </c>
      <c r="TH500" s="512" t="s">
        <v>1331</v>
      </c>
      <c r="TP500" s="512" t="s">
        <v>1331</v>
      </c>
      <c r="TX500" s="512" t="s">
        <v>1331</v>
      </c>
      <c r="UF500" s="512" t="s">
        <v>1331</v>
      </c>
      <c r="UN500" s="512" t="s">
        <v>1331</v>
      </c>
      <c r="UV500" s="512" t="s">
        <v>1331</v>
      </c>
      <c r="VD500" s="512" t="s">
        <v>1331</v>
      </c>
      <c r="VL500" s="512" t="s">
        <v>1331</v>
      </c>
      <c r="VT500" s="512" t="s">
        <v>1331</v>
      </c>
      <c r="WB500" s="512" t="s">
        <v>1331</v>
      </c>
      <c r="WJ500" s="512" t="s">
        <v>1331</v>
      </c>
      <c r="WR500" s="512" t="s">
        <v>1331</v>
      </c>
      <c r="WZ500" s="512" t="s">
        <v>1331</v>
      </c>
      <c r="XH500" s="512" t="s">
        <v>1331</v>
      </c>
      <c r="XP500" s="512" t="s">
        <v>1331</v>
      </c>
      <c r="XX500" s="512" t="s">
        <v>1331</v>
      </c>
      <c r="YF500" s="512" t="s">
        <v>1331</v>
      </c>
      <c r="YN500" s="512" t="s">
        <v>1331</v>
      </c>
      <c r="YV500" s="512" t="s">
        <v>1331</v>
      </c>
      <c r="ZD500" s="512" t="s">
        <v>1331</v>
      </c>
      <c r="ZL500" s="512" t="s">
        <v>1331</v>
      </c>
      <c r="ZT500" s="512" t="s">
        <v>1331</v>
      </c>
      <c r="AAB500" s="512" t="s">
        <v>1331</v>
      </c>
      <c r="AAJ500" s="512" t="s">
        <v>1331</v>
      </c>
      <c r="AAR500" s="512" t="s">
        <v>1331</v>
      </c>
      <c r="AAZ500" s="512" t="s">
        <v>1331</v>
      </c>
      <c r="ABH500" s="512" t="s">
        <v>1331</v>
      </c>
      <c r="ABP500" s="512" t="s">
        <v>1331</v>
      </c>
      <c r="ABX500" s="512" t="s">
        <v>1331</v>
      </c>
      <c r="ACF500" s="512" t="s">
        <v>1331</v>
      </c>
      <c r="ACN500" s="512" t="s">
        <v>1331</v>
      </c>
      <c r="ACV500" s="512" t="s">
        <v>1331</v>
      </c>
      <c r="ADD500" s="512" t="s">
        <v>1331</v>
      </c>
      <c r="ADL500" s="512" t="s">
        <v>1331</v>
      </c>
      <c r="ADT500" s="512" t="s">
        <v>1331</v>
      </c>
      <c r="AEB500" s="512" t="s">
        <v>1331</v>
      </c>
      <c r="AEJ500" s="512" t="s">
        <v>1331</v>
      </c>
      <c r="AER500" s="512" t="s">
        <v>1331</v>
      </c>
      <c r="AEZ500" s="512" t="s">
        <v>1331</v>
      </c>
      <c r="AFH500" s="512" t="s">
        <v>1331</v>
      </c>
      <c r="AFP500" s="512" t="s">
        <v>1331</v>
      </c>
      <c r="AFX500" s="512" t="s">
        <v>1331</v>
      </c>
      <c r="AGF500" s="512" t="s">
        <v>1331</v>
      </c>
      <c r="AGN500" s="512" t="s">
        <v>1331</v>
      </c>
      <c r="AGV500" s="512" t="s">
        <v>1331</v>
      </c>
      <c r="AHD500" s="512" t="s">
        <v>1331</v>
      </c>
      <c r="AHL500" s="512" t="s">
        <v>1331</v>
      </c>
      <c r="AHT500" s="512" t="s">
        <v>1331</v>
      </c>
      <c r="AIB500" s="512" t="s">
        <v>1331</v>
      </c>
      <c r="AIJ500" s="512" t="s">
        <v>1331</v>
      </c>
      <c r="AIR500" s="512" t="s">
        <v>1331</v>
      </c>
      <c r="AIZ500" s="512" t="s">
        <v>1331</v>
      </c>
      <c r="AJH500" s="512" t="s">
        <v>1331</v>
      </c>
      <c r="AJP500" s="512" t="s">
        <v>1331</v>
      </c>
      <c r="AJX500" s="512" t="s">
        <v>1331</v>
      </c>
      <c r="AKF500" s="512" t="s">
        <v>1331</v>
      </c>
      <c r="AKN500" s="512" t="s">
        <v>1331</v>
      </c>
      <c r="AKV500" s="512" t="s">
        <v>1331</v>
      </c>
      <c r="ALD500" s="512" t="s">
        <v>1331</v>
      </c>
      <c r="ALL500" s="512" t="s">
        <v>1331</v>
      </c>
      <c r="ALT500" s="512" t="s">
        <v>1331</v>
      </c>
      <c r="AMB500" s="512" t="s">
        <v>1331</v>
      </c>
      <c r="AMJ500" s="512" t="s">
        <v>1331</v>
      </c>
      <c r="AMR500" s="512" t="s">
        <v>1331</v>
      </c>
      <c r="AMZ500" s="512" t="s">
        <v>1331</v>
      </c>
      <c r="ANH500" s="512" t="s">
        <v>1331</v>
      </c>
      <c r="ANP500" s="512" t="s">
        <v>1331</v>
      </c>
      <c r="ANX500" s="512" t="s">
        <v>1331</v>
      </c>
      <c r="AOF500" s="512" t="s">
        <v>1331</v>
      </c>
      <c r="AON500" s="512" t="s">
        <v>1331</v>
      </c>
      <c r="AOV500" s="512" t="s">
        <v>1331</v>
      </c>
      <c r="APD500" s="512" t="s">
        <v>1331</v>
      </c>
      <c r="APL500" s="512" t="s">
        <v>1331</v>
      </c>
      <c r="APT500" s="512" t="s">
        <v>1331</v>
      </c>
      <c r="AQB500" s="512" t="s">
        <v>1331</v>
      </c>
      <c r="AQJ500" s="512" t="s">
        <v>1331</v>
      </c>
      <c r="AQR500" s="512" t="s">
        <v>1331</v>
      </c>
      <c r="AQZ500" s="512" t="s">
        <v>1331</v>
      </c>
      <c r="ARH500" s="512" t="s">
        <v>1331</v>
      </c>
      <c r="ARP500" s="512" t="s">
        <v>1331</v>
      </c>
      <c r="ARX500" s="512" t="s">
        <v>1331</v>
      </c>
      <c r="ASF500" s="512" t="s">
        <v>1331</v>
      </c>
      <c r="ASN500" s="512" t="s">
        <v>1331</v>
      </c>
      <c r="ASV500" s="512" t="s">
        <v>1331</v>
      </c>
      <c r="ATD500" s="512" t="s">
        <v>1331</v>
      </c>
      <c r="ATL500" s="512" t="s">
        <v>1331</v>
      </c>
      <c r="ATT500" s="512" t="s">
        <v>1331</v>
      </c>
      <c r="AUB500" s="512" t="s">
        <v>1331</v>
      </c>
      <c r="AUJ500" s="512" t="s">
        <v>1331</v>
      </c>
      <c r="AUR500" s="512" t="s">
        <v>1331</v>
      </c>
      <c r="AUZ500" s="512" t="s">
        <v>1331</v>
      </c>
      <c r="AVH500" s="512" t="s">
        <v>1331</v>
      </c>
      <c r="AVP500" s="512" t="s">
        <v>1331</v>
      </c>
      <c r="AVX500" s="512" t="s">
        <v>1331</v>
      </c>
      <c r="AWF500" s="512" t="s">
        <v>1331</v>
      </c>
      <c r="AWN500" s="512" t="s">
        <v>1331</v>
      </c>
      <c r="AWV500" s="512" t="s">
        <v>1331</v>
      </c>
      <c r="AXD500" s="512" t="s">
        <v>1331</v>
      </c>
      <c r="AXL500" s="512" t="s">
        <v>1331</v>
      </c>
      <c r="AXT500" s="512" t="s">
        <v>1331</v>
      </c>
      <c r="AYB500" s="512" t="s">
        <v>1331</v>
      </c>
      <c r="AYJ500" s="512" t="s">
        <v>1331</v>
      </c>
      <c r="AYR500" s="512" t="s">
        <v>1331</v>
      </c>
      <c r="AYZ500" s="512" t="s">
        <v>1331</v>
      </c>
      <c r="AZH500" s="512" t="s">
        <v>1331</v>
      </c>
      <c r="AZP500" s="512" t="s">
        <v>1331</v>
      </c>
      <c r="AZX500" s="512" t="s">
        <v>1331</v>
      </c>
      <c r="BAF500" s="512" t="s">
        <v>1331</v>
      </c>
      <c r="BAN500" s="512" t="s">
        <v>1331</v>
      </c>
      <c r="BAV500" s="512" t="s">
        <v>1331</v>
      </c>
      <c r="BBD500" s="512" t="s">
        <v>1331</v>
      </c>
      <c r="BBL500" s="512" t="s">
        <v>1331</v>
      </c>
      <c r="BBT500" s="512" t="s">
        <v>1331</v>
      </c>
      <c r="BCB500" s="512" t="s">
        <v>1331</v>
      </c>
      <c r="BCJ500" s="512" t="s">
        <v>1331</v>
      </c>
      <c r="BCR500" s="512" t="s">
        <v>1331</v>
      </c>
      <c r="BCZ500" s="512" t="s">
        <v>1331</v>
      </c>
      <c r="BDH500" s="512" t="s">
        <v>1331</v>
      </c>
      <c r="BDP500" s="512" t="s">
        <v>1331</v>
      </c>
      <c r="BDX500" s="512" t="s">
        <v>1331</v>
      </c>
      <c r="BEF500" s="512" t="s">
        <v>1331</v>
      </c>
      <c r="BEN500" s="512" t="s">
        <v>1331</v>
      </c>
      <c r="BEV500" s="512" t="s">
        <v>1331</v>
      </c>
      <c r="BFD500" s="512" t="s">
        <v>1331</v>
      </c>
      <c r="BFL500" s="512" t="s">
        <v>1331</v>
      </c>
      <c r="BFT500" s="512" t="s">
        <v>1331</v>
      </c>
      <c r="BGB500" s="512" t="s">
        <v>1331</v>
      </c>
      <c r="BGJ500" s="512" t="s">
        <v>1331</v>
      </c>
      <c r="BGR500" s="512" t="s">
        <v>1331</v>
      </c>
      <c r="BGZ500" s="512" t="s">
        <v>1331</v>
      </c>
      <c r="BHH500" s="512" t="s">
        <v>1331</v>
      </c>
      <c r="BHP500" s="512" t="s">
        <v>1331</v>
      </c>
      <c r="BHX500" s="512" t="s">
        <v>1331</v>
      </c>
      <c r="BIF500" s="512" t="s">
        <v>1331</v>
      </c>
      <c r="BIN500" s="512" t="s">
        <v>1331</v>
      </c>
      <c r="BIV500" s="512" t="s">
        <v>1331</v>
      </c>
      <c r="BJD500" s="512" t="s">
        <v>1331</v>
      </c>
      <c r="BJL500" s="512" t="s">
        <v>1331</v>
      </c>
      <c r="BJT500" s="512" t="s">
        <v>1331</v>
      </c>
      <c r="BKB500" s="512" t="s">
        <v>1331</v>
      </c>
      <c r="BKJ500" s="512" t="s">
        <v>1331</v>
      </c>
      <c r="BKR500" s="512" t="s">
        <v>1331</v>
      </c>
      <c r="BKZ500" s="512" t="s">
        <v>1331</v>
      </c>
      <c r="BLH500" s="512" t="s">
        <v>1331</v>
      </c>
      <c r="BLP500" s="512" t="s">
        <v>1331</v>
      </c>
      <c r="BLX500" s="512" t="s">
        <v>1331</v>
      </c>
      <c r="BMF500" s="512" t="s">
        <v>1331</v>
      </c>
      <c r="BMN500" s="512" t="s">
        <v>1331</v>
      </c>
      <c r="BMV500" s="512" t="s">
        <v>1331</v>
      </c>
      <c r="BND500" s="512" t="s">
        <v>1331</v>
      </c>
      <c r="BNL500" s="512" t="s">
        <v>1331</v>
      </c>
      <c r="BNT500" s="512" t="s">
        <v>1331</v>
      </c>
      <c r="BOB500" s="512" t="s">
        <v>1331</v>
      </c>
      <c r="BOJ500" s="512" t="s">
        <v>1331</v>
      </c>
      <c r="BOR500" s="512" t="s">
        <v>1331</v>
      </c>
      <c r="BOZ500" s="512" t="s">
        <v>1331</v>
      </c>
      <c r="BPH500" s="512" t="s">
        <v>1331</v>
      </c>
      <c r="BPP500" s="512" t="s">
        <v>1331</v>
      </c>
      <c r="BPX500" s="512" t="s">
        <v>1331</v>
      </c>
      <c r="BQF500" s="512" t="s">
        <v>1331</v>
      </c>
      <c r="BQN500" s="512" t="s">
        <v>1331</v>
      </c>
      <c r="BQV500" s="512" t="s">
        <v>1331</v>
      </c>
      <c r="BRD500" s="512" t="s">
        <v>1331</v>
      </c>
      <c r="BRL500" s="512" t="s">
        <v>1331</v>
      </c>
      <c r="BRT500" s="512" t="s">
        <v>1331</v>
      </c>
      <c r="BSB500" s="512" t="s">
        <v>1331</v>
      </c>
      <c r="BSJ500" s="512" t="s">
        <v>1331</v>
      </c>
      <c r="BSR500" s="512" t="s">
        <v>1331</v>
      </c>
      <c r="BSZ500" s="512" t="s">
        <v>1331</v>
      </c>
      <c r="BTH500" s="512" t="s">
        <v>1331</v>
      </c>
      <c r="BTP500" s="512" t="s">
        <v>1331</v>
      </c>
      <c r="BTX500" s="512" t="s">
        <v>1331</v>
      </c>
      <c r="BUF500" s="512" t="s">
        <v>1331</v>
      </c>
      <c r="BUN500" s="512" t="s">
        <v>1331</v>
      </c>
      <c r="BUV500" s="512" t="s">
        <v>1331</v>
      </c>
      <c r="BVD500" s="512" t="s">
        <v>1331</v>
      </c>
      <c r="BVL500" s="512" t="s">
        <v>1331</v>
      </c>
      <c r="BVT500" s="512" t="s">
        <v>1331</v>
      </c>
      <c r="BWB500" s="512" t="s">
        <v>1331</v>
      </c>
      <c r="BWJ500" s="512" t="s">
        <v>1331</v>
      </c>
      <c r="BWR500" s="512" t="s">
        <v>1331</v>
      </c>
      <c r="BWZ500" s="512" t="s">
        <v>1331</v>
      </c>
      <c r="BXH500" s="512" t="s">
        <v>1331</v>
      </c>
      <c r="BXP500" s="512" t="s">
        <v>1331</v>
      </c>
      <c r="BXX500" s="512" t="s">
        <v>1331</v>
      </c>
      <c r="BYF500" s="512" t="s">
        <v>1331</v>
      </c>
      <c r="BYN500" s="512" t="s">
        <v>1331</v>
      </c>
      <c r="BYV500" s="512" t="s">
        <v>1331</v>
      </c>
      <c r="BZD500" s="512" t="s">
        <v>1331</v>
      </c>
      <c r="BZL500" s="512" t="s">
        <v>1331</v>
      </c>
      <c r="BZT500" s="512" t="s">
        <v>1331</v>
      </c>
      <c r="CAB500" s="512" t="s">
        <v>1331</v>
      </c>
      <c r="CAJ500" s="512" t="s">
        <v>1331</v>
      </c>
      <c r="CAR500" s="512" t="s">
        <v>1331</v>
      </c>
      <c r="CAZ500" s="512" t="s">
        <v>1331</v>
      </c>
      <c r="CBH500" s="512" t="s">
        <v>1331</v>
      </c>
      <c r="CBP500" s="512" t="s">
        <v>1331</v>
      </c>
      <c r="CBX500" s="512" t="s">
        <v>1331</v>
      </c>
      <c r="CCF500" s="512" t="s">
        <v>1331</v>
      </c>
      <c r="CCN500" s="512" t="s">
        <v>1331</v>
      </c>
      <c r="CCV500" s="512" t="s">
        <v>1331</v>
      </c>
      <c r="CDD500" s="512" t="s">
        <v>1331</v>
      </c>
      <c r="CDL500" s="512" t="s">
        <v>1331</v>
      </c>
      <c r="CDT500" s="512" t="s">
        <v>1331</v>
      </c>
      <c r="CEB500" s="512" t="s">
        <v>1331</v>
      </c>
      <c r="CEJ500" s="512" t="s">
        <v>1331</v>
      </c>
      <c r="CER500" s="512" t="s">
        <v>1331</v>
      </c>
      <c r="CEZ500" s="512" t="s">
        <v>1331</v>
      </c>
      <c r="CFH500" s="512" t="s">
        <v>1331</v>
      </c>
      <c r="CFP500" s="512" t="s">
        <v>1331</v>
      </c>
      <c r="CFX500" s="512" t="s">
        <v>1331</v>
      </c>
      <c r="CGF500" s="512" t="s">
        <v>1331</v>
      </c>
      <c r="CGN500" s="512" t="s">
        <v>1331</v>
      </c>
      <c r="CGV500" s="512" t="s">
        <v>1331</v>
      </c>
      <c r="CHD500" s="512" t="s">
        <v>1331</v>
      </c>
      <c r="CHL500" s="512" t="s">
        <v>1331</v>
      </c>
      <c r="CHT500" s="512" t="s">
        <v>1331</v>
      </c>
      <c r="CIB500" s="512" t="s">
        <v>1331</v>
      </c>
      <c r="CIJ500" s="512" t="s">
        <v>1331</v>
      </c>
      <c r="CIR500" s="512" t="s">
        <v>1331</v>
      </c>
      <c r="CIZ500" s="512" t="s">
        <v>1331</v>
      </c>
      <c r="CJH500" s="512" t="s">
        <v>1331</v>
      </c>
      <c r="CJP500" s="512" t="s">
        <v>1331</v>
      </c>
      <c r="CJX500" s="512" t="s">
        <v>1331</v>
      </c>
      <c r="CKF500" s="512" t="s">
        <v>1331</v>
      </c>
      <c r="CKN500" s="512" t="s">
        <v>1331</v>
      </c>
      <c r="CKV500" s="512" t="s">
        <v>1331</v>
      </c>
      <c r="CLD500" s="512" t="s">
        <v>1331</v>
      </c>
      <c r="CLL500" s="512" t="s">
        <v>1331</v>
      </c>
      <c r="CLT500" s="512" t="s">
        <v>1331</v>
      </c>
      <c r="CMB500" s="512" t="s">
        <v>1331</v>
      </c>
      <c r="CMJ500" s="512" t="s">
        <v>1331</v>
      </c>
      <c r="CMR500" s="512" t="s">
        <v>1331</v>
      </c>
      <c r="CMZ500" s="512" t="s">
        <v>1331</v>
      </c>
      <c r="CNH500" s="512" t="s">
        <v>1331</v>
      </c>
      <c r="CNP500" s="512" t="s">
        <v>1331</v>
      </c>
      <c r="CNX500" s="512" t="s">
        <v>1331</v>
      </c>
      <c r="COF500" s="512" t="s">
        <v>1331</v>
      </c>
      <c r="CON500" s="512" t="s">
        <v>1331</v>
      </c>
      <c r="COV500" s="512" t="s">
        <v>1331</v>
      </c>
      <c r="CPD500" s="512" t="s">
        <v>1331</v>
      </c>
      <c r="CPL500" s="512" t="s">
        <v>1331</v>
      </c>
      <c r="CPT500" s="512" t="s">
        <v>1331</v>
      </c>
      <c r="CQB500" s="512" t="s">
        <v>1331</v>
      </c>
      <c r="CQJ500" s="512" t="s">
        <v>1331</v>
      </c>
      <c r="CQR500" s="512" t="s">
        <v>1331</v>
      </c>
      <c r="CQZ500" s="512" t="s">
        <v>1331</v>
      </c>
      <c r="CRH500" s="512" t="s">
        <v>1331</v>
      </c>
      <c r="CRP500" s="512" t="s">
        <v>1331</v>
      </c>
      <c r="CRX500" s="512" t="s">
        <v>1331</v>
      </c>
      <c r="CSF500" s="512" t="s">
        <v>1331</v>
      </c>
      <c r="CSN500" s="512" t="s">
        <v>1331</v>
      </c>
      <c r="CSV500" s="512" t="s">
        <v>1331</v>
      </c>
      <c r="CTD500" s="512" t="s">
        <v>1331</v>
      </c>
      <c r="CTL500" s="512" t="s">
        <v>1331</v>
      </c>
      <c r="CTT500" s="512" t="s">
        <v>1331</v>
      </c>
      <c r="CUB500" s="512" t="s">
        <v>1331</v>
      </c>
      <c r="CUJ500" s="512" t="s">
        <v>1331</v>
      </c>
      <c r="CUR500" s="512" t="s">
        <v>1331</v>
      </c>
      <c r="CUZ500" s="512" t="s">
        <v>1331</v>
      </c>
      <c r="CVH500" s="512" t="s">
        <v>1331</v>
      </c>
      <c r="CVP500" s="512" t="s">
        <v>1331</v>
      </c>
      <c r="CVX500" s="512" t="s">
        <v>1331</v>
      </c>
      <c r="CWF500" s="512" t="s">
        <v>1331</v>
      </c>
      <c r="CWN500" s="512" t="s">
        <v>1331</v>
      </c>
      <c r="CWV500" s="512" t="s">
        <v>1331</v>
      </c>
      <c r="CXD500" s="512" t="s">
        <v>1331</v>
      </c>
      <c r="CXL500" s="512" t="s">
        <v>1331</v>
      </c>
      <c r="CXT500" s="512" t="s">
        <v>1331</v>
      </c>
      <c r="CYB500" s="512" t="s">
        <v>1331</v>
      </c>
      <c r="CYJ500" s="512" t="s">
        <v>1331</v>
      </c>
      <c r="CYR500" s="512" t="s">
        <v>1331</v>
      </c>
      <c r="CYZ500" s="512" t="s">
        <v>1331</v>
      </c>
      <c r="CZH500" s="512" t="s">
        <v>1331</v>
      </c>
      <c r="CZP500" s="512" t="s">
        <v>1331</v>
      </c>
      <c r="CZX500" s="512" t="s">
        <v>1331</v>
      </c>
      <c r="DAF500" s="512" t="s">
        <v>1331</v>
      </c>
      <c r="DAN500" s="512" t="s">
        <v>1331</v>
      </c>
      <c r="DAV500" s="512" t="s">
        <v>1331</v>
      </c>
      <c r="DBD500" s="512" t="s">
        <v>1331</v>
      </c>
      <c r="DBL500" s="512" t="s">
        <v>1331</v>
      </c>
      <c r="DBT500" s="512" t="s">
        <v>1331</v>
      </c>
      <c r="DCB500" s="512" t="s">
        <v>1331</v>
      </c>
      <c r="DCJ500" s="512" t="s">
        <v>1331</v>
      </c>
      <c r="DCR500" s="512" t="s">
        <v>1331</v>
      </c>
      <c r="DCZ500" s="512" t="s">
        <v>1331</v>
      </c>
      <c r="DDH500" s="512" t="s">
        <v>1331</v>
      </c>
      <c r="DDP500" s="512" t="s">
        <v>1331</v>
      </c>
      <c r="DDX500" s="512" t="s">
        <v>1331</v>
      </c>
      <c r="DEF500" s="512" t="s">
        <v>1331</v>
      </c>
      <c r="DEN500" s="512" t="s">
        <v>1331</v>
      </c>
      <c r="DEV500" s="512" t="s">
        <v>1331</v>
      </c>
      <c r="DFD500" s="512" t="s">
        <v>1331</v>
      </c>
      <c r="DFL500" s="512" t="s">
        <v>1331</v>
      </c>
      <c r="DFT500" s="512" t="s">
        <v>1331</v>
      </c>
      <c r="DGB500" s="512" t="s">
        <v>1331</v>
      </c>
      <c r="DGJ500" s="512" t="s">
        <v>1331</v>
      </c>
      <c r="DGR500" s="512" t="s">
        <v>1331</v>
      </c>
      <c r="DGZ500" s="512" t="s">
        <v>1331</v>
      </c>
      <c r="DHH500" s="512" t="s">
        <v>1331</v>
      </c>
      <c r="DHP500" s="512" t="s">
        <v>1331</v>
      </c>
      <c r="DHX500" s="512" t="s">
        <v>1331</v>
      </c>
      <c r="DIF500" s="512" t="s">
        <v>1331</v>
      </c>
      <c r="DIN500" s="512" t="s">
        <v>1331</v>
      </c>
      <c r="DIV500" s="512" t="s">
        <v>1331</v>
      </c>
      <c r="DJD500" s="512" t="s">
        <v>1331</v>
      </c>
      <c r="DJL500" s="512" t="s">
        <v>1331</v>
      </c>
      <c r="DJT500" s="512" t="s">
        <v>1331</v>
      </c>
      <c r="DKB500" s="512" t="s">
        <v>1331</v>
      </c>
      <c r="DKJ500" s="512" t="s">
        <v>1331</v>
      </c>
      <c r="DKR500" s="512" t="s">
        <v>1331</v>
      </c>
      <c r="DKZ500" s="512" t="s">
        <v>1331</v>
      </c>
      <c r="DLH500" s="512" t="s">
        <v>1331</v>
      </c>
      <c r="DLP500" s="512" t="s">
        <v>1331</v>
      </c>
      <c r="DLX500" s="512" t="s">
        <v>1331</v>
      </c>
      <c r="DMF500" s="512" t="s">
        <v>1331</v>
      </c>
      <c r="DMN500" s="512" t="s">
        <v>1331</v>
      </c>
      <c r="DMV500" s="512" t="s">
        <v>1331</v>
      </c>
      <c r="DND500" s="512" t="s">
        <v>1331</v>
      </c>
      <c r="DNL500" s="512" t="s">
        <v>1331</v>
      </c>
      <c r="DNT500" s="512" t="s">
        <v>1331</v>
      </c>
      <c r="DOB500" s="512" t="s">
        <v>1331</v>
      </c>
      <c r="DOJ500" s="512" t="s">
        <v>1331</v>
      </c>
      <c r="DOR500" s="512" t="s">
        <v>1331</v>
      </c>
      <c r="DOZ500" s="512" t="s">
        <v>1331</v>
      </c>
      <c r="DPH500" s="512" t="s">
        <v>1331</v>
      </c>
      <c r="DPP500" s="512" t="s">
        <v>1331</v>
      </c>
      <c r="DPX500" s="512" t="s">
        <v>1331</v>
      </c>
      <c r="DQF500" s="512" t="s">
        <v>1331</v>
      </c>
      <c r="DQN500" s="512" t="s">
        <v>1331</v>
      </c>
      <c r="DQV500" s="512" t="s">
        <v>1331</v>
      </c>
      <c r="DRD500" s="512" t="s">
        <v>1331</v>
      </c>
      <c r="DRL500" s="512" t="s">
        <v>1331</v>
      </c>
      <c r="DRT500" s="512" t="s">
        <v>1331</v>
      </c>
      <c r="DSB500" s="512" t="s">
        <v>1331</v>
      </c>
      <c r="DSJ500" s="512" t="s">
        <v>1331</v>
      </c>
      <c r="DSR500" s="512" t="s">
        <v>1331</v>
      </c>
      <c r="DSZ500" s="512" t="s">
        <v>1331</v>
      </c>
      <c r="DTH500" s="512" t="s">
        <v>1331</v>
      </c>
      <c r="DTP500" s="512" t="s">
        <v>1331</v>
      </c>
      <c r="DTX500" s="512" t="s">
        <v>1331</v>
      </c>
      <c r="DUF500" s="512" t="s">
        <v>1331</v>
      </c>
      <c r="DUN500" s="512" t="s">
        <v>1331</v>
      </c>
      <c r="DUV500" s="512" t="s">
        <v>1331</v>
      </c>
      <c r="DVD500" s="512" t="s">
        <v>1331</v>
      </c>
      <c r="DVL500" s="512" t="s">
        <v>1331</v>
      </c>
      <c r="DVT500" s="512" t="s">
        <v>1331</v>
      </c>
      <c r="DWB500" s="512" t="s">
        <v>1331</v>
      </c>
      <c r="DWJ500" s="512" t="s">
        <v>1331</v>
      </c>
      <c r="DWR500" s="512" t="s">
        <v>1331</v>
      </c>
      <c r="DWZ500" s="512" t="s">
        <v>1331</v>
      </c>
      <c r="DXH500" s="512" t="s">
        <v>1331</v>
      </c>
      <c r="DXP500" s="512" t="s">
        <v>1331</v>
      </c>
      <c r="DXX500" s="512" t="s">
        <v>1331</v>
      </c>
      <c r="DYF500" s="512" t="s">
        <v>1331</v>
      </c>
      <c r="DYN500" s="512" t="s">
        <v>1331</v>
      </c>
      <c r="DYV500" s="512" t="s">
        <v>1331</v>
      </c>
      <c r="DZD500" s="512" t="s">
        <v>1331</v>
      </c>
      <c r="DZL500" s="512" t="s">
        <v>1331</v>
      </c>
      <c r="DZT500" s="512" t="s">
        <v>1331</v>
      </c>
      <c r="EAB500" s="512" t="s">
        <v>1331</v>
      </c>
      <c r="EAJ500" s="512" t="s">
        <v>1331</v>
      </c>
      <c r="EAR500" s="512" t="s">
        <v>1331</v>
      </c>
      <c r="EAZ500" s="512" t="s">
        <v>1331</v>
      </c>
      <c r="EBH500" s="512" t="s">
        <v>1331</v>
      </c>
      <c r="EBP500" s="512" t="s">
        <v>1331</v>
      </c>
      <c r="EBX500" s="512" t="s">
        <v>1331</v>
      </c>
      <c r="ECF500" s="512" t="s">
        <v>1331</v>
      </c>
      <c r="ECN500" s="512" t="s">
        <v>1331</v>
      </c>
      <c r="ECV500" s="512" t="s">
        <v>1331</v>
      </c>
      <c r="EDD500" s="512" t="s">
        <v>1331</v>
      </c>
      <c r="EDL500" s="512" t="s">
        <v>1331</v>
      </c>
      <c r="EDT500" s="512" t="s">
        <v>1331</v>
      </c>
      <c r="EEB500" s="512" t="s">
        <v>1331</v>
      </c>
      <c r="EEJ500" s="512" t="s">
        <v>1331</v>
      </c>
      <c r="EER500" s="512" t="s">
        <v>1331</v>
      </c>
      <c r="EEZ500" s="512" t="s">
        <v>1331</v>
      </c>
      <c r="EFH500" s="512" t="s">
        <v>1331</v>
      </c>
      <c r="EFP500" s="512" t="s">
        <v>1331</v>
      </c>
      <c r="EFX500" s="512" t="s">
        <v>1331</v>
      </c>
      <c r="EGF500" s="512" t="s">
        <v>1331</v>
      </c>
      <c r="EGN500" s="512" t="s">
        <v>1331</v>
      </c>
      <c r="EGV500" s="512" t="s">
        <v>1331</v>
      </c>
      <c r="EHD500" s="512" t="s">
        <v>1331</v>
      </c>
      <c r="EHL500" s="512" t="s">
        <v>1331</v>
      </c>
      <c r="EHT500" s="512" t="s">
        <v>1331</v>
      </c>
      <c r="EIB500" s="512" t="s">
        <v>1331</v>
      </c>
      <c r="EIJ500" s="512" t="s">
        <v>1331</v>
      </c>
      <c r="EIR500" s="512" t="s">
        <v>1331</v>
      </c>
      <c r="EIZ500" s="512" t="s">
        <v>1331</v>
      </c>
      <c r="EJH500" s="512" t="s">
        <v>1331</v>
      </c>
      <c r="EJP500" s="512" t="s">
        <v>1331</v>
      </c>
      <c r="EJX500" s="512" t="s">
        <v>1331</v>
      </c>
      <c r="EKF500" s="512" t="s">
        <v>1331</v>
      </c>
      <c r="EKN500" s="512" t="s">
        <v>1331</v>
      </c>
      <c r="EKV500" s="512" t="s">
        <v>1331</v>
      </c>
      <c r="ELD500" s="512" t="s">
        <v>1331</v>
      </c>
      <c r="ELL500" s="512" t="s">
        <v>1331</v>
      </c>
      <c r="ELT500" s="512" t="s">
        <v>1331</v>
      </c>
      <c r="EMB500" s="512" t="s">
        <v>1331</v>
      </c>
      <c r="EMJ500" s="512" t="s">
        <v>1331</v>
      </c>
      <c r="EMR500" s="512" t="s">
        <v>1331</v>
      </c>
      <c r="EMZ500" s="512" t="s">
        <v>1331</v>
      </c>
      <c r="ENH500" s="512" t="s">
        <v>1331</v>
      </c>
      <c r="ENP500" s="512" t="s">
        <v>1331</v>
      </c>
      <c r="ENX500" s="512" t="s">
        <v>1331</v>
      </c>
      <c r="EOF500" s="512" t="s">
        <v>1331</v>
      </c>
      <c r="EON500" s="512" t="s">
        <v>1331</v>
      </c>
      <c r="EOV500" s="512" t="s">
        <v>1331</v>
      </c>
      <c r="EPD500" s="512" t="s">
        <v>1331</v>
      </c>
      <c r="EPL500" s="512" t="s">
        <v>1331</v>
      </c>
      <c r="EPT500" s="512" t="s">
        <v>1331</v>
      </c>
      <c r="EQB500" s="512" t="s">
        <v>1331</v>
      </c>
      <c r="EQJ500" s="512" t="s">
        <v>1331</v>
      </c>
      <c r="EQR500" s="512" t="s">
        <v>1331</v>
      </c>
      <c r="EQZ500" s="512" t="s">
        <v>1331</v>
      </c>
      <c r="ERH500" s="512" t="s">
        <v>1331</v>
      </c>
      <c r="ERP500" s="512" t="s">
        <v>1331</v>
      </c>
      <c r="ERX500" s="512" t="s">
        <v>1331</v>
      </c>
      <c r="ESF500" s="512" t="s">
        <v>1331</v>
      </c>
      <c r="ESN500" s="512" t="s">
        <v>1331</v>
      </c>
      <c r="ESV500" s="512" t="s">
        <v>1331</v>
      </c>
      <c r="ETD500" s="512" t="s">
        <v>1331</v>
      </c>
      <c r="ETL500" s="512" t="s">
        <v>1331</v>
      </c>
      <c r="ETT500" s="512" t="s">
        <v>1331</v>
      </c>
      <c r="EUB500" s="512" t="s">
        <v>1331</v>
      </c>
      <c r="EUJ500" s="512" t="s">
        <v>1331</v>
      </c>
      <c r="EUR500" s="512" t="s">
        <v>1331</v>
      </c>
      <c r="EUZ500" s="512" t="s">
        <v>1331</v>
      </c>
      <c r="EVH500" s="512" t="s">
        <v>1331</v>
      </c>
      <c r="EVP500" s="512" t="s">
        <v>1331</v>
      </c>
      <c r="EVX500" s="512" t="s">
        <v>1331</v>
      </c>
      <c r="EWF500" s="512" t="s">
        <v>1331</v>
      </c>
      <c r="EWN500" s="512" t="s">
        <v>1331</v>
      </c>
      <c r="EWV500" s="512" t="s">
        <v>1331</v>
      </c>
      <c r="EXD500" s="512" t="s">
        <v>1331</v>
      </c>
      <c r="EXL500" s="512" t="s">
        <v>1331</v>
      </c>
      <c r="EXT500" s="512" t="s">
        <v>1331</v>
      </c>
      <c r="EYB500" s="512" t="s">
        <v>1331</v>
      </c>
      <c r="EYJ500" s="512" t="s">
        <v>1331</v>
      </c>
      <c r="EYR500" s="512" t="s">
        <v>1331</v>
      </c>
      <c r="EYZ500" s="512" t="s">
        <v>1331</v>
      </c>
      <c r="EZH500" s="512" t="s">
        <v>1331</v>
      </c>
      <c r="EZP500" s="512" t="s">
        <v>1331</v>
      </c>
      <c r="EZX500" s="512" t="s">
        <v>1331</v>
      </c>
      <c r="FAF500" s="512" t="s">
        <v>1331</v>
      </c>
      <c r="FAN500" s="512" t="s">
        <v>1331</v>
      </c>
      <c r="FAV500" s="512" t="s">
        <v>1331</v>
      </c>
      <c r="FBD500" s="512" t="s">
        <v>1331</v>
      </c>
      <c r="FBL500" s="512" t="s">
        <v>1331</v>
      </c>
      <c r="FBT500" s="512" t="s">
        <v>1331</v>
      </c>
      <c r="FCB500" s="512" t="s">
        <v>1331</v>
      </c>
      <c r="FCJ500" s="512" t="s">
        <v>1331</v>
      </c>
      <c r="FCR500" s="512" t="s">
        <v>1331</v>
      </c>
      <c r="FCZ500" s="512" t="s">
        <v>1331</v>
      </c>
      <c r="FDH500" s="512" t="s">
        <v>1331</v>
      </c>
      <c r="FDP500" s="512" t="s">
        <v>1331</v>
      </c>
      <c r="FDX500" s="512" t="s">
        <v>1331</v>
      </c>
      <c r="FEF500" s="512" t="s">
        <v>1331</v>
      </c>
      <c r="FEN500" s="512" t="s">
        <v>1331</v>
      </c>
      <c r="FEV500" s="512" t="s">
        <v>1331</v>
      </c>
      <c r="FFD500" s="512" t="s">
        <v>1331</v>
      </c>
      <c r="FFL500" s="512" t="s">
        <v>1331</v>
      </c>
      <c r="FFT500" s="512" t="s">
        <v>1331</v>
      </c>
      <c r="FGB500" s="512" t="s">
        <v>1331</v>
      </c>
      <c r="FGJ500" s="512" t="s">
        <v>1331</v>
      </c>
      <c r="FGR500" s="512" t="s">
        <v>1331</v>
      </c>
      <c r="FGZ500" s="512" t="s">
        <v>1331</v>
      </c>
      <c r="FHH500" s="512" t="s">
        <v>1331</v>
      </c>
      <c r="FHP500" s="512" t="s">
        <v>1331</v>
      </c>
      <c r="FHX500" s="512" t="s">
        <v>1331</v>
      </c>
      <c r="FIF500" s="512" t="s">
        <v>1331</v>
      </c>
      <c r="FIN500" s="512" t="s">
        <v>1331</v>
      </c>
      <c r="FIV500" s="512" t="s">
        <v>1331</v>
      </c>
      <c r="FJD500" s="512" t="s">
        <v>1331</v>
      </c>
      <c r="FJL500" s="512" t="s">
        <v>1331</v>
      </c>
      <c r="FJT500" s="512" t="s">
        <v>1331</v>
      </c>
      <c r="FKB500" s="512" t="s">
        <v>1331</v>
      </c>
      <c r="FKJ500" s="512" t="s">
        <v>1331</v>
      </c>
      <c r="FKR500" s="512" t="s">
        <v>1331</v>
      </c>
      <c r="FKZ500" s="512" t="s">
        <v>1331</v>
      </c>
      <c r="FLH500" s="512" t="s">
        <v>1331</v>
      </c>
      <c r="FLP500" s="512" t="s">
        <v>1331</v>
      </c>
      <c r="FLX500" s="512" t="s">
        <v>1331</v>
      </c>
      <c r="FMF500" s="512" t="s">
        <v>1331</v>
      </c>
      <c r="FMN500" s="512" t="s">
        <v>1331</v>
      </c>
      <c r="FMV500" s="512" t="s">
        <v>1331</v>
      </c>
      <c r="FND500" s="512" t="s">
        <v>1331</v>
      </c>
      <c r="FNL500" s="512" t="s">
        <v>1331</v>
      </c>
      <c r="FNT500" s="512" t="s">
        <v>1331</v>
      </c>
      <c r="FOB500" s="512" t="s">
        <v>1331</v>
      </c>
      <c r="FOJ500" s="512" t="s">
        <v>1331</v>
      </c>
      <c r="FOR500" s="512" t="s">
        <v>1331</v>
      </c>
      <c r="FOZ500" s="512" t="s">
        <v>1331</v>
      </c>
      <c r="FPH500" s="512" t="s">
        <v>1331</v>
      </c>
      <c r="FPP500" s="512" t="s">
        <v>1331</v>
      </c>
      <c r="FPX500" s="512" t="s">
        <v>1331</v>
      </c>
      <c r="FQF500" s="512" t="s">
        <v>1331</v>
      </c>
      <c r="FQN500" s="512" t="s">
        <v>1331</v>
      </c>
      <c r="FQV500" s="512" t="s">
        <v>1331</v>
      </c>
      <c r="FRD500" s="512" t="s">
        <v>1331</v>
      </c>
      <c r="FRL500" s="512" t="s">
        <v>1331</v>
      </c>
      <c r="FRT500" s="512" t="s">
        <v>1331</v>
      </c>
      <c r="FSB500" s="512" t="s">
        <v>1331</v>
      </c>
      <c r="FSJ500" s="512" t="s">
        <v>1331</v>
      </c>
      <c r="FSR500" s="512" t="s">
        <v>1331</v>
      </c>
      <c r="FSZ500" s="512" t="s">
        <v>1331</v>
      </c>
      <c r="FTH500" s="512" t="s">
        <v>1331</v>
      </c>
      <c r="FTP500" s="512" t="s">
        <v>1331</v>
      </c>
      <c r="FTX500" s="512" t="s">
        <v>1331</v>
      </c>
      <c r="FUF500" s="512" t="s">
        <v>1331</v>
      </c>
      <c r="FUN500" s="512" t="s">
        <v>1331</v>
      </c>
      <c r="FUV500" s="512" t="s">
        <v>1331</v>
      </c>
      <c r="FVD500" s="512" t="s">
        <v>1331</v>
      </c>
      <c r="FVL500" s="512" t="s">
        <v>1331</v>
      </c>
      <c r="FVT500" s="512" t="s">
        <v>1331</v>
      </c>
      <c r="FWB500" s="512" t="s">
        <v>1331</v>
      </c>
      <c r="FWJ500" s="512" t="s">
        <v>1331</v>
      </c>
      <c r="FWR500" s="512" t="s">
        <v>1331</v>
      </c>
      <c r="FWZ500" s="512" t="s">
        <v>1331</v>
      </c>
      <c r="FXH500" s="512" t="s">
        <v>1331</v>
      </c>
      <c r="FXP500" s="512" t="s">
        <v>1331</v>
      </c>
      <c r="FXX500" s="512" t="s">
        <v>1331</v>
      </c>
      <c r="FYF500" s="512" t="s">
        <v>1331</v>
      </c>
      <c r="FYN500" s="512" t="s">
        <v>1331</v>
      </c>
      <c r="FYV500" s="512" t="s">
        <v>1331</v>
      </c>
      <c r="FZD500" s="512" t="s">
        <v>1331</v>
      </c>
      <c r="FZL500" s="512" t="s">
        <v>1331</v>
      </c>
      <c r="FZT500" s="512" t="s">
        <v>1331</v>
      </c>
      <c r="GAB500" s="512" t="s">
        <v>1331</v>
      </c>
      <c r="GAJ500" s="512" t="s">
        <v>1331</v>
      </c>
      <c r="GAR500" s="512" t="s">
        <v>1331</v>
      </c>
      <c r="GAZ500" s="512" t="s">
        <v>1331</v>
      </c>
      <c r="GBH500" s="512" t="s">
        <v>1331</v>
      </c>
      <c r="GBP500" s="512" t="s">
        <v>1331</v>
      </c>
      <c r="GBX500" s="512" t="s">
        <v>1331</v>
      </c>
      <c r="GCF500" s="512" t="s">
        <v>1331</v>
      </c>
      <c r="GCN500" s="512" t="s">
        <v>1331</v>
      </c>
      <c r="GCV500" s="512" t="s">
        <v>1331</v>
      </c>
      <c r="GDD500" s="512" t="s">
        <v>1331</v>
      </c>
      <c r="GDL500" s="512" t="s">
        <v>1331</v>
      </c>
      <c r="GDT500" s="512" t="s">
        <v>1331</v>
      </c>
      <c r="GEB500" s="512" t="s">
        <v>1331</v>
      </c>
      <c r="GEJ500" s="512" t="s">
        <v>1331</v>
      </c>
      <c r="GER500" s="512" t="s">
        <v>1331</v>
      </c>
      <c r="GEZ500" s="512" t="s">
        <v>1331</v>
      </c>
      <c r="GFH500" s="512" t="s">
        <v>1331</v>
      </c>
      <c r="GFP500" s="512" t="s">
        <v>1331</v>
      </c>
      <c r="GFX500" s="512" t="s">
        <v>1331</v>
      </c>
      <c r="GGF500" s="512" t="s">
        <v>1331</v>
      </c>
      <c r="GGN500" s="512" t="s">
        <v>1331</v>
      </c>
      <c r="GGV500" s="512" t="s">
        <v>1331</v>
      </c>
      <c r="GHD500" s="512" t="s">
        <v>1331</v>
      </c>
      <c r="GHL500" s="512" t="s">
        <v>1331</v>
      </c>
      <c r="GHT500" s="512" t="s">
        <v>1331</v>
      </c>
      <c r="GIB500" s="512" t="s">
        <v>1331</v>
      </c>
      <c r="GIJ500" s="512" t="s">
        <v>1331</v>
      </c>
      <c r="GIR500" s="512" t="s">
        <v>1331</v>
      </c>
      <c r="GIZ500" s="512" t="s">
        <v>1331</v>
      </c>
      <c r="GJH500" s="512" t="s">
        <v>1331</v>
      </c>
      <c r="GJP500" s="512" t="s">
        <v>1331</v>
      </c>
      <c r="GJX500" s="512" t="s">
        <v>1331</v>
      </c>
      <c r="GKF500" s="512" t="s">
        <v>1331</v>
      </c>
      <c r="GKN500" s="512" t="s">
        <v>1331</v>
      </c>
      <c r="GKV500" s="512" t="s">
        <v>1331</v>
      </c>
      <c r="GLD500" s="512" t="s">
        <v>1331</v>
      </c>
      <c r="GLL500" s="512" t="s">
        <v>1331</v>
      </c>
      <c r="GLT500" s="512" t="s">
        <v>1331</v>
      </c>
      <c r="GMB500" s="512" t="s">
        <v>1331</v>
      </c>
      <c r="GMJ500" s="512" t="s">
        <v>1331</v>
      </c>
      <c r="GMR500" s="512" t="s">
        <v>1331</v>
      </c>
      <c r="GMZ500" s="512" t="s">
        <v>1331</v>
      </c>
      <c r="GNH500" s="512" t="s">
        <v>1331</v>
      </c>
      <c r="GNP500" s="512" t="s">
        <v>1331</v>
      </c>
      <c r="GNX500" s="512" t="s">
        <v>1331</v>
      </c>
      <c r="GOF500" s="512" t="s">
        <v>1331</v>
      </c>
      <c r="GON500" s="512" t="s">
        <v>1331</v>
      </c>
      <c r="GOV500" s="512" t="s">
        <v>1331</v>
      </c>
      <c r="GPD500" s="512" t="s">
        <v>1331</v>
      </c>
      <c r="GPL500" s="512" t="s">
        <v>1331</v>
      </c>
      <c r="GPT500" s="512" t="s">
        <v>1331</v>
      </c>
      <c r="GQB500" s="512" t="s">
        <v>1331</v>
      </c>
      <c r="GQJ500" s="512" t="s">
        <v>1331</v>
      </c>
      <c r="GQR500" s="512" t="s">
        <v>1331</v>
      </c>
      <c r="GQZ500" s="512" t="s">
        <v>1331</v>
      </c>
      <c r="GRH500" s="512" t="s">
        <v>1331</v>
      </c>
      <c r="GRP500" s="512" t="s">
        <v>1331</v>
      </c>
      <c r="GRX500" s="512" t="s">
        <v>1331</v>
      </c>
      <c r="GSF500" s="512" t="s">
        <v>1331</v>
      </c>
      <c r="GSN500" s="512" t="s">
        <v>1331</v>
      </c>
      <c r="GSV500" s="512" t="s">
        <v>1331</v>
      </c>
      <c r="GTD500" s="512" t="s">
        <v>1331</v>
      </c>
      <c r="GTL500" s="512" t="s">
        <v>1331</v>
      </c>
      <c r="GTT500" s="512" t="s">
        <v>1331</v>
      </c>
      <c r="GUB500" s="512" t="s">
        <v>1331</v>
      </c>
      <c r="GUJ500" s="512" t="s">
        <v>1331</v>
      </c>
      <c r="GUR500" s="512" t="s">
        <v>1331</v>
      </c>
      <c r="GUZ500" s="512" t="s">
        <v>1331</v>
      </c>
      <c r="GVH500" s="512" t="s">
        <v>1331</v>
      </c>
      <c r="GVP500" s="512" t="s">
        <v>1331</v>
      </c>
      <c r="GVX500" s="512" t="s">
        <v>1331</v>
      </c>
      <c r="GWF500" s="512" t="s">
        <v>1331</v>
      </c>
      <c r="GWN500" s="512" t="s">
        <v>1331</v>
      </c>
      <c r="GWV500" s="512" t="s">
        <v>1331</v>
      </c>
      <c r="GXD500" s="512" t="s">
        <v>1331</v>
      </c>
      <c r="GXL500" s="512" t="s">
        <v>1331</v>
      </c>
      <c r="GXT500" s="512" t="s">
        <v>1331</v>
      </c>
      <c r="GYB500" s="512" t="s">
        <v>1331</v>
      </c>
      <c r="GYJ500" s="512" t="s">
        <v>1331</v>
      </c>
      <c r="GYR500" s="512" t="s">
        <v>1331</v>
      </c>
      <c r="GYZ500" s="512" t="s">
        <v>1331</v>
      </c>
      <c r="GZH500" s="512" t="s">
        <v>1331</v>
      </c>
      <c r="GZP500" s="512" t="s">
        <v>1331</v>
      </c>
      <c r="GZX500" s="512" t="s">
        <v>1331</v>
      </c>
      <c r="HAF500" s="512" t="s">
        <v>1331</v>
      </c>
      <c r="HAN500" s="512" t="s">
        <v>1331</v>
      </c>
      <c r="HAV500" s="512" t="s">
        <v>1331</v>
      </c>
      <c r="HBD500" s="512" t="s">
        <v>1331</v>
      </c>
      <c r="HBL500" s="512" t="s">
        <v>1331</v>
      </c>
      <c r="HBT500" s="512" t="s">
        <v>1331</v>
      </c>
      <c r="HCB500" s="512" t="s">
        <v>1331</v>
      </c>
      <c r="HCJ500" s="512" t="s">
        <v>1331</v>
      </c>
      <c r="HCR500" s="512" t="s">
        <v>1331</v>
      </c>
      <c r="HCZ500" s="512" t="s">
        <v>1331</v>
      </c>
      <c r="HDH500" s="512" t="s">
        <v>1331</v>
      </c>
      <c r="HDP500" s="512" t="s">
        <v>1331</v>
      </c>
      <c r="HDX500" s="512" t="s">
        <v>1331</v>
      </c>
      <c r="HEF500" s="512" t="s">
        <v>1331</v>
      </c>
      <c r="HEN500" s="512" t="s">
        <v>1331</v>
      </c>
      <c r="HEV500" s="512" t="s">
        <v>1331</v>
      </c>
      <c r="HFD500" s="512" t="s">
        <v>1331</v>
      </c>
      <c r="HFL500" s="512" t="s">
        <v>1331</v>
      </c>
      <c r="HFT500" s="512" t="s">
        <v>1331</v>
      </c>
      <c r="HGB500" s="512" t="s">
        <v>1331</v>
      </c>
      <c r="HGJ500" s="512" t="s">
        <v>1331</v>
      </c>
      <c r="HGR500" s="512" t="s">
        <v>1331</v>
      </c>
      <c r="HGZ500" s="512" t="s">
        <v>1331</v>
      </c>
      <c r="HHH500" s="512" t="s">
        <v>1331</v>
      </c>
      <c r="HHP500" s="512" t="s">
        <v>1331</v>
      </c>
      <c r="HHX500" s="512" t="s">
        <v>1331</v>
      </c>
      <c r="HIF500" s="512" t="s">
        <v>1331</v>
      </c>
      <c r="HIN500" s="512" t="s">
        <v>1331</v>
      </c>
      <c r="HIV500" s="512" t="s">
        <v>1331</v>
      </c>
      <c r="HJD500" s="512" t="s">
        <v>1331</v>
      </c>
      <c r="HJL500" s="512" t="s">
        <v>1331</v>
      </c>
      <c r="HJT500" s="512" t="s">
        <v>1331</v>
      </c>
      <c r="HKB500" s="512" t="s">
        <v>1331</v>
      </c>
      <c r="HKJ500" s="512" t="s">
        <v>1331</v>
      </c>
      <c r="HKR500" s="512" t="s">
        <v>1331</v>
      </c>
      <c r="HKZ500" s="512" t="s">
        <v>1331</v>
      </c>
      <c r="HLH500" s="512" t="s">
        <v>1331</v>
      </c>
      <c r="HLP500" s="512" t="s">
        <v>1331</v>
      </c>
      <c r="HLX500" s="512" t="s">
        <v>1331</v>
      </c>
      <c r="HMF500" s="512" t="s">
        <v>1331</v>
      </c>
      <c r="HMN500" s="512" t="s">
        <v>1331</v>
      </c>
      <c r="HMV500" s="512" t="s">
        <v>1331</v>
      </c>
      <c r="HND500" s="512" t="s">
        <v>1331</v>
      </c>
      <c r="HNL500" s="512" t="s">
        <v>1331</v>
      </c>
      <c r="HNT500" s="512" t="s">
        <v>1331</v>
      </c>
      <c r="HOB500" s="512" t="s">
        <v>1331</v>
      </c>
      <c r="HOJ500" s="512" t="s">
        <v>1331</v>
      </c>
      <c r="HOR500" s="512" t="s">
        <v>1331</v>
      </c>
      <c r="HOZ500" s="512" t="s">
        <v>1331</v>
      </c>
      <c r="HPH500" s="512" t="s">
        <v>1331</v>
      </c>
      <c r="HPP500" s="512" t="s">
        <v>1331</v>
      </c>
      <c r="HPX500" s="512" t="s">
        <v>1331</v>
      </c>
      <c r="HQF500" s="512" t="s">
        <v>1331</v>
      </c>
      <c r="HQN500" s="512" t="s">
        <v>1331</v>
      </c>
      <c r="HQV500" s="512" t="s">
        <v>1331</v>
      </c>
      <c r="HRD500" s="512" t="s">
        <v>1331</v>
      </c>
      <c r="HRL500" s="512" t="s">
        <v>1331</v>
      </c>
      <c r="HRT500" s="512" t="s">
        <v>1331</v>
      </c>
      <c r="HSB500" s="512" t="s">
        <v>1331</v>
      </c>
      <c r="HSJ500" s="512" t="s">
        <v>1331</v>
      </c>
      <c r="HSR500" s="512" t="s">
        <v>1331</v>
      </c>
      <c r="HSZ500" s="512" t="s">
        <v>1331</v>
      </c>
      <c r="HTH500" s="512" t="s">
        <v>1331</v>
      </c>
      <c r="HTP500" s="512" t="s">
        <v>1331</v>
      </c>
      <c r="HTX500" s="512" t="s">
        <v>1331</v>
      </c>
      <c r="HUF500" s="512" t="s">
        <v>1331</v>
      </c>
      <c r="HUN500" s="512" t="s">
        <v>1331</v>
      </c>
      <c r="HUV500" s="512" t="s">
        <v>1331</v>
      </c>
      <c r="HVD500" s="512" t="s">
        <v>1331</v>
      </c>
      <c r="HVL500" s="512" t="s">
        <v>1331</v>
      </c>
      <c r="HVT500" s="512" t="s">
        <v>1331</v>
      </c>
      <c r="HWB500" s="512" t="s">
        <v>1331</v>
      </c>
      <c r="HWJ500" s="512" t="s">
        <v>1331</v>
      </c>
      <c r="HWR500" s="512" t="s">
        <v>1331</v>
      </c>
      <c r="HWZ500" s="512" t="s">
        <v>1331</v>
      </c>
      <c r="HXH500" s="512" t="s">
        <v>1331</v>
      </c>
      <c r="HXP500" s="512" t="s">
        <v>1331</v>
      </c>
      <c r="HXX500" s="512" t="s">
        <v>1331</v>
      </c>
      <c r="HYF500" s="512" t="s">
        <v>1331</v>
      </c>
      <c r="HYN500" s="512" t="s">
        <v>1331</v>
      </c>
      <c r="HYV500" s="512" t="s">
        <v>1331</v>
      </c>
      <c r="HZD500" s="512" t="s">
        <v>1331</v>
      </c>
      <c r="HZL500" s="512" t="s">
        <v>1331</v>
      </c>
      <c r="HZT500" s="512" t="s">
        <v>1331</v>
      </c>
      <c r="IAB500" s="512" t="s">
        <v>1331</v>
      </c>
      <c r="IAJ500" s="512" t="s">
        <v>1331</v>
      </c>
      <c r="IAR500" s="512" t="s">
        <v>1331</v>
      </c>
      <c r="IAZ500" s="512" t="s">
        <v>1331</v>
      </c>
      <c r="IBH500" s="512" t="s">
        <v>1331</v>
      </c>
      <c r="IBP500" s="512" t="s">
        <v>1331</v>
      </c>
      <c r="IBX500" s="512" t="s">
        <v>1331</v>
      </c>
      <c r="ICF500" s="512" t="s">
        <v>1331</v>
      </c>
      <c r="ICN500" s="512" t="s">
        <v>1331</v>
      </c>
      <c r="ICV500" s="512" t="s">
        <v>1331</v>
      </c>
      <c r="IDD500" s="512" t="s">
        <v>1331</v>
      </c>
      <c r="IDL500" s="512" t="s">
        <v>1331</v>
      </c>
      <c r="IDT500" s="512" t="s">
        <v>1331</v>
      </c>
      <c r="IEB500" s="512" t="s">
        <v>1331</v>
      </c>
      <c r="IEJ500" s="512" t="s">
        <v>1331</v>
      </c>
      <c r="IER500" s="512" t="s">
        <v>1331</v>
      </c>
      <c r="IEZ500" s="512" t="s">
        <v>1331</v>
      </c>
      <c r="IFH500" s="512" t="s">
        <v>1331</v>
      </c>
      <c r="IFP500" s="512" t="s">
        <v>1331</v>
      </c>
      <c r="IFX500" s="512" t="s">
        <v>1331</v>
      </c>
      <c r="IGF500" s="512" t="s">
        <v>1331</v>
      </c>
      <c r="IGN500" s="512" t="s">
        <v>1331</v>
      </c>
      <c r="IGV500" s="512" t="s">
        <v>1331</v>
      </c>
      <c r="IHD500" s="512" t="s">
        <v>1331</v>
      </c>
      <c r="IHL500" s="512" t="s">
        <v>1331</v>
      </c>
      <c r="IHT500" s="512" t="s">
        <v>1331</v>
      </c>
      <c r="IIB500" s="512" t="s">
        <v>1331</v>
      </c>
      <c r="IIJ500" s="512" t="s">
        <v>1331</v>
      </c>
      <c r="IIR500" s="512" t="s">
        <v>1331</v>
      </c>
      <c r="IIZ500" s="512" t="s">
        <v>1331</v>
      </c>
      <c r="IJH500" s="512" t="s">
        <v>1331</v>
      </c>
      <c r="IJP500" s="512" t="s">
        <v>1331</v>
      </c>
      <c r="IJX500" s="512" t="s">
        <v>1331</v>
      </c>
      <c r="IKF500" s="512" t="s">
        <v>1331</v>
      </c>
      <c r="IKN500" s="512" t="s">
        <v>1331</v>
      </c>
      <c r="IKV500" s="512" t="s">
        <v>1331</v>
      </c>
      <c r="ILD500" s="512" t="s">
        <v>1331</v>
      </c>
      <c r="ILL500" s="512" t="s">
        <v>1331</v>
      </c>
      <c r="ILT500" s="512" t="s">
        <v>1331</v>
      </c>
      <c r="IMB500" s="512" t="s">
        <v>1331</v>
      </c>
      <c r="IMJ500" s="512" t="s">
        <v>1331</v>
      </c>
      <c r="IMR500" s="512" t="s">
        <v>1331</v>
      </c>
      <c r="IMZ500" s="512" t="s">
        <v>1331</v>
      </c>
      <c r="INH500" s="512" t="s">
        <v>1331</v>
      </c>
      <c r="INP500" s="512" t="s">
        <v>1331</v>
      </c>
      <c r="INX500" s="512" t="s">
        <v>1331</v>
      </c>
      <c r="IOF500" s="512" t="s">
        <v>1331</v>
      </c>
      <c r="ION500" s="512" t="s">
        <v>1331</v>
      </c>
      <c r="IOV500" s="512" t="s">
        <v>1331</v>
      </c>
      <c r="IPD500" s="512" t="s">
        <v>1331</v>
      </c>
      <c r="IPL500" s="512" t="s">
        <v>1331</v>
      </c>
      <c r="IPT500" s="512" t="s">
        <v>1331</v>
      </c>
      <c r="IQB500" s="512" t="s">
        <v>1331</v>
      </c>
      <c r="IQJ500" s="512" t="s">
        <v>1331</v>
      </c>
      <c r="IQR500" s="512" t="s">
        <v>1331</v>
      </c>
      <c r="IQZ500" s="512" t="s">
        <v>1331</v>
      </c>
      <c r="IRH500" s="512" t="s">
        <v>1331</v>
      </c>
      <c r="IRP500" s="512" t="s">
        <v>1331</v>
      </c>
      <c r="IRX500" s="512" t="s">
        <v>1331</v>
      </c>
      <c r="ISF500" s="512" t="s">
        <v>1331</v>
      </c>
      <c r="ISN500" s="512" t="s">
        <v>1331</v>
      </c>
      <c r="ISV500" s="512" t="s">
        <v>1331</v>
      </c>
      <c r="ITD500" s="512" t="s">
        <v>1331</v>
      </c>
      <c r="ITL500" s="512" t="s">
        <v>1331</v>
      </c>
      <c r="ITT500" s="512" t="s">
        <v>1331</v>
      </c>
      <c r="IUB500" s="512" t="s">
        <v>1331</v>
      </c>
      <c r="IUJ500" s="512" t="s">
        <v>1331</v>
      </c>
      <c r="IUR500" s="512" t="s">
        <v>1331</v>
      </c>
      <c r="IUZ500" s="512" t="s">
        <v>1331</v>
      </c>
      <c r="IVH500" s="512" t="s">
        <v>1331</v>
      </c>
      <c r="IVP500" s="512" t="s">
        <v>1331</v>
      </c>
      <c r="IVX500" s="512" t="s">
        <v>1331</v>
      </c>
      <c r="IWF500" s="512" t="s">
        <v>1331</v>
      </c>
      <c r="IWN500" s="512" t="s">
        <v>1331</v>
      </c>
      <c r="IWV500" s="512" t="s">
        <v>1331</v>
      </c>
      <c r="IXD500" s="512" t="s">
        <v>1331</v>
      </c>
      <c r="IXL500" s="512" t="s">
        <v>1331</v>
      </c>
      <c r="IXT500" s="512" t="s">
        <v>1331</v>
      </c>
      <c r="IYB500" s="512" t="s">
        <v>1331</v>
      </c>
      <c r="IYJ500" s="512" t="s">
        <v>1331</v>
      </c>
      <c r="IYR500" s="512" t="s">
        <v>1331</v>
      </c>
      <c r="IYZ500" s="512" t="s">
        <v>1331</v>
      </c>
      <c r="IZH500" s="512" t="s">
        <v>1331</v>
      </c>
      <c r="IZP500" s="512" t="s">
        <v>1331</v>
      </c>
      <c r="IZX500" s="512" t="s">
        <v>1331</v>
      </c>
      <c r="JAF500" s="512" t="s">
        <v>1331</v>
      </c>
      <c r="JAN500" s="512" t="s">
        <v>1331</v>
      </c>
      <c r="JAV500" s="512" t="s">
        <v>1331</v>
      </c>
      <c r="JBD500" s="512" t="s">
        <v>1331</v>
      </c>
      <c r="JBL500" s="512" t="s">
        <v>1331</v>
      </c>
      <c r="JBT500" s="512" t="s">
        <v>1331</v>
      </c>
      <c r="JCB500" s="512" t="s">
        <v>1331</v>
      </c>
      <c r="JCJ500" s="512" t="s">
        <v>1331</v>
      </c>
      <c r="JCR500" s="512" t="s">
        <v>1331</v>
      </c>
      <c r="JCZ500" s="512" t="s">
        <v>1331</v>
      </c>
      <c r="JDH500" s="512" t="s">
        <v>1331</v>
      </c>
      <c r="JDP500" s="512" t="s">
        <v>1331</v>
      </c>
      <c r="JDX500" s="512" t="s">
        <v>1331</v>
      </c>
      <c r="JEF500" s="512" t="s">
        <v>1331</v>
      </c>
      <c r="JEN500" s="512" t="s">
        <v>1331</v>
      </c>
      <c r="JEV500" s="512" t="s">
        <v>1331</v>
      </c>
      <c r="JFD500" s="512" t="s">
        <v>1331</v>
      </c>
      <c r="JFL500" s="512" t="s">
        <v>1331</v>
      </c>
      <c r="JFT500" s="512" t="s">
        <v>1331</v>
      </c>
      <c r="JGB500" s="512" t="s">
        <v>1331</v>
      </c>
      <c r="JGJ500" s="512" t="s">
        <v>1331</v>
      </c>
      <c r="JGR500" s="512" t="s">
        <v>1331</v>
      </c>
      <c r="JGZ500" s="512" t="s">
        <v>1331</v>
      </c>
      <c r="JHH500" s="512" t="s">
        <v>1331</v>
      </c>
      <c r="JHP500" s="512" t="s">
        <v>1331</v>
      </c>
      <c r="JHX500" s="512" t="s">
        <v>1331</v>
      </c>
      <c r="JIF500" s="512" t="s">
        <v>1331</v>
      </c>
      <c r="JIN500" s="512" t="s">
        <v>1331</v>
      </c>
      <c r="JIV500" s="512" t="s">
        <v>1331</v>
      </c>
      <c r="JJD500" s="512" t="s">
        <v>1331</v>
      </c>
      <c r="JJL500" s="512" t="s">
        <v>1331</v>
      </c>
      <c r="JJT500" s="512" t="s">
        <v>1331</v>
      </c>
      <c r="JKB500" s="512" t="s">
        <v>1331</v>
      </c>
      <c r="JKJ500" s="512" t="s">
        <v>1331</v>
      </c>
      <c r="JKR500" s="512" t="s">
        <v>1331</v>
      </c>
      <c r="JKZ500" s="512" t="s">
        <v>1331</v>
      </c>
      <c r="JLH500" s="512" t="s">
        <v>1331</v>
      </c>
      <c r="JLP500" s="512" t="s">
        <v>1331</v>
      </c>
      <c r="JLX500" s="512" t="s">
        <v>1331</v>
      </c>
      <c r="JMF500" s="512" t="s">
        <v>1331</v>
      </c>
      <c r="JMN500" s="512" t="s">
        <v>1331</v>
      </c>
      <c r="JMV500" s="512" t="s">
        <v>1331</v>
      </c>
      <c r="JND500" s="512" t="s">
        <v>1331</v>
      </c>
      <c r="JNL500" s="512" t="s">
        <v>1331</v>
      </c>
      <c r="JNT500" s="512" t="s">
        <v>1331</v>
      </c>
      <c r="JOB500" s="512" t="s">
        <v>1331</v>
      </c>
      <c r="JOJ500" s="512" t="s">
        <v>1331</v>
      </c>
      <c r="JOR500" s="512" t="s">
        <v>1331</v>
      </c>
      <c r="JOZ500" s="512" t="s">
        <v>1331</v>
      </c>
      <c r="JPH500" s="512" t="s">
        <v>1331</v>
      </c>
      <c r="JPP500" s="512" t="s">
        <v>1331</v>
      </c>
      <c r="JPX500" s="512" t="s">
        <v>1331</v>
      </c>
      <c r="JQF500" s="512" t="s">
        <v>1331</v>
      </c>
      <c r="JQN500" s="512" t="s">
        <v>1331</v>
      </c>
      <c r="JQV500" s="512" t="s">
        <v>1331</v>
      </c>
      <c r="JRD500" s="512" t="s">
        <v>1331</v>
      </c>
      <c r="JRL500" s="512" t="s">
        <v>1331</v>
      </c>
      <c r="JRT500" s="512" t="s">
        <v>1331</v>
      </c>
      <c r="JSB500" s="512" t="s">
        <v>1331</v>
      </c>
      <c r="JSJ500" s="512" t="s">
        <v>1331</v>
      </c>
      <c r="JSR500" s="512" t="s">
        <v>1331</v>
      </c>
      <c r="JSZ500" s="512" t="s">
        <v>1331</v>
      </c>
      <c r="JTH500" s="512" t="s">
        <v>1331</v>
      </c>
      <c r="JTP500" s="512" t="s">
        <v>1331</v>
      </c>
      <c r="JTX500" s="512" t="s">
        <v>1331</v>
      </c>
      <c r="JUF500" s="512" t="s">
        <v>1331</v>
      </c>
      <c r="JUN500" s="512" t="s">
        <v>1331</v>
      </c>
      <c r="JUV500" s="512" t="s">
        <v>1331</v>
      </c>
      <c r="JVD500" s="512" t="s">
        <v>1331</v>
      </c>
      <c r="JVL500" s="512" t="s">
        <v>1331</v>
      </c>
      <c r="JVT500" s="512" t="s">
        <v>1331</v>
      </c>
      <c r="JWB500" s="512" t="s">
        <v>1331</v>
      </c>
      <c r="JWJ500" s="512" t="s">
        <v>1331</v>
      </c>
      <c r="JWR500" s="512" t="s">
        <v>1331</v>
      </c>
      <c r="JWZ500" s="512" t="s">
        <v>1331</v>
      </c>
      <c r="JXH500" s="512" t="s">
        <v>1331</v>
      </c>
      <c r="JXP500" s="512" t="s">
        <v>1331</v>
      </c>
      <c r="JXX500" s="512" t="s">
        <v>1331</v>
      </c>
      <c r="JYF500" s="512" t="s">
        <v>1331</v>
      </c>
      <c r="JYN500" s="512" t="s">
        <v>1331</v>
      </c>
      <c r="JYV500" s="512" t="s">
        <v>1331</v>
      </c>
      <c r="JZD500" s="512" t="s">
        <v>1331</v>
      </c>
      <c r="JZL500" s="512" t="s">
        <v>1331</v>
      </c>
      <c r="JZT500" s="512" t="s">
        <v>1331</v>
      </c>
      <c r="KAB500" s="512" t="s">
        <v>1331</v>
      </c>
      <c r="KAJ500" s="512" t="s">
        <v>1331</v>
      </c>
      <c r="KAR500" s="512" t="s">
        <v>1331</v>
      </c>
      <c r="KAZ500" s="512" t="s">
        <v>1331</v>
      </c>
      <c r="KBH500" s="512" t="s">
        <v>1331</v>
      </c>
      <c r="KBP500" s="512" t="s">
        <v>1331</v>
      </c>
      <c r="KBX500" s="512" t="s">
        <v>1331</v>
      </c>
      <c r="KCF500" s="512" t="s">
        <v>1331</v>
      </c>
      <c r="KCN500" s="512" t="s">
        <v>1331</v>
      </c>
      <c r="KCV500" s="512" t="s">
        <v>1331</v>
      </c>
      <c r="KDD500" s="512" t="s">
        <v>1331</v>
      </c>
      <c r="KDL500" s="512" t="s">
        <v>1331</v>
      </c>
      <c r="KDT500" s="512" t="s">
        <v>1331</v>
      </c>
      <c r="KEB500" s="512" t="s">
        <v>1331</v>
      </c>
      <c r="KEJ500" s="512" t="s">
        <v>1331</v>
      </c>
      <c r="KER500" s="512" t="s">
        <v>1331</v>
      </c>
      <c r="KEZ500" s="512" t="s">
        <v>1331</v>
      </c>
      <c r="KFH500" s="512" t="s">
        <v>1331</v>
      </c>
      <c r="KFP500" s="512" t="s">
        <v>1331</v>
      </c>
      <c r="KFX500" s="512" t="s">
        <v>1331</v>
      </c>
      <c r="KGF500" s="512" t="s">
        <v>1331</v>
      </c>
      <c r="KGN500" s="512" t="s">
        <v>1331</v>
      </c>
      <c r="KGV500" s="512" t="s">
        <v>1331</v>
      </c>
      <c r="KHD500" s="512" t="s">
        <v>1331</v>
      </c>
      <c r="KHL500" s="512" t="s">
        <v>1331</v>
      </c>
      <c r="KHT500" s="512" t="s">
        <v>1331</v>
      </c>
      <c r="KIB500" s="512" t="s">
        <v>1331</v>
      </c>
      <c r="KIJ500" s="512" t="s">
        <v>1331</v>
      </c>
      <c r="KIR500" s="512" t="s">
        <v>1331</v>
      </c>
      <c r="KIZ500" s="512" t="s">
        <v>1331</v>
      </c>
      <c r="KJH500" s="512" t="s">
        <v>1331</v>
      </c>
      <c r="KJP500" s="512" t="s">
        <v>1331</v>
      </c>
      <c r="KJX500" s="512" t="s">
        <v>1331</v>
      </c>
      <c r="KKF500" s="512" t="s">
        <v>1331</v>
      </c>
      <c r="KKN500" s="512" t="s">
        <v>1331</v>
      </c>
      <c r="KKV500" s="512" t="s">
        <v>1331</v>
      </c>
      <c r="KLD500" s="512" t="s">
        <v>1331</v>
      </c>
      <c r="KLL500" s="512" t="s">
        <v>1331</v>
      </c>
      <c r="KLT500" s="512" t="s">
        <v>1331</v>
      </c>
      <c r="KMB500" s="512" t="s">
        <v>1331</v>
      </c>
      <c r="KMJ500" s="512" t="s">
        <v>1331</v>
      </c>
      <c r="KMR500" s="512" t="s">
        <v>1331</v>
      </c>
      <c r="KMZ500" s="512" t="s">
        <v>1331</v>
      </c>
      <c r="KNH500" s="512" t="s">
        <v>1331</v>
      </c>
      <c r="KNP500" s="512" t="s">
        <v>1331</v>
      </c>
      <c r="KNX500" s="512" t="s">
        <v>1331</v>
      </c>
      <c r="KOF500" s="512" t="s">
        <v>1331</v>
      </c>
      <c r="KON500" s="512" t="s">
        <v>1331</v>
      </c>
      <c r="KOV500" s="512" t="s">
        <v>1331</v>
      </c>
      <c r="KPD500" s="512" t="s">
        <v>1331</v>
      </c>
      <c r="KPL500" s="512" t="s">
        <v>1331</v>
      </c>
      <c r="KPT500" s="512" t="s">
        <v>1331</v>
      </c>
      <c r="KQB500" s="512" t="s">
        <v>1331</v>
      </c>
      <c r="KQJ500" s="512" t="s">
        <v>1331</v>
      </c>
      <c r="KQR500" s="512" t="s">
        <v>1331</v>
      </c>
      <c r="KQZ500" s="512" t="s">
        <v>1331</v>
      </c>
      <c r="KRH500" s="512" t="s">
        <v>1331</v>
      </c>
      <c r="KRP500" s="512" t="s">
        <v>1331</v>
      </c>
      <c r="KRX500" s="512" t="s">
        <v>1331</v>
      </c>
      <c r="KSF500" s="512" t="s">
        <v>1331</v>
      </c>
      <c r="KSN500" s="512" t="s">
        <v>1331</v>
      </c>
      <c r="KSV500" s="512" t="s">
        <v>1331</v>
      </c>
      <c r="KTD500" s="512" t="s">
        <v>1331</v>
      </c>
      <c r="KTL500" s="512" t="s">
        <v>1331</v>
      </c>
      <c r="KTT500" s="512" t="s">
        <v>1331</v>
      </c>
      <c r="KUB500" s="512" t="s">
        <v>1331</v>
      </c>
      <c r="KUJ500" s="512" t="s">
        <v>1331</v>
      </c>
      <c r="KUR500" s="512" t="s">
        <v>1331</v>
      </c>
      <c r="KUZ500" s="512" t="s">
        <v>1331</v>
      </c>
      <c r="KVH500" s="512" t="s">
        <v>1331</v>
      </c>
      <c r="KVP500" s="512" t="s">
        <v>1331</v>
      </c>
      <c r="KVX500" s="512" t="s">
        <v>1331</v>
      </c>
      <c r="KWF500" s="512" t="s">
        <v>1331</v>
      </c>
      <c r="KWN500" s="512" t="s">
        <v>1331</v>
      </c>
      <c r="KWV500" s="512" t="s">
        <v>1331</v>
      </c>
      <c r="KXD500" s="512" t="s">
        <v>1331</v>
      </c>
      <c r="KXL500" s="512" t="s">
        <v>1331</v>
      </c>
      <c r="KXT500" s="512" t="s">
        <v>1331</v>
      </c>
      <c r="KYB500" s="512" t="s">
        <v>1331</v>
      </c>
      <c r="KYJ500" s="512" t="s">
        <v>1331</v>
      </c>
      <c r="KYR500" s="512" t="s">
        <v>1331</v>
      </c>
      <c r="KYZ500" s="512" t="s">
        <v>1331</v>
      </c>
      <c r="KZH500" s="512" t="s">
        <v>1331</v>
      </c>
      <c r="KZP500" s="512" t="s">
        <v>1331</v>
      </c>
      <c r="KZX500" s="512" t="s">
        <v>1331</v>
      </c>
      <c r="LAF500" s="512" t="s">
        <v>1331</v>
      </c>
      <c r="LAN500" s="512" t="s">
        <v>1331</v>
      </c>
      <c r="LAV500" s="512" t="s">
        <v>1331</v>
      </c>
      <c r="LBD500" s="512" t="s">
        <v>1331</v>
      </c>
      <c r="LBL500" s="512" t="s">
        <v>1331</v>
      </c>
      <c r="LBT500" s="512" t="s">
        <v>1331</v>
      </c>
      <c r="LCB500" s="512" t="s">
        <v>1331</v>
      </c>
      <c r="LCJ500" s="512" t="s">
        <v>1331</v>
      </c>
      <c r="LCR500" s="512" t="s">
        <v>1331</v>
      </c>
      <c r="LCZ500" s="512" t="s">
        <v>1331</v>
      </c>
      <c r="LDH500" s="512" t="s">
        <v>1331</v>
      </c>
      <c r="LDP500" s="512" t="s">
        <v>1331</v>
      </c>
      <c r="LDX500" s="512" t="s">
        <v>1331</v>
      </c>
      <c r="LEF500" s="512" t="s">
        <v>1331</v>
      </c>
      <c r="LEN500" s="512" t="s">
        <v>1331</v>
      </c>
      <c r="LEV500" s="512" t="s">
        <v>1331</v>
      </c>
      <c r="LFD500" s="512" t="s">
        <v>1331</v>
      </c>
      <c r="LFL500" s="512" t="s">
        <v>1331</v>
      </c>
      <c r="LFT500" s="512" t="s">
        <v>1331</v>
      </c>
      <c r="LGB500" s="512" t="s">
        <v>1331</v>
      </c>
      <c r="LGJ500" s="512" t="s">
        <v>1331</v>
      </c>
      <c r="LGR500" s="512" t="s">
        <v>1331</v>
      </c>
      <c r="LGZ500" s="512" t="s">
        <v>1331</v>
      </c>
      <c r="LHH500" s="512" t="s">
        <v>1331</v>
      </c>
      <c r="LHP500" s="512" t="s">
        <v>1331</v>
      </c>
      <c r="LHX500" s="512" t="s">
        <v>1331</v>
      </c>
      <c r="LIF500" s="512" t="s">
        <v>1331</v>
      </c>
      <c r="LIN500" s="512" t="s">
        <v>1331</v>
      </c>
      <c r="LIV500" s="512" t="s">
        <v>1331</v>
      </c>
      <c r="LJD500" s="512" t="s">
        <v>1331</v>
      </c>
      <c r="LJL500" s="512" t="s">
        <v>1331</v>
      </c>
      <c r="LJT500" s="512" t="s">
        <v>1331</v>
      </c>
      <c r="LKB500" s="512" t="s">
        <v>1331</v>
      </c>
      <c r="LKJ500" s="512" t="s">
        <v>1331</v>
      </c>
      <c r="LKR500" s="512" t="s">
        <v>1331</v>
      </c>
      <c r="LKZ500" s="512" t="s">
        <v>1331</v>
      </c>
      <c r="LLH500" s="512" t="s">
        <v>1331</v>
      </c>
      <c r="LLP500" s="512" t="s">
        <v>1331</v>
      </c>
      <c r="LLX500" s="512" t="s">
        <v>1331</v>
      </c>
      <c r="LMF500" s="512" t="s">
        <v>1331</v>
      </c>
      <c r="LMN500" s="512" t="s">
        <v>1331</v>
      </c>
      <c r="LMV500" s="512" t="s">
        <v>1331</v>
      </c>
      <c r="LND500" s="512" t="s">
        <v>1331</v>
      </c>
      <c r="LNL500" s="512" t="s">
        <v>1331</v>
      </c>
      <c r="LNT500" s="512" t="s">
        <v>1331</v>
      </c>
      <c r="LOB500" s="512" t="s">
        <v>1331</v>
      </c>
      <c r="LOJ500" s="512" t="s">
        <v>1331</v>
      </c>
      <c r="LOR500" s="512" t="s">
        <v>1331</v>
      </c>
      <c r="LOZ500" s="512" t="s">
        <v>1331</v>
      </c>
      <c r="LPH500" s="512" t="s">
        <v>1331</v>
      </c>
      <c r="LPP500" s="512" t="s">
        <v>1331</v>
      </c>
      <c r="LPX500" s="512" t="s">
        <v>1331</v>
      </c>
      <c r="LQF500" s="512" t="s">
        <v>1331</v>
      </c>
      <c r="LQN500" s="512" t="s">
        <v>1331</v>
      </c>
      <c r="LQV500" s="512" t="s">
        <v>1331</v>
      </c>
      <c r="LRD500" s="512" t="s">
        <v>1331</v>
      </c>
      <c r="LRL500" s="512" t="s">
        <v>1331</v>
      </c>
      <c r="LRT500" s="512" t="s">
        <v>1331</v>
      </c>
      <c r="LSB500" s="512" t="s">
        <v>1331</v>
      </c>
      <c r="LSJ500" s="512" t="s">
        <v>1331</v>
      </c>
      <c r="LSR500" s="512" t="s">
        <v>1331</v>
      </c>
      <c r="LSZ500" s="512" t="s">
        <v>1331</v>
      </c>
      <c r="LTH500" s="512" t="s">
        <v>1331</v>
      </c>
      <c r="LTP500" s="512" t="s">
        <v>1331</v>
      </c>
      <c r="LTX500" s="512" t="s">
        <v>1331</v>
      </c>
      <c r="LUF500" s="512" t="s">
        <v>1331</v>
      </c>
      <c r="LUN500" s="512" t="s">
        <v>1331</v>
      </c>
      <c r="LUV500" s="512" t="s">
        <v>1331</v>
      </c>
      <c r="LVD500" s="512" t="s">
        <v>1331</v>
      </c>
      <c r="LVL500" s="512" t="s">
        <v>1331</v>
      </c>
      <c r="LVT500" s="512" t="s">
        <v>1331</v>
      </c>
      <c r="LWB500" s="512" t="s">
        <v>1331</v>
      </c>
      <c r="LWJ500" s="512" t="s">
        <v>1331</v>
      </c>
      <c r="LWR500" s="512" t="s">
        <v>1331</v>
      </c>
      <c r="LWZ500" s="512" t="s">
        <v>1331</v>
      </c>
      <c r="LXH500" s="512" t="s">
        <v>1331</v>
      </c>
      <c r="LXP500" s="512" t="s">
        <v>1331</v>
      </c>
      <c r="LXX500" s="512" t="s">
        <v>1331</v>
      </c>
      <c r="LYF500" s="512" t="s">
        <v>1331</v>
      </c>
      <c r="LYN500" s="512" t="s">
        <v>1331</v>
      </c>
      <c r="LYV500" s="512" t="s">
        <v>1331</v>
      </c>
      <c r="LZD500" s="512" t="s">
        <v>1331</v>
      </c>
      <c r="LZL500" s="512" t="s">
        <v>1331</v>
      </c>
      <c r="LZT500" s="512" t="s">
        <v>1331</v>
      </c>
      <c r="MAB500" s="512" t="s">
        <v>1331</v>
      </c>
      <c r="MAJ500" s="512" t="s">
        <v>1331</v>
      </c>
      <c r="MAR500" s="512" t="s">
        <v>1331</v>
      </c>
      <c r="MAZ500" s="512" t="s">
        <v>1331</v>
      </c>
      <c r="MBH500" s="512" t="s">
        <v>1331</v>
      </c>
      <c r="MBP500" s="512" t="s">
        <v>1331</v>
      </c>
      <c r="MBX500" s="512" t="s">
        <v>1331</v>
      </c>
      <c r="MCF500" s="512" t="s">
        <v>1331</v>
      </c>
      <c r="MCN500" s="512" t="s">
        <v>1331</v>
      </c>
      <c r="MCV500" s="512" t="s">
        <v>1331</v>
      </c>
      <c r="MDD500" s="512" t="s">
        <v>1331</v>
      </c>
      <c r="MDL500" s="512" t="s">
        <v>1331</v>
      </c>
      <c r="MDT500" s="512" t="s">
        <v>1331</v>
      </c>
      <c r="MEB500" s="512" t="s">
        <v>1331</v>
      </c>
      <c r="MEJ500" s="512" t="s">
        <v>1331</v>
      </c>
      <c r="MER500" s="512" t="s">
        <v>1331</v>
      </c>
      <c r="MEZ500" s="512" t="s">
        <v>1331</v>
      </c>
      <c r="MFH500" s="512" t="s">
        <v>1331</v>
      </c>
      <c r="MFP500" s="512" t="s">
        <v>1331</v>
      </c>
      <c r="MFX500" s="512" t="s">
        <v>1331</v>
      </c>
      <c r="MGF500" s="512" t="s">
        <v>1331</v>
      </c>
      <c r="MGN500" s="512" t="s">
        <v>1331</v>
      </c>
      <c r="MGV500" s="512" t="s">
        <v>1331</v>
      </c>
      <c r="MHD500" s="512" t="s">
        <v>1331</v>
      </c>
      <c r="MHL500" s="512" t="s">
        <v>1331</v>
      </c>
      <c r="MHT500" s="512" t="s">
        <v>1331</v>
      </c>
      <c r="MIB500" s="512" t="s">
        <v>1331</v>
      </c>
      <c r="MIJ500" s="512" t="s">
        <v>1331</v>
      </c>
      <c r="MIR500" s="512" t="s">
        <v>1331</v>
      </c>
      <c r="MIZ500" s="512" t="s">
        <v>1331</v>
      </c>
      <c r="MJH500" s="512" t="s">
        <v>1331</v>
      </c>
      <c r="MJP500" s="512" t="s">
        <v>1331</v>
      </c>
      <c r="MJX500" s="512" t="s">
        <v>1331</v>
      </c>
      <c r="MKF500" s="512" t="s">
        <v>1331</v>
      </c>
      <c r="MKN500" s="512" t="s">
        <v>1331</v>
      </c>
      <c r="MKV500" s="512" t="s">
        <v>1331</v>
      </c>
      <c r="MLD500" s="512" t="s">
        <v>1331</v>
      </c>
      <c r="MLL500" s="512" t="s">
        <v>1331</v>
      </c>
      <c r="MLT500" s="512" t="s">
        <v>1331</v>
      </c>
      <c r="MMB500" s="512" t="s">
        <v>1331</v>
      </c>
      <c r="MMJ500" s="512" t="s">
        <v>1331</v>
      </c>
      <c r="MMR500" s="512" t="s">
        <v>1331</v>
      </c>
      <c r="MMZ500" s="512" t="s">
        <v>1331</v>
      </c>
      <c r="MNH500" s="512" t="s">
        <v>1331</v>
      </c>
      <c r="MNP500" s="512" t="s">
        <v>1331</v>
      </c>
      <c r="MNX500" s="512" t="s">
        <v>1331</v>
      </c>
      <c r="MOF500" s="512" t="s">
        <v>1331</v>
      </c>
      <c r="MON500" s="512" t="s">
        <v>1331</v>
      </c>
      <c r="MOV500" s="512" t="s">
        <v>1331</v>
      </c>
      <c r="MPD500" s="512" t="s">
        <v>1331</v>
      </c>
      <c r="MPL500" s="512" t="s">
        <v>1331</v>
      </c>
      <c r="MPT500" s="512" t="s">
        <v>1331</v>
      </c>
      <c r="MQB500" s="512" t="s">
        <v>1331</v>
      </c>
      <c r="MQJ500" s="512" t="s">
        <v>1331</v>
      </c>
      <c r="MQR500" s="512" t="s">
        <v>1331</v>
      </c>
      <c r="MQZ500" s="512" t="s">
        <v>1331</v>
      </c>
      <c r="MRH500" s="512" t="s">
        <v>1331</v>
      </c>
      <c r="MRP500" s="512" t="s">
        <v>1331</v>
      </c>
      <c r="MRX500" s="512" t="s">
        <v>1331</v>
      </c>
      <c r="MSF500" s="512" t="s">
        <v>1331</v>
      </c>
      <c r="MSN500" s="512" t="s">
        <v>1331</v>
      </c>
      <c r="MSV500" s="512" t="s">
        <v>1331</v>
      </c>
      <c r="MTD500" s="512" t="s">
        <v>1331</v>
      </c>
      <c r="MTL500" s="512" t="s">
        <v>1331</v>
      </c>
      <c r="MTT500" s="512" t="s">
        <v>1331</v>
      </c>
      <c r="MUB500" s="512" t="s">
        <v>1331</v>
      </c>
      <c r="MUJ500" s="512" t="s">
        <v>1331</v>
      </c>
      <c r="MUR500" s="512" t="s">
        <v>1331</v>
      </c>
      <c r="MUZ500" s="512" t="s">
        <v>1331</v>
      </c>
      <c r="MVH500" s="512" t="s">
        <v>1331</v>
      </c>
      <c r="MVP500" s="512" t="s">
        <v>1331</v>
      </c>
      <c r="MVX500" s="512" t="s">
        <v>1331</v>
      </c>
      <c r="MWF500" s="512" t="s">
        <v>1331</v>
      </c>
      <c r="MWN500" s="512" t="s">
        <v>1331</v>
      </c>
      <c r="MWV500" s="512" t="s">
        <v>1331</v>
      </c>
      <c r="MXD500" s="512" t="s">
        <v>1331</v>
      </c>
      <c r="MXL500" s="512" t="s">
        <v>1331</v>
      </c>
      <c r="MXT500" s="512" t="s">
        <v>1331</v>
      </c>
      <c r="MYB500" s="512" t="s">
        <v>1331</v>
      </c>
      <c r="MYJ500" s="512" t="s">
        <v>1331</v>
      </c>
      <c r="MYR500" s="512" t="s">
        <v>1331</v>
      </c>
      <c r="MYZ500" s="512" t="s">
        <v>1331</v>
      </c>
      <c r="MZH500" s="512" t="s">
        <v>1331</v>
      </c>
      <c r="MZP500" s="512" t="s">
        <v>1331</v>
      </c>
      <c r="MZX500" s="512" t="s">
        <v>1331</v>
      </c>
      <c r="NAF500" s="512" t="s">
        <v>1331</v>
      </c>
      <c r="NAN500" s="512" t="s">
        <v>1331</v>
      </c>
      <c r="NAV500" s="512" t="s">
        <v>1331</v>
      </c>
      <c r="NBD500" s="512" t="s">
        <v>1331</v>
      </c>
      <c r="NBL500" s="512" t="s">
        <v>1331</v>
      </c>
      <c r="NBT500" s="512" t="s">
        <v>1331</v>
      </c>
      <c r="NCB500" s="512" t="s">
        <v>1331</v>
      </c>
      <c r="NCJ500" s="512" t="s">
        <v>1331</v>
      </c>
      <c r="NCR500" s="512" t="s">
        <v>1331</v>
      </c>
      <c r="NCZ500" s="512" t="s">
        <v>1331</v>
      </c>
      <c r="NDH500" s="512" t="s">
        <v>1331</v>
      </c>
      <c r="NDP500" s="512" t="s">
        <v>1331</v>
      </c>
      <c r="NDX500" s="512" t="s">
        <v>1331</v>
      </c>
      <c r="NEF500" s="512" t="s">
        <v>1331</v>
      </c>
      <c r="NEN500" s="512" t="s">
        <v>1331</v>
      </c>
      <c r="NEV500" s="512" t="s">
        <v>1331</v>
      </c>
      <c r="NFD500" s="512" t="s">
        <v>1331</v>
      </c>
      <c r="NFL500" s="512" t="s">
        <v>1331</v>
      </c>
      <c r="NFT500" s="512" t="s">
        <v>1331</v>
      </c>
      <c r="NGB500" s="512" t="s">
        <v>1331</v>
      </c>
      <c r="NGJ500" s="512" t="s">
        <v>1331</v>
      </c>
      <c r="NGR500" s="512" t="s">
        <v>1331</v>
      </c>
      <c r="NGZ500" s="512" t="s">
        <v>1331</v>
      </c>
      <c r="NHH500" s="512" t="s">
        <v>1331</v>
      </c>
      <c r="NHP500" s="512" t="s">
        <v>1331</v>
      </c>
      <c r="NHX500" s="512" t="s">
        <v>1331</v>
      </c>
      <c r="NIF500" s="512" t="s">
        <v>1331</v>
      </c>
      <c r="NIN500" s="512" t="s">
        <v>1331</v>
      </c>
      <c r="NIV500" s="512" t="s">
        <v>1331</v>
      </c>
      <c r="NJD500" s="512" t="s">
        <v>1331</v>
      </c>
      <c r="NJL500" s="512" t="s">
        <v>1331</v>
      </c>
      <c r="NJT500" s="512" t="s">
        <v>1331</v>
      </c>
      <c r="NKB500" s="512" t="s">
        <v>1331</v>
      </c>
      <c r="NKJ500" s="512" t="s">
        <v>1331</v>
      </c>
      <c r="NKR500" s="512" t="s">
        <v>1331</v>
      </c>
      <c r="NKZ500" s="512" t="s">
        <v>1331</v>
      </c>
      <c r="NLH500" s="512" t="s">
        <v>1331</v>
      </c>
      <c r="NLP500" s="512" t="s">
        <v>1331</v>
      </c>
      <c r="NLX500" s="512" t="s">
        <v>1331</v>
      </c>
      <c r="NMF500" s="512" t="s">
        <v>1331</v>
      </c>
      <c r="NMN500" s="512" t="s">
        <v>1331</v>
      </c>
      <c r="NMV500" s="512" t="s">
        <v>1331</v>
      </c>
      <c r="NND500" s="512" t="s">
        <v>1331</v>
      </c>
      <c r="NNL500" s="512" t="s">
        <v>1331</v>
      </c>
      <c r="NNT500" s="512" t="s">
        <v>1331</v>
      </c>
      <c r="NOB500" s="512" t="s">
        <v>1331</v>
      </c>
      <c r="NOJ500" s="512" t="s">
        <v>1331</v>
      </c>
      <c r="NOR500" s="512" t="s">
        <v>1331</v>
      </c>
      <c r="NOZ500" s="512" t="s">
        <v>1331</v>
      </c>
      <c r="NPH500" s="512" t="s">
        <v>1331</v>
      </c>
      <c r="NPP500" s="512" t="s">
        <v>1331</v>
      </c>
      <c r="NPX500" s="512" t="s">
        <v>1331</v>
      </c>
      <c r="NQF500" s="512" t="s">
        <v>1331</v>
      </c>
      <c r="NQN500" s="512" t="s">
        <v>1331</v>
      </c>
      <c r="NQV500" s="512" t="s">
        <v>1331</v>
      </c>
      <c r="NRD500" s="512" t="s">
        <v>1331</v>
      </c>
      <c r="NRL500" s="512" t="s">
        <v>1331</v>
      </c>
      <c r="NRT500" s="512" t="s">
        <v>1331</v>
      </c>
      <c r="NSB500" s="512" t="s">
        <v>1331</v>
      </c>
      <c r="NSJ500" s="512" t="s">
        <v>1331</v>
      </c>
      <c r="NSR500" s="512" t="s">
        <v>1331</v>
      </c>
      <c r="NSZ500" s="512" t="s">
        <v>1331</v>
      </c>
      <c r="NTH500" s="512" t="s">
        <v>1331</v>
      </c>
      <c r="NTP500" s="512" t="s">
        <v>1331</v>
      </c>
      <c r="NTX500" s="512" t="s">
        <v>1331</v>
      </c>
      <c r="NUF500" s="512" t="s">
        <v>1331</v>
      </c>
      <c r="NUN500" s="512" t="s">
        <v>1331</v>
      </c>
      <c r="NUV500" s="512" t="s">
        <v>1331</v>
      </c>
      <c r="NVD500" s="512" t="s">
        <v>1331</v>
      </c>
      <c r="NVL500" s="512" t="s">
        <v>1331</v>
      </c>
      <c r="NVT500" s="512" t="s">
        <v>1331</v>
      </c>
      <c r="NWB500" s="512" t="s">
        <v>1331</v>
      </c>
      <c r="NWJ500" s="512" t="s">
        <v>1331</v>
      </c>
      <c r="NWR500" s="512" t="s">
        <v>1331</v>
      </c>
      <c r="NWZ500" s="512" t="s">
        <v>1331</v>
      </c>
      <c r="NXH500" s="512" t="s">
        <v>1331</v>
      </c>
      <c r="NXP500" s="512" t="s">
        <v>1331</v>
      </c>
      <c r="NXX500" s="512" t="s">
        <v>1331</v>
      </c>
      <c r="NYF500" s="512" t="s">
        <v>1331</v>
      </c>
      <c r="NYN500" s="512" t="s">
        <v>1331</v>
      </c>
      <c r="NYV500" s="512" t="s">
        <v>1331</v>
      </c>
      <c r="NZD500" s="512" t="s">
        <v>1331</v>
      </c>
      <c r="NZL500" s="512" t="s">
        <v>1331</v>
      </c>
      <c r="NZT500" s="512" t="s">
        <v>1331</v>
      </c>
      <c r="OAB500" s="512" t="s">
        <v>1331</v>
      </c>
      <c r="OAJ500" s="512" t="s">
        <v>1331</v>
      </c>
      <c r="OAR500" s="512" t="s">
        <v>1331</v>
      </c>
      <c r="OAZ500" s="512" t="s">
        <v>1331</v>
      </c>
      <c r="OBH500" s="512" t="s">
        <v>1331</v>
      </c>
      <c r="OBP500" s="512" t="s">
        <v>1331</v>
      </c>
      <c r="OBX500" s="512" t="s">
        <v>1331</v>
      </c>
      <c r="OCF500" s="512" t="s">
        <v>1331</v>
      </c>
      <c r="OCN500" s="512" t="s">
        <v>1331</v>
      </c>
      <c r="OCV500" s="512" t="s">
        <v>1331</v>
      </c>
      <c r="ODD500" s="512" t="s">
        <v>1331</v>
      </c>
      <c r="ODL500" s="512" t="s">
        <v>1331</v>
      </c>
      <c r="ODT500" s="512" t="s">
        <v>1331</v>
      </c>
      <c r="OEB500" s="512" t="s">
        <v>1331</v>
      </c>
      <c r="OEJ500" s="512" t="s">
        <v>1331</v>
      </c>
      <c r="OER500" s="512" t="s">
        <v>1331</v>
      </c>
      <c r="OEZ500" s="512" t="s">
        <v>1331</v>
      </c>
      <c r="OFH500" s="512" t="s">
        <v>1331</v>
      </c>
      <c r="OFP500" s="512" t="s">
        <v>1331</v>
      </c>
      <c r="OFX500" s="512" t="s">
        <v>1331</v>
      </c>
      <c r="OGF500" s="512" t="s">
        <v>1331</v>
      </c>
      <c r="OGN500" s="512" t="s">
        <v>1331</v>
      </c>
      <c r="OGV500" s="512" t="s">
        <v>1331</v>
      </c>
      <c r="OHD500" s="512" t="s">
        <v>1331</v>
      </c>
      <c r="OHL500" s="512" t="s">
        <v>1331</v>
      </c>
      <c r="OHT500" s="512" t="s">
        <v>1331</v>
      </c>
      <c r="OIB500" s="512" t="s">
        <v>1331</v>
      </c>
      <c r="OIJ500" s="512" t="s">
        <v>1331</v>
      </c>
      <c r="OIR500" s="512" t="s">
        <v>1331</v>
      </c>
      <c r="OIZ500" s="512" t="s">
        <v>1331</v>
      </c>
      <c r="OJH500" s="512" t="s">
        <v>1331</v>
      </c>
      <c r="OJP500" s="512" t="s">
        <v>1331</v>
      </c>
      <c r="OJX500" s="512" t="s">
        <v>1331</v>
      </c>
      <c r="OKF500" s="512" t="s">
        <v>1331</v>
      </c>
      <c r="OKN500" s="512" t="s">
        <v>1331</v>
      </c>
      <c r="OKV500" s="512" t="s">
        <v>1331</v>
      </c>
      <c r="OLD500" s="512" t="s">
        <v>1331</v>
      </c>
      <c r="OLL500" s="512" t="s">
        <v>1331</v>
      </c>
      <c r="OLT500" s="512" t="s">
        <v>1331</v>
      </c>
      <c r="OMB500" s="512" t="s">
        <v>1331</v>
      </c>
      <c r="OMJ500" s="512" t="s">
        <v>1331</v>
      </c>
      <c r="OMR500" s="512" t="s">
        <v>1331</v>
      </c>
      <c r="OMZ500" s="512" t="s">
        <v>1331</v>
      </c>
      <c r="ONH500" s="512" t="s">
        <v>1331</v>
      </c>
      <c r="ONP500" s="512" t="s">
        <v>1331</v>
      </c>
      <c r="ONX500" s="512" t="s">
        <v>1331</v>
      </c>
      <c r="OOF500" s="512" t="s">
        <v>1331</v>
      </c>
      <c r="OON500" s="512" t="s">
        <v>1331</v>
      </c>
      <c r="OOV500" s="512" t="s">
        <v>1331</v>
      </c>
      <c r="OPD500" s="512" t="s">
        <v>1331</v>
      </c>
      <c r="OPL500" s="512" t="s">
        <v>1331</v>
      </c>
      <c r="OPT500" s="512" t="s">
        <v>1331</v>
      </c>
      <c r="OQB500" s="512" t="s">
        <v>1331</v>
      </c>
      <c r="OQJ500" s="512" t="s">
        <v>1331</v>
      </c>
      <c r="OQR500" s="512" t="s">
        <v>1331</v>
      </c>
      <c r="OQZ500" s="512" t="s">
        <v>1331</v>
      </c>
      <c r="ORH500" s="512" t="s">
        <v>1331</v>
      </c>
      <c r="ORP500" s="512" t="s">
        <v>1331</v>
      </c>
      <c r="ORX500" s="512" t="s">
        <v>1331</v>
      </c>
      <c r="OSF500" s="512" t="s">
        <v>1331</v>
      </c>
      <c r="OSN500" s="512" t="s">
        <v>1331</v>
      </c>
      <c r="OSV500" s="512" t="s">
        <v>1331</v>
      </c>
      <c r="OTD500" s="512" t="s">
        <v>1331</v>
      </c>
      <c r="OTL500" s="512" t="s">
        <v>1331</v>
      </c>
      <c r="OTT500" s="512" t="s">
        <v>1331</v>
      </c>
      <c r="OUB500" s="512" t="s">
        <v>1331</v>
      </c>
      <c r="OUJ500" s="512" t="s">
        <v>1331</v>
      </c>
      <c r="OUR500" s="512" t="s">
        <v>1331</v>
      </c>
      <c r="OUZ500" s="512" t="s">
        <v>1331</v>
      </c>
      <c r="OVH500" s="512" t="s">
        <v>1331</v>
      </c>
      <c r="OVP500" s="512" t="s">
        <v>1331</v>
      </c>
      <c r="OVX500" s="512" t="s">
        <v>1331</v>
      </c>
      <c r="OWF500" s="512" t="s">
        <v>1331</v>
      </c>
      <c r="OWN500" s="512" t="s">
        <v>1331</v>
      </c>
      <c r="OWV500" s="512" t="s">
        <v>1331</v>
      </c>
      <c r="OXD500" s="512" t="s">
        <v>1331</v>
      </c>
      <c r="OXL500" s="512" t="s">
        <v>1331</v>
      </c>
      <c r="OXT500" s="512" t="s">
        <v>1331</v>
      </c>
      <c r="OYB500" s="512" t="s">
        <v>1331</v>
      </c>
      <c r="OYJ500" s="512" t="s">
        <v>1331</v>
      </c>
      <c r="OYR500" s="512" t="s">
        <v>1331</v>
      </c>
      <c r="OYZ500" s="512" t="s">
        <v>1331</v>
      </c>
      <c r="OZH500" s="512" t="s">
        <v>1331</v>
      </c>
      <c r="OZP500" s="512" t="s">
        <v>1331</v>
      </c>
      <c r="OZX500" s="512" t="s">
        <v>1331</v>
      </c>
      <c r="PAF500" s="512" t="s">
        <v>1331</v>
      </c>
      <c r="PAN500" s="512" t="s">
        <v>1331</v>
      </c>
      <c r="PAV500" s="512" t="s">
        <v>1331</v>
      </c>
      <c r="PBD500" s="512" t="s">
        <v>1331</v>
      </c>
      <c r="PBL500" s="512" t="s">
        <v>1331</v>
      </c>
      <c r="PBT500" s="512" t="s">
        <v>1331</v>
      </c>
      <c r="PCB500" s="512" t="s">
        <v>1331</v>
      </c>
      <c r="PCJ500" s="512" t="s">
        <v>1331</v>
      </c>
      <c r="PCR500" s="512" t="s">
        <v>1331</v>
      </c>
      <c r="PCZ500" s="512" t="s">
        <v>1331</v>
      </c>
      <c r="PDH500" s="512" t="s">
        <v>1331</v>
      </c>
      <c r="PDP500" s="512" t="s">
        <v>1331</v>
      </c>
      <c r="PDX500" s="512" t="s">
        <v>1331</v>
      </c>
      <c r="PEF500" s="512" t="s">
        <v>1331</v>
      </c>
      <c r="PEN500" s="512" t="s">
        <v>1331</v>
      </c>
      <c r="PEV500" s="512" t="s">
        <v>1331</v>
      </c>
      <c r="PFD500" s="512" t="s">
        <v>1331</v>
      </c>
      <c r="PFL500" s="512" t="s">
        <v>1331</v>
      </c>
      <c r="PFT500" s="512" t="s">
        <v>1331</v>
      </c>
      <c r="PGB500" s="512" t="s">
        <v>1331</v>
      </c>
      <c r="PGJ500" s="512" t="s">
        <v>1331</v>
      </c>
      <c r="PGR500" s="512" t="s">
        <v>1331</v>
      </c>
      <c r="PGZ500" s="512" t="s">
        <v>1331</v>
      </c>
      <c r="PHH500" s="512" t="s">
        <v>1331</v>
      </c>
      <c r="PHP500" s="512" t="s">
        <v>1331</v>
      </c>
      <c r="PHX500" s="512" t="s">
        <v>1331</v>
      </c>
      <c r="PIF500" s="512" t="s">
        <v>1331</v>
      </c>
      <c r="PIN500" s="512" t="s">
        <v>1331</v>
      </c>
      <c r="PIV500" s="512" t="s">
        <v>1331</v>
      </c>
      <c r="PJD500" s="512" t="s">
        <v>1331</v>
      </c>
      <c r="PJL500" s="512" t="s">
        <v>1331</v>
      </c>
      <c r="PJT500" s="512" t="s">
        <v>1331</v>
      </c>
      <c r="PKB500" s="512" t="s">
        <v>1331</v>
      </c>
      <c r="PKJ500" s="512" t="s">
        <v>1331</v>
      </c>
      <c r="PKR500" s="512" t="s">
        <v>1331</v>
      </c>
      <c r="PKZ500" s="512" t="s">
        <v>1331</v>
      </c>
      <c r="PLH500" s="512" t="s">
        <v>1331</v>
      </c>
      <c r="PLP500" s="512" t="s">
        <v>1331</v>
      </c>
      <c r="PLX500" s="512" t="s">
        <v>1331</v>
      </c>
      <c r="PMF500" s="512" t="s">
        <v>1331</v>
      </c>
      <c r="PMN500" s="512" t="s">
        <v>1331</v>
      </c>
      <c r="PMV500" s="512" t="s">
        <v>1331</v>
      </c>
      <c r="PND500" s="512" t="s">
        <v>1331</v>
      </c>
      <c r="PNL500" s="512" t="s">
        <v>1331</v>
      </c>
      <c r="PNT500" s="512" t="s">
        <v>1331</v>
      </c>
      <c r="POB500" s="512" t="s">
        <v>1331</v>
      </c>
      <c r="POJ500" s="512" t="s">
        <v>1331</v>
      </c>
      <c r="POR500" s="512" t="s">
        <v>1331</v>
      </c>
      <c r="POZ500" s="512" t="s">
        <v>1331</v>
      </c>
      <c r="PPH500" s="512" t="s">
        <v>1331</v>
      </c>
      <c r="PPP500" s="512" t="s">
        <v>1331</v>
      </c>
      <c r="PPX500" s="512" t="s">
        <v>1331</v>
      </c>
      <c r="PQF500" s="512" t="s">
        <v>1331</v>
      </c>
      <c r="PQN500" s="512" t="s">
        <v>1331</v>
      </c>
      <c r="PQV500" s="512" t="s">
        <v>1331</v>
      </c>
      <c r="PRD500" s="512" t="s">
        <v>1331</v>
      </c>
      <c r="PRL500" s="512" t="s">
        <v>1331</v>
      </c>
      <c r="PRT500" s="512" t="s">
        <v>1331</v>
      </c>
      <c r="PSB500" s="512" t="s">
        <v>1331</v>
      </c>
      <c r="PSJ500" s="512" t="s">
        <v>1331</v>
      </c>
      <c r="PSR500" s="512" t="s">
        <v>1331</v>
      </c>
      <c r="PSZ500" s="512" t="s">
        <v>1331</v>
      </c>
      <c r="PTH500" s="512" t="s">
        <v>1331</v>
      </c>
      <c r="PTP500" s="512" t="s">
        <v>1331</v>
      </c>
      <c r="PTX500" s="512" t="s">
        <v>1331</v>
      </c>
      <c r="PUF500" s="512" t="s">
        <v>1331</v>
      </c>
      <c r="PUN500" s="512" t="s">
        <v>1331</v>
      </c>
      <c r="PUV500" s="512" t="s">
        <v>1331</v>
      </c>
      <c r="PVD500" s="512" t="s">
        <v>1331</v>
      </c>
      <c r="PVL500" s="512" t="s">
        <v>1331</v>
      </c>
      <c r="PVT500" s="512" t="s">
        <v>1331</v>
      </c>
      <c r="PWB500" s="512" t="s">
        <v>1331</v>
      </c>
      <c r="PWJ500" s="512" t="s">
        <v>1331</v>
      </c>
      <c r="PWR500" s="512" t="s">
        <v>1331</v>
      </c>
      <c r="PWZ500" s="512" t="s">
        <v>1331</v>
      </c>
      <c r="PXH500" s="512" t="s">
        <v>1331</v>
      </c>
      <c r="PXP500" s="512" t="s">
        <v>1331</v>
      </c>
      <c r="PXX500" s="512" t="s">
        <v>1331</v>
      </c>
      <c r="PYF500" s="512" t="s">
        <v>1331</v>
      </c>
      <c r="PYN500" s="512" t="s">
        <v>1331</v>
      </c>
      <c r="PYV500" s="512" t="s">
        <v>1331</v>
      </c>
      <c r="PZD500" s="512" t="s">
        <v>1331</v>
      </c>
      <c r="PZL500" s="512" t="s">
        <v>1331</v>
      </c>
      <c r="PZT500" s="512" t="s">
        <v>1331</v>
      </c>
      <c r="QAB500" s="512" t="s">
        <v>1331</v>
      </c>
      <c r="QAJ500" s="512" t="s">
        <v>1331</v>
      </c>
      <c r="QAR500" s="512" t="s">
        <v>1331</v>
      </c>
      <c r="QAZ500" s="512" t="s">
        <v>1331</v>
      </c>
      <c r="QBH500" s="512" t="s">
        <v>1331</v>
      </c>
      <c r="QBP500" s="512" t="s">
        <v>1331</v>
      </c>
      <c r="QBX500" s="512" t="s">
        <v>1331</v>
      </c>
      <c r="QCF500" s="512" t="s">
        <v>1331</v>
      </c>
      <c r="QCN500" s="512" t="s">
        <v>1331</v>
      </c>
      <c r="QCV500" s="512" t="s">
        <v>1331</v>
      </c>
      <c r="QDD500" s="512" t="s">
        <v>1331</v>
      </c>
      <c r="QDL500" s="512" t="s">
        <v>1331</v>
      </c>
      <c r="QDT500" s="512" t="s">
        <v>1331</v>
      </c>
      <c r="QEB500" s="512" t="s">
        <v>1331</v>
      </c>
      <c r="QEJ500" s="512" t="s">
        <v>1331</v>
      </c>
      <c r="QER500" s="512" t="s">
        <v>1331</v>
      </c>
      <c r="QEZ500" s="512" t="s">
        <v>1331</v>
      </c>
      <c r="QFH500" s="512" t="s">
        <v>1331</v>
      </c>
      <c r="QFP500" s="512" t="s">
        <v>1331</v>
      </c>
      <c r="QFX500" s="512" t="s">
        <v>1331</v>
      </c>
      <c r="QGF500" s="512" t="s">
        <v>1331</v>
      </c>
      <c r="QGN500" s="512" t="s">
        <v>1331</v>
      </c>
      <c r="QGV500" s="512" t="s">
        <v>1331</v>
      </c>
      <c r="QHD500" s="512" t="s">
        <v>1331</v>
      </c>
      <c r="QHL500" s="512" t="s">
        <v>1331</v>
      </c>
      <c r="QHT500" s="512" t="s">
        <v>1331</v>
      </c>
      <c r="QIB500" s="512" t="s">
        <v>1331</v>
      </c>
      <c r="QIJ500" s="512" t="s">
        <v>1331</v>
      </c>
      <c r="QIR500" s="512" t="s">
        <v>1331</v>
      </c>
      <c r="QIZ500" s="512" t="s">
        <v>1331</v>
      </c>
      <c r="QJH500" s="512" t="s">
        <v>1331</v>
      </c>
      <c r="QJP500" s="512" t="s">
        <v>1331</v>
      </c>
      <c r="QJX500" s="512" t="s">
        <v>1331</v>
      </c>
      <c r="QKF500" s="512" t="s">
        <v>1331</v>
      </c>
      <c r="QKN500" s="512" t="s">
        <v>1331</v>
      </c>
      <c r="QKV500" s="512" t="s">
        <v>1331</v>
      </c>
      <c r="QLD500" s="512" t="s">
        <v>1331</v>
      </c>
      <c r="QLL500" s="512" t="s">
        <v>1331</v>
      </c>
      <c r="QLT500" s="512" t="s">
        <v>1331</v>
      </c>
      <c r="QMB500" s="512" t="s">
        <v>1331</v>
      </c>
      <c r="QMJ500" s="512" t="s">
        <v>1331</v>
      </c>
      <c r="QMR500" s="512" t="s">
        <v>1331</v>
      </c>
      <c r="QMZ500" s="512" t="s">
        <v>1331</v>
      </c>
      <c r="QNH500" s="512" t="s">
        <v>1331</v>
      </c>
      <c r="QNP500" s="512" t="s">
        <v>1331</v>
      </c>
      <c r="QNX500" s="512" t="s">
        <v>1331</v>
      </c>
      <c r="QOF500" s="512" t="s">
        <v>1331</v>
      </c>
      <c r="QON500" s="512" t="s">
        <v>1331</v>
      </c>
      <c r="QOV500" s="512" t="s">
        <v>1331</v>
      </c>
      <c r="QPD500" s="512" t="s">
        <v>1331</v>
      </c>
      <c r="QPL500" s="512" t="s">
        <v>1331</v>
      </c>
      <c r="QPT500" s="512" t="s">
        <v>1331</v>
      </c>
      <c r="QQB500" s="512" t="s">
        <v>1331</v>
      </c>
      <c r="QQJ500" s="512" t="s">
        <v>1331</v>
      </c>
      <c r="QQR500" s="512" t="s">
        <v>1331</v>
      </c>
      <c r="QQZ500" s="512" t="s">
        <v>1331</v>
      </c>
      <c r="QRH500" s="512" t="s">
        <v>1331</v>
      </c>
      <c r="QRP500" s="512" t="s">
        <v>1331</v>
      </c>
      <c r="QRX500" s="512" t="s">
        <v>1331</v>
      </c>
      <c r="QSF500" s="512" t="s">
        <v>1331</v>
      </c>
      <c r="QSN500" s="512" t="s">
        <v>1331</v>
      </c>
      <c r="QSV500" s="512" t="s">
        <v>1331</v>
      </c>
      <c r="QTD500" s="512" t="s">
        <v>1331</v>
      </c>
      <c r="QTL500" s="512" t="s">
        <v>1331</v>
      </c>
      <c r="QTT500" s="512" t="s">
        <v>1331</v>
      </c>
      <c r="QUB500" s="512" t="s">
        <v>1331</v>
      </c>
      <c r="QUJ500" s="512" t="s">
        <v>1331</v>
      </c>
      <c r="QUR500" s="512" t="s">
        <v>1331</v>
      </c>
      <c r="QUZ500" s="512" t="s">
        <v>1331</v>
      </c>
      <c r="QVH500" s="512" t="s">
        <v>1331</v>
      </c>
      <c r="QVP500" s="512" t="s">
        <v>1331</v>
      </c>
      <c r="QVX500" s="512" t="s">
        <v>1331</v>
      </c>
      <c r="QWF500" s="512" t="s">
        <v>1331</v>
      </c>
      <c r="QWN500" s="512" t="s">
        <v>1331</v>
      </c>
      <c r="QWV500" s="512" t="s">
        <v>1331</v>
      </c>
      <c r="QXD500" s="512" t="s">
        <v>1331</v>
      </c>
      <c r="QXL500" s="512" t="s">
        <v>1331</v>
      </c>
      <c r="QXT500" s="512" t="s">
        <v>1331</v>
      </c>
      <c r="QYB500" s="512" t="s">
        <v>1331</v>
      </c>
      <c r="QYJ500" s="512" t="s">
        <v>1331</v>
      </c>
      <c r="QYR500" s="512" t="s">
        <v>1331</v>
      </c>
      <c r="QYZ500" s="512" t="s">
        <v>1331</v>
      </c>
      <c r="QZH500" s="512" t="s">
        <v>1331</v>
      </c>
      <c r="QZP500" s="512" t="s">
        <v>1331</v>
      </c>
      <c r="QZX500" s="512" t="s">
        <v>1331</v>
      </c>
      <c r="RAF500" s="512" t="s">
        <v>1331</v>
      </c>
      <c r="RAN500" s="512" t="s">
        <v>1331</v>
      </c>
      <c r="RAV500" s="512" t="s">
        <v>1331</v>
      </c>
      <c r="RBD500" s="512" t="s">
        <v>1331</v>
      </c>
      <c r="RBL500" s="512" t="s">
        <v>1331</v>
      </c>
      <c r="RBT500" s="512" t="s">
        <v>1331</v>
      </c>
      <c r="RCB500" s="512" t="s">
        <v>1331</v>
      </c>
      <c r="RCJ500" s="512" t="s">
        <v>1331</v>
      </c>
      <c r="RCR500" s="512" t="s">
        <v>1331</v>
      </c>
      <c r="RCZ500" s="512" t="s">
        <v>1331</v>
      </c>
      <c r="RDH500" s="512" t="s">
        <v>1331</v>
      </c>
      <c r="RDP500" s="512" t="s">
        <v>1331</v>
      </c>
      <c r="RDX500" s="512" t="s">
        <v>1331</v>
      </c>
      <c r="REF500" s="512" t="s">
        <v>1331</v>
      </c>
      <c r="REN500" s="512" t="s">
        <v>1331</v>
      </c>
      <c r="REV500" s="512" t="s">
        <v>1331</v>
      </c>
      <c r="RFD500" s="512" t="s">
        <v>1331</v>
      </c>
      <c r="RFL500" s="512" t="s">
        <v>1331</v>
      </c>
      <c r="RFT500" s="512" t="s">
        <v>1331</v>
      </c>
      <c r="RGB500" s="512" t="s">
        <v>1331</v>
      </c>
      <c r="RGJ500" s="512" t="s">
        <v>1331</v>
      </c>
      <c r="RGR500" s="512" t="s">
        <v>1331</v>
      </c>
      <c r="RGZ500" s="512" t="s">
        <v>1331</v>
      </c>
      <c r="RHH500" s="512" t="s">
        <v>1331</v>
      </c>
      <c r="RHP500" s="512" t="s">
        <v>1331</v>
      </c>
      <c r="RHX500" s="512" t="s">
        <v>1331</v>
      </c>
      <c r="RIF500" s="512" t="s">
        <v>1331</v>
      </c>
      <c r="RIN500" s="512" t="s">
        <v>1331</v>
      </c>
      <c r="RIV500" s="512" t="s">
        <v>1331</v>
      </c>
      <c r="RJD500" s="512" t="s">
        <v>1331</v>
      </c>
      <c r="RJL500" s="512" t="s">
        <v>1331</v>
      </c>
      <c r="RJT500" s="512" t="s">
        <v>1331</v>
      </c>
      <c r="RKB500" s="512" t="s">
        <v>1331</v>
      </c>
      <c r="RKJ500" s="512" t="s">
        <v>1331</v>
      </c>
      <c r="RKR500" s="512" t="s">
        <v>1331</v>
      </c>
      <c r="RKZ500" s="512" t="s">
        <v>1331</v>
      </c>
      <c r="RLH500" s="512" t="s">
        <v>1331</v>
      </c>
      <c r="RLP500" s="512" t="s">
        <v>1331</v>
      </c>
      <c r="RLX500" s="512" t="s">
        <v>1331</v>
      </c>
      <c r="RMF500" s="512" t="s">
        <v>1331</v>
      </c>
      <c r="RMN500" s="512" t="s">
        <v>1331</v>
      </c>
      <c r="RMV500" s="512" t="s">
        <v>1331</v>
      </c>
      <c r="RND500" s="512" t="s">
        <v>1331</v>
      </c>
      <c r="RNL500" s="512" t="s">
        <v>1331</v>
      </c>
      <c r="RNT500" s="512" t="s">
        <v>1331</v>
      </c>
      <c r="ROB500" s="512" t="s">
        <v>1331</v>
      </c>
      <c r="ROJ500" s="512" t="s">
        <v>1331</v>
      </c>
      <c r="ROR500" s="512" t="s">
        <v>1331</v>
      </c>
      <c r="ROZ500" s="512" t="s">
        <v>1331</v>
      </c>
      <c r="RPH500" s="512" t="s">
        <v>1331</v>
      </c>
      <c r="RPP500" s="512" t="s">
        <v>1331</v>
      </c>
      <c r="RPX500" s="512" t="s">
        <v>1331</v>
      </c>
      <c r="RQF500" s="512" t="s">
        <v>1331</v>
      </c>
      <c r="RQN500" s="512" t="s">
        <v>1331</v>
      </c>
      <c r="RQV500" s="512" t="s">
        <v>1331</v>
      </c>
      <c r="RRD500" s="512" t="s">
        <v>1331</v>
      </c>
      <c r="RRL500" s="512" t="s">
        <v>1331</v>
      </c>
      <c r="RRT500" s="512" t="s">
        <v>1331</v>
      </c>
      <c r="RSB500" s="512" t="s">
        <v>1331</v>
      </c>
      <c r="RSJ500" s="512" t="s">
        <v>1331</v>
      </c>
      <c r="RSR500" s="512" t="s">
        <v>1331</v>
      </c>
      <c r="RSZ500" s="512" t="s">
        <v>1331</v>
      </c>
      <c r="RTH500" s="512" t="s">
        <v>1331</v>
      </c>
      <c r="RTP500" s="512" t="s">
        <v>1331</v>
      </c>
      <c r="RTX500" s="512" t="s">
        <v>1331</v>
      </c>
      <c r="RUF500" s="512" t="s">
        <v>1331</v>
      </c>
      <c r="RUN500" s="512" t="s">
        <v>1331</v>
      </c>
      <c r="RUV500" s="512" t="s">
        <v>1331</v>
      </c>
      <c r="RVD500" s="512" t="s">
        <v>1331</v>
      </c>
      <c r="RVL500" s="512" t="s">
        <v>1331</v>
      </c>
      <c r="RVT500" s="512" t="s">
        <v>1331</v>
      </c>
      <c r="RWB500" s="512" t="s">
        <v>1331</v>
      </c>
      <c r="RWJ500" s="512" t="s">
        <v>1331</v>
      </c>
      <c r="RWR500" s="512" t="s">
        <v>1331</v>
      </c>
      <c r="RWZ500" s="512" t="s">
        <v>1331</v>
      </c>
      <c r="RXH500" s="512" t="s">
        <v>1331</v>
      </c>
      <c r="RXP500" s="512" t="s">
        <v>1331</v>
      </c>
      <c r="RXX500" s="512" t="s">
        <v>1331</v>
      </c>
      <c r="RYF500" s="512" t="s">
        <v>1331</v>
      </c>
      <c r="RYN500" s="512" t="s">
        <v>1331</v>
      </c>
      <c r="RYV500" s="512" t="s">
        <v>1331</v>
      </c>
      <c r="RZD500" s="512" t="s">
        <v>1331</v>
      </c>
      <c r="RZL500" s="512" t="s">
        <v>1331</v>
      </c>
      <c r="RZT500" s="512" t="s">
        <v>1331</v>
      </c>
      <c r="SAB500" s="512" t="s">
        <v>1331</v>
      </c>
      <c r="SAJ500" s="512" t="s">
        <v>1331</v>
      </c>
      <c r="SAR500" s="512" t="s">
        <v>1331</v>
      </c>
      <c r="SAZ500" s="512" t="s">
        <v>1331</v>
      </c>
      <c r="SBH500" s="512" t="s">
        <v>1331</v>
      </c>
      <c r="SBP500" s="512" t="s">
        <v>1331</v>
      </c>
      <c r="SBX500" s="512" t="s">
        <v>1331</v>
      </c>
      <c r="SCF500" s="512" t="s">
        <v>1331</v>
      </c>
      <c r="SCN500" s="512" t="s">
        <v>1331</v>
      </c>
      <c r="SCV500" s="512" t="s">
        <v>1331</v>
      </c>
      <c r="SDD500" s="512" t="s">
        <v>1331</v>
      </c>
      <c r="SDL500" s="512" t="s">
        <v>1331</v>
      </c>
      <c r="SDT500" s="512" t="s">
        <v>1331</v>
      </c>
      <c r="SEB500" s="512" t="s">
        <v>1331</v>
      </c>
      <c r="SEJ500" s="512" t="s">
        <v>1331</v>
      </c>
      <c r="SER500" s="512" t="s">
        <v>1331</v>
      </c>
      <c r="SEZ500" s="512" t="s">
        <v>1331</v>
      </c>
      <c r="SFH500" s="512" t="s">
        <v>1331</v>
      </c>
      <c r="SFP500" s="512" t="s">
        <v>1331</v>
      </c>
      <c r="SFX500" s="512" t="s">
        <v>1331</v>
      </c>
      <c r="SGF500" s="512" t="s">
        <v>1331</v>
      </c>
      <c r="SGN500" s="512" t="s">
        <v>1331</v>
      </c>
      <c r="SGV500" s="512" t="s">
        <v>1331</v>
      </c>
      <c r="SHD500" s="512" t="s">
        <v>1331</v>
      </c>
      <c r="SHL500" s="512" t="s">
        <v>1331</v>
      </c>
      <c r="SHT500" s="512" t="s">
        <v>1331</v>
      </c>
      <c r="SIB500" s="512" t="s">
        <v>1331</v>
      </c>
      <c r="SIJ500" s="512" t="s">
        <v>1331</v>
      </c>
      <c r="SIR500" s="512" t="s">
        <v>1331</v>
      </c>
      <c r="SIZ500" s="512" t="s">
        <v>1331</v>
      </c>
      <c r="SJH500" s="512" t="s">
        <v>1331</v>
      </c>
      <c r="SJP500" s="512" t="s">
        <v>1331</v>
      </c>
      <c r="SJX500" s="512" t="s">
        <v>1331</v>
      </c>
      <c r="SKF500" s="512" t="s">
        <v>1331</v>
      </c>
      <c r="SKN500" s="512" t="s">
        <v>1331</v>
      </c>
      <c r="SKV500" s="512" t="s">
        <v>1331</v>
      </c>
      <c r="SLD500" s="512" t="s">
        <v>1331</v>
      </c>
      <c r="SLL500" s="512" t="s">
        <v>1331</v>
      </c>
      <c r="SLT500" s="512" t="s">
        <v>1331</v>
      </c>
      <c r="SMB500" s="512" t="s">
        <v>1331</v>
      </c>
      <c r="SMJ500" s="512" t="s">
        <v>1331</v>
      </c>
      <c r="SMR500" s="512" t="s">
        <v>1331</v>
      </c>
      <c r="SMZ500" s="512" t="s">
        <v>1331</v>
      </c>
      <c r="SNH500" s="512" t="s">
        <v>1331</v>
      </c>
      <c r="SNP500" s="512" t="s">
        <v>1331</v>
      </c>
      <c r="SNX500" s="512" t="s">
        <v>1331</v>
      </c>
      <c r="SOF500" s="512" t="s">
        <v>1331</v>
      </c>
      <c r="SON500" s="512" t="s">
        <v>1331</v>
      </c>
      <c r="SOV500" s="512" t="s">
        <v>1331</v>
      </c>
      <c r="SPD500" s="512" t="s">
        <v>1331</v>
      </c>
      <c r="SPL500" s="512" t="s">
        <v>1331</v>
      </c>
      <c r="SPT500" s="512" t="s">
        <v>1331</v>
      </c>
      <c r="SQB500" s="512" t="s">
        <v>1331</v>
      </c>
      <c r="SQJ500" s="512" t="s">
        <v>1331</v>
      </c>
      <c r="SQR500" s="512" t="s">
        <v>1331</v>
      </c>
      <c r="SQZ500" s="512" t="s">
        <v>1331</v>
      </c>
      <c r="SRH500" s="512" t="s">
        <v>1331</v>
      </c>
      <c r="SRP500" s="512" t="s">
        <v>1331</v>
      </c>
      <c r="SRX500" s="512" t="s">
        <v>1331</v>
      </c>
      <c r="SSF500" s="512" t="s">
        <v>1331</v>
      </c>
      <c r="SSN500" s="512" t="s">
        <v>1331</v>
      </c>
      <c r="SSV500" s="512" t="s">
        <v>1331</v>
      </c>
      <c r="STD500" s="512" t="s">
        <v>1331</v>
      </c>
      <c r="STL500" s="512" t="s">
        <v>1331</v>
      </c>
      <c r="STT500" s="512" t="s">
        <v>1331</v>
      </c>
      <c r="SUB500" s="512" t="s">
        <v>1331</v>
      </c>
      <c r="SUJ500" s="512" t="s">
        <v>1331</v>
      </c>
      <c r="SUR500" s="512" t="s">
        <v>1331</v>
      </c>
      <c r="SUZ500" s="512" t="s">
        <v>1331</v>
      </c>
      <c r="SVH500" s="512" t="s">
        <v>1331</v>
      </c>
      <c r="SVP500" s="512" t="s">
        <v>1331</v>
      </c>
      <c r="SVX500" s="512" t="s">
        <v>1331</v>
      </c>
      <c r="SWF500" s="512" t="s">
        <v>1331</v>
      </c>
      <c r="SWN500" s="512" t="s">
        <v>1331</v>
      </c>
      <c r="SWV500" s="512" t="s">
        <v>1331</v>
      </c>
      <c r="SXD500" s="512" t="s">
        <v>1331</v>
      </c>
      <c r="SXL500" s="512" t="s">
        <v>1331</v>
      </c>
      <c r="SXT500" s="512" t="s">
        <v>1331</v>
      </c>
      <c r="SYB500" s="512" t="s">
        <v>1331</v>
      </c>
      <c r="SYJ500" s="512" t="s">
        <v>1331</v>
      </c>
      <c r="SYR500" s="512" t="s">
        <v>1331</v>
      </c>
      <c r="SYZ500" s="512" t="s">
        <v>1331</v>
      </c>
      <c r="SZH500" s="512" t="s">
        <v>1331</v>
      </c>
      <c r="SZP500" s="512" t="s">
        <v>1331</v>
      </c>
      <c r="SZX500" s="512" t="s">
        <v>1331</v>
      </c>
      <c r="TAF500" s="512" t="s">
        <v>1331</v>
      </c>
      <c r="TAN500" s="512" t="s">
        <v>1331</v>
      </c>
      <c r="TAV500" s="512" t="s">
        <v>1331</v>
      </c>
      <c r="TBD500" s="512" t="s">
        <v>1331</v>
      </c>
      <c r="TBL500" s="512" t="s">
        <v>1331</v>
      </c>
      <c r="TBT500" s="512" t="s">
        <v>1331</v>
      </c>
      <c r="TCB500" s="512" t="s">
        <v>1331</v>
      </c>
      <c r="TCJ500" s="512" t="s">
        <v>1331</v>
      </c>
      <c r="TCR500" s="512" t="s">
        <v>1331</v>
      </c>
      <c r="TCZ500" s="512" t="s">
        <v>1331</v>
      </c>
      <c r="TDH500" s="512" t="s">
        <v>1331</v>
      </c>
      <c r="TDP500" s="512" t="s">
        <v>1331</v>
      </c>
      <c r="TDX500" s="512" t="s">
        <v>1331</v>
      </c>
      <c r="TEF500" s="512" t="s">
        <v>1331</v>
      </c>
      <c r="TEN500" s="512" t="s">
        <v>1331</v>
      </c>
      <c r="TEV500" s="512" t="s">
        <v>1331</v>
      </c>
      <c r="TFD500" s="512" t="s">
        <v>1331</v>
      </c>
      <c r="TFL500" s="512" t="s">
        <v>1331</v>
      </c>
      <c r="TFT500" s="512" t="s">
        <v>1331</v>
      </c>
      <c r="TGB500" s="512" t="s">
        <v>1331</v>
      </c>
      <c r="TGJ500" s="512" t="s">
        <v>1331</v>
      </c>
      <c r="TGR500" s="512" t="s">
        <v>1331</v>
      </c>
      <c r="TGZ500" s="512" t="s">
        <v>1331</v>
      </c>
      <c r="THH500" s="512" t="s">
        <v>1331</v>
      </c>
      <c r="THP500" s="512" t="s">
        <v>1331</v>
      </c>
      <c r="THX500" s="512" t="s">
        <v>1331</v>
      </c>
      <c r="TIF500" s="512" t="s">
        <v>1331</v>
      </c>
      <c r="TIN500" s="512" t="s">
        <v>1331</v>
      </c>
      <c r="TIV500" s="512" t="s">
        <v>1331</v>
      </c>
      <c r="TJD500" s="512" t="s">
        <v>1331</v>
      </c>
      <c r="TJL500" s="512" t="s">
        <v>1331</v>
      </c>
      <c r="TJT500" s="512" t="s">
        <v>1331</v>
      </c>
      <c r="TKB500" s="512" t="s">
        <v>1331</v>
      </c>
      <c r="TKJ500" s="512" t="s">
        <v>1331</v>
      </c>
      <c r="TKR500" s="512" t="s">
        <v>1331</v>
      </c>
      <c r="TKZ500" s="512" t="s">
        <v>1331</v>
      </c>
      <c r="TLH500" s="512" t="s">
        <v>1331</v>
      </c>
      <c r="TLP500" s="512" t="s">
        <v>1331</v>
      </c>
      <c r="TLX500" s="512" t="s">
        <v>1331</v>
      </c>
      <c r="TMF500" s="512" t="s">
        <v>1331</v>
      </c>
      <c r="TMN500" s="512" t="s">
        <v>1331</v>
      </c>
      <c r="TMV500" s="512" t="s">
        <v>1331</v>
      </c>
      <c r="TND500" s="512" t="s">
        <v>1331</v>
      </c>
      <c r="TNL500" s="512" t="s">
        <v>1331</v>
      </c>
      <c r="TNT500" s="512" t="s">
        <v>1331</v>
      </c>
      <c r="TOB500" s="512" t="s">
        <v>1331</v>
      </c>
      <c r="TOJ500" s="512" t="s">
        <v>1331</v>
      </c>
      <c r="TOR500" s="512" t="s">
        <v>1331</v>
      </c>
      <c r="TOZ500" s="512" t="s">
        <v>1331</v>
      </c>
      <c r="TPH500" s="512" t="s">
        <v>1331</v>
      </c>
      <c r="TPP500" s="512" t="s">
        <v>1331</v>
      </c>
      <c r="TPX500" s="512" t="s">
        <v>1331</v>
      </c>
      <c r="TQF500" s="512" t="s">
        <v>1331</v>
      </c>
      <c r="TQN500" s="512" t="s">
        <v>1331</v>
      </c>
      <c r="TQV500" s="512" t="s">
        <v>1331</v>
      </c>
      <c r="TRD500" s="512" t="s">
        <v>1331</v>
      </c>
      <c r="TRL500" s="512" t="s">
        <v>1331</v>
      </c>
      <c r="TRT500" s="512" t="s">
        <v>1331</v>
      </c>
      <c r="TSB500" s="512" t="s">
        <v>1331</v>
      </c>
      <c r="TSJ500" s="512" t="s">
        <v>1331</v>
      </c>
      <c r="TSR500" s="512" t="s">
        <v>1331</v>
      </c>
      <c r="TSZ500" s="512" t="s">
        <v>1331</v>
      </c>
      <c r="TTH500" s="512" t="s">
        <v>1331</v>
      </c>
      <c r="TTP500" s="512" t="s">
        <v>1331</v>
      </c>
      <c r="TTX500" s="512" t="s">
        <v>1331</v>
      </c>
      <c r="TUF500" s="512" t="s">
        <v>1331</v>
      </c>
      <c r="TUN500" s="512" t="s">
        <v>1331</v>
      </c>
      <c r="TUV500" s="512" t="s">
        <v>1331</v>
      </c>
      <c r="TVD500" s="512" t="s">
        <v>1331</v>
      </c>
      <c r="TVL500" s="512" t="s">
        <v>1331</v>
      </c>
      <c r="TVT500" s="512" t="s">
        <v>1331</v>
      </c>
      <c r="TWB500" s="512" t="s">
        <v>1331</v>
      </c>
      <c r="TWJ500" s="512" t="s">
        <v>1331</v>
      </c>
      <c r="TWR500" s="512" t="s">
        <v>1331</v>
      </c>
      <c r="TWZ500" s="512" t="s">
        <v>1331</v>
      </c>
      <c r="TXH500" s="512" t="s">
        <v>1331</v>
      </c>
      <c r="TXP500" s="512" t="s">
        <v>1331</v>
      </c>
      <c r="TXX500" s="512" t="s">
        <v>1331</v>
      </c>
      <c r="TYF500" s="512" t="s">
        <v>1331</v>
      </c>
      <c r="TYN500" s="512" t="s">
        <v>1331</v>
      </c>
      <c r="TYV500" s="512" t="s">
        <v>1331</v>
      </c>
      <c r="TZD500" s="512" t="s">
        <v>1331</v>
      </c>
      <c r="TZL500" s="512" t="s">
        <v>1331</v>
      </c>
      <c r="TZT500" s="512" t="s">
        <v>1331</v>
      </c>
      <c r="UAB500" s="512" t="s">
        <v>1331</v>
      </c>
      <c r="UAJ500" s="512" t="s">
        <v>1331</v>
      </c>
      <c r="UAR500" s="512" t="s">
        <v>1331</v>
      </c>
      <c r="UAZ500" s="512" t="s">
        <v>1331</v>
      </c>
      <c r="UBH500" s="512" t="s">
        <v>1331</v>
      </c>
      <c r="UBP500" s="512" t="s">
        <v>1331</v>
      </c>
      <c r="UBX500" s="512" t="s">
        <v>1331</v>
      </c>
      <c r="UCF500" s="512" t="s">
        <v>1331</v>
      </c>
      <c r="UCN500" s="512" t="s">
        <v>1331</v>
      </c>
      <c r="UCV500" s="512" t="s">
        <v>1331</v>
      </c>
      <c r="UDD500" s="512" t="s">
        <v>1331</v>
      </c>
      <c r="UDL500" s="512" t="s">
        <v>1331</v>
      </c>
      <c r="UDT500" s="512" t="s">
        <v>1331</v>
      </c>
      <c r="UEB500" s="512" t="s">
        <v>1331</v>
      </c>
      <c r="UEJ500" s="512" t="s">
        <v>1331</v>
      </c>
      <c r="UER500" s="512" t="s">
        <v>1331</v>
      </c>
      <c r="UEZ500" s="512" t="s">
        <v>1331</v>
      </c>
      <c r="UFH500" s="512" t="s">
        <v>1331</v>
      </c>
      <c r="UFP500" s="512" t="s">
        <v>1331</v>
      </c>
      <c r="UFX500" s="512" t="s">
        <v>1331</v>
      </c>
      <c r="UGF500" s="512" t="s">
        <v>1331</v>
      </c>
      <c r="UGN500" s="512" t="s">
        <v>1331</v>
      </c>
      <c r="UGV500" s="512" t="s">
        <v>1331</v>
      </c>
      <c r="UHD500" s="512" t="s">
        <v>1331</v>
      </c>
      <c r="UHL500" s="512" t="s">
        <v>1331</v>
      </c>
      <c r="UHT500" s="512" t="s">
        <v>1331</v>
      </c>
      <c r="UIB500" s="512" t="s">
        <v>1331</v>
      </c>
      <c r="UIJ500" s="512" t="s">
        <v>1331</v>
      </c>
      <c r="UIR500" s="512" t="s">
        <v>1331</v>
      </c>
      <c r="UIZ500" s="512" t="s">
        <v>1331</v>
      </c>
      <c r="UJH500" s="512" t="s">
        <v>1331</v>
      </c>
      <c r="UJP500" s="512" t="s">
        <v>1331</v>
      </c>
      <c r="UJX500" s="512" t="s">
        <v>1331</v>
      </c>
      <c r="UKF500" s="512" t="s">
        <v>1331</v>
      </c>
      <c r="UKN500" s="512" t="s">
        <v>1331</v>
      </c>
      <c r="UKV500" s="512" t="s">
        <v>1331</v>
      </c>
      <c r="ULD500" s="512" t="s">
        <v>1331</v>
      </c>
      <c r="ULL500" s="512" t="s">
        <v>1331</v>
      </c>
      <c r="ULT500" s="512" t="s">
        <v>1331</v>
      </c>
      <c r="UMB500" s="512" t="s">
        <v>1331</v>
      </c>
      <c r="UMJ500" s="512" t="s">
        <v>1331</v>
      </c>
      <c r="UMR500" s="512" t="s">
        <v>1331</v>
      </c>
      <c r="UMZ500" s="512" t="s">
        <v>1331</v>
      </c>
      <c r="UNH500" s="512" t="s">
        <v>1331</v>
      </c>
      <c r="UNP500" s="512" t="s">
        <v>1331</v>
      </c>
      <c r="UNX500" s="512" t="s">
        <v>1331</v>
      </c>
      <c r="UOF500" s="512" t="s">
        <v>1331</v>
      </c>
      <c r="UON500" s="512" t="s">
        <v>1331</v>
      </c>
      <c r="UOV500" s="512" t="s">
        <v>1331</v>
      </c>
      <c r="UPD500" s="512" t="s">
        <v>1331</v>
      </c>
      <c r="UPL500" s="512" t="s">
        <v>1331</v>
      </c>
      <c r="UPT500" s="512" t="s">
        <v>1331</v>
      </c>
      <c r="UQB500" s="512" t="s">
        <v>1331</v>
      </c>
      <c r="UQJ500" s="512" t="s">
        <v>1331</v>
      </c>
      <c r="UQR500" s="512" t="s">
        <v>1331</v>
      </c>
      <c r="UQZ500" s="512" t="s">
        <v>1331</v>
      </c>
      <c r="URH500" s="512" t="s">
        <v>1331</v>
      </c>
      <c r="URP500" s="512" t="s">
        <v>1331</v>
      </c>
      <c r="URX500" s="512" t="s">
        <v>1331</v>
      </c>
      <c r="USF500" s="512" t="s">
        <v>1331</v>
      </c>
      <c r="USN500" s="512" t="s">
        <v>1331</v>
      </c>
      <c r="USV500" s="512" t="s">
        <v>1331</v>
      </c>
      <c r="UTD500" s="512" t="s">
        <v>1331</v>
      </c>
      <c r="UTL500" s="512" t="s">
        <v>1331</v>
      </c>
      <c r="UTT500" s="512" t="s">
        <v>1331</v>
      </c>
      <c r="UUB500" s="512" t="s">
        <v>1331</v>
      </c>
      <c r="UUJ500" s="512" t="s">
        <v>1331</v>
      </c>
      <c r="UUR500" s="512" t="s">
        <v>1331</v>
      </c>
      <c r="UUZ500" s="512" t="s">
        <v>1331</v>
      </c>
      <c r="UVH500" s="512" t="s">
        <v>1331</v>
      </c>
      <c r="UVP500" s="512" t="s">
        <v>1331</v>
      </c>
      <c r="UVX500" s="512" t="s">
        <v>1331</v>
      </c>
      <c r="UWF500" s="512" t="s">
        <v>1331</v>
      </c>
      <c r="UWN500" s="512" t="s">
        <v>1331</v>
      </c>
      <c r="UWV500" s="512" t="s">
        <v>1331</v>
      </c>
      <c r="UXD500" s="512" t="s">
        <v>1331</v>
      </c>
      <c r="UXL500" s="512" t="s">
        <v>1331</v>
      </c>
      <c r="UXT500" s="512" t="s">
        <v>1331</v>
      </c>
      <c r="UYB500" s="512" t="s">
        <v>1331</v>
      </c>
      <c r="UYJ500" s="512" t="s">
        <v>1331</v>
      </c>
      <c r="UYR500" s="512" t="s">
        <v>1331</v>
      </c>
      <c r="UYZ500" s="512" t="s">
        <v>1331</v>
      </c>
      <c r="UZH500" s="512" t="s">
        <v>1331</v>
      </c>
      <c r="UZP500" s="512" t="s">
        <v>1331</v>
      </c>
      <c r="UZX500" s="512" t="s">
        <v>1331</v>
      </c>
      <c r="VAF500" s="512" t="s">
        <v>1331</v>
      </c>
      <c r="VAN500" s="512" t="s">
        <v>1331</v>
      </c>
      <c r="VAV500" s="512" t="s">
        <v>1331</v>
      </c>
      <c r="VBD500" s="512" t="s">
        <v>1331</v>
      </c>
      <c r="VBL500" s="512" t="s">
        <v>1331</v>
      </c>
      <c r="VBT500" s="512" t="s">
        <v>1331</v>
      </c>
      <c r="VCB500" s="512" t="s">
        <v>1331</v>
      </c>
      <c r="VCJ500" s="512" t="s">
        <v>1331</v>
      </c>
      <c r="VCR500" s="512" t="s">
        <v>1331</v>
      </c>
      <c r="VCZ500" s="512" t="s">
        <v>1331</v>
      </c>
      <c r="VDH500" s="512" t="s">
        <v>1331</v>
      </c>
      <c r="VDP500" s="512" t="s">
        <v>1331</v>
      </c>
      <c r="VDX500" s="512" t="s">
        <v>1331</v>
      </c>
      <c r="VEF500" s="512" t="s">
        <v>1331</v>
      </c>
      <c r="VEN500" s="512" t="s">
        <v>1331</v>
      </c>
      <c r="VEV500" s="512" t="s">
        <v>1331</v>
      </c>
      <c r="VFD500" s="512" t="s">
        <v>1331</v>
      </c>
      <c r="VFL500" s="512" t="s">
        <v>1331</v>
      </c>
      <c r="VFT500" s="512" t="s">
        <v>1331</v>
      </c>
      <c r="VGB500" s="512" t="s">
        <v>1331</v>
      </c>
      <c r="VGJ500" s="512" t="s">
        <v>1331</v>
      </c>
      <c r="VGR500" s="512" t="s">
        <v>1331</v>
      </c>
      <c r="VGZ500" s="512" t="s">
        <v>1331</v>
      </c>
      <c r="VHH500" s="512" t="s">
        <v>1331</v>
      </c>
      <c r="VHP500" s="512" t="s">
        <v>1331</v>
      </c>
      <c r="VHX500" s="512" t="s">
        <v>1331</v>
      </c>
      <c r="VIF500" s="512" t="s">
        <v>1331</v>
      </c>
      <c r="VIN500" s="512" t="s">
        <v>1331</v>
      </c>
      <c r="VIV500" s="512" t="s">
        <v>1331</v>
      </c>
      <c r="VJD500" s="512" t="s">
        <v>1331</v>
      </c>
      <c r="VJL500" s="512" t="s">
        <v>1331</v>
      </c>
      <c r="VJT500" s="512" t="s">
        <v>1331</v>
      </c>
      <c r="VKB500" s="512" t="s">
        <v>1331</v>
      </c>
      <c r="VKJ500" s="512" t="s">
        <v>1331</v>
      </c>
      <c r="VKR500" s="512" t="s">
        <v>1331</v>
      </c>
      <c r="VKZ500" s="512" t="s">
        <v>1331</v>
      </c>
      <c r="VLH500" s="512" t="s">
        <v>1331</v>
      </c>
      <c r="VLP500" s="512" t="s">
        <v>1331</v>
      </c>
      <c r="VLX500" s="512" t="s">
        <v>1331</v>
      </c>
      <c r="VMF500" s="512" t="s">
        <v>1331</v>
      </c>
      <c r="VMN500" s="512" t="s">
        <v>1331</v>
      </c>
      <c r="VMV500" s="512" t="s">
        <v>1331</v>
      </c>
      <c r="VND500" s="512" t="s">
        <v>1331</v>
      </c>
      <c r="VNL500" s="512" t="s">
        <v>1331</v>
      </c>
      <c r="VNT500" s="512" t="s">
        <v>1331</v>
      </c>
      <c r="VOB500" s="512" t="s">
        <v>1331</v>
      </c>
      <c r="VOJ500" s="512" t="s">
        <v>1331</v>
      </c>
      <c r="VOR500" s="512" t="s">
        <v>1331</v>
      </c>
      <c r="VOZ500" s="512" t="s">
        <v>1331</v>
      </c>
      <c r="VPH500" s="512" t="s">
        <v>1331</v>
      </c>
      <c r="VPP500" s="512" t="s">
        <v>1331</v>
      </c>
      <c r="VPX500" s="512" t="s">
        <v>1331</v>
      </c>
      <c r="VQF500" s="512" t="s">
        <v>1331</v>
      </c>
      <c r="VQN500" s="512" t="s">
        <v>1331</v>
      </c>
      <c r="VQV500" s="512" t="s">
        <v>1331</v>
      </c>
      <c r="VRD500" s="512" t="s">
        <v>1331</v>
      </c>
      <c r="VRL500" s="512" t="s">
        <v>1331</v>
      </c>
      <c r="VRT500" s="512" t="s">
        <v>1331</v>
      </c>
      <c r="VSB500" s="512" t="s">
        <v>1331</v>
      </c>
      <c r="VSJ500" s="512" t="s">
        <v>1331</v>
      </c>
      <c r="VSR500" s="512" t="s">
        <v>1331</v>
      </c>
      <c r="VSZ500" s="512" t="s">
        <v>1331</v>
      </c>
      <c r="VTH500" s="512" t="s">
        <v>1331</v>
      </c>
      <c r="VTP500" s="512" t="s">
        <v>1331</v>
      </c>
      <c r="VTX500" s="512" t="s">
        <v>1331</v>
      </c>
      <c r="VUF500" s="512" t="s">
        <v>1331</v>
      </c>
      <c r="VUN500" s="512" t="s">
        <v>1331</v>
      </c>
      <c r="VUV500" s="512" t="s">
        <v>1331</v>
      </c>
      <c r="VVD500" s="512" t="s">
        <v>1331</v>
      </c>
      <c r="VVL500" s="512" t="s">
        <v>1331</v>
      </c>
      <c r="VVT500" s="512" t="s">
        <v>1331</v>
      </c>
      <c r="VWB500" s="512" t="s">
        <v>1331</v>
      </c>
      <c r="VWJ500" s="512" t="s">
        <v>1331</v>
      </c>
      <c r="VWR500" s="512" t="s">
        <v>1331</v>
      </c>
      <c r="VWZ500" s="512" t="s">
        <v>1331</v>
      </c>
      <c r="VXH500" s="512" t="s">
        <v>1331</v>
      </c>
      <c r="VXP500" s="512" t="s">
        <v>1331</v>
      </c>
      <c r="VXX500" s="512" t="s">
        <v>1331</v>
      </c>
      <c r="VYF500" s="512" t="s">
        <v>1331</v>
      </c>
      <c r="VYN500" s="512" t="s">
        <v>1331</v>
      </c>
      <c r="VYV500" s="512" t="s">
        <v>1331</v>
      </c>
      <c r="VZD500" s="512" t="s">
        <v>1331</v>
      </c>
      <c r="VZL500" s="512" t="s">
        <v>1331</v>
      </c>
      <c r="VZT500" s="512" t="s">
        <v>1331</v>
      </c>
      <c r="WAB500" s="512" t="s">
        <v>1331</v>
      </c>
      <c r="WAJ500" s="512" t="s">
        <v>1331</v>
      </c>
      <c r="WAR500" s="512" t="s">
        <v>1331</v>
      </c>
      <c r="WAZ500" s="512" t="s">
        <v>1331</v>
      </c>
      <c r="WBH500" s="512" t="s">
        <v>1331</v>
      </c>
      <c r="WBP500" s="512" t="s">
        <v>1331</v>
      </c>
      <c r="WBX500" s="512" t="s">
        <v>1331</v>
      </c>
      <c r="WCF500" s="512" t="s">
        <v>1331</v>
      </c>
      <c r="WCN500" s="512" t="s">
        <v>1331</v>
      </c>
      <c r="WCV500" s="512" t="s">
        <v>1331</v>
      </c>
      <c r="WDD500" s="512" t="s">
        <v>1331</v>
      </c>
      <c r="WDL500" s="512" t="s">
        <v>1331</v>
      </c>
      <c r="WDT500" s="512" t="s">
        <v>1331</v>
      </c>
      <c r="WEB500" s="512" t="s">
        <v>1331</v>
      </c>
      <c r="WEJ500" s="512" t="s">
        <v>1331</v>
      </c>
      <c r="WER500" s="512" t="s">
        <v>1331</v>
      </c>
      <c r="WEZ500" s="512" t="s">
        <v>1331</v>
      </c>
      <c r="WFH500" s="512" t="s">
        <v>1331</v>
      </c>
      <c r="WFP500" s="512" t="s">
        <v>1331</v>
      </c>
      <c r="WFX500" s="512" t="s">
        <v>1331</v>
      </c>
      <c r="WGF500" s="512" t="s">
        <v>1331</v>
      </c>
      <c r="WGN500" s="512" t="s">
        <v>1331</v>
      </c>
      <c r="WGV500" s="512" t="s">
        <v>1331</v>
      </c>
      <c r="WHD500" s="512" t="s">
        <v>1331</v>
      </c>
      <c r="WHL500" s="512" t="s">
        <v>1331</v>
      </c>
      <c r="WHT500" s="512" t="s">
        <v>1331</v>
      </c>
      <c r="WIB500" s="512" t="s">
        <v>1331</v>
      </c>
      <c r="WIJ500" s="512" t="s">
        <v>1331</v>
      </c>
      <c r="WIR500" s="512" t="s">
        <v>1331</v>
      </c>
      <c r="WIZ500" s="512" t="s">
        <v>1331</v>
      </c>
      <c r="WJH500" s="512" t="s">
        <v>1331</v>
      </c>
      <c r="WJP500" s="512" t="s">
        <v>1331</v>
      </c>
      <c r="WJX500" s="512" t="s">
        <v>1331</v>
      </c>
      <c r="WKF500" s="512" t="s">
        <v>1331</v>
      </c>
      <c r="WKN500" s="512" t="s">
        <v>1331</v>
      </c>
      <c r="WKV500" s="512" t="s">
        <v>1331</v>
      </c>
      <c r="WLD500" s="512" t="s">
        <v>1331</v>
      </c>
      <c r="WLL500" s="512" t="s">
        <v>1331</v>
      </c>
      <c r="WLT500" s="512" t="s">
        <v>1331</v>
      </c>
      <c r="WMB500" s="512" t="s">
        <v>1331</v>
      </c>
      <c r="WMJ500" s="512" t="s">
        <v>1331</v>
      </c>
      <c r="WMR500" s="512" t="s">
        <v>1331</v>
      </c>
      <c r="WMZ500" s="512" t="s">
        <v>1331</v>
      </c>
      <c r="WNH500" s="512" t="s">
        <v>1331</v>
      </c>
      <c r="WNP500" s="512" t="s">
        <v>1331</v>
      </c>
      <c r="WNX500" s="512" t="s">
        <v>1331</v>
      </c>
      <c r="WOF500" s="512" t="s">
        <v>1331</v>
      </c>
      <c r="WON500" s="512" t="s">
        <v>1331</v>
      </c>
      <c r="WOV500" s="512" t="s">
        <v>1331</v>
      </c>
      <c r="WPD500" s="512" t="s">
        <v>1331</v>
      </c>
      <c r="WPL500" s="512" t="s">
        <v>1331</v>
      </c>
      <c r="WPT500" s="512" t="s">
        <v>1331</v>
      </c>
      <c r="WQB500" s="512" t="s">
        <v>1331</v>
      </c>
      <c r="WQJ500" s="512" t="s">
        <v>1331</v>
      </c>
      <c r="WQR500" s="512" t="s">
        <v>1331</v>
      </c>
      <c r="WQZ500" s="512" t="s">
        <v>1331</v>
      </c>
      <c r="WRH500" s="512" t="s">
        <v>1331</v>
      </c>
      <c r="WRP500" s="512" t="s">
        <v>1331</v>
      </c>
      <c r="WRX500" s="512" t="s">
        <v>1331</v>
      </c>
      <c r="WSF500" s="512" t="s">
        <v>1331</v>
      </c>
      <c r="WSN500" s="512" t="s">
        <v>1331</v>
      </c>
      <c r="WSV500" s="512" t="s">
        <v>1331</v>
      </c>
      <c r="WTD500" s="512" t="s">
        <v>1331</v>
      </c>
      <c r="WTL500" s="512" t="s">
        <v>1331</v>
      </c>
      <c r="WTT500" s="512" t="s">
        <v>1331</v>
      </c>
      <c r="WUB500" s="512" t="s">
        <v>1331</v>
      </c>
      <c r="WUJ500" s="512" t="s">
        <v>1331</v>
      </c>
      <c r="WUR500" s="512" t="s">
        <v>1331</v>
      </c>
      <c r="WUZ500" s="512" t="s">
        <v>1331</v>
      </c>
      <c r="WVH500" s="512" t="s">
        <v>1331</v>
      </c>
      <c r="WVP500" s="512" t="s">
        <v>1331</v>
      </c>
      <c r="WVX500" s="512" t="s">
        <v>1331</v>
      </c>
      <c r="WWF500" s="512" t="s">
        <v>1331</v>
      </c>
      <c r="WWN500" s="512" t="s">
        <v>1331</v>
      </c>
      <c r="WWV500" s="512" t="s">
        <v>1331</v>
      </c>
      <c r="WXD500" s="512" t="s">
        <v>1331</v>
      </c>
      <c r="WXL500" s="512" t="s">
        <v>1331</v>
      </c>
      <c r="WXT500" s="512" t="s">
        <v>1331</v>
      </c>
      <c r="WYB500" s="512" t="s">
        <v>1331</v>
      </c>
      <c r="WYJ500" s="512" t="s">
        <v>1331</v>
      </c>
      <c r="WYR500" s="512" t="s">
        <v>1331</v>
      </c>
      <c r="WYZ500" s="512" t="s">
        <v>1331</v>
      </c>
      <c r="WZH500" s="512" t="s">
        <v>1331</v>
      </c>
      <c r="WZP500" s="512" t="s">
        <v>1331</v>
      </c>
      <c r="WZX500" s="512" t="s">
        <v>1331</v>
      </c>
      <c r="XAF500" s="512" t="s">
        <v>1331</v>
      </c>
      <c r="XAN500" s="512" t="s">
        <v>1331</v>
      </c>
      <c r="XAV500" s="512" t="s">
        <v>1331</v>
      </c>
      <c r="XBD500" s="512" t="s">
        <v>1331</v>
      </c>
      <c r="XBL500" s="512" t="s">
        <v>1331</v>
      </c>
      <c r="XBT500" s="512" t="s">
        <v>1331</v>
      </c>
      <c r="XCB500" s="512" t="s">
        <v>1331</v>
      </c>
      <c r="XCJ500" s="512" t="s">
        <v>1331</v>
      </c>
      <c r="XCR500" s="512" t="s">
        <v>1331</v>
      </c>
      <c r="XCZ500" s="512" t="s">
        <v>1331</v>
      </c>
      <c r="XDH500" s="512" t="s">
        <v>1331</v>
      </c>
      <c r="XDP500" s="512" t="s">
        <v>1331</v>
      </c>
      <c r="XDX500" s="512" t="s">
        <v>1331</v>
      </c>
      <c r="XEF500" s="512" t="s">
        <v>1331</v>
      </c>
      <c r="XEN500" s="512" t="s">
        <v>1331</v>
      </c>
      <c r="XEV500" s="512" t="s">
        <v>1331</v>
      </c>
    </row>
    <row r="501" spans="1:1024 1032:2048 2056:3072 3080:4096 4104:5120 5128:6144 6152:7168 7176:8192 8200:9216 9224:10240 10248:11264 11272:12288 12296:13312 13320:14336 14344:15360 15368:16376" ht="27" customHeight="1" x14ac:dyDescent="0.25">
      <c r="A501" s="683" t="s">
        <v>1355</v>
      </c>
      <c r="B501" s="683"/>
      <c r="C501" s="683"/>
      <c r="D501" s="683"/>
      <c r="E501" s="683"/>
    </row>
    <row r="502" spans="1:1024 1032:2048 2056:3072 3080:4096 4104:5120 5128:6144 6152:7168 7176:8192 8200:9216 9224:10240 10248:11264 11272:12288 12296:13312 13320:14336 14344:15360 15368:16376" ht="29.25" customHeight="1" x14ac:dyDescent="0.25">
      <c r="A502" s="683" t="s">
        <v>1356</v>
      </c>
      <c r="B502" s="683"/>
      <c r="C502" s="683"/>
      <c r="D502" s="683"/>
      <c r="E502" s="683"/>
      <c r="F502" s="683"/>
    </row>
    <row r="503" spans="1:1024 1032:2048 2056:3072 3080:4096 4104:5120 5128:6144 6152:7168 7176:8192 8200:9216 9224:10240 10248:11264 11272:12288 12296:13312 13320:14336 14344:15360 15368:16376" x14ac:dyDescent="0.25">
      <c r="A503" s="516"/>
    </row>
    <row r="504" spans="1:1024 1032:2048 2056:3072 3080:4096 4104:5120 5128:6144 6152:7168 7176:8192 8200:9216 9224:10240 10248:11264 11272:12288 12296:13312 13320:14336 14344:15360 15368:16376" x14ac:dyDescent="0.25">
      <c r="A504" s="515"/>
    </row>
    <row r="505" spans="1:1024 1032:2048 2056:3072 3080:4096 4104:5120 5128:6144 6152:7168 7176:8192 8200:9216 9224:10240 10248:11264 11272:12288 12296:13312 13320:14336 14344:15360 15368:16376" x14ac:dyDescent="0.25">
      <c r="A505" s="516" t="s">
        <v>912</v>
      </c>
      <c r="B505" s="513"/>
    </row>
    <row r="506" spans="1:1024 1032:2048 2056:3072 3080:4096 4104:5120 5128:6144 6152:7168 7176:8192 8200:9216 9224:10240 10248:11264 11272:12288 12296:13312 13320:14336 14344:15360 15368:16376" x14ac:dyDescent="0.25">
      <c r="A506" s="638" t="s">
        <v>913</v>
      </c>
      <c r="B506" s="638"/>
      <c r="C506" s="638"/>
      <c r="D506" s="638"/>
      <c r="E506" s="477"/>
    </row>
    <row r="507" spans="1:1024 1032:2048 2056:3072 3080:4096 4104:5120 5128:6144 6152:7168 7176:8192 8200:9216 9224:10240 10248:11264 11272:12288 12296:13312 13320:14336 14344:15360 15368:16376" x14ac:dyDescent="0.25">
      <c r="A507" s="638"/>
      <c r="B507" s="638"/>
      <c r="C507" s="638"/>
      <c r="D507" s="638"/>
      <c r="E507" s="477"/>
    </row>
    <row r="508" spans="1:1024 1032:2048 2056:3072 3080:4096 4104:5120 5128:6144 6152:7168 7176:8192 8200:9216 9224:10240 10248:11264 11272:12288 12296:13312 13320:14336 14344:15360 15368:16376" x14ac:dyDescent="0.25">
      <c r="E508" s="512"/>
    </row>
  </sheetData>
  <mergeCells count="5">
    <mergeCell ref="A502:F502"/>
    <mergeCell ref="A501:E501"/>
    <mergeCell ref="B6:C6"/>
    <mergeCell ref="A499:E499"/>
    <mergeCell ref="A500:E500"/>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heetViews>
  <sheetFormatPr defaultColWidth="0" defaultRowHeight="13.2" x14ac:dyDescent="0.25"/>
  <cols>
    <col min="1" max="1" width="25.33203125" style="23" customWidth="1"/>
    <col min="2" max="3" width="15" style="23" customWidth="1"/>
    <col min="4" max="4" width="2.33203125" style="23" customWidth="1"/>
    <col min="5" max="6" width="15.109375" style="23" customWidth="1"/>
    <col min="7" max="7" width="3.44140625" style="23" customWidth="1"/>
    <col min="8" max="11" width="8.88671875" style="23" customWidth="1"/>
    <col min="12" max="14" width="0" style="23" hidden="1" customWidth="1"/>
    <col min="15" max="16384" width="8.88671875" style="23" hidden="1"/>
  </cols>
  <sheetData>
    <row r="1" spans="1:12" x14ac:dyDescent="0.25">
      <c r="A1" s="42" t="s">
        <v>961</v>
      </c>
      <c r="B1" s="205"/>
      <c r="C1" s="8"/>
      <c r="D1" s="8"/>
      <c r="E1" s="8"/>
      <c r="F1" s="8"/>
      <c r="G1" s="8"/>
      <c r="H1" s="22"/>
      <c r="I1" s="22"/>
      <c r="J1" s="8"/>
      <c r="K1" s="8"/>
      <c r="L1" s="8"/>
    </row>
    <row r="2" spans="1:12" x14ac:dyDescent="0.25">
      <c r="A2" s="8"/>
      <c r="B2" s="8"/>
      <c r="C2" s="8"/>
      <c r="D2" s="8"/>
      <c r="E2" s="8"/>
      <c r="F2" s="8"/>
      <c r="G2" s="8"/>
      <c r="H2" s="22"/>
      <c r="I2" s="22"/>
      <c r="J2" s="8"/>
      <c r="K2" s="8"/>
      <c r="L2" s="8"/>
    </row>
    <row r="3" spans="1:12" x14ac:dyDescent="0.25">
      <c r="A3" s="14" t="s">
        <v>1361</v>
      </c>
      <c r="B3" s="8"/>
      <c r="C3" s="8"/>
      <c r="D3" s="8"/>
      <c r="E3" s="8"/>
      <c r="F3" s="8"/>
      <c r="G3" s="8"/>
      <c r="H3" s="22"/>
      <c r="I3" s="22"/>
      <c r="J3" s="8"/>
      <c r="K3" s="8"/>
      <c r="L3" s="8"/>
    </row>
    <row r="4" spans="1:12" x14ac:dyDescent="0.25">
      <c r="A4" s="205" t="s">
        <v>1209</v>
      </c>
      <c r="B4" s="8"/>
      <c r="C4" s="8"/>
      <c r="D4" s="8"/>
      <c r="E4" s="8"/>
      <c r="F4" s="8"/>
      <c r="G4" s="8"/>
      <c r="H4" s="22"/>
      <c r="I4" s="22"/>
      <c r="J4" s="8"/>
      <c r="K4" s="8"/>
      <c r="L4" s="8"/>
    </row>
    <row r="5" spans="1:12" ht="14.4" thickBot="1" x14ac:dyDescent="0.3">
      <c r="A5" s="66" t="s">
        <v>1057</v>
      </c>
      <c r="B5" s="206"/>
      <c r="C5" s="206"/>
      <c r="D5" s="206"/>
      <c r="E5" s="206"/>
      <c r="F5" s="206"/>
      <c r="G5" s="206"/>
      <c r="H5" s="206"/>
      <c r="I5" s="206"/>
      <c r="J5" s="8"/>
      <c r="K5" s="8"/>
      <c r="L5" s="8"/>
    </row>
    <row r="6" spans="1:12" ht="3" customHeight="1" x14ac:dyDescent="0.25">
      <c r="A6" s="13"/>
      <c r="B6" s="8"/>
      <c r="C6" s="8"/>
      <c r="D6" s="8"/>
      <c r="E6" s="8"/>
      <c r="F6" s="8"/>
      <c r="G6" s="8"/>
      <c r="H6" s="8"/>
      <c r="I6" s="8"/>
      <c r="J6" s="8"/>
      <c r="K6" s="8"/>
      <c r="L6" s="8"/>
    </row>
    <row r="7" spans="1:12" ht="30" customHeight="1" x14ac:dyDescent="0.25">
      <c r="A7" s="664" t="s">
        <v>959</v>
      </c>
      <c r="B7" s="656" t="s">
        <v>1065</v>
      </c>
      <c r="C7" s="656"/>
      <c r="D7" s="312"/>
      <c r="E7" s="656" t="s">
        <v>1066</v>
      </c>
      <c r="F7" s="656"/>
      <c r="G7" s="656"/>
      <c r="H7" s="656"/>
      <c r="I7" s="656"/>
      <c r="J7" s="8"/>
      <c r="K7" s="8"/>
      <c r="L7" s="8"/>
    </row>
    <row r="8" spans="1:12" ht="3" customHeight="1" x14ac:dyDescent="0.25">
      <c r="A8" s="664"/>
      <c r="B8" s="208"/>
      <c r="C8" s="208"/>
      <c r="D8" s="208"/>
      <c r="E8" s="208"/>
      <c r="F8" s="208"/>
      <c r="G8" s="208"/>
      <c r="H8" s="208"/>
      <c r="I8" s="208"/>
      <c r="J8" s="8"/>
      <c r="K8" s="8"/>
      <c r="L8" s="8"/>
    </row>
    <row r="9" spans="1:12" ht="3" customHeight="1" x14ac:dyDescent="0.25">
      <c r="A9" s="664"/>
      <c r="B9" s="312"/>
      <c r="C9" s="312"/>
      <c r="D9" s="312"/>
      <c r="E9" s="312"/>
      <c r="F9" s="312"/>
      <c r="G9" s="312"/>
      <c r="H9" s="312"/>
      <c r="I9" s="312"/>
      <c r="J9" s="8"/>
      <c r="K9" s="8"/>
      <c r="L9" s="8"/>
    </row>
    <row r="10" spans="1:12" x14ac:dyDescent="0.25">
      <c r="A10" s="664"/>
      <c r="B10" s="209" t="s">
        <v>1063</v>
      </c>
      <c r="C10" s="209" t="s">
        <v>1064</v>
      </c>
      <c r="D10" s="209"/>
      <c r="E10" s="209" t="s">
        <v>1063</v>
      </c>
      <c r="F10" s="209" t="s">
        <v>1064</v>
      </c>
      <c r="G10" s="209"/>
      <c r="H10" s="209" t="s">
        <v>1071</v>
      </c>
      <c r="I10" s="209" t="s">
        <v>1072</v>
      </c>
      <c r="J10" s="8"/>
      <c r="K10" s="8"/>
      <c r="L10" s="8"/>
    </row>
    <row r="11" spans="1:12" ht="3" customHeight="1" x14ac:dyDescent="0.25">
      <c r="A11" s="210"/>
      <c r="B11" s="211"/>
      <c r="C11" s="211"/>
      <c r="D11" s="211"/>
      <c r="E11" s="211"/>
      <c r="F11" s="211"/>
      <c r="G11" s="211"/>
      <c r="H11" s="211"/>
      <c r="I11" s="211"/>
      <c r="J11" s="8"/>
      <c r="K11" s="8"/>
      <c r="L11" s="8"/>
    </row>
    <row r="12" spans="1:12" ht="3" customHeight="1" x14ac:dyDescent="0.25">
      <c r="A12" s="138"/>
      <c r="B12" s="212"/>
      <c r="C12" s="212"/>
      <c r="D12" s="212"/>
      <c r="E12" s="212"/>
      <c r="F12" s="212"/>
      <c r="G12" s="212"/>
      <c r="H12" s="212"/>
      <c r="I12" s="22"/>
      <c r="J12" s="8"/>
      <c r="K12" s="8"/>
      <c r="L12" s="8"/>
    </row>
    <row r="13" spans="1:12" x14ac:dyDescent="0.25">
      <c r="A13" s="213" t="s">
        <v>877</v>
      </c>
      <c r="B13" s="216">
        <v>10.050000000000001</v>
      </c>
      <c r="C13" s="262">
        <v>8.5</v>
      </c>
      <c r="D13" s="262"/>
      <c r="E13" s="262">
        <v>2.99</v>
      </c>
      <c r="F13" s="216">
        <v>3</v>
      </c>
      <c r="G13" s="216"/>
      <c r="H13" s="262">
        <v>2.5</v>
      </c>
      <c r="I13" s="316">
        <v>4.0999999999999996</v>
      </c>
      <c r="J13" s="8"/>
      <c r="K13" s="8"/>
      <c r="L13" s="8"/>
    </row>
    <row r="14" spans="1:12" x14ac:dyDescent="0.25">
      <c r="A14" s="213" t="s">
        <v>878</v>
      </c>
      <c r="B14" s="216">
        <v>13.97</v>
      </c>
      <c r="C14" s="262">
        <v>11</v>
      </c>
      <c r="D14" s="262"/>
      <c r="E14" s="262">
        <v>3.6</v>
      </c>
      <c r="F14" s="216">
        <v>3.7</v>
      </c>
      <c r="G14" s="216"/>
      <c r="H14" s="263">
        <v>2.7</v>
      </c>
      <c r="I14" s="316">
        <v>4.0999999999999996</v>
      </c>
      <c r="J14" s="8"/>
      <c r="K14" s="8"/>
      <c r="L14" s="8"/>
    </row>
    <row r="15" spans="1:12" x14ac:dyDescent="0.25">
      <c r="A15" s="213" t="s">
        <v>996</v>
      </c>
      <c r="B15" s="216">
        <v>26.47</v>
      </c>
      <c r="C15" s="262">
        <v>25</v>
      </c>
      <c r="D15" s="262"/>
      <c r="E15" s="262" t="s">
        <v>998</v>
      </c>
      <c r="F15" s="214" t="s">
        <v>998</v>
      </c>
      <c r="G15" s="214"/>
      <c r="H15" s="215" t="s">
        <v>998</v>
      </c>
      <c r="I15" s="315" t="s">
        <v>998</v>
      </c>
      <c r="J15" s="8"/>
      <c r="K15" s="8"/>
      <c r="L15" s="8"/>
    </row>
    <row r="16" spans="1:12" x14ac:dyDescent="0.25">
      <c r="A16" s="213" t="s">
        <v>879</v>
      </c>
      <c r="B16" s="214" t="s">
        <v>998</v>
      </c>
      <c r="C16" s="215" t="s">
        <v>998</v>
      </c>
      <c r="D16" s="215"/>
      <c r="E16" s="214" t="s">
        <v>998</v>
      </c>
      <c r="F16" s="215" t="s">
        <v>998</v>
      </c>
      <c r="G16" s="215"/>
      <c r="H16" s="214" t="s">
        <v>998</v>
      </c>
      <c r="I16" s="215" t="s">
        <v>998</v>
      </c>
      <c r="J16" s="8"/>
      <c r="K16" s="8"/>
      <c r="L16" s="8"/>
    </row>
    <row r="17" spans="1:12" ht="3" customHeight="1" thickBot="1" x14ac:dyDescent="0.3">
      <c r="A17" s="217"/>
      <c r="B17" s="218"/>
      <c r="C17" s="218"/>
      <c r="D17" s="218"/>
      <c r="E17" s="219"/>
      <c r="F17" s="219"/>
      <c r="G17" s="219"/>
      <c r="H17" s="219"/>
      <c r="I17" s="219"/>
      <c r="J17" s="8"/>
      <c r="K17" s="8"/>
      <c r="L17" s="8"/>
    </row>
    <row r="18" spans="1:12" x14ac:dyDescent="0.25">
      <c r="A18" s="220"/>
      <c r="B18" s="222"/>
      <c r="C18" s="222"/>
      <c r="D18" s="222"/>
      <c r="E18" s="221"/>
      <c r="F18" s="221"/>
      <c r="G18" s="221"/>
      <c r="H18" s="221"/>
      <c r="I18" s="22"/>
      <c r="J18" s="8"/>
    </row>
    <row r="19" spans="1:12" ht="14.4" thickBot="1" x14ac:dyDescent="0.3">
      <c r="A19" s="66" t="s">
        <v>1058</v>
      </c>
      <c r="B19" s="206"/>
      <c r="C19" s="206"/>
      <c r="D19" s="206"/>
      <c r="E19" s="206"/>
      <c r="F19" s="206"/>
      <c r="G19" s="206"/>
      <c r="H19" s="206"/>
      <c r="I19" s="206"/>
      <c r="J19" s="8"/>
    </row>
    <row r="20" spans="1:12" ht="3" customHeight="1" x14ac:dyDescent="0.25">
      <c r="A20" s="13"/>
      <c r="B20" s="8"/>
      <c r="C20" s="8"/>
      <c r="D20" s="8"/>
      <c r="E20" s="8"/>
      <c r="F20" s="8"/>
      <c r="G20" s="8"/>
      <c r="H20" s="8"/>
      <c r="I20" s="8"/>
      <c r="J20" s="8"/>
    </row>
    <row r="21" spans="1:12" ht="30" customHeight="1" x14ac:dyDescent="0.25">
      <c r="A21" s="664" t="s">
        <v>959</v>
      </c>
      <c r="B21" s="656" t="s">
        <v>1065</v>
      </c>
      <c r="C21" s="656"/>
      <c r="D21" s="312"/>
      <c r="E21" s="656" t="s">
        <v>1066</v>
      </c>
      <c r="F21" s="656"/>
      <c r="G21" s="656"/>
      <c r="H21" s="656"/>
      <c r="I21" s="656"/>
      <c r="J21" s="8"/>
    </row>
    <row r="22" spans="1:12" ht="3" customHeight="1" x14ac:dyDescent="0.25">
      <c r="A22" s="664"/>
      <c r="B22" s="208"/>
      <c r="C22" s="208"/>
      <c r="D22" s="208"/>
      <c r="E22" s="208"/>
      <c r="F22" s="208"/>
      <c r="G22" s="208"/>
      <c r="H22" s="208"/>
      <c r="I22" s="208"/>
    </row>
    <row r="23" spans="1:12" ht="3" customHeight="1" x14ac:dyDescent="0.25">
      <c r="A23" s="664"/>
      <c r="B23" s="312"/>
      <c r="C23" s="312"/>
      <c r="D23" s="312"/>
      <c r="E23" s="312"/>
      <c r="F23" s="312"/>
      <c r="G23" s="312"/>
      <c r="H23" s="312"/>
      <c r="I23" s="312"/>
      <c r="J23" s="8"/>
    </row>
    <row r="24" spans="1:12" x14ac:dyDescent="0.25">
      <c r="A24" s="664"/>
      <c r="B24" s="209" t="s">
        <v>1063</v>
      </c>
      <c r="C24" s="209" t="s">
        <v>1064</v>
      </c>
      <c r="D24" s="209"/>
      <c r="E24" s="209" t="s">
        <v>1063</v>
      </c>
      <c r="F24" s="209" t="s">
        <v>1064</v>
      </c>
      <c r="G24" s="209"/>
      <c r="H24" s="209" t="s">
        <v>1071</v>
      </c>
      <c r="I24" s="209" t="s">
        <v>1072</v>
      </c>
      <c r="J24" s="8"/>
    </row>
    <row r="25" spans="1:12" ht="3" customHeight="1" x14ac:dyDescent="0.25">
      <c r="A25" s="210"/>
      <c r="B25" s="211"/>
      <c r="C25" s="211"/>
      <c r="D25" s="211"/>
      <c r="E25" s="211"/>
      <c r="F25" s="211"/>
      <c r="G25" s="211"/>
      <c r="H25" s="211"/>
      <c r="I25" s="211"/>
    </row>
    <row r="26" spans="1:12" ht="3" customHeight="1" x14ac:dyDescent="0.25">
      <c r="A26" s="138"/>
      <c r="B26" s="212"/>
      <c r="C26" s="212"/>
      <c r="D26" s="212"/>
      <c r="E26" s="212"/>
      <c r="F26" s="212"/>
      <c r="G26" s="212"/>
      <c r="H26" s="212"/>
      <c r="I26" s="22"/>
    </row>
    <row r="27" spans="1:12" x14ac:dyDescent="0.25">
      <c r="A27" s="213" t="s">
        <v>877</v>
      </c>
      <c r="B27" s="216">
        <v>10.19</v>
      </c>
      <c r="C27" s="262">
        <v>8.5</v>
      </c>
      <c r="D27" s="262"/>
      <c r="E27" s="216">
        <v>2.6</v>
      </c>
      <c r="F27" s="263">
        <v>2.5</v>
      </c>
      <c r="H27" s="263">
        <v>2.5</v>
      </c>
      <c r="I27" s="216">
        <v>3.7</v>
      </c>
    </row>
    <row r="28" spans="1:12" x14ac:dyDescent="0.25">
      <c r="A28" s="213" t="s">
        <v>878</v>
      </c>
      <c r="B28" s="216">
        <v>11.48</v>
      </c>
      <c r="C28" s="262">
        <v>10</v>
      </c>
      <c r="D28" s="262"/>
      <c r="E28" s="216">
        <v>3.01</v>
      </c>
      <c r="F28" s="263">
        <v>2.5</v>
      </c>
      <c r="H28" s="263">
        <v>2.5</v>
      </c>
      <c r="I28" s="216">
        <v>4.0999999999999996</v>
      </c>
    </row>
    <row r="29" spans="1:12" x14ac:dyDescent="0.25">
      <c r="A29" s="213" t="s">
        <v>996</v>
      </c>
      <c r="B29" s="216">
        <v>23.81</v>
      </c>
      <c r="C29" s="262">
        <v>24</v>
      </c>
      <c r="D29" s="262"/>
      <c r="E29" s="214" t="s">
        <v>998</v>
      </c>
      <c r="F29" s="215" t="s">
        <v>998</v>
      </c>
      <c r="H29" s="215" t="s">
        <v>998</v>
      </c>
      <c r="I29" s="214" t="s">
        <v>998</v>
      </c>
    </row>
    <row r="30" spans="1:12" x14ac:dyDescent="0.25">
      <c r="A30" s="213" t="s">
        <v>879</v>
      </c>
      <c r="B30" s="214" t="s">
        <v>998</v>
      </c>
      <c r="C30" s="215" t="s">
        <v>998</v>
      </c>
      <c r="D30" s="215"/>
      <c r="E30" s="214" t="s">
        <v>998</v>
      </c>
      <c r="F30" s="215" t="s">
        <v>998</v>
      </c>
      <c r="G30" s="215"/>
      <c r="H30" s="214" t="s">
        <v>998</v>
      </c>
      <c r="I30" s="215" t="s">
        <v>998</v>
      </c>
    </row>
    <row r="31" spans="1:12" ht="3" customHeight="1" thickBot="1" x14ac:dyDescent="0.3">
      <c r="A31" s="217"/>
      <c r="B31" s="218"/>
      <c r="C31" s="218"/>
      <c r="D31" s="218"/>
      <c r="E31" s="219"/>
      <c r="F31" s="219"/>
      <c r="G31" s="219"/>
      <c r="H31" s="219"/>
      <c r="I31" s="219"/>
    </row>
    <row r="32" spans="1:12" x14ac:dyDescent="0.25">
      <c r="A32" s="220"/>
      <c r="B32" s="222"/>
      <c r="C32" s="222"/>
      <c r="D32" s="222"/>
      <c r="E32" s="221"/>
      <c r="F32" s="221"/>
      <c r="G32" s="221"/>
      <c r="H32" s="221"/>
      <c r="I32" s="22"/>
    </row>
    <row r="33" spans="1:9" ht="14.4" thickBot="1" x14ac:dyDescent="0.3">
      <c r="A33" s="66" t="s">
        <v>1120</v>
      </c>
      <c r="B33" s="206"/>
      <c r="C33" s="206"/>
      <c r="D33" s="206"/>
      <c r="E33" s="206"/>
      <c r="F33" s="206"/>
      <c r="G33" s="206"/>
      <c r="H33" s="206"/>
      <c r="I33" s="206"/>
    </row>
    <row r="34" spans="1:9" ht="3" customHeight="1" x14ac:dyDescent="0.25">
      <c r="A34" s="13"/>
      <c r="B34" s="8"/>
      <c r="C34" s="8"/>
      <c r="D34" s="8"/>
      <c r="E34" s="8"/>
      <c r="F34" s="8"/>
      <c r="G34" s="8"/>
      <c r="H34" s="8"/>
      <c r="I34" s="8"/>
    </row>
    <row r="35" spans="1:9" ht="30" customHeight="1" x14ac:dyDescent="0.25">
      <c r="A35" s="664" t="s">
        <v>959</v>
      </c>
      <c r="B35" s="656" t="s">
        <v>1065</v>
      </c>
      <c r="C35" s="656"/>
      <c r="D35" s="312"/>
      <c r="E35" s="656" t="s">
        <v>1066</v>
      </c>
      <c r="F35" s="656"/>
      <c r="G35" s="656"/>
      <c r="H35" s="656"/>
      <c r="I35" s="656"/>
    </row>
    <row r="36" spans="1:9" ht="3" customHeight="1" x14ac:dyDescent="0.25">
      <c r="A36" s="664"/>
      <c r="B36" s="208"/>
      <c r="C36" s="208"/>
      <c r="D36" s="208"/>
      <c r="E36" s="208"/>
      <c r="F36" s="208"/>
      <c r="G36" s="208"/>
      <c r="H36" s="208"/>
      <c r="I36" s="208"/>
    </row>
    <row r="37" spans="1:9" ht="3" customHeight="1" x14ac:dyDescent="0.25">
      <c r="A37" s="664"/>
      <c r="B37" s="312"/>
      <c r="C37" s="312"/>
      <c r="D37" s="312"/>
      <c r="E37" s="312"/>
      <c r="F37" s="312"/>
      <c r="G37" s="312"/>
      <c r="H37" s="312"/>
      <c r="I37" s="312"/>
    </row>
    <row r="38" spans="1:9" x14ac:dyDescent="0.25">
      <c r="A38" s="664"/>
      <c r="B38" s="209" t="s">
        <v>1063</v>
      </c>
      <c r="C38" s="209" t="s">
        <v>1064</v>
      </c>
      <c r="D38" s="209"/>
      <c r="E38" s="209" t="s">
        <v>1063</v>
      </c>
      <c r="F38" s="209" t="s">
        <v>1064</v>
      </c>
      <c r="G38" s="209"/>
      <c r="H38" s="209" t="s">
        <v>1071</v>
      </c>
      <c r="I38" s="209" t="s">
        <v>1072</v>
      </c>
    </row>
    <row r="39" spans="1:9" ht="3" customHeight="1" x14ac:dyDescent="0.25">
      <c r="A39" s="210"/>
      <c r="B39" s="211"/>
      <c r="C39" s="211"/>
      <c r="D39" s="211"/>
      <c r="E39" s="211"/>
      <c r="F39" s="211"/>
      <c r="G39" s="211"/>
      <c r="H39" s="211"/>
      <c r="I39" s="211"/>
    </row>
    <row r="40" spans="1:9" ht="3" customHeight="1" x14ac:dyDescent="0.25">
      <c r="A40" s="138"/>
      <c r="B40" s="212"/>
      <c r="C40" s="212"/>
      <c r="D40" s="212"/>
      <c r="E40" s="212"/>
      <c r="F40" s="212"/>
      <c r="G40" s="212"/>
      <c r="H40" s="212"/>
      <c r="I40" s="22"/>
    </row>
    <row r="41" spans="1:9" x14ac:dyDescent="0.25">
      <c r="A41" s="213" t="s">
        <v>877</v>
      </c>
      <c r="B41" s="216">
        <v>10.119999999999999</v>
      </c>
      <c r="C41" s="262">
        <v>8.5</v>
      </c>
      <c r="D41" s="262"/>
      <c r="E41" s="216">
        <v>2.76</v>
      </c>
      <c r="F41" s="263">
        <v>2.7</v>
      </c>
      <c r="H41" s="263">
        <v>2.5</v>
      </c>
      <c r="I41" s="216">
        <v>4.0999999999999996</v>
      </c>
    </row>
    <row r="42" spans="1:9" x14ac:dyDescent="0.25">
      <c r="A42" s="213" t="s">
        <v>878</v>
      </c>
      <c r="B42" s="216">
        <v>12.47</v>
      </c>
      <c r="C42" s="262">
        <v>11</v>
      </c>
      <c r="D42" s="262"/>
      <c r="E42" s="216">
        <v>3.15</v>
      </c>
      <c r="F42" s="263">
        <v>3.1</v>
      </c>
      <c r="H42" s="263">
        <v>2.5</v>
      </c>
      <c r="I42" s="216">
        <v>4.0999999999999996</v>
      </c>
    </row>
    <row r="43" spans="1:9" x14ac:dyDescent="0.25">
      <c r="A43" s="213" t="s">
        <v>996</v>
      </c>
      <c r="B43" s="216">
        <v>25.91</v>
      </c>
      <c r="C43" s="262">
        <v>25</v>
      </c>
      <c r="D43" s="262"/>
      <c r="E43" s="214" t="s">
        <v>998</v>
      </c>
      <c r="F43" s="215" t="s">
        <v>998</v>
      </c>
      <c r="G43" s="215"/>
      <c r="H43" s="214" t="s">
        <v>998</v>
      </c>
      <c r="I43" s="215" t="s">
        <v>998</v>
      </c>
    </row>
    <row r="44" spans="1:9" x14ac:dyDescent="0.25">
      <c r="A44" s="213" t="s">
        <v>879</v>
      </c>
      <c r="B44" s="214" t="s">
        <v>998</v>
      </c>
      <c r="C44" s="215" t="s">
        <v>998</v>
      </c>
      <c r="D44" s="215"/>
      <c r="E44" s="214" t="s">
        <v>998</v>
      </c>
      <c r="F44" s="215" t="s">
        <v>998</v>
      </c>
      <c r="G44" s="215"/>
      <c r="H44" s="214" t="s">
        <v>998</v>
      </c>
      <c r="I44" s="215" t="s">
        <v>998</v>
      </c>
    </row>
    <row r="45" spans="1:9" ht="3" customHeight="1" thickBot="1" x14ac:dyDescent="0.3">
      <c r="A45" s="217"/>
      <c r="B45" s="218"/>
      <c r="C45" s="218"/>
      <c r="D45" s="218"/>
      <c r="E45" s="219"/>
      <c r="F45" s="219"/>
      <c r="G45" s="219"/>
      <c r="H45" s="219"/>
      <c r="I45" s="219"/>
    </row>
    <row r="46" spans="1:9" x14ac:dyDescent="0.25">
      <c r="A46" s="220"/>
      <c r="B46" s="222"/>
      <c r="C46" s="222"/>
      <c r="D46" s="222"/>
      <c r="E46" s="221"/>
      <c r="F46" s="221"/>
      <c r="G46" s="221"/>
      <c r="H46" s="221"/>
      <c r="I46" s="22"/>
    </row>
    <row r="47" spans="1:9" x14ac:dyDescent="0.25">
      <c r="A47" s="137" t="s">
        <v>1054</v>
      </c>
    </row>
    <row r="48" spans="1:9" x14ac:dyDescent="0.25">
      <c r="A48" s="45" t="s">
        <v>1138</v>
      </c>
    </row>
    <row r="49" spans="1:1" x14ac:dyDescent="0.25">
      <c r="A49" s="45" t="s">
        <v>1124</v>
      </c>
    </row>
    <row r="50" spans="1:1" x14ac:dyDescent="0.25">
      <c r="A50" s="45" t="s">
        <v>1073</v>
      </c>
    </row>
    <row r="51" spans="1:1" x14ac:dyDescent="0.25">
      <c r="A51" s="45" t="s">
        <v>1114</v>
      </c>
    </row>
    <row r="52" spans="1:1" ht="82.2" x14ac:dyDescent="0.25">
      <c r="A52" s="373" t="s">
        <v>1223</v>
      </c>
    </row>
    <row r="53" spans="1:1" x14ac:dyDescent="0.25">
      <c r="A53" s="137"/>
    </row>
    <row r="54" spans="1:1" x14ac:dyDescent="0.25">
      <c r="A54" s="45"/>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pane ySplit="5" topLeftCell="A6" activePane="bottomLeft" state="frozen"/>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37" t="s">
        <v>26</v>
      </c>
    </row>
    <row r="2" spans="1:2" ht="13.8" thickBot="1" x14ac:dyDescent="0.3">
      <c r="A2" s="101"/>
      <c r="B2" s="101"/>
    </row>
    <row r="3" spans="1:2" ht="3" customHeight="1" x14ac:dyDescent="0.25"/>
    <row r="4" spans="1:2" s="22" customFormat="1" x14ac:dyDescent="0.25">
      <c r="A4" s="231" t="s">
        <v>1055</v>
      </c>
      <c r="B4" s="231" t="s">
        <v>861</v>
      </c>
    </row>
    <row r="5" spans="1:2" s="22" customFormat="1" ht="3" customHeight="1" x14ac:dyDescent="0.25">
      <c r="A5" s="227"/>
      <c r="B5" s="227"/>
    </row>
    <row r="6" spans="1:2" s="22" customFormat="1" ht="3" customHeight="1" x14ac:dyDescent="0.25">
      <c r="A6" s="8"/>
      <c r="B6" s="8"/>
    </row>
    <row r="7" spans="1:2" ht="26.4" x14ac:dyDescent="0.25">
      <c r="A7" s="228" t="s">
        <v>883</v>
      </c>
      <c r="B7" s="229" t="s">
        <v>31</v>
      </c>
    </row>
    <row r="8" spans="1:2" ht="32.4" customHeight="1" x14ac:dyDescent="0.25">
      <c r="A8" s="228" t="s">
        <v>881</v>
      </c>
      <c r="B8" s="229" t="s">
        <v>882</v>
      </c>
    </row>
    <row r="9" spans="1:2" ht="32.4" customHeight="1" x14ac:dyDescent="0.25">
      <c r="A9" s="228" t="s">
        <v>828</v>
      </c>
      <c r="B9" s="230" t="s">
        <v>917</v>
      </c>
    </row>
    <row r="10" spans="1:2" ht="32.4" customHeight="1" x14ac:dyDescent="0.25">
      <c r="A10" s="228" t="s">
        <v>25</v>
      </c>
      <c r="B10" s="230" t="s">
        <v>1095</v>
      </c>
    </row>
    <row r="11" spans="1:2" ht="39.6" x14ac:dyDescent="0.25">
      <c r="A11" s="228" t="s">
        <v>1084</v>
      </c>
      <c r="B11" s="230" t="s">
        <v>1096</v>
      </c>
    </row>
    <row r="12" spans="1:2" ht="26.4" x14ac:dyDescent="0.25">
      <c r="A12" s="228" t="s">
        <v>893</v>
      </c>
      <c r="B12" s="230" t="s">
        <v>1097</v>
      </c>
    </row>
    <row r="13" spans="1:2" ht="32.4" customHeight="1" x14ac:dyDescent="0.25">
      <c r="A13" s="228" t="s">
        <v>896</v>
      </c>
      <c r="B13" s="230" t="s">
        <v>920</v>
      </c>
    </row>
    <row r="14" spans="1:2" ht="32.4" customHeight="1" x14ac:dyDescent="0.25">
      <c r="A14" s="273" t="s">
        <v>1099</v>
      </c>
      <c r="B14" s="274" t="s">
        <v>1100</v>
      </c>
    </row>
    <row r="15" spans="1:2" ht="32.4" customHeight="1" x14ac:dyDescent="0.25">
      <c r="A15" s="228" t="s">
        <v>830</v>
      </c>
      <c r="B15" s="230" t="s">
        <v>919</v>
      </c>
    </row>
    <row r="16" spans="1:2" x14ac:dyDescent="0.25">
      <c r="A16" s="228" t="s">
        <v>829</v>
      </c>
      <c r="B16" s="229" t="s">
        <v>918</v>
      </c>
    </row>
    <row r="17" spans="1:2" ht="26.4" x14ac:dyDescent="0.25">
      <c r="A17" s="228" t="s">
        <v>1134</v>
      </c>
      <c r="B17" s="229" t="s">
        <v>1135</v>
      </c>
    </row>
    <row r="18" spans="1:2" x14ac:dyDescent="0.25">
      <c r="A18" s="273" t="s">
        <v>1098</v>
      </c>
      <c r="B18" s="275" t="s">
        <v>1101</v>
      </c>
    </row>
    <row r="19" spans="1:2" ht="39.6" x14ac:dyDescent="0.25">
      <c r="A19" s="228" t="s">
        <v>887</v>
      </c>
      <c r="B19" s="229" t="s">
        <v>1015</v>
      </c>
    </row>
    <row r="20" spans="1:2" ht="32.4" customHeight="1" x14ac:dyDescent="0.25">
      <c r="A20" s="228" t="s">
        <v>880</v>
      </c>
      <c r="B20" s="229" t="s">
        <v>30</v>
      </c>
    </row>
    <row r="21" spans="1:2" ht="79.2" x14ac:dyDescent="0.25">
      <c r="A21" s="228" t="s">
        <v>1075</v>
      </c>
      <c r="B21" s="229" t="s">
        <v>28</v>
      </c>
    </row>
    <row r="22" spans="1:2" ht="26.4" x14ac:dyDescent="0.25">
      <c r="A22" s="228" t="s">
        <v>1076</v>
      </c>
      <c r="B22" s="230" t="s">
        <v>898</v>
      </c>
    </row>
    <row r="23" spans="1:2" ht="26.4" x14ac:dyDescent="0.25">
      <c r="A23" s="228" t="s">
        <v>974</v>
      </c>
      <c r="B23" s="230" t="s">
        <v>1136</v>
      </c>
    </row>
    <row r="24" spans="1:2" ht="39.6" x14ac:dyDescent="0.25">
      <c r="A24" s="228" t="s">
        <v>34</v>
      </c>
      <c r="B24" s="230" t="s">
        <v>35</v>
      </c>
    </row>
    <row r="25" spans="1:2" ht="32.4" customHeight="1" x14ac:dyDescent="0.25">
      <c r="A25" s="228" t="s">
        <v>876</v>
      </c>
      <c r="B25" s="230" t="s">
        <v>921</v>
      </c>
    </row>
    <row r="26" spans="1:2" ht="26.4" x14ac:dyDescent="0.25">
      <c r="A26" s="228" t="s">
        <v>875</v>
      </c>
      <c r="B26" s="230" t="s">
        <v>922</v>
      </c>
    </row>
    <row r="27" spans="1:2" ht="32.4" customHeight="1" x14ac:dyDescent="0.25">
      <c r="A27" s="228" t="s">
        <v>1077</v>
      </c>
      <c r="B27" s="230" t="s">
        <v>923</v>
      </c>
    </row>
    <row r="28" spans="1:2" ht="26.4" x14ac:dyDescent="0.25">
      <c r="A28" s="228" t="s">
        <v>36</v>
      </c>
      <c r="B28" s="229" t="s">
        <v>37</v>
      </c>
    </row>
    <row r="29" spans="1:2" ht="26.4" x14ac:dyDescent="0.25">
      <c r="A29" s="228" t="s">
        <v>886</v>
      </c>
      <c r="B29" s="229" t="s">
        <v>1016</v>
      </c>
    </row>
    <row r="30" spans="1:2" ht="32.4" customHeight="1" x14ac:dyDescent="0.25">
      <c r="A30" s="228" t="s">
        <v>1078</v>
      </c>
      <c r="B30" s="229" t="s">
        <v>29</v>
      </c>
    </row>
    <row r="31" spans="1:2" ht="32.4" customHeight="1" x14ac:dyDescent="0.25">
      <c r="A31" s="273" t="s">
        <v>1079</v>
      </c>
      <c r="B31" s="229" t="s">
        <v>1118</v>
      </c>
    </row>
    <row r="32" spans="1:2" ht="32.4" customHeight="1" x14ac:dyDescent="0.25">
      <c r="A32" s="228" t="s">
        <v>32</v>
      </c>
      <c r="B32" s="229" t="s">
        <v>33</v>
      </c>
    </row>
    <row r="33" spans="1:2" ht="32.4" customHeight="1" x14ac:dyDescent="0.25">
      <c r="A33" s="228" t="s">
        <v>885</v>
      </c>
      <c r="B33" s="229" t="s">
        <v>888</v>
      </c>
    </row>
    <row r="34" spans="1:2" ht="32.4" customHeight="1" x14ac:dyDescent="0.25">
      <c r="A34" s="228" t="s">
        <v>984</v>
      </c>
      <c r="B34" s="229" t="s">
        <v>1117</v>
      </c>
    </row>
    <row r="35" spans="1:2" ht="32.4" customHeight="1" x14ac:dyDescent="0.25">
      <c r="A35" s="228" t="s">
        <v>983</v>
      </c>
      <c r="B35" s="229" t="s">
        <v>1116</v>
      </c>
    </row>
    <row r="36" spans="1:2" ht="79.2" x14ac:dyDescent="0.25">
      <c r="A36" s="228" t="s">
        <v>1067</v>
      </c>
      <c r="B36" s="229" t="s">
        <v>1068</v>
      </c>
    </row>
    <row r="37" spans="1:2" x14ac:dyDescent="0.25">
      <c r="A37" s="276" t="s">
        <v>879</v>
      </c>
      <c r="B37" s="277" t="s">
        <v>1115</v>
      </c>
    </row>
    <row r="38" spans="1:2" ht="3.6" customHeight="1" thickBot="1" x14ac:dyDescent="0.3">
      <c r="A38" s="101"/>
      <c r="B38" s="101"/>
    </row>
    <row r="39" spans="1:2" ht="14.4" x14ac:dyDescent="0.3">
      <c r="B39" s="264"/>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zoomScaleNormal="100" workbookViewId="0"/>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3"/>
    </row>
    <row r="5" spans="1:4" ht="14.25" customHeight="1" x14ac:dyDescent="0.25">
      <c r="A5" s="9"/>
      <c r="D5" s="29"/>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ht="4.5" customHeight="1" x14ac:dyDescent="0.25"/>
    <row r="19" spans="1:1" x14ac:dyDescent="0.25">
      <c r="A19" s="10"/>
    </row>
    <row r="21" spans="1:1" x14ac:dyDescent="0.25">
      <c r="A21" s="10"/>
    </row>
    <row r="23" spans="1:1" x14ac:dyDescent="0.25">
      <c r="A23" s="10"/>
    </row>
    <row r="25" spans="1:1" x14ac:dyDescent="0.25">
      <c r="A25" s="10"/>
    </row>
    <row r="27" spans="1:1" x14ac:dyDescent="0.25">
      <c r="A27" s="10"/>
    </row>
    <row r="29" spans="1:1" x14ac:dyDescent="0.25">
      <c r="A29" s="12"/>
    </row>
    <row r="33" spans="1:1" x14ac:dyDescent="0.25">
      <c r="A33"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zoomScaleNormal="100" workbookViewId="0"/>
  </sheetViews>
  <sheetFormatPr defaultColWidth="0" defaultRowHeight="13.2" x14ac:dyDescent="0.25"/>
  <cols>
    <col min="1" max="1" width="14.44140625" customWidth="1"/>
    <col min="2" max="2" width="12" customWidth="1"/>
    <col min="3" max="3" width="13.5546875" customWidth="1"/>
    <col min="4" max="4" width="13" customWidth="1"/>
    <col min="5" max="5" width="18.44140625" customWidth="1"/>
    <col min="6" max="6" width="13" customWidth="1"/>
    <col min="7" max="17" width="9.109375" customWidth="1"/>
    <col min="18" max="18" width="0" hidden="1" customWidth="1"/>
    <col min="19" max="16384" width="9.109375" hidden="1"/>
  </cols>
  <sheetData>
    <row r="1" spans="1:17" ht="24.6" x14ac:dyDescent="0.4">
      <c r="A1" s="37" t="s">
        <v>1104</v>
      </c>
    </row>
    <row r="3" spans="1:17" x14ac:dyDescent="0.25">
      <c r="A3" s="3" t="s">
        <v>1126</v>
      </c>
    </row>
    <row r="4" spans="1:17" s="354" customFormat="1" x14ac:dyDescent="0.25">
      <c r="A4" s="356" t="s">
        <v>1366</v>
      </c>
    </row>
    <row r="5" spans="1:17" s="354" customFormat="1" x14ac:dyDescent="0.25">
      <c r="A5" s="154" t="s">
        <v>1365</v>
      </c>
    </row>
    <row r="6" spans="1:17" s="354" customFormat="1" x14ac:dyDescent="0.25">
      <c r="A6" s="154"/>
    </row>
    <row r="7" spans="1:17" s="354" customFormat="1" x14ac:dyDescent="0.25">
      <c r="A7" s="642" t="s">
        <v>1367</v>
      </c>
    </row>
    <row r="8" spans="1:17" s="354" customFormat="1" x14ac:dyDescent="0.25">
      <c r="A8" s="154" t="s">
        <v>1368</v>
      </c>
    </row>
    <row r="9" spans="1:17" s="354" customFormat="1" x14ac:dyDescent="0.25">
      <c r="A9" s="154"/>
    </row>
    <row r="11" spans="1:17" ht="13.8" thickBot="1" x14ac:dyDescent="0.3">
      <c r="A11" s="1" t="s">
        <v>1125</v>
      </c>
    </row>
    <row r="12" spans="1:17" ht="40.200000000000003" thickBot="1" x14ac:dyDescent="0.3">
      <c r="A12" s="268" t="s">
        <v>1085</v>
      </c>
      <c r="B12" s="269" t="s">
        <v>1086</v>
      </c>
      <c r="C12" s="269" t="s">
        <v>1087</v>
      </c>
      <c r="D12" s="269" t="s">
        <v>1088</v>
      </c>
      <c r="E12" s="269" t="s">
        <v>1089</v>
      </c>
      <c r="F12" s="269" t="s">
        <v>1090</v>
      </c>
    </row>
    <row r="13" spans="1:17" ht="18.75" customHeight="1" x14ac:dyDescent="0.25">
      <c r="A13" s="696" t="s">
        <v>1184</v>
      </c>
      <c r="B13" s="696" t="s">
        <v>1187</v>
      </c>
      <c r="C13" s="698" t="s">
        <v>1091</v>
      </c>
      <c r="D13" s="694">
        <v>0.05</v>
      </c>
      <c r="E13" s="270" t="s">
        <v>1140</v>
      </c>
      <c r="F13" s="270" t="s">
        <v>1141</v>
      </c>
    </row>
    <row r="14" spans="1:17" ht="18.75" customHeight="1" thickBot="1" x14ac:dyDescent="0.3">
      <c r="A14" s="697"/>
      <c r="B14" s="697"/>
      <c r="C14" s="699"/>
      <c r="D14" s="695"/>
      <c r="E14" s="271" t="s">
        <v>1142</v>
      </c>
      <c r="F14" s="271" t="s">
        <v>1143</v>
      </c>
    </row>
    <row r="15" spans="1:17" ht="18.75" customHeight="1" x14ac:dyDescent="0.25">
      <c r="A15" s="696" t="s">
        <v>1185</v>
      </c>
      <c r="B15" s="696" t="s">
        <v>1188</v>
      </c>
      <c r="C15" s="698" t="s">
        <v>1092</v>
      </c>
      <c r="D15" s="694">
        <v>0.05</v>
      </c>
      <c r="E15" s="270" t="s">
        <v>1144</v>
      </c>
      <c r="F15" s="270" t="s">
        <v>1145</v>
      </c>
      <c r="Q15" s="8"/>
    </row>
    <row r="16" spans="1:17" ht="18.75" customHeight="1" thickBot="1" x14ac:dyDescent="0.3">
      <c r="A16" s="697"/>
      <c r="B16" s="697"/>
      <c r="C16" s="699"/>
      <c r="D16" s="695"/>
      <c r="E16" s="271" t="s">
        <v>1146</v>
      </c>
      <c r="F16" s="271" t="s">
        <v>1147</v>
      </c>
    </row>
    <row r="17" spans="1:6" ht="18.75" customHeight="1" x14ac:dyDescent="0.25">
      <c r="A17" s="686" t="s">
        <v>1186</v>
      </c>
      <c r="B17" s="686" t="s">
        <v>1189</v>
      </c>
      <c r="C17" s="693" t="s">
        <v>1092</v>
      </c>
      <c r="D17" s="684">
        <v>0.1</v>
      </c>
      <c r="E17" s="270" t="s">
        <v>1145</v>
      </c>
      <c r="F17" s="270" t="s">
        <v>1148</v>
      </c>
    </row>
    <row r="18" spans="1:6" ht="18.75" customHeight="1" thickBot="1" x14ac:dyDescent="0.3">
      <c r="A18" s="688"/>
      <c r="B18" s="688"/>
      <c r="C18" s="691"/>
      <c r="D18" s="685"/>
      <c r="E18" s="271" t="s">
        <v>1147</v>
      </c>
      <c r="F18" s="271" t="s">
        <v>1149</v>
      </c>
    </row>
    <row r="19" spans="1:6" ht="18.75" customHeight="1" x14ac:dyDescent="0.25">
      <c r="A19" s="686" t="s">
        <v>1102</v>
      </c>
      <c r="B19" s="686" t="s">
        <v>1106</v>
      </c>
      <c r="C19" s="693" t="s">
        <v>1092</v>
      </c>
      <c r="D19" s="684">
        <v>0.1</v>
      </c>
      <c r="E19" s="270" t="s">
        <v>1148</v>
      </c>
      <c r="F19" s="270" t="s">
        <v>1150</v>
      </c>
    </row>
    <row r="20" spans="1:6" ht="18.75" customHeight="1" thickBot="1" x14ac:dyDescent="0.3">
      <c r="A20" s="688"/>
      <c r="B20" s="688"/>
      <c r="C20" s="691"/>
      <c r="D20" s="685"/>
      <c r="E20" s="271" t="s">
        <v>1149</v>
      </c>
      <c r="F20" s="271" t="s">
        <v>1151</v>
      </c>
    </row>
    <row r="21" spans="1:6" ht="21" customHeight="1" thickBot="1" x14ac:dyDescent="0.3">
      <c r="A21" s="293" t="s">
        <v>1102</v>
      </c>
      <c r="B21" s="294" t="s">
        <v>1106</v>
      </c>
      <c r="C21" s="272" t="s">
        <v>1084</v>
      </c>
      <c r="D21" s="288">
        <v>0.1</v>
      </c>
      <c r="E21" s="271" t="s">
        <v>1152</v>
      </c>
      <c r="F21" s="271" t="s">
        <v>1150</v>
      </c>
    </row>
    <row r="22" spans="1:6" ht="18.75" customHeight="1" x14ac:dyDescent="0.25">
      <c r="A22" s="686" t="s">
        <v>1103</v>
      </c>
      <c r="B22" s="686" t="s">
        <v>1107</v>
      </c>
      <c r="C22" s="693" t="s">
        <v>1092</v>
      </c>
      <c r="D22" s="684">
        <v>0.15</v>
      </c>
      <c r="E22" s="270" t="s">
        <v>1150</v>
      </c>
      <c r="F22" s="270" t="s">
        <v>1093</v>
      </c>
    </row>
    <row r="23" spans="1:6" ht="18.75" customHeight="1" thickBot="1" x14ac:dyDescent="0.3">
      <c r="A23" s="688"/>
      <c r="B23" s="688"/>
      <c r="C23" s="691"/>
      <c r="D23" s="685"/>
      <c r="E23" s="271" t="s">
        <v>1151</v>
      </c>
      <c r="F23" s="271" t="s">
        <v>1094</v>
      </c>
    </row>
    <row r="24" spans="1:6" ht="18.75" customHeight="1" x14ac:dyDescent="0.25">
      <c r="A24" s="686" t="s">
        <v>1160</v>
      </c>
      <c r="B24" s="686" t="s">
        <v>1161</v>
      </c>
      <c r="C24" s="693" t="s">
        <v>1092</v>
      </c>
      <c r="D24" s="684">
        <v>0.25</v>
      </c>
      <c r="E24" s="270" t="s">
        <v>1093</v>
      </c>
      <c r="F24" s="270" t="s">
        <v>1153</v>
      </c>
    </row>
    <row r="25" spans="1:6" ht="18.75" customHeight="1" thickBot="1" x14ac:dyDescent="0.3">
      <c r="A25" s="688"/>
      <c r="B25" s="688"/>
      <c r="C25" s="691"/>
      <c r="D25" s="685"/>
      <c r="E25" s="271" t="s">
        <v>1094</v>
      </c>
      <c r="F25" s="271" t="s">
        <v>1154</v>
      </c>
    </row>
    <row r="26" spans="1:6" ht="18.75" customHeight="1" x14ac:dyDescent="0.25">
      <c r="A26" s="686" t="s">
        <v>1160</v>
      </c>
      <c r="B26" s="686" t="s">
        <v>1161</v>
      </c>
      <c r="C26" s="689" t="s">
        <v>1084</v>
      </c>
      <c r="D26" s="684">
        <v>0.05</v>
      </c>
      <c r="E26" s="314" t="s">
        <v>1152</v>
      </c>
      <c r="F26" s="314" t="s">
        <v>1155</v>
      </c>
    </row>
    <row r="27" spans="1:6" ht="18.75" customHeight="1" x14ac:dyDescent="0.25">
      <c r="A27" s="687"/>
      <c r="B27" s="687"/>
      <c r="C27" s="690"/>
      <c r="D27" s="692"/>
      <c r="E27" s="289" t="s">
        <v>1156</v>
      </c>
      <c r="F27" s="289" t="s">
        <v>1157</v>
      </c>
    </row>
    <row r="28" spans="1:6" ht="18.75" customHeight="1" thickBot="1" x14ac:dyDescent="0.3">
      <c r="A28" s="688"/>
      <c r="B28" s="688"/>
      <c r="C28" s="691"/>
      <c r="D28" s="685"/>
      <c r="E28" s="290" t="s">
        <v>1369</v>
      </c>
      <c r="F28" s="290" t="s">
        <v>1159</v>
      </c>
    </row>
    <row r="29" spans="1:6" ht="21.75" customHeight="1" x14ac:dyDescent="0.25">
      <c r="A29" s="686" t="s">
        <v>1181</v>
      </c>
      <c r="B29" s="686" t="s">
        <v>1182</v>
      </c>
      <c r="C29" s="693" t="s">
        <v>1092</v>
      </c>
      <c r="D29" s="684">
        <v>0.05</v>
      </c>
      <c r="E29" s="270" t="s">
        <v>1153</v>
      </c>
      <c r="F29" s="295" t="s">
        <v>1190</v>
      </c>
    </row>
    <row r="30" spans="1:6" ht="13.8" thickBot="1" x14ac:dyDescent="0.3">
      <c r="A30" s="688"/>
      <c r="B30" s="688"/>
      <c r="C30" s="691"/>
      <c r="D30" s="685"/>
      <c r="E30" s="271" t="s">
        <v>1154</v>
      </c>
      <c r="F30" s="284" t="s">
        <v>1191</v>
      </c>
    </row>
    <row r="31" spans="1:6" x14ac:dyDescent="0.25">
      <c r="A31" s="686" t="s">
        <v>1181</v>
      </c>
      <c r="B31" s="686" t="s">
        <v>1182</v>
      </c>
      <c r="C31" s="689" t="s">
        <v>1084</v>
      </c>
      <c r="D31" s="684">
        <v>0.1</v>
      </c>
      <c r="E31" s="314" t="s">
        <v>1155</v>
      </c>
      <c r="F31" s="279" t="s">
        <v>1192</v>
      </c>
    </row>
    <row r="32" spans="1:6" x14ac:dyDescent="0.25">
      <c r="A32" s="687"/>
      <c r="B32" s="687"/>
      <c r="C32" s="690"/>
      <c r="D32" s="692"/>
      <c r="E32" s="289" t="s">
        <v>1157</v>
      </c>
      <c r="F32" s="296" t="s">
        <v>1193</v>
      </c>
    </row>
    <row r="33" spans="1:6" ht="18.75" customHeight="1" thickBot="1" x14ac:dyDescent="0.3">
      <c r="A33" s="688"/>
      <c r="B33" s="688"/>
      <c r="C33" s="691"/>
      <c r="D33" s="685"/>
      <c r="E33" s="290" t="s">
        <v>1159</v>
      </c>
      <c r="F33" s="290" t="s">
        <v>1194</v>
      </c>
    </row>
    <row r="34" spans="1:6" s="354" customFormat="1" ht="18.75" customHeight="1" x14ac:dyDescent="0.25">
      <c r="A34" s="686" t="s">
        <v>1198</v>
      </c>
      <c r="B34" s="686" t="s">
        <v>1199</v>
      </c>
      <c r="C34" s="689" t="s">
        <v>1084</v>
      </c>
      <c r="D34" s="700">
        <v>0.1</v>
      </c>
      <c r="E34" s="644" t="s">
        <v>1192</v>
      </c>
      <c r="F34" s="645" t="s">
        <v>1093</v>
      </c>
    </row>
    <row r="35" spans="1:6" s="354" customFormat="1" ht="18.75" customHeight="1" x14ac:dyDescent="0.25">
      <c r="A35" s="687"/>
      <c r="B35" s="687"/>
      <c r="C35" s="690"/>
      <c r="D35" s="692"/>
      <c r="E35" s="646" t="s">
        <v>1193</v>
      </c>
      <c r="F35" s="643" t="s">
        <v>1158</v>
      </c>
    </row>
    <row r="36" spans="1:6" s="354" customFormat="1" ht="18.75" customHeight="1" thickBot="1" x14ac:dyDescent="0.3">
      <c r="A36" s="688"/>
      <c r="B36" s="688"/>
      <c r="C36" s="691"/>
      <c r="D36" s="685"/>
      <c r="E36" s="290" t="s">
        <v>1194</v>
      </c>
      <c r="F36" s="647" t="s">
        <v>1202</v>
      </c>
    </row>
    <row r="37" spans="1:6" ht="18.75" customHeight="1" x14ac:dyDescent="0.25">
      <c r="A37" s="686" t="s">
        <v>1198</v>
      </c>
      <c r="B37" s="686" t="s">
        <v>1199</v>
      </c>
      <c r="C37" s="693" t="s">
        <v>1092</v>
      </c>
      <c r="D37" s="684">
        <v>0.1</v>
      </c>
      <c r="E37" s="295" t="s">
        <v>1190</v>
      </c>
      <c r="F37" s="295" t="s">
        <v>1200</v>
      </c>
    </row>
    <row r="38" spans="1:6" ht="18.75" customHeight="1" thickBot="1" x14ac:dyDescent="0.3">
      <c r="A38" s="688"/>
      <c r="B38" s="688"/>
      <c r="C38" s="691"/>
      <c r="D38" s="685"/>
      <c r="E38" s="284" t="s">
        <v>1191</v>
      </c>
      <c r="F38" s="284" t="s">
        <v>1201</v>
      </c>
    </row>
    <row r="39" spans="1:6" ht="18.75" customHeight="1" x14ac:dyDescent="0.25">
      <c r="A39" s="701" t="s">
        <v>1224</v>
      </c>
      <c r="B39" s="701" t="s">
        <v>1210</v>
      </c>
      <c r="C39" s="703" t="s">
        <v>1084</v>
      </c>
      <c r="D39" s="705">
        <v>0.1</v>
      </c>
      <c r="E39" s="336" t="s">
        <v>1093</v>
      </c>
      <c r="F39" s="336" t="s">
        <v>1214</v>
      </c>
    </row>
    <row r="40" spans="1:6" x14ac:dyDescent="0.25">
      <c r="A40" s="702"/>
      <c r="B40" s="702"/>
      <c r="C40" s="704"/>
      <c r="D40" s="706"/>
      <c r="E40" s="331" t="s">
        <v>1158</v>
      </c>
      <c r="F40" s="331" t="s">
        <v>1215</v>
      </c>
    </row>
    <row r="41" spans="1:6" ht="24.75" customHeight="1" thickBot="1" x14ac:dyDescent="0.3">
      <c r="A41" s="707"/>
      <c r="B41" s="707"/>
      <c r="C41" s="708"/>
      <c r="D41" s="709"/>
      <c r="E41" s="353" t="s">
        <v>1202</v>
      </c>
      <c r="F41" s="353" t="s">
        <v>1216</v>
      </c>
    </row>
    <row r="42" spans="1:6" s="354" customFormat="1" ht="24.75" customHeight="1" x14ac:dyDescent="0.25">
      <c r="A42" s="701" t="s">
        <v>1224</v>
      </c>
      <c r="B42" s="701" t="s">
        <v>1210</v>
      </c>
      <c r="C42" s="703" t="s">
        <v>1092</v>
      </c>
      <c r="D42" s="705">
        <v>0.05</v>
      </c>
      <c r="E42" s="336" t="s">
        <v>1200</v>
      </c>
      <c r="F42" s="336" t="s">
        <v>1217</v>
      </c>
    </row>
    <row r="43" spans="1:6" s="354" customFormat="1" ht="24.75" customHeight="1" thickBot="1" x14ac:dyDescent="0.3">
      <c r="A43" s="702"/>
      <c r="B43" s="702"/>
      <c r="C43" s="704"/>
      <c r="D43" s="706"/>
      <c r="E43" s="331" t="s">
        <v>1201</v>
      </c>
      <c r="F43" s="331" t="s">
        <v>1218</v>
      </c>
    </row>
    <row r="44" spans="1:6" s="354" customFormat="1" ht="24.75" customHeight="1" thickBot="1" x14ac:dyDescent="0.3">
      <c r="A44" s="352" t="s">
        <v>1224</v>
      </c>
      <c r="B44" s="352" t="s">
        <v>1210</v>
      </c>
      <c r="C44" s="333" t="s">
        <v>1211</v>
      </c>
      <c r="D44" s="335">
        <v>0.1</v>
      </c>
      <c r="E44" s="334" t="s">
        <v>1152</v>
      </c>
      <c r="F44" s="334" t="s">
        <v>1222</v>
      </c>
    </row>
    <row r="45" spans="1:6" s="354" customFormat="1" ht="24.75" customHeight="1" thickBot="1" x14ac:dyDescent="0.3">
      <c r="A45" s="352" t="s">
        <v>1224</v>
      </c>
      <c r="B45" s="352" t="s">
        <v>1210</v>
      </c>
      <c r="C45" s="333" t="s">
        <v>1212</v>
      </c>
      <c r="D45" s="335">
        <v>0.1</v>
      </c>
      <c r="E45" s="334" t="s">
        <v>1219</v>
      </c>
      <c r="F45" s="334" t="s">
        <v>1220</v>
      </c>
    </row>
    <row r="46" spans="1:6" s="354" customFormat="1" ht="24.75" customHeight="1" thickBot="1" x14ac:dyDescent="0.3">
      <c r="A46" s="352" t="s">
        <v>1224</v>
      </c>
      <c r="B46" s="352" t="s">
        <v>1210</v>
      </c>
      <c r="C46" s="333" t="s">
        <v>1213</v>
      </c>
      <c r="D46" s="335">
        <v>0.1</v>
      </c>
      <c r="E46" s="334" t="s">
        <v>1143</v>
      </c>
      <c r="F46" s="334" t="s">
        <v>1221</v>
      </c>
    </row>
    <row r="47" spans="1:6" s="354" customFormat="1" ht="24.75" customHeight="1" x14ac:dyDescent="0.25">
      <c r="A47" s="339"/>
      <c r="B47" s="339"/>
      <c r="C47" s="338"/>
      <c r="D47" s="337"/>
      <c r="E47" s="332"/>
      <c r="F47" s="332"/>
    </row>
    <row r="48" spans="1:6" s="354" customFormat="1" ht="24.75" customHeight="1" x14ac:dyDescent="0.25">
      <c r="A48"/>
      <c r="B48"/>
      <c r="C48"/>
      <c r="D48"/>
      <c r="E48"/>
      <c r="F48"/>
    </row>
    <row r="49" spans="1:6" s="354" customFormat="1" ht="24.75" customHeight="1" thickBot="1" x14ac:dyDescent="0.3">
      <c r="A49" s="1" t="s">
        <v>1105</v>
      </c>
      <c r="B49"/>
      <c r="C49"/>
      <c r="D49"/>
      <c r="E49"/>
      <c r="F49"/>
    </row>
    <row r="50" spans="1:6" s="354" customFormat="1" ht="24.75" customHeight="1" thickBot="1" x14ac:dyDescent="0.3">
      <c r="A50" s="268" t="s">
        <v>1085</v>
      </c>
      <c r="B50" s="269" t="s">
        <v>1086</v>
      </c>
      <c r="C50" s="269" t="s">
        <v>1087</v>
      </c>
      <c r="D50" s="269" t="s">
        <v>1088</v>
      </c>
      <c r="E50" s="269" t="s">
        <v>1089</v>
      </c>
      <c r="F50" s="269" t="s">
        <v>1090</v>
      </c>
    </row>
    <row r="51" spans="1:6" s="354" customFormat="1" ht="24.75" customHeight="1" thickBot="1" x14ac:dyDescent="0.3">
      <c r="A51" s="313" t="s">
        <v>1102</v>
      </c>
      <c r="B51" s="278" t="s">
        <v>1106</v>
      </c>
      <c r="C51" s="279" t="s">
        <v>893</v>
      </c>
      <c r="D51" s="280">
        <v>0.1</v>
      </c>
      <c r="E51" s="282" t="s">
        <v>1111</v>
      </c>
      <c r="F51" s="285" t="s">
        <v>1112</v>
      </c>
    </row>
    <row r="52" spans="1:6" s="354" customFormat="1" ht="24.75" customHeight="1" thickBot="1" x14ac:dyDescent="0.3">
      <c r="A52" s="281" t="s">
        <v>1103</v>
      </c>
      <c r="B52" s="281" t="s">
        <v>1107</v>
      </c>
      <c r="C52" s="282" t="s">
        <v>893</v>
      </c>
      <c r="D52" s="283">
        <v>0.2</v>
      </c>
      <c r="E52" s="285" t="s">
        <v>1112</v>
      </c>
      <c r="F52" s="284" t="s">
        <v>1113</v>
      </c>
    </row>
    <row r="53" spans="1:6" s="354" customFormat="1" ht="24.75" customHeight="1" thickBot="1" x14ac:dyDescent="0.3">
      <c r="A53" s="281" t="s">
        <v>1160</v>
      </c>
      <c r="B53" s="281" t="s">
        <v>1161</v>
      </c>
      <c r="C53" s="282" t="s">
        <v>893</v>
      </c>
      <c r="D53" s="283">
        <v>0.2</v>
      </c>
      <c r="E53" s="285" t="s">
        <v>1113</v>
      </c>
      <c r="F53" s="284" t="s">
        <v>1162</v>
      </c>
    </row>
    <row r="54" spans="1:6" ht="24.75" customHeight="1" thickBot="1" x14ac:dyDescent="0.3">
      <c r="A54" s="281" t="s">
        <v>1181</v>
      </c>
      <c r="B54" s="281" t="s">
        <v>1182</v>
      </c>
      <c r="C54" s="282" t="s">
        <v>893</v>
      </c>
      <c r="D54" s="283">
        <v>0.1</v>
      </c>
      <c r="E54" s="285" t="s">
        <v>1162</v>
      </c>
      <c r="F54" s="284" t="s">
        <v>1183</v>
      </c>
    </row>
    <row r="55" spans="1:6" ht="24.75" customHeight="1" thickBot="1" x14ac:dyDescent="0.3">
      <c r="A55" s="281" t="s">
        <v>1181</v>
      </c>
      <c r="B55" s="281" t="s">
        <v>1199</v>
      </c>
      <c r="C55" s="282" t="s">
        <v>893</v>
      </c>
      <c r="D55" s="283">
        <v>0.2</v>
      </c>
      <c r="E55" s="284" t="s">
        <v>1183</v>
      </c>
      <c r="F55" s="284" t="s">
        <v>1203</v>
      </c>
    </row>
    <row r="56" spans="1:6" ht="24.75" customHeight="1" x14ac:dyDescent="0.25"/>
    <row r="57" spans="1:6" x14ac:dyDescent="0.25">
      <c r="A57" s="3" t="s">
        <v>1108</v>
      </c>
    </row>
    <row r="58" spans="1:6" x14ac:dyDescent="0.25">
      <c r="A58" s="292" t="s">
        <v>1109</v>
      </c>
      <c r="B58" s="292"/>
      <c r="C58" s="292"/>
    </row>
    <row r="59" spans="1:6" x14ac:dyDescent="0.25">
      <c r="A59" s="292" t="s">
        <v>1110</v>
      </c>
      <c r="B59" s="292"/>
      <c r="C59" s="292"/>
    </row>
  </sheetData>
  <mergeCells count="52">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31:A33"/>
    <mergeCell ref="A26:A28"/>
    <mergeCell ref="A24:A25"/>
    <mergeCell ref="A29:A30"/>
    <mergeCell ref="A22:A23"/>
    <mergeCell ref="D22:D23"/>
    <mergeCell ref="B17:B18"/>
    <mergeCell ref="C17:C18"/>
    <mergeCell ref="D17:D18"/>
    <mergeCell ref="B19:B20"/>
    <mergeCell ref="B22:B23"/>
    <mergeCell ref="C22:C23"/>
    <mergeCell ref="A19:A20"/>
    <mergeCell ref="D13:D14"/>
    <mergeCell ref="B15:B16"/>
    <mergeCell ref="C15:C16"/>
    <mergeCell ref="D15:D16"/>
    <mergeCell ref="A13:A14"/>
    <mergeCell ref="B13:B14"/>
    <mergeCell ref="C13:C14"/>
    <mergeCell ref="A17:A18"/>
    <mergeCell ref="A15:A16"/>
    <mergeCell ref="D19:D20"/>
    <mergeCell ref="C19:C20"/>
    <mergeCell ref="D29:D30"/>
    <mergeCell ref="B31:B33"/>
    <mergeCell ref="C31:C33"/>
    <mergeCell ref="D31:D33"/>
    <mergeCell ref="D24:D25"/>
    <mergeCell ref="B26:B28"/>
    <mergeCell ref="C26:C28"/>
    <mergeCell ref="D26:D28"/>
    <mergeCell ref="B24:B25"/>
    <mergeCell ref="C24:C25"/>
    <mergeCell ref="B29:B30"/>
    <mergeCell ref="C29:C30"/>
  </mergeCells>
  <hyperlinks>
    <hyperlink ref="B58:C58" r:id="rId1" display="Link to non-domestic degression webpage"/>
    <hyperlink ref="B59:C59" r:id="rId2" display="Link to domestic degression webpage"/>
    <hyperlink ref="A58" r:id="rId3"/>
    <hyperlink ref="A59"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ColWidth="9.109375" defaultRowHeight="13.2" x14ac:dyDescent="0.25"/>
  <cols>
    <col min="1" max="1" width="9.109375" style="23"/>
    <col min="2" max="2" width="30.33203125" style="23" customWidth="1"/>
    <col min="3" max="3" width="30.5546875" style="23" customWidth="1"/>
    <col min="4" max="4" width="38.33203125" style="23" customWidth="1"/>
    <col min="5" max="16384" width="9.109375" style="23"/>
  </cols>
  <sheetData>
    <row r="1" spans="1:4" ht="24.6" x14ac:dyDescent="0.4">
      <c r="A1" s="591" t="s">
        <v>1360</v>
      </c>
    </row>
    <row r="2" spans="1:4" ht="14.4" customHeight="1" thickBot="1" x14ac:dyDescent="0.3"/>
    <row r="3" spans="1:4" ht="28.8" customHeight="1" thickBot="1" x14ac:dyDescent="0.3">
      <c r="B3" s="648"/>
      <c r="C3" s="650" t="s">
        <v>1370</v>
      </c>
      <c r="D3" s="650" t="s">
        <v>1374</v>
      </c>
    </row>
    <row r="4" spans="1:4" ht="13.8" thickBot="1" x14ac:dyDescent="0.3">
      <c r="B4" s="649" t="s">
        <v>7</v>
      </c>
      <c r="C4" s="651">
        <v>15834</v>
      </c>
      <c r="D4" s="651">
        <v>51128</v>
      </c>
    </row>
    <row r="5" spans="1:4" ht="13.8" thickBot="1" x14ac:dyDescent="0.3">
      <c r="B5" s="649" t="s">
        <v>1371</v>
      </c>
      <c r="C5" s="651">
        <v>14307</v>
      </c>
      <c r="D5" s="651">
        <v>47658</v>
      </c>
    </row>
    <row r="6" spans="1:4" ht="13.8" thickBot="1" x14ac:dyDescent="0.3">
      <c r="B6" s="649" t="s">
        <v>1372</v>
      </c>
      <c r="C6" s="651">
        <v>13497</v>
      </c>
      <c r="D6" s="651">
        <v>45789</v>
      </c>
    </row>
    <row r="7" spans="1:4" ht="40.200000000000003" thickBot="1" x14ac:dyDescent="0.3">
      <c r="B7" s="649" t="s">
        <v>1373</v>
      </c>
      <c r="C7" s="652" t="s">
        <v>1375</v>
      </c>
      <c r="D7" s="653">
        <v>800.5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zoomScaleNormal="100" workbookViewId="0"/>
  </sheetViews>
  <sheetFormatPr defaultColWidth="0" defaultRowHeight="13.2" x14ac:dyDescent="0.25"/>
  <cols>
    <col min="1" max="1" width="56.332031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42" t="s">
        <v>957</v>
      </c>
    </row>
    <row r="3" spans="1:19" s="259" customFormat="1" x14ac:dyDescent="0.25">
      <c r="A3" s="590" t="s">
        <v>1239</v>
      </c>
      <c r="B3" s="67"/>
      <c r="C3" s="67"/>
      <c r="D3" s="67"/>
      <c r="E3" s="67"/>
      <c r="F3" s="67"/>
      <c r="G3" s="67"/>
      <c r="H3" s="67"/>
      <c r="I3" s="67"/>
      <c r="J3" s="67"/>
      <c r="K3" s="67"/>
      <c r="L3" s="67"/>
      <c r="M3" s="67"/>
      <c r="N3" s="67"/>
      <c r="O3" s="67"/>
      <c r="P3" s="67"/>
      <c r="Q3" s="67"/>
      <c r="R3" s="67"/>
    </row>
    <row r="4" spans="1:19" ht="13.8" thickBot="1" x14ac:dyDescent="0.3">
      <c r="A4" s="60"/>
      <c r="B4" s="60"/>
      <c r="C4" s="60"/>
      <c r="D4" s="60"/>
      <c r="E4" s="60"/>
      <c r="F4" s="60"/>
      <c r="G4" s="60"/>
      <c r="H4" s="60"/>
      <c r="I4" s="60"/>
      <c r="J4" s="60"/>
      <c r="K4" s="60"/>
      <c r="L4" s="60"/>
      <c r="M4" s="60"/>
      <c r="N4" s="60"/>
      <c r="O4" s="60"/>
      <c r="P4" s="60"/>
      <c r="Q4" s="60"/>
      <c r="R4" s="60"/>
    </row>
    <row r="5" spans="1:19" ht="2.4" customHeight="1" x14ac:dyDescent="0.25"/>
    <row r="6" spans="1:19" s="4" customFormat="1" ht="66.599999999999994" customHeight="1" x14ac:dyDescent="0.25">
      <c r="A6" s="655" t="s">
        <v>927</v>
      </c>
      <c r="B6" s="654" t="s">
        <v>928</v>
      </c>
      <c r="C6" s="654"/>
      <c r="D6" s="62"/>
      <c r="E6" s="654" t="s">
        <v>8</v>
      </c>
      <c r="F6" s="654"/>
      <c r="G6" s="62"/>
      <c r="H6" s="654" t="s">
        <v>929</v>
      </c>
      <c r="I6" s="654"/>
      <c r="J6" s="62"/>
      <c r="K6" s="654" t="s">
        <v>864</v>
      </c>
      <c r="L6" s="654"/>
      <c r="M6" s="62"/>
      <c r="N6" s="654" t="s">
        <v>865</v>
      </c>
      <c r="O6" s="654"/>
      <c r="P6" s="62"/>
      <c r="Q6" s="654" t="s">
        <v>995</v>
      </c>
      <c r="R6" s="654"/>
    </row>
    <row r="7" spans="1:19" s="4" customFormat="1" ht="2.4" customHeight="1" x14ac:dyDescent="0.25">
      <c r="A7" s="655"/>
      <c r="B7" s="63"/>
      <c r="C7" s="63"/>
      <c r="D7" s="51"/>
      <c r="E7" s="63"/>
      <c r="F7" s="63"/>
      <c r="G7" s="51"/>
      <c r="H7" s="63"/>
      <c r="I7" s="63"/>
      <c r="J7" s="51"/>
      <c r="K7" s="63"/>
      <c r="L7" s="63"/>
      <c r="M7" s="51"/>
      <c r="N7" s="63"/>
      <c r="O7" s="63"/>
      <c r="P7" s="51"/>
      <c r="Q7" s="63"/>
      <c r="R7" s="63"/>
    </row>
    <row r="8" spans="1:19" s="4" customFormat="1" ht="2.4" customHeight="1" x14ac:dyDescent="0.25">
      <c r="A8" s="655"/>
      <c r="B8" s="51"/>
      <c r="C8" s="51"/>
      <c r="D8" s="51"/>
      <c r="E8" s="51"/>
      <c r="F8" s="51"/>
      <c r="G8" s="51"/>
      <c r="H8" s="51"/>
      <c r="I8" s="51"/>
      <c r="J8" s="51"/>
      <c r="K8" s="51"/>
      <c r="L8" s="51"/>
      <c r="M8" s="51"/>
      <c r="N8" s="51"/>
      <c r="O8" s="51"/>
      <c r="P8" s="51"/>
      <c r="Q8" s="51"/>
      <c r="R8" s="51"/>
    </row>
    <row r="9" spans="1:19" s="4" customFormat="1" x14ac:dyDescent="0.25">
      <c r="A9" s="655"/>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 customHeight="1" x14ac:dyDescent="0.25">
      <c r="A10" s="58"/>
      <c r="B10" s="59"/>
      <c r="C10" s="59"/>
      <c r="D10" s="59"/>
      <c r="E10" s="59"/>
      <c r="F10" s="59"/>
      <c r="G10" s="59"/>
      <c r="H10" s="59"/>
      <c r="I10" s="59"/>
      <c r="J10" s="59"/>
      <c r="K10" s="59"/>
      <c r="L10" s="59"/>
      <c r="M10" s="59"/>
      <c r="N10" s="59"/>
      <c r="O10" s="59"/>
      <c r="P10" s="59"/>
      <c r="Q10" s="59"/>
      <c r="R10" s="59"/>
    </row>
    <row r="11" spans="1:19" s="4" customFormat="1" ht="2.4" customHeight="1" x14ac:dyDescent="0.25">
      <c r="A11" s="52"/>
      <c r="B11" s="53"/>
      <c r="C11" s="53"/>
      <c r="D11" s="53"/>
      <c r="E11" s="53"/>
      <c r="F11" s="53"/>
      <c r="G11" s="53"/>
      <c r="H11" s="53"/>
      <c r="I11" s="53"/>
      <c r="J11" s="53"/>
      <c r="K11" s="53"/>
      <c r="L11" s="53"/>
      <c r="M11" s="53"/>
      <c r="N11" s="53"/>
      <c r="O11" s="53"/>
      <c r="P11" s="53"/>
      <c r="Q11" s="53"/>
      <c r="R11" s="53"/>
    </row>
    <row r="12" spans="1:19" s="4" customFormat="1" ht="15.6" x14ac:dyDescent="0.25">
      <c r="A12" s="40" t="s">
        <v>1337</v>
      </c>
      <c r="B12" s="54">
        <v>12693</v>
      </c>
      <c r="C12" s="55">
        <v>0.8</v>
      </c>
      <c r="D12" s="55"/>
      <c r="E12" s="54">
        <v>12101</v>
      </c>
      <c r="F12" s="55">
        <v>0.85</v>
      </c>
      <c r="G12" s="55"/>
      <c r="H12" s="61">
        <v>0</v>
      </c>
      <c r="I12" s="323">
        <v>0</v>
      </c>
      <c r="J12" s="55"/>
      <c r="K12" s="36">
        <v>1499.5</v>
      </c>
      <c r="L12" s="323">
        <v>0.53</v>
      </c>
      <c r="M12" s="323"/>
      <c r="N12" s="36">
        <v>1444.9</v>
      </c>
      <c r="O12" s="323">
        <v>0.6</v>
      </c>
      <c r="P12" s="323"/>
      <c r="Q12" s="36">
        <v>0</v>
      </c>
      <c r="R12" s="323">
        <v>0</v>
      </c>
      <c r="S12" s="56"/>
    </row>
    <row r="13" spans="1:19" s="4" customFormat="1" x14ac:dyDescent="0.25">
      <c r="A13" s="40" t="s">
        <v>1037</v>
      </c>
      <c r="B13" s="54">
        <v>1498</v>
      </c>
      <c r="C13" s="55">
        <v>0.09</v>
      </c>
      <c r="D13" s="55"/>
      <c r="E13" s="54">
        <v>1248</v>
      </c>
      <c r="F13" s="55">
        <v>0.09</v>
      </c>
      <c r="G13" s="55"/>
      <c r="H13" s="54">
        <v>25</v>
      </c>
      <c r="I13" s="55">
        <v>0.22</v>
      </c>
      <c r="J13" s="55"/>
      <c r="K13" s="36">
        <v>812.3</v>
      </c>
      <c r="L13" s="323">
        <v>0.28999999999999998</v>
      </c>
      <c r="M13" s="323"/>
      <c r="N13" s="36">
        <v>682.4</v>
      </c>
      <c r="O13" s="323">
        <v>0.28000000000000003</v>
      </c>
      <c r="P13" s="323"/>
      <c r="Q13" s="36">
        <v>16.3</v>
      </c>
      <c r="R13" s="323">
        <v>0.04</v>
      </c>
      <c r="S13" s="56"/>
    </row>
    <row r="14" spans="1:19" s="4" customFormat="1" x14ac:dyDescent="0.25">
      <c r="A14" s="40" t="s">
        <v>914</v>
      </c>
      <c r="B14" s="54">
        <v>44</v>
      </c>
      <c r="C14" s="55">
        <v>0</v>
      </c>
      <c r="D14" s="55"/>
      <c r="E14" s="54">
        <v>32</v>
      </c>
      <c r="F14" s="55">
        <v>0</v>
      </c>
      <c r="G14" s="55"/>
      <c r="H14" s="54">
        <v>19</v>
      </c>
      <c r="I14" s="55">
        <v>0.17</v>
      </c>
      <c r="J14" s="55"/>
      <c r="K14" s="36">
        <v>229.5</v>
      </c>
      <c r="L14" s="323">
        <v>0.08</v>
      </c>
      <c r="M14" s="323"/>
      <c r="N14" s="36">
        <v>176</v>
      </c>
      <c r="O14" s="323">
        <v>7.0000000000000007E-2</v>
      </c>
      <c r="P14" s="323"/>
      <c r="Q14" s="36">
        <v>225.9</v>
      </c>
      <c r="R14" s="323">
        <v>0.55000000000000004</v>
      </c>
      <c r="S14" s="56"/>
    </row>
    <row r="15" spans="1:19" s="4" customFormat="1" ht="15.6" x14ac:dyDescent="0.25">
      <c r="A15" s="40" t="s">
        <v>1341</v>
      </c>
      <c r="B15" s="54">
        <v>276</v>
      </c>
      <c r="C15" s="55">
        <v>0.02</v>
      </c>
      <c r="D15" s="55"/>
      <c r="E15" s="54">
        <v>214</v>
      </c>
      <c r="F15" s="55">
        <v>0.01</v>
      </c>
      <c r="G15" s="55"/>
      <c r="H15" s="61">
        <v>0</v>
      </c>
      <c r="I15" s="323">
        <v>0</v>
      </c>
      <c r="J15" s="55"/>
      <c r="K15" s="36">
        <v>4.4000000000000004</v>
      </c>
      <c r="L15" s="323">
        <v>0</v>
      </c>
      <c r="M15" s="323"/>
      <c r="N15" s="36">
        <v>3.2</v>
      </c>
      <c r="O15" s="323">
        <v>0</v>
      </c>
      <c r="P15" s="323"/>
      <c r="Q15" s="36">
        <v>0</v>
      </c>
      <c r="R15" s="323">
        <v>0</v>
      </c>
      <c r="S15" s="56"/>
    </row>
    <row r="16" spans="1:19" s="4" customFormat="1" ht="15.6" x14ac:dyDescent="0.25">
      <c r="A16" s="40" t="s">
        <v>1339</v>
      </c>
      <c r="B16" s="54">
        <v>502</v>
      </c>
      <c r="C16" s="55">
        <v>0.03</v>
      </c>
      <c r="D16" s="55"/>
      <c r="E16" s="54">
        <v>405</v>
      </c>
      <c r="F16" s="55">
        <v>0.03</v>
      </c>
      <c r="G16" s="55"/>
      <c r="H16" s="61">
        <v>0</v>
      </c>
      <c r="I16" s="323">
        <v>0</v>
      </c>
      <c r="J16" s="55"/>
      <c r="K16" s="36">
        <v>14.3</v>
      </c>
      <c r="L16" s="323">
        <v>0.01</v>
      </c>
      <c r="M16" s="323"/>
      <c r="N16" s="36">
        <v>10.9</v>
      </c>
      <c r="O16" s="323">
        <v>0</v>
      </c>
      <c r="P16" s="323"/>
      <c r="Q16" s="36">
        <v>0</v>
      </c>
      <c r="R16" s="323">
        <v>0</v>
      </c>
      <c r="S16" s="56"/>
    </row>
    <row r="17" spans="1:19" s="4" customFormat="1" ht="15.6" x14ac:dyDescent="0.25">
      <c r="A17" s="40" t="s">
        <v>1340</v>
      </c>
      <c r="B17" s="54">
        <v>115</v>
      </c>
      <c r="C17" s="55">
        <v>0.01</v>
      </c>
      <c r="D17" s="55"/>
      <c r="E17" s="54">
        <v>88</v>
      </c>
      <c r="F17" s="55">
        <v>0.01</v>
      </c>
      <c r="G17" s="55"/>
      <c r="H17" s="61">
        <v>0</v>
      </c>
      <c r="I17" s="323">
        <v>0</v>
      </c>
      <c r="J17" s="55"/>
      <c r="K17" s="36">
        <v>63.8</v>
      </c>
      <c r="L17" s="323">
        <v>0.02</v>
      </c>
      <c r="M17" s="323"/>
      <c r="N17" s="36">
        <v>53.8</v>
      </c>
      <c r="O17" s="323">
        <v>0.02</v>
      </c>
      <c r="P17" s="323"/>
      <c r="Q17" s="36">
        <v>0</v>
      </c>
      <c r="R17" s="323">
        <v>0</v>
      </c>
      <c r="S17" s="56"/>
    </row>
    <row r="18" spans="1:19" s="4" customFormat="1" ht="15.6" x14ac:dyDescent="0.25">
      <c r="A18" s="40" t="s">
        <v>1050</v>
      </c>
      <c r="B18" s="54">
        <v>67</v>
      </c>
      <c r="C18" s="55">
        <v>0</v>
      </c>
      <c r="D18" s="55"/>
      <c r="E18" s="54">
        <v>45</v>
      </c>
      <c r="F18" s="55">
        <v>0</v>
      </c>
      <c r="G18" s="55"/>
      <c r="H18" s="54">
        <v>5</v>
      </c>
      <c r="I18" s="55">
        <v>0.04</v>
      </c>
      <c r="J18" s="55"/>
      <c r="K18" s="36">
        <v>0</v>
      </c>
      <c r="L18" s="323">
        <v>0</v>
      </c>
      <c r="M18" s="323"/>
      <c r="N18" s="36">
        <v>0</v>
      </c>
      <c r="O18" s="323">
        <v>0</v>
      </c>
      <c r="P18" s="323"/>
      <c r="Q18" s="36">
        <v>0</v>
      </c>
      <c r="R18" s="323">
        <v>0</v>
      </c>
      <c r="S18" s="56"/>
    </row>
    <row r="19" spans="1:19" s="4" customFormat="1" x14ac:dyDescent="0.25">
      <c r="A19" s="40" t="s">
        <v>25</v>
      </c>
      <c r="B19" s="54">
        <v>425</v>
      </c>
      <c r="C19" s="55">
        <v>0.03</v>
      </c>
      <c r="D19" s="55"/>
      <c r="E19" s="54">
        <v>43</v>
      </c>
      <c r="F19" s="55">
        <v>0</v>
      </c>
      <c r="G19" s="55"/>
      <c r="H19" s="54">
        <v>45</v>
      </c>
      <c r="I19" s="55">
        <v>0.4</v>
      </c>
      <c r="J19" s="55"/>
      <c r="K19" s="36">
        <v>182.3</v>
      </c>
      <c r="L19" s="328">
        <v>0.06</v>
      </c>
      <c r="M19" s="328"/>
      <c r="N19" s="36">
        <v>24.4</v>
      </c>
      <c r="O19" s="323">
        <v>0.01</v>
      </c>
      <c r="P19" s="323"/>
      <c r="Q19" s="36">
        <v>23</v>
      </c>
      <c r="R19" s="323">
        <v>0.06</v>
      </c>
      <c r="S19" s="56"/>
    </row>
    <row r="20" spans="1:19" s="4" customFormat="1" ht="15.6" x14ac:dyDescent="0.25">
      <c r="A20" s="40" t="s">
        <v>1342</v>
      </c>
      <c r="B20" s="54">
        <v>207</v>
      </c>
      <c r="C20" s="55">
        <v>0.01</v>
      </c>
      <c r="D20" s="55"/>
      <c r="E20" s="54">
        <v>131</v>
      </c>
      <c r="F20" s="55">
        <v>0.01</v>
      </c>
      <c r="G20" s="55"/>
      <c r="H20" s="61">
        <v>0</v>
      </c>
      <c r="I20" s="323">
        <v>0</v>
      </c>
      <c r="J20" s="55"/>
      <c r="K20" s="36">
        <v>5.8</v>
      </c>
      <c r="L20" s="323">
        <v>0</v>
      </c>
      <c r="M20" s="323"/>
      <c r="N20" s="36">
        <v>2.6</v>
      </c>
      <c r="O20" s="323">
        <v>0</v>
      </c>
      <c r="P20" s="323"/>
      <c r="Q20" s="36">
        <v>0</v>
      </c>
      <c r="R20" s="323">
        <v>0</v>
      </c>
    </row>
    <row r="21" spans="1:19" s="4" customFormat="1" x14ac:dyDescent="0.25">
      <c r="A21" s="40" t="s">
        <v>901</v>
      </c>
      <c r="B21" s="54">
        <v>7</v>
      </c>
      <c r="C21" s="55">
        <v>0</v>
      </c>
      <c r="D21" s="55"/>
      <c r="E21" s="54">
        <v>0</v>
      </c>
      <c r="F21" s="55">
        <v>0</v>
      </c>
      <c r="G21" s="55"/>
      <c r="H21" s="54">
        <v>18</v>
      </c>
      <c r="I21" s="55">
        <v>0.16</v>
      </c>
      <c r="J21" s="55"/>
      <c r="K21" s="36">
        <v>33.5</v>
      </c>
      <c r="L21" s="323">
        <v>0.01</v>
      </c>
      <c r="M21" s="323"/>
      <c r="N21" s="36">
        <v>0</v>
      </c>
      <c r="O21" s="323">
        <v>0</v>
      </c>
      <c r="P21" s="323"/>
      <c r="Q21" s="36">
        <v>149.19999999999999</v>
      </c>
      <c r="R21" s="323">
        <v>0.36</v>
      </c>
    </row>
    <row r="22" spans="1:19" s="4" customFormat="1" x14ac:dyDescent="0.25">
      <c r="A22" s="40" t="s">
        <v>902</v>
      </c>
      <c r="B22" s="54">
        <v>0</v>
      </c>
      <c r="C22" s="55">
        <v>0</v>
      </c>
      <c r="D22" s="55"/>
      <c r="E22" s="54">
        <v>0</v>
      </c>
      <c r="F22" s="55">
        <v>0</v>
      </c>
      <c r="G22" s="55"/>
      <c r="H22" s="54">
        <v>0</v>
      </c>
      <c r="I22" s="55">
        <v>0</v>
      </c>
      <c r="J22" s="55"/>
      <c r="K22" s="36">
        <v>0</v>
      </c>
      <c r="L22" s="323">
        <v>0</v>
      </c>
      <c r="M22" s="323"/>
      <c r="N22" s="36">
        <v>0</v>
      </c>
      <c r="O22" s="323">
        <v>0</v>
      </c>
      <c r="P22" s="323"/>
      <c r="Q22" s="36">
        <v>0</v>
      </c>
      <c r="R22" s="323">
        <v>0</v>
      </c>
    </row>
    <row r="23" spans="1:19" s="4" customFormat="1" ht="6" customHeight="1" x14ac:dyDescent="0.25">
      <c r="A23" s="40"/>
      <c r="B23" s="54"/>
      <c r="C23" s="55"/>
      <c r="D23" s="55"/>
      <c r="E23" s="54"/>
      <c r="F23" s="55"/>
      <c r="G23" s="55"/>
      <c r="H23" s="54"/>
      <c r="I23" s="55"/>
      <c r="J23" s="55"/>
      <c r="K23" s="36"/>
      <c r="L23" s="323"/>
      <c r="M23" s="323"/>
      <c r="N23" s="36"/>
      <c r="O23" s="323"/>
      <c r="P23" s="323"/>
      <c r="Q23" s="36"/>
      <c r="R23" s="323"/>
    </row>
    <row r="24" spans="1:19" s="482" customFormat="1" ht="15.6" x14ac:dyDescent="0.25">
      <c r="A24" s="523" t="s">
        <v>1335</v>
      </c>
      <c r="B24" s="631">
        <v>15834</v>
      </c>
      <c r="C24" s="533">
        <v>1</v>
      </c>
      <c r="D24" s="533"/>
      <c r="E24" s="631">
        <v>14307</v>
      </c>
      <c r="F24" s="533">
        <v>1</v>
      </c>
      <c r="G24" s="533"/>
      <c r="H24" s="631">
        <v>112</v>
      </c>
      <c r="I24" s="533">
        <v>1</v>
      </c>
      <c r="J24" s="533"/>
      <c r="K24" s="632">
        <v>2845.4</v>
      </c>
      <c r="L24" s="533">
        <v>1</v>
      </c>
      <c r="M24" s="533"/>
      <c r="N24" s="632">
        <v>2398.1999999999998</v>
      </c>
      <c r="O24" s="533">
        <v>1</v>
      </c>
      <c r="P24" s="533"/>
      <c r="Q24" s="632">
        <v>414.4</v>
      </c>
      <c r="R24" s="533">
        <v>1</v>
      </c>
    </row>
    <row r="25" spans="1:19" ht="2.4" customHeight="1" thickBot="1" x14ac:dyDescent="0.3">
      <c r="A25" s="60"/>
      <c r="B25" s="60"/>
      <c r="C25" s="60"/>
      <c r="D25" s="60"/>
      <c r="E25" s="60"/>
      <c r="F25" s="60"/>
      <c r="G25" s="60"/>
      <c r="H25" s="60"/>
      <c r="I25" s="60"/>
      <c r="J25" s="60"/>
      <c r="K25" s="60"/>
      <c r="L25" s="60"/>
      <c r="M25" s="60"/>
      <c r="N25" s="60"/>
      <c r="O25" s="60"/>
      <c r="P25" s="60"/>
      <c r="Q25" s="60"/>
      <c r="R25" s="60"/>
    </row>
    <row r="26" spans="1:19" x14ac:dyDescent="0.25">
      <c r="A26" s="45"/>
      <c r="B26" s="33"/>
      <c r="C26" s="32"/>
      <c r="D26" s="32"/>
      <c r="E26" s="33"/>
      <c r="F26" s="32"/>
      <c r="G26" s="32"/>
      <c r="H26" s="33"/>
      <c r="I26" s="32"/>
      <c r="J26" s="32"/>
      <c r="K26" s="35"/>
      <c r="L26" s="28"/>
      <c r="M26" s="28"/>
      <c r="N26" s="35"/>
      <c r="O26" s="32"/>
      <c r="P26" s="32"/>
      <c r="Q26" s="35"/>
      <c r="R26" s="44"/>
    </row>
    <row r="27" spans="1:19" x14ac:dyDescent="0.25">
      <c r="A27" s="50" t="s">
        <v>911</v>
      </c>
      <c r="B27" s="33"/>
      <c r="C27" s="32"/>
      <c r="D27" s="32"/>
      <c r="E27" s="33"/>
      <c r="F27" s="32"/>
      <c r="G27" s="32"/>
      <c r="H27" s="33"/>
      <c r="I27" s="32"/>
      <c r="J27" s="32"/>
      <c r="K27" s="35"/>
      <c r="L27" s="48"/>
      <c r="M27" s="48"/>
      <c r="Q27" s="24"/>
    </row>
    <row r="28" spans="1:19" ht="11.4" customHeight="1" x14ac:dyDescent="0.25">
      <c r="A28" s="515" t="s">
        <v>969</v>
      </c>
      <c r="B28" s="515"/>
      <c r="C28" s="48"/>
      <c r="D28" s="48"/>
      <c r="E28" s="48"/>
      <c r="F28" s="48"/>
      <c r="G28" s="48"/>
      <c r="H28" s="48"/>
      <c r="I28" s="48"/>
      <c r="J28" s="48"/>
      <c r="K28" s="48"/>
      <c r="L28" s="47"/>
      <c r="M28" s="47"/>
      <c r="N28" s="4"/>
    </row>
    <row r="29" spans="1:19" ht="11.4" customHeight="1" x14ac:dyDescent="0.25">
      <c r="A29" s="515" t="s">
        <v>930</v>
      </c>
      <c r="B29" s="630"/>
      <c r="C29" s="47"/>
      <c r="D29" s="47"/>
      <c r="E29" s="46"/>
      <c r="F29" s="47"/>
      <c r="G29" s="47"/>
      <c r="H29" s="47"/>
      <c r="I29" s="47"/>
      <c r="J29" s="47"/>
      <c r="K29" s="46"/>
      <c r="L29" s="48"/>
      <c r="M29" s="48"/>
    </row>
    <row r="30" spans="1:19" ht="11.4" customHeight="1" x14ac:dyDescent="0.25">
      <c r="A30" s="515" t="s">
        <v>931</v>
      </c>
      <c r="B30" s="515"/>
      <c r="C30" s="48"/>
      <c r="D30" s="48"/>
      <c r="E30" s="48"/>
      <c r="F30" s="48"/>
      <c r="G30" s="48"/>
      <c r="H30" s="48"/>
      <c r="I30" s="48"/>
      <c r="J30" s="48"/>
      <c r="K30" s="49"/>
      <c r="L30" s="48"/>
      <c r="M30" s="48"/>
    </row>
    <row r="31" spans="1:19" ht="11.4" customHeight="1" x14ac:dyDescent="0.25">
      <c r="A31" s="515" t="s">
        <v>1338</v>
      </c>
      <c r="B31" s="515"/>
      <c r="C31" s="48"/>
      <c r="D31" s="48"/>
      <c r="E31" s="48"/>
      <c r="F31" s="48"/>
      <c r="G31" s="48"/>
      <c r="H31" s="48"/>
      <c r="I31" s="48"/>
      <c r="J31" s="48"/>
      <c r="K31" s="48"/>
    </row>
    <row r="32" spans="1:19" x14ac:dyDescent="0.25">
      <c r="A32" s="515" t="s">
        <v>1041</v>
      </c>
      <c r="B32" s="472"/>
    </row>
    <row r="33" spans="1:17" x14ac:dyDescent="0.25">
      <c r="A33" s="515" t="s">
        <v>1336</v>
      </c>
      <c r="B33" s="472"/>
      <c r="C33" s="40"/>
      <c r="K33" s="224"/>
    </row>
    <row r="34" spans="1:17" ht="13.2" customHeight="1" x14ac:dyDescent="0.25">
      <c r="K34" s="224"/>
    </row>
    <row r="35" spans="1:17" x14ac:dyDescent="0.25">
      <c r="K35" s="224"/>
      <c r="N35" s="224"/>
      <c r="Q35" s="224"/>
    </row>
    <row r="36" spans="1:17" x14ac:dyDescent="0.25">
      <c r="A36" s="50" t="s">
        <v>912</v>
      </c>
      <c r="K36" s="224"/>
      <c r="N36" s="224"/>
      <c r="Q36" s="224"/>
    </row>
    <row r="37" spans="1:17" x14ac:dyDescent="0.25">
      <c r="A37" s="48" t="s">
        <v>913</v>
      </c>
      <c r="K37" s="224"/>
      <c r="N37" s="224"/>
      <c r="Q37" s="224"/>
    </row>
    <row r="38" spans="1:17" x14ac:dyDescent="0.25">
      <c r="K38" s="224"/>
      <c r="N38" s="224"/>
      <c r="Q38" s="224"/>
    </row>
    <row r="39" spans="1:17" x14ac:dyDescent="0.25">
      <c r="K39" s="224"/>
      <c r="N39" s="224"/>
      <c r="Q39" s="224"/>
    </row>
    <row r="40" spans="1:17" x14ac:dyDescent="0.25">
      <c r="K40" s="224"/>
      <c r="N40" s="224"/>
      <c r="Q40" s="224"/>
    </row>
    <row r="41" spans="1:17" x14ac:dyDescent="0.25">
      <c r="K41" s="224"/>
      <c r="N41" s="224"/>
      <c r="Q41" s="224"/>
    </row>
    <row r="42" spans="1:17" x14ac:dyDescent="0.25">
      <c r="K42" s="224"/>
      <c r="N42" s="224"/>
      <c r="Q42" s="224"/>
    </row>
    <row r="43" spans="1:17" x14ac:dyDescent="0.25">
      <c r="K43" s="224"/>
      <c r="N43" s="224"/>
      <c r="Q43" s="224"/>
    </row>
    <row r="44" spans="1:17" x14ac:dyDescent="0.25">
      <c r="K44" s="224"/>
      <c r="N44" s="224"/>
      <c r="Q44" s="224"/>
    </row>
    <row r="45" spans="1:17" x14ac:dyDescent="0.25">
      <c r="K45" s="224"/>
      <c r="N45" s="224"/>
      <c r="Q45" s="224"/>
    </row>
    <row r="46" spans="1:17" x14ac:dyDescent="0.25">
      <c r="N46" s="224"/>
      <c r="Q46" s="224"/>
    </row>
    <row r="47" spans="1:17" x14ac:dyDescent="0.25">
      <c r="N47" s="224"/>
      <c r="Q47" s="224"/>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42" t="s">
        <v>957</v>
      </c>
    </row>
    <row r="2" spans="1:7" s="3" customFormat="1" x14ac:dyDescent="0.25"/>
    <row r="3" spans="1:7" s="259" customFormat="1" x14ac:dyDescent="0.25">
      <c r="A3" s="155" t="s">
        <v>1240</v>
      </c>
    </row>
    <row r="4" spans="1:7" s="3" customFormat="1" ht="13.8" thickBot="1" x14ac:dyDescent="0.3">
      <c r="A4" s="497"/>
      <c r="B4" s="101"/>
      <c r="C4" s="101"/>
      <c r="D4" s="101"/>
      <c r="E4" s="101"/>
      <c r="F4" s="101"/>
    </row>
    <row r="5" spans="1:7" s="3" customFormat="1" ht="3" customHeight="1" x14ac:dyDescent="0.25">
      <c r="A5" s="13"/>
      <c r="B5" s="472"/>
      <c r="C5" s="472"/>
      <c r="D5" s="472"/>
      <c r="E5" s="472"/>
      <c r="F5" s="472"/>
    </row>
    <row r="6" spans="1:7" s="4" customFormat="1" ht="34.200000000000003" customHeight="1" x14ac:dyDescent="0.25">
      <c r="A6" s="657" t="s">
        <v>18</v>
      </c>
      <c r="B6" s="656" t="s">
        <v>7</v>
      </c>
      <c r="C6" s="656"/>
      <c r="D6" s="517"/>
      <c r="E6" s="656" t="s">
        <v>915</v>
      </c>
      <c r="F6" s="656"/>
    </row>
    <row r="7" spans="1:7" s="4" customFormat="1" ht="3" customHeight="1" x14ac:dyDescent="0.25">
      <c r="A7" s="657"/>
      <c r="B7" s="518"/>
      <c r="C7" s="518"/>
      <c r="D7" s="519"/>
      <c r="E7" s="518"/>
      <c r="F7" s="518"/>
    </row>
    <row r="8" spans="1:7" s="4" customFormat="1" ht="3" customHeight="1" x14ac:dyDescent="0.25">
      <c r="A8" s="657"/>
      <c r="B8" s="520"/>
      <c r="C8" s="520"/>
      <c r="D8" s="519"/>
      <c r="E8" s="520"/>
      <c r="F8" s="520"/>
    </row>
    <row r="9" spans="1:7" s="4" customFormat="1" x14ac:dyDescent="0.25">
      <c r="A9" s="657"/>
      <c r="B9" s="118" t="s">
        <v>21</v>
      </c>
      <c r="C9" s="118" t="s">
        <v>22</v>
      </c>
      <c r="D9" s="118"/>
      <c r="E9" s="118" t="s">
        <v>21</v>
      </c>
      <c r="F9" s="118" t="s">
        <v>22</v>
      </c>
    </row>
    <row r="10" spans="1:7" s="4" customFormat="1" ht="3" customHeight="1" x14ac:dyDescent="0.25">
      <c r="A10" s="16"/>
      <c r="B10" s="521"/>
      <c r="C10" s="521"/>
      <c r="D10" s="521"/>
      <c r="E10" s="521"/>
      <c r="F10" s="521"/>
    </row>
    <row r="11" spans="1:7" s="4" customFormat="1" ht="3" customHeight="1" x14ac:dyDescent="0.25">
      <c r="A11" s="231"/>
      <c r="B11" s="522"/>
      <c r="C11" s="522"/>
      <c r="D11" s="522"/>
      <c r="E11" s="522"/>
      <c r="F11" s="522"/>
    </row>
    <row r="12" spans="1:7" s="4" customFormat="1" ht="15.6" x14ac:dyDescent="0.25">
      <c r="A12" s="523" t="s">
        <v>1053</v>
      </c>
      <c r="B12" s="524">
        <v>13983</v>
      </c>
      <c r="C12" s="525">
        <v>0.88</v>
      </c>
      <c r="D12" s="525"/>
      <c r="E12" s="526">
        <v>35</v>
      </c>
      <c r="F12" s="525">
        <v>0.31</v>
      </c>
    </row>
    <row r="13" spans="1:7" s="4" customFormat="1" x14ac:dyDescent="0.25">
      <c r="A13" s="523" t="s">
        <v>889</v>
      </c>
      <c r="B13" s="524">
        <v>1113</v>
      </c>
      <c r="C13" s="525">
        <v>7.0000000000000007E-2</v>
      </c>
      <c r="D13" s="525"/>
      <c r="E13" s="526">
        <v>20</v>
      </c>
      <c r="F13" s="525">
        <v>0.18</v>
      </c>
      <c r="G13" s="65"/>
    </row>
    <row r="14" spans="1:7" s="4" customFormat="1" x14ac:dyDescent="0.25">
      <c r="A14" s="523" t="s">
        <v>916</v>
      </c>
      <c r="B14" s="524">
        <v>738</v>
      </c>
      <c r="C14" s="525">
        <v>0.05</v>
      </c>
      <c r="D14" s="525"/>
      <c r="E14" s="526">
        <v>57</v>
      </c>
      <c r="F14" s="525">
        <v>0.51</v>
      </c>
    </row>
    <row r="15" spans="1:7" s="4" customFormat="1" ht="6" customHeight="1" x14ac:dyDescent="0.25">
      <c r="A15" s="523"/>
      <c r="B15" s="524"/>
      <c r="C15" s="525"/>
      <c r="D15" s="525"/>
      <c r="E15" s="18"/>
      <c r="F15" s="525"/>
    </row>
    <row r="16" spans="1:7" s="6" customFormat="1" ht="15.6" x14ac:dyDescent="0.25">
      <c r="A16" s="523" t="s">
        <v>1343</v>
      </c>
      <c r="B16" s="527">
        <v>15834</v>
      </c>
      <c r="C16" s="528">
        <v>1</v>
      </c>
      <c r="D16" s="482"/>
      <c r="E16" s="527">
        <v>112</v>
      </c>
      <c r="F16" s="528">
        <v>1</v>
      </c>
    </row>
    <row r="17" spans="1:10" ht="3" customHeight="1" thickBot="1" x14ac:dyDescent="0.3">
      <c r="A17" s="68"/>
      <c r="B17" s="68"/>
      <c r="C17" s="68"/>
      <c r="D17" s="68"/>
      <c r="E17" s="68"/>
      <c r="F17" s="68"/>
    </row>
    <row r="19" spans="1:10" x14ac:dyDescent="0.25">
      <c r="A19" s="50" t="s">
        <v>911</v>
      </c>
    </row>
    <row r="20" spans="1:10" ht="25.5" customHeight="1" x14ac:dyDescent="0.25">
      <c r="A20" s="658" t="s">
        <v>1344</v>
      </c>
      <c r="B20" s="658"/>
      <c r="C20" s="658"/>
      <c r="D20" s="658"/>
      <c r="E20" s="658"/>
      <c r="F20" s="658"/>
      <c r="G20" s="658"/>
      <c r="H20" s="658"/>
      <c r="I20" s="658"/>
      <c r="J20" s="658"/>
    </row>
    <row r="21" spans="1:10" ht="24.6" customHeight="1" x14ac:dyDescent="0.25">
      <c r="A21" s="658" t="s">
        <v>1345</v>
      </c>
      <c r="B21" s="658"/>
      <c r="C21" s="658"/>
      <c r="D21" s="658"/>
      <c r="E21" s="658"/>
      <c r="F21" s="658"/>
      <c r="G21" s="658"/>
      <c r="H21" s="658"/>
      <c r="I21" s="658"/>
      <c r="J21" s="658"/>
    </row>
    <row r="22" spans="1:10" x14ac:dyDescent="0.25">
      <c r="A22" s="173"/>
    </row>
    <row r="23" spans="1:10" x14ac:dyDescent="0.25">
      <c r="A23" s="50" t="s">
        <v>912</v>
      </c>
    </row>
    <row r="24" spans="1:10" x14ac:dyDescent="0.25">
      <c r="A24" s="48" t="s">
        <v>913</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zoomScaleNormal="100" workbookViewId="0"/>
  </sheetViews>
  <sheetFormatPr defaultColWidth="0" defaultRowHeight="13.2" x14ac:dyDescent="0.25"/>
  <cols>
    <col min="1" max="1" width="20.109375" style="3" customWidth="1"/>
    <col min="2" max="2" width="32.33203125" style="356" customWidth="1"/>
    <col min="3" max="4" width="11.109375" style="3" customWidth="1"/>
    <col min="5" max="5" width="3.6640625" style="3" customWidth="1"/>
    <col min="6" max="7" width="11.109375" style="3" customWidth="1"/>
    <col min="8" max="8" width="3.6640625" style="3" customWidth="1"/>
    <col min="9" max="10" width="11.109375" style="3" customWidth="1"/>
    <col min="11" max="11" width="3.6640625" style="3" customWidth="1"/>
    <col min="12" max="13" width="11.109375" style="3" customWidth="1"/>
    <col min="14" max="14" width="11.5546875" style="3" customWidth="1"/>
    <col min="15" max="16384" width="11.5546875" style="3" hidden="1"/>
  </cols>
  <sheetData>
    <row r="1" spans="1:13" x14ac:dyDescent="0.25">
      <c r="A1" s="42" t="s">
        <v>957</v>
      </c>
      <c r="B1" s="42"/>
    </row>
    <row r="3" spans="1:13" s="259" customFormat="1" x14ac:dyDescent="0.25">
      <c r="A3" s="155" t="s">
        <v>1241</v>
      </c>
      <c r="B3" s="155"/>
    </row>
    <row r="4" spans="1:13" ht="13.8" thickBot="1" x14ac:dyDescent="0.3">
      <c r="A4" s="60"/>
      <c r="B4" s="60"/>
      <c r="C4" s="60"/>
      <c r="D4" s="60"/>
      <c r="E4" s="60"/>
      <c r="F4" s="60"/>
      <c r="G4" s="60"/>
      <c r="H4" s="60"/>
      <c r="I4" s="60"/>
      <c r="J4" s="60"/>
      <c r="K4" s="60"/>
      <c r="L4" s="60"/>
      <c r="M4" s="60"/>
    </row>
    <row r="5" spans="1:13" s="4" customFormat="1" ht="3" customHeight="1" x14ac:dyDescent="0.25">
      <c r="A5" s="482"/>
      <c r="B5" s="482"/>
      <c r="C5" s="482"/>
      <c r="D5" s="482"/>
      <c r="E5" s="482"/>
      <c r="F5" s="482"/>
      <c r="G5" s="482"/>
      <c r="H5" s="482"/>
      <c r="I5" s="482"/>
      <c r="J5" s="482"/>
      <c r="K5" s="482"/>
      <c r="L5" s="482"/>
      <c r="M5" s="482"/>
    </row>
    <row r="6" spans="1:13" s="4" customFormat="1" ht="33.6" customHeight="1" x14ac:dyDescent="0.25">
      <c r="A6" s="585" t="s">
        <v>1327</v>
      </c>
      <c r="B6" s="661" t="s">
        <v>1352</v>
      </c>
      <c r="C6" s="660" t="s">
        <v>7</v>
      </c>
      <c r="D6" s="660"/>
      <c r="E6" s="529"/>
      <c r="F6" s="660" t="s">
        <v>8</v>
      </c>
      <c r="G6" s="660"/>
      <c r="H6" s="529"/>
      <c r="I6" s="660" t="s">
        <v>862</v>
      </c>
      <c r="J6" s="660"/>
      <c r="K6" s="529"/>
      <c r="L6" s="660" t="s">
        <v>863</v>
      </c>
      <c r="M6" s="660"/>
    </row>
    <row r="7" spans="1:13" s="4" customFormat="1" ht="3" customHeight="1" x14ac:dyDescent="0.25">
      <c r="B7" s="661"/>
      <c r="C7" s="530"/>
      <c r="D7" s="530"/>
      <c r="E7" s="529"/>
      <c r="F7" s="530"/>
      <c r="G7" s="530"/>
      <c r="H7" s="529"/>
      <c r="I7" s="530"/>
      <c r="J7" s="530"/>
      <c r="K7" s="529"/>
      <c r="L7" s="530"/>
      <c r="M7" s="530"/>
    </row>
    <row r="8" spans="1:13" s="4" customFormat="1" ht="3" customHeight="1" x14ac:dyDescent="0.25">
      <c r="B8" s="661"/>
      <c r="C8" s="529"/>
      <c r="D8" s="529"/>
      <c r="E8" s="529"/>
      <c r="F8" s="529"/>
      <c r="G8" s="529"/>
      <c r="H8" s="529"/>
      <c r="I8" s="529"/>
      <c r="J8" s="529"/>
      <c r="K8" s="529"/>
      <c r="L8" s="529"/>
      <c r="M8" s="529"/>
    </row>
    <row r="9" spans="1:13" s="4" customFormat="1" x14ac:dyDescent="0.25">
      <c r="B9" s="661"/>
      <c r="C9" s="118" t="s">
        <v>21</v>
      </c>
      <c r="D9" s="118" t="s">
        <v>22</v>
      </c>
      <c r="E9" s="118"/>
      <c r="F9" s="118" t="s">
        <v>21</v>
      </c>
      <c r="G9" s="118" t="s">
        <v>22</v>
      </c>
      <c r="H9" s="118"/>
      <c r="I9" s="118" t="s">
        <v>876</v>
      </c>
      <c r="J9" s="118" t="s">
        <v>22</v>
      </c>
      <c r="K9" s="118"/>
      <c r="L9" s="118" t="s">
        <v>876</v>
      </c>
      <c r="M9" s="118" t="s">
        <v>22</v>
      </c>
    </row>
    <row r="10" spans="1:13" s="4" customFormat="1" ht="3" customHeight="1" x14ac:dyDescent="0.25">
      <c r="A10" s="531"/>
      <c r="B10" s="531"/>
      <c r="C10" s="121"/>
      <c r="D10" s="121"/>
      <c r="E10" s="121"/>
      <c r="F10" s="121"/>
      <c r="G10" s="121"/>
      <c r="H10" s="121"/>
      <c r="I10" s="121"/>
      <c r="J10" s="121"/>
      <c r="K10" s="121"/>
      <c r="L10" s="121"/>
      <c r="M10" s="121"/>
    </row>
    <row r="11" spans="1:13" s="4" customFormat="1" ht="3" customHeight="1" x14ac:dyDescent="0.25">
      <c r="A11" s="532"/>
      <c r="B11" s="532"/>
      <c r="C11" s="118"/>
      <c r="D11" s="118"/>
      <c r="E11" s="118"/>
      <c r="F11" s="118"/>
      <c r="G11" s="118"/>
      <c r="H11" s="118"/>
      <c r="I11" s="118"/>
      <c r="J11" s="118"/>
      <c r="K11" s="118"/>
      <c r="L11" s="118"/>
      <c r="M11" s="118"/>
    </row>
    <row r="12" spans="1:13" s="4" customFormat="1" x14ac:dyDescent="0.25">
      <c r="A12" s="356" t="s">
        <v>40</v>
      </c>
      <c r="B12" s="523" t="s">
        <v>9</v>
      </c>
      <c r="C12" s="214">
        <v>11333</v>
      </c>
      <c r="D12" s="538">
        <v>0.72</v>
      </c>
      <c r="E12" s="533"/>
      <c r="F12" s="214">
        <v>10242</v>
      </c>
      <c r="G12" s="533">
        <v>0.72</v>
      </c>
      <c r="H12" s="533"/>
      <c r="I12" s="216">
        <v>2049.23</v>
      </c>
      <c r="J12" s="533">
        <v>0.72</v>
      </c>
      <c r="K12" s="533"/>
      <c r="L12" s="216">
        <v>1737.86</v>
      </c>
      <c r="M12" s="533">
        <v>0.72</v>
      </c>
    </row>
    <row r="13" spans="1:13" s="4" customFormat="1" x14ac:dyDescent="0.25">
      <c r="A13" s="4" t="s">
        <v>42</v>
      </c>
      <c r="B13" s="534" t="s">
        <v>13</v>
      </c>
      <c r="C13" s="214">
        <v>588</v>
      </c>
      <c r="D13" s="538">
        <v>0.04</v>
      </c>
      <c r="E13" s="533"/>
      <c r="F13" s="214">
        <v>542</v>
      </c>
      <c r="G13" s="533">
        <v>0.04</v>
      </c>
      <c r="H13" s="533"/>
      <c r="I13" s="216">
        <v>90.98</v>
      </c>
      <c r="J13" s="533">
        <v>0.03</v>
      </c>
      <c r="K13" s="533"/>
      <c r="L13" s="216">
        <v>79.16</v>
      </c>
      <c r="M13" s="533">
        <v>0.03</v>
      </c>
    </row>
    <row r="14" spans="1:13" s="4" customFormat="1" x14ac:dyDescent="0.25">
      <c r="A14" s="4" t="s">
        <v>60</v>
      </c>
      <c r="B14" s="534" t="s">
        <v>1333</v>
      </c>
      <c r="C14" s="214">
        <v>1470</v>
      </c>
      <c r="D14" s="533">
        <v>0.09</v>
      </c>
      <c r="E14" s="533"/>
      <c r="F14" s="214">
        <v>1333</v>
      </c>
      <c r="G14" s="533">
        <v>0.09</v>
      </c>
      <c r="H14" s="533"/>
      <c r="I14" s="216">
        <v>257.39</v>
      </c>
      <c r="J14" s="533">
        <v>0.09</v>
      </c>
      <c r="K14" s="533"/>
      <c r="L14" s="216">
        <v>220.4</v>
      </c>
      <c r="M14" s="533">
        <v>0.09</v>
      </c>
    </row>
    <row r="15" spans="1:13" s="4" customFormat="1" x14ac:dyDescent="0.25">
      <c r="A15" s="4" t="s">
        <v>140</v>
      </c>
      <c r="B15" s="534" t="s">
        <v>1334</v>
      </c>
      <c r="C15" s="214">
        <v>1609</v>
      </c>
      <c r="D15" s="533">
        <v>0.1</v>
      </c>
      <c r="E15" s="533"/>
      <c r="F15" s="214">
        <v>1464</v>
      </c>
      <c r="G15" s="533">
        <v>0.1</v>
      </c>
      <c r="H15" s="533"/>
      <c r="I15" s="216">
        <v>287.16000000000003</v>
      </c>
      <c r="J15" s="533">
        <v>0.1</v>
      </c>
      <c r="K15" s="533"/>
      <c r="L15" s="216">
        <v>258.05</v>
      </c>
      <c r="M15" s="533">
        <v>0.11</v>
      </c>
    </row>
    <row r="16" spans="1:13" s="4" customFormat="1" x14ac:dyDescent="0.25">
      <c r="A16" s="4" t="s">
        <v>185</v>
      </c>
      <c r="B16" s="534" t="s">
        <v>12</v>
      </c>
      <c r="C16" s="214">
        <v>1472</v>
      </c>
      <c r="D16" s="533">
        <v>0.09</v>
      </c>
      <c r="E16" s="533"/>
      <c r="F16" s="214">
        <v>1304</v>
      </c>
      <c r="G16" s="533">
        <v>0.09</v>
      </c>
      <c r="H16" s="533"/>
      <c r="I16" s="216">
        <v>302.99</v>
      </c>
      <c r="J16" s="533">
        <v>0.11</v>
      </c>
      <c r="K16" s="533"/>
      <c r="L16" s="216">
        <v>242.13</v>
      </c>
      <c r="M16" s="533">
        <v>0.1</v>
      </c>
    </row>
    <row r="17" spans="1:13" s="4" customFormat="1" x14ac:dyDescent="0.25">
      <c r="A17" s="4" t="s">
        <v>273</v>
      </c>
      <c r="B17" s="534" t="s">
        <v>11</v>
      </c>
      <c r="C17" s="214">
        <v>1621</v>
      </c>
      <c r="D17" s="533">
        <v>0.1</v>
      </c>
      <c r="E17" s="533"/>
      <c r="F17" s="214">
        <v>1435</v>
      </c>
      <c r="G17" s="533">
        <v>0.1</v>
      </c>
      <c r="H17" s="533"/>
      <c r="I17" s="216">
        <v>322.16000000000003</v>
      </c>
      <c r="J17" s="533">
        <v>0.11</v>
      </c>
      <c r="K17" s="533"/>
      <c r="L17" s="216">
        <v>273</v>
      </c>
      <c r="M17" s="533">
        <v>0.11</v>
      </c>
    </row>
    <row r="18" spans="1:13" s="4" customFormat="1" x14ac:dyDescent="0.25">
      <c r="A18" s="4" t="s">
        <v>339</v>
      </c>
      <c r="B18" s="534" t="s">
        <v>1326</v>
      </c>
      <c r="C18" s="214">
        <v>1111</v>
      </c>
      <c r="D18" s="533">
        <v>7.0000000000000007E-2</v>
      </c>
      <c r="E18" s="533"/>
      <c r="F18" s="214">
        <v>1013</v>
      </c>
      <c r="G18" s="533">
        <v>7.0000000000000007E-2</v>
      </c>
      <c r="H18" s="533"/>
      <c r="I18" s="216">
        <v>238.79</v>
      </c>
      <c r="J18" s="533">
        <v>0.08</v>
      </c>
      <c r="K18" s="533"/>
      <c r="L18" s="216">
        <v>192.44</v>
      </c>
      <c r="M18" s="533">
        <v>0.08</v>
      </c>
    </row>
    <row r="19" spans="1:13" s="4" customFormat="1" x14ac:dyDescent="0.25">
      <c r="A19" s="4" t="s">
        <v>432</v>
      </c>
      <c r="B19" s="534" t="s">
        <v>24</v>
      </c>
      <c r="C19" s="214">
        <v>90</v>
      </c>
      <c r="D19" s="533">
        <v>0.01</v>
      </c>
      <c r="E19" s="533"/>
      <c r="F19" s="214">
        <v>74</v>
      </c>
      <c r="G19" s="533">
        <v>0.01</v>
      </c>
      <c r="H19" s="533"/>
      <c r="I19" s="216">
        <v>30.88</v>
      </c>
      <c r="J19" s="533">
        <v>0.01</v>
      </c>
      <c r="K19" s="533"/>
      <c r="L19" s="216">
        <v>23.99</v>
      </c>
      <c r="M19" s="533">
        <v>0.01</v>
      </c>
    </row>
    <row r="20" spans="1:13" s="4" customFormat="1" x14ac:dyDescent="0.25">
      <c r="A20" s="4" t="s">
        <v>504</v>
      </c>
      <c r="B20" s="534" t="s">
        <v>23</v>
      </c>
      <c r="C20" s="214">
        <v>1040</v>
      </c>
      <c r="D20" s="533">
        <v>7.0000000000000007E-2</v>
      </c>
      <c r="E20" s="533"/>
      <c r="F20" s="214">
        <v>923</v>
      </c>
      <c r="G20" s="533">
        <v>0.06</v>
      </c>
      <c r="H20" s="533"/>
      <c r="I20" s="216">
        <v>192.49</v>
      </c>
      <c r="J20" s="533">
        <v>7.0000000000000007E-2</v>
      </c>
      <c r="K20" s="533"/>
      <c r="L20" s="216">
        <v>163.30000000000001</v>
      </c>
      <c r="M20" s="533">
        <v>7.0000000000000007E-2</v>
      </c>
    </row>
    <row r="21" spans="1:13" s="4" customFormat="1" x14ac:dyDescent="0.25">
      <c r="A21" s="4" t="s">
        <v>642</v>
      </c>
      <c r="B21" s="534" t="s">
        <v>10</v>
      </c>
      <c r="C21" s="214">
        <v>2332</v>
      </c>
      <c r="D21" s="533">
        <v>0.15</v>
      </c>
      <c r="E21" s="533"/>
      <c r="F21" s="214">
        <v>2154</v>
      </c>
      <c r="G21" s="533">
        <v>0.15</v>
      </c>
      <c r="H21" s="533"/>
      <c r="I21" s="216">
        <v>326.38</v>
      </c>
      <c r="J21" s="533">
        <v>0.11</v>
      </c>
      <c r="K21" s="533"/>
      <c r="L21" s="216">
        <v>285.39</v>
      </c>
      <c r="M21" s="533">
        <v>0.12</v>
      </c>
    </row>
    <row r="22" spans="1:13" s="4" customFormat="1" x14ac:dyDescent="0.25">
      <c r="A22" s="4" t="s">
        <v>714</v>
      </c>
      <c r="B22" s="523" t="s">
        <v>15</v>
      </c>
      <c r="C22" s="214">
        <v>1575</v>
      </c>
      <c r="D22" s="533">
        <v>0.1</v>
      </c>
      <c r="E22" s="533"/>
      <c r="F22" s="214">
        <v>1409</v>
      </c>
      <c r="G22" s="533">
        <v>0.1</v>
      </c>
      <c r="H22" s="533"/>
      <c r="I22" s="216">
        <v>240.54</v>
      </c>
      <c r="J22" s="533">
        <v>0.08</v>
      </c>
      <c r="K22" s="533"/>
      <c r="L22" s="216">
        <v>201.36</v>
      </c>
      <c r="M22" s="533">
        <v>0.08</v>
      </c>
    </row>
    <row r="23" spans="1:13" s="4" customFormat="1" x14ac:dyDescent="0.25">
      <c r="A23" s="4" t="s">
        <v>759</v>
      </c>
      <c r="B23" s="523" t="s">
        <v>14</v>
      </c>
      <c r="C23" s="214">
        <v>2926</v>
      </c>
      <c r="D23" s="533">
        <v>0.18</v>
      </c>
      <c r="E23" s="533"/>
      <c r="F23" s="214">
        <v>2656</v>
      </c>
      <c r="G23" s="533">
        <v>0.19</v>
      </c>
      <c r="H23" s="533"/>
      <c r="I23" s="216">
        <v>555.65</v>
      </c>
      <c r="J23" s="533">
        <v>0.2</v>
      </c>
      <c r="K23" s="533"/>
      <c r="L23" s="216">
        <v>458.98</v>
      </c>
      <c r="M23" s="533">
        <v>0.19</v>
      </c>
    </row>
    <row r="24" spans="1:13" s="482" customFormat="1" ht="6" customHeight="1" x14ac:dyDescent="0.25">
      <c r="B24" s="523"/>
      <c r="C24" s="214"/>
      <c r="D24" s="533"/>
      <c r="E24" s="533"/>
      <c r="F24" s="214"/>
      <c r="G24" s="533"/>
      <c r="H24" s="533"/>
      <c r="I24" s="216"/>
      <c r="J24" s="533"/>
      <c r="K24" s="533"/>
      <c r="L24" s="216"/>
      <c r="M24" s="533"/>
    </row>
    <row r="25" spans="1:13" s="482" customFormat="1" x14ac:dyDescent="0.25">
      <c r="B25" s="523" t="s">
        <v>16</v>
      </c>
      <c r="C25" s="214">
        <v>15834</v>
      </c>
      <c r="D25" s="533"/>
      <c r="E25" s="535"/>
      <c r="F25" s="214">
        <v>14307</v>
      </c>
      <c r="G25" s="533"/>
      <c r="H25" s="536"/>
      <c r="I25" s="216">
        <v>2845.42</v>
      </c>
      <c r="J25" s="533"/>
      <c r="K25" s="537"/>
      <c r="L25" s="216">
        <v>2398.1999999999998</v>
      </c>
      <c r="M25" s="533"/>
    </row>
    <row r="26" spans="1:13" s="472" customFormat="1" ht="3" customHeight="1" thickBot="1" x14ac:dyDescent="0.3">
      <c r="A26" s="101"/>
      <c r="B26" s="101"/>
      <c r="C26" s="101"/>
      <c r="D26" s="101"/>
      <c r="E26" s="101"/>
      <c r="F26" s="101"/>
      <c r="G26" s="101"/>
      <c r="H26" s="101"/>
      <c r="I26" s="101"/>
      <c r="J26" s="101"/>
      <c r="K26" s="101"/>
      <c r="L26" s="101"/>
      <c r="M26" s="101"/>
    </row>
    <row r="27" spans="1:13" s="472" customFormat="1" x14ac:dyDescent="0.25"/>
    <row r="28" spans="1:13" x14ac:dyDescent="0.25">
      <c r="A28" s="50" t="s">
        <v>912</v>
      </c>
      <c r="B28" s="516"/>
      <c r="C28" s="356"/>
      <c r="D28" s="356"/>
      <c r="E28" s="356"/>
      <c r="F28" s="356"/>
      <c r="G28" s="356"/>
      <c r="H28" s="356"/>
      <c r="I28" s="356"/>
      <c r="J28" s="356"/>
      <c r="K28" s="356"/>
      <c r="L28" s="356"/>
      <c r="M28" s="356"/>
    </row>
    <row r="29" spans="1:13" x14ac:dyDescent="0.25">
      <c r="A29" s="48" t="s">
        <v>913</v>
      </c>
      <c r="B29" s="48"/>
      <c r="C29" s="356"/>
      <c r="D29" s="356"/>
      <c r="E29" s="356"/>
      <c r="F29" s="356"/>
      <c r="G29" s="356"/>
      <c r="H29" s="356"/>
      <c r="I29" s="356"/>
      <c r="J29" s="356"/>
      <c r="K29" s="356"/>
      <c r="L29" s="356"/>
      <c r="M29" s="356"/>
    </row>
    <row r="30" spans="1:13" x14ac:dyDescent="0.25">
      <c r="A30" s="48"/>
      <c r="B30" s="48"/>
      <c r="C30" s="356"/>
      <c r="D30" s="356"/>
      <c r="E30" s="356"/>
      <c r="F30" s="356"/>
      <c r="G30" s="356"/>
      <c r="H30" s="356"/>
      <c r="I30" s="356"/>
      <c r="J30" s="356"/>
      <c r="K30" s="356"/>
      <c r="L30" s="356"/>
      <c r="M30" s="356"/>
    </row>
    <row r="31" spans="1:13" x14ac:dyDescent="0.25">
      <c r="A31" s="1" t="s">
        <v>1170</v>
      </c>
      <c r="B31" s="1"/>
      <c r="C31" s="356"/>
      <c r="D31" s="356"/>
      <c r="E31" s="356"/>
      <c r="F31" s="356"/>
      <c r="G31" s="356"/>
      <c r="H31" s="356"/>
      <c r="I31" s="356"/>
      <c r="J31" s="356"/>
      <c r="K31" s="356"/>
      <c r="L31" s="356"/>
      <c r="M31" s="356"/>
    </row>
    <row r="32" spans="1:13" x14ac:dyDescent="0.25">
      <c r="A32" s="48" t="s">
        <v>1353</v>
      </c>
      <c r="C32" s="356"/>
      <c r="D32" s="356"/>
      <c r="E32" s="356"/>
      <c r="F32" s="356"/>
      <c r="G32" s="356"/>
      <c r="H32" s="356"/>
      <c r="I32" s="356"/>
      <c r="J32" s="356"/>
      <c r="K32" s="356"/>
      <c r="L32" s="356"/>
      <c r="M32" s="356"/>
    </row>
    <row r="33" spans="1:13" ht="27" customHeight="1" x14ac:dyDescent="0.25">
      <c r="A33" s="659" t="s">
        <v>1357</v>
      </c>
      <c r="B33" s="659"/>
      <c r="C33" s="659"/>
      <c r="D33" s="659"/>
      <c r="E33" s="659"/>
      <c r="F33" s="659"/>
      <c r="G33" s="659"/>
      <c r="H33" s="659"/>
      <c r="I33" s="659"/>
      <c r="J33" s="659"/>
      <c r="K33" s="659"/>
      <c r="L33" s="659"/>
      <c r="M33" s="659"/>
    </row>
    <row r="34" spans="1:13" x14ac:dyDescent="0.25">
      <c r="A34" s="181" t="s">
        <v>1354</v>
      </c>
    </row>
    <row r="38" spans="1:13" x14ac:dyDescent="0.25">
      <c r="C38" s="24"/>
      <c r="D38" s="24"/>
    </row>
    <row r="39" spans="1:13" x14ac:dyDescent="0.25">
      <c r="C39" s="24"/>
      <c r="D39" s="24"/>
      <c r="E39" s="356"/>
    </row>
    <row r="40" spans="1:13" x14ac:dyDescent="0.25">
      <c r="C40" s="24"/>
      <c r="D40" s="24"/>
      <c r="E40" s="356"/>
    </row>
    <row r="41" spans="1:13" x14ac:dyDescent="0.25">
      <c r="C41" s="24"/>
      <c r="D41" s="24"/>
      <c r="E41" s="356"/>
    </row>
    <row r="42" spans="1:13" x14ac:dyDescent="0.25">
      <c r="C42" s="24"/>
      <c r="D42" s="24"/>
      <c r="E42" s="356"/>
    </row>
    <row r="43" spans="1:13" x14ac:dyDescent="0.25">
      <c r="C43" s="24"/>
      <c r="D43" s="24"/>
      <c r="E43" s="356"/>
    </row>
    <row r="44" spans="1:13" x14ac:dyDescent="0.25">
      <c r="C44" s="24"/>
      <c r="D44" s="24"/>
      <c r="E44" s="356"/>
    </row>
    <row r="45" spans="1:13" x14ac:dyDescent="0.25">
      <c r="C45" s="24"/>
      <c r="D45" s="24"/>
      <c r="E45" s="356"/>
    </row>
    <row r="46" spans="1:13" x14ac:dyDescent="0.25">
      <c r="C46" s="24"/>
      <c r="D46" s="24"/>
    </row>
    <row r="47" spans="1:13" x14ac:dyDescent="0.25">
      <c r="C47" s="24"/>
      <c r="D47" s="24"/>
    </row>
    <row r="48" spans="1:13" x14ac:dyDescent="0.25">
      <c r="C48" s="24"/>
      <c r="D48" s="24"/>
    </row>
    <row r="49" spans="3:4" x14ac:dyDescent="0.25">
      <c r="C49" s="24"/>
      <c r="D49" s="24"/>
    </row>
    <row r="50" spans="3:4" x14ac:dyDescent="0.25">
      <c r="C50" s="24"/>
      <c r="D50" s="24"/>
    </row>
  </sheetData>
  <mergeCells count="6">
    <mergeCell ref="A33:M33"/>
    <mergeCell ref="C6:D6"/>
    <mergeCell ref="F6:G6"/>
    <mergeCell ref="I6:J6"/>
    <mergeCell ref="L6:M6"/>
    <mergeCell ref="B6:B9"/>
  </mergeCells>
  <hyperlinks>
    <hyperlink ref="A34" r:id="rId1"/>
  </hyperlinks>
  <pageMargins left="0.70866141732283472" right="0.70866141732283472" top="0.74803149606299213" bottom="0.74803149606299213"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workbookViewId="0"/>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42" t="s">
        <v>957</v>
      </c>
      <c r="B1" s="203"/>
    </row>
    <row r="3" spans="1:9" s="259" customFormat="1" x14ac:dyDescent="0.25">
      <c r="A3" s="155" t="s">
        <v>1242</v>
      </c>
    </row>
    <row r="4" spans="1:9" s="472" customFormat="1" ht="14.4" thickBot="1" x14ac:dyDescent="0.3">
      <c r="A4" s="539"/>
      <c r="B4" s="663"/>
      <c r="C4" s="663"/>
      <c r="D4" s="663"/>
      <c r="E4" s="663"/>
      <c r="F4" s="663"/>
      <c r="G4" s="663"/>
      <c r="H4" s="663"/>
      <c r="I4" s="540"/>
    </row>
    <row r="5" spans="1:9" s="472" customFormat="1" ht="5.4" customHeight="1" x14ac:dyDescent="0.25">
      <c r="A5" s="13"/>
    </row>
    <row r="6" spans="1:9" s="472" customFormat="1" ht="39.6" customHeight="1" x14ac:dyDescent="0.25">
      <c r="A6" s="664" t="s">
        <v>17</v>
      </c>
      <c r="B6" s="656" t="s">
        <v>866</v>
      </c>
      <c r="C6" s="656"/>
      <c r="D6" s="490"/>
      <c r="E6" s="656" t="s">
        <v>20</v>
      </c>
      <c r="F6" s="656"/>
      <c r="G6" s="490"/>
      <c r="H6" s="656" t="s">
        <v>997</v>
      </c>
      <c r="I6" s="656"/>
    </row>
    <row r="7" spans="1:9" s="472" customFormat="1" ht="5.4" customHeight="1" x14ac:dyDescent="0.25">
      <c r="A7" s="664"/>
      <c r="B7" s="491"/>
      <c r="C7" s="491"/>
      <c r="D7" s="490"/>
      <c r="E7" s="491"/>
      <c r="F7" s="491"/>
      <c r="G7" s="490"/>
      <c r="H7" s="491"/>
      <c r="I7" s="491"/>
    </row>
    <row r="8" spans="1:9" s="472" customFormat="1" ht="5.4" customHeight="1" x14ac:dyDescent="0.25">
      <c r="A8" s="664"/>
      <c r="B8" s="490"/>
      <c r="C8" s="490"/>
      <c r="D8" s="490"/>
      <c r="E8" s="490"/>
      <c r="F8" s="490"/>
      <c r="G8" s="490"/>
      <c r="H8" s="490"/>
      <c r="I8" s="490"/>
    </row>
    <row r="9" spans="1:9" s="472" customFormat="1" x14ac:dyDescent="0.25">
      <c r="A9" s="664"/>
      <c r="B9" s="492" t="s">
        <v>1121</v>
      </c>
      <c r="C9" s="492" t="s">
        <v>1005</v>
      </c>
      <c r="D9" s="492"/>
      <c r="E9" s="492" t="s">
        <v>21</v>
      </c>
      <c r="F9" s="492" t="s">
        <v>1005</v>
      </c>
      <c r="G9" s="492"/>
      <c r="H9" s="492" t="s">
        <v>876</v>
      </c>
      <c r="I9" s="492" t="s">
        <v>1005</v>
      </c>
    </row>
    <row r="10" spans="1:9" s="472" customFormat="1" ht="5.4" customHeight="1" x14ac:dyDescent="0.25">
      <c r="A10" s="493"/>
      <c r="B10" s="494"/>
      <c r="C10" s="494"/>
      <c r="D10" s="494"/>
      <c r="E10" s="494"/>
      <c r="F10" s="494"/>
      <c r="G10" s="494"/>
      <c r="H10" s="494"/>
      <c r="I10" s="494"/>
    </row>
    <row r="11" spans="1:9" s="472" customFormat="1" ht="5.4" customHeight="1" x14ac:dyDescent="0.25">
      <c r="A11" s="487"/>
      <c r="B11" s="495"/>
      <c r="C11" s="495"/>
      <c r="D11" s="495"/>
      <c r="E11" s="495"/>
      <c r="F11" s="495"/>
      <c r="G11" s="495"/>
      <c r="H11" s="495"/>
    </row>
    <row r="12" spans="1:9" s="472" customFormat="1" x14ac:dyDescent="0.25">
      <c r="A12" s="541" t="s">
        <v>827</v>
      </c>
      <c r="B12" s="214">
        <v>3042</v>
      </c>
      <c r="C12" s="542">
        <v>0.42</v>
      </c>
      <c r="E12" s="214">
        <v>11667</v>
      </c>
      <c r="F12" s="542">
        <v>0.86</v>
      </c>
      <c r="G12" s="543"/>
      <c r="H12" s="214">
        <v>1401</v>
      </c>
      <c r="I12" s="542">
        <v>0.63</v>
      </c>
    </row>
    <row r="13" spans="1:9" s="472" customFormat="1" x14ac:dyDescent="0.25">
      <c r="A13" s="541" t="s">
        <v>897</v>
      </c>
      <c r="B13" s="214">
        <v>1926</v>
      </c>
      <c r="C13" s="542">
        <v>0.26</v>
      </c>
      <c r="E13" s="214">
        <v>1025</v>
      </c>
      <c r="F13" s="542">
        <v>0.08</v>
      </c>
      <c r="G13" s="543"/>
      <c r="H13" s="214">
        <v>587</v>
      </c>
      <c r="I13" s="542">
        <v>0.26</v>
      </c>
    </row>
    <row r="14" spans="1:9" s="472" customFormat="1" x14ac:dyDescent="0.25">
      <c r="A14" s="541" t="s">
        <v>826</v>
      </c>
      <c r="B14" s="214">
        <v>1184</v>
      </c>
      <c r="C14" s="542">
        <v>0.16</v>
      </c>
      <c r="E14" s="214">
        <v>30</v>
      </c>
      <c r="F14" s="542">
        <v>0</v>
      </c>
      <c r="G14" s="543"/>
      <c r="H14" s="214">
        <v>171</v>
      </c>
      <c r="I14" s="542">
        <v>0.08</v>
      </c>
    </row>
    <row r="15" spans="1:9" s="472" customFormat="1" x14ac:dyDescent="0.25">
      <c r="A15" s="541" t="s">
        <v>824</v>
      </c>
      <c r="B15" s="214">
        <v>3</v>
      </c>
      <c r="C15" s="542">
        <v>0</v>
      </c>
      <c r="E15" s="214">
        <v>196</v>
      </c>
      <c r="F15" s="542">
        <v>0.01</v>
      </c>
      <c r="G15" s="543"/>
      <c r="H15" s="214">
        <v>3</v>
      </c>
      <c r="I15" s="542">
        <v>0</v>
      </c>
    </row>
    <row r="16" spans="1:9" s="472" customFormat="1" x14ac:dyDescent="0.25">
      <c r="A16" s="541" t="s">
        <v>38</v>
      </c>
      <c r="B16" s="214">
        <v>30</v>
      </c>
      <c r="C16" s="542">
        <v>0</v>
      </c>
      <c r="E16" s="214">
        <v>346</v>
      </c>
      <c r="F16" s="542">
        <v>0.03</v>
      </c>
      <c r="G16" s="543"/>
      <c r="H16" s="214">
        <v>9</v>
      </c>
      <c r="I16" s="542">
        <v>0</v>
      </c>
    </row>
    <row r="17" spans="1:9" s="472" customFormat="1" x14ac:dyDescent="0.25">
      <c r="A17" s="541" t="s">
        <v>825</v>
      </c>
      <c r="B17" s="214">
        <v>40</v>
      </c>
      <c r="C17" s="542">
        <v>0.01</v>
      </c>
      <c r="E17" s="214">
        <v>61</v>
      </c>
      <c r="F17" s="542">
        <v>0</v>
      </c>
      <c r="G17" s="543"/>
      <c r="H17" s="214">
        <v>24</v>
      </c>
      <c r="I17" s="542">
        <v>0.01</v>
      </c>
    </row>
    <row r="18" spans="1:9" s="472" customFormat="1" x14ac:dyDescent="0.25">
      <c r="A18" s="541" t="s">
        <v>900</v>
      </c>
      <c r="B18" s="214">
        <v>3</v>
      </c>
      <c r="C18" s="542">
        <v>0</v>
      </c>
      <c r="E18" s="214">
        <v>106</v>
      </c>
      <c r="F18" s="542">
        <v>0.01</v>
      </c>
      <c r="G18" s="543"/>
      <c r="H18" s="214">
        <v>2</v>
      </c>
      <c r="I18" s="542">
        <v>0</v>
      </c>
    </row>
    <row r="19" spans="1:9" s="472" customFormat="1" x14ac:dyDescent="0.25">
      <c r="A19" s="541" t="s">
        <v>901</v>
      </c>
      <c r="B19" s="214">
        <v>0</v>
      </c>
      <c r="C19" s="542">
        <v>0</v>
      </c>
      <c r="E19" s="214">
        <v>0</v>
      </c>
      <c r="F19" s="542">
        <v>0</v>
      </c>
      <c r="G19" s="543"/>
      <c r="H19" s="214">
        <v>0</v>
      </c>
      <c r="I19" s="542">
        <v>0</v>
      </c>
    </row>
    <row r="20" spans="1:9" s="472" customFormat="1" x14ac:dyDescent="0.25">
      <c r="A20" s="541" t="s">
        <v>902</v>
      </c>
      <c r="B20" s="214">
        <v>0</v>
      </c>
      <c r="C20" s="542">
        <v>0</v>
      </c>
      <c r="E20" s="214">
        <v>0</v>
      </c>
      <c r="F20" s="542">
        <v>0</v>
      </c>
      <c r="G20" s="543"/>
      <c r="H20" s="214">
        <v>0</v>
      </c>
      <c r="I20" s="542">
        <v>0</v>
      </c>
    </row>
    <row r="21" spans="1:9" s="472" customFormat="1" x14ac:dyDescent="0.25">
      <c r="A21" s="541" t="s">
        <v>25</v>
      </c>
      <c r="B21" s="544">
        <v>41</v>
      </c>
      <c r="C21" s="542">
        <v>0.01</v>
      </c>
      <c r="D21" s="110"/>
      <c r="E21" s="544">
        <v>35</v>
      </c>
      <c r="F21" s="542">
        <v>0</v>
      </c>
      <c r="G21" s="543"/>
      <c r="H21" s="544">
        <v>20</v>
      </c>
      <c r="I21" s="542">
        <v>0.01</v>
      </c>
    </row>
    <row r="22" spans="1:9" s="472" customFormat="1" ht="5.4" customHeight="1" x14ac:dyDescent="0.25">
      <c r="A22" s="482"/>
      <c r="B22" s="482"/>
      <c r="C22" s="542"/>
      <c r="D22" s="482"/>
      <c r="E22" s="482"/>
      <c r="F22" s="542"/>
      <c r="G22" s="545"/>
      <c r="H22" s="546"/>
      <c r="I22" s="215"/>
    </row>
    <row r="23" spans="1:9" s="472" customFormat="1" x14ac:dyDescent="0.25">
      <c r="A23" s="472" t="s">
        <v>925</v>
      </c>
      <c r="B23" s="547">
        <v>6269</v>
      </c>
      <c r="C23" s="542">
        <v>0.86</v>
      </c>
      <c r="D23" s="547"/>
      <c r="E23" s="547">
        <v>13466</v>
      </c>
      <c r="F23" s="542">
        <v>1</v>
      </c>
      <c r="G23" s="547"/>
      <c r="H23" s="547">
        <v>2216</v>
      </c>
      <c r="I23" s="215">
        <v>1</v>
      </c>
    </row>
    <row r="24" spans="1:9" s="472" customFormat="1" ht="5.4" customHeight="1" x14ac:dyDescent="0.25">
      <c r="A24" s="227"/>
      <c r="B24" s="548"/>
      <c r="C24" s="548"/>
      <c r="D24" s="548"/>
      <c r="E24" s="548"/>
      <c r="F24" s="548"/>
      <c r="G24" s="548"/>
      <c r="H24" s="548"/>
      <c r="I24" s="548"/>
    </row>
    <row r="25" spans="1:9" s="472" customFormat="1" ht="4.95" customHeight="1" x14ac:dyDescent="0.25">
      <c r="A25" s="482"/>
      <c r="B25" s="549"/>
      <c r="C25" s="549"/>
      <c r="D25" s="549"/>
      <c r="E25" s="549"/>
      <c r="F25" s="549"/>
      <c r="G25" s="549"/>
      <c r="H25" s="549"/>
      <c r="I25" s="549"/>
    </row>
    <row r="26" spans="1:9" s="472" customFormat="1" ht="39.6" customHeight="1" x14ac:dyDescent="0.25">
      <c r="A26" s="550"/>
      <c r="B26" s="662" t="s">
        <v>924</v>
      </c>
      <c r="C26" s="662"/>
      <c r="D26" s="267"/>
      <c r="E26" s="656" t="s">
        <v>20</v>
      </c>
      <c r="F26" s="656"/>
      <c r="G26" s="267"/>
      <c r="H26" s="656" t="s">
        <v>997</v>
      </c>
      <c r="I26" s="656"/>
    </row>
    <row r="27" spans="1:9" ht="4.95" customHeight="1" x14ac:dyDescent="0.25">
      <c r="A27" s="73"/>
      <c r="B27" s="78"/>
      <c r="C27" s="78"/>
      <c r="D27" s="165"/>
      <c r="E27" s="76"/>
      <c r="F27" s="76"/>
      <c r="G27" s="165"/>
      <c r="H27" s="76"/>
      <c r="I27" s="76"/>
    </row>
    <row r="28" spans="1:9" ht="4.95" customHeight="1" x14ac:dyDescent="0.25">
      <c r="A28" s="73"/>
      <c r="B28" s="165"/>
      <c r="C28" s="165"/>
      <c r="D28" s="165"/>
      <c r="E28" s="166"/>
      <c r="F28" s="165"/>
      <c r="G28" s="165"/>
      <c r="H28" s="166"/>
      <c r="I28" s="165"/>
    </row>
    <row r="29" spans="1:9" x14ac:dyDescent="0.25">
      <c r="A29" s="73"/>
      <c r="B29" s="146" t="s">
        <v>1121</v>
      </c>
      <c r="C29" s="146" t="s">
        <v>1005</v>
      </c>
      <c r="D29" s="146"/>
      <c r="E29" s="146" t="s">
        <v>21</v>
      </c>
      <c r="F29" s="146" t="s">
        <v>1005</v>
      </c>
      <c r="G29" s="146"/>
      <c r="H29" s="146" t="s">
        <v>876</v>
      </c>
      <c r="I29" s="146" t="s">
        <v>1005</v>
      </c>
    </row>
    <row r="30" spans="1:9" ht="4.95" customHeight="1" x14ac:dyDescent="0.25">
      <c r="A30" s="79"/>
      <c r="B30" s="77"/>
      <c r="C30" s="77"/>
      <c r="D30" s="77"/>
      <c r="E30" s="77"/>
      <c r="F30" s="77"/>
      <c r="G30" s="77"/>
      <c r="H30" s="77"/>
      <c r="I30" s="77"/>
    </row>
    <row r="31" spans="1:9" ht="4.95" customHeight="1" x14ac:dyDescent="0.25">
      <c r="A31" s="4"/>
      <c r="B31" s="4"/>
      <c r="C31" s="4"/>
      <c r="D31" s="4"/>
      <c r="E31" s="4"/>
      <c r="F31" s="4"/>
      <c r="G31" s="4"/>
      <c r="H31" s="4"/>
      <c r="I31" s="4"/>
    </row>
    <row r="32" spans="1:9" x14ac:dyDescent="0.25">
      <c r="A32" s="174" t="s">
        <v>1051</v>
      </c>
      <c r="B32" s="360">
        <v>1009</v>
      </c>
      <c r="C32" s="372">
        <v>0.14000000000000001</v>
      </c>
      <c r="D32" s="354"/>
      <c r="E32" s="371">
        <v>31</v>
      </c>
      <c r="F32" s="372">
        <v>0</v>
      </c>
      <c r="G32" s="368"/>
      <c r="H32" s="370" t="s">
        <v>998</v>
      </c>
      <c r="I32" s="370" t="s">
        <v>998</v>
      </c>
    </row>
    <row r="33" spans="1:9" ht="4.95" customHeight="1" x14ac:dyDescent="0.25">
      <c r="A33" s="69"/>
      <c r="B33" s="367"/>
      <c r="C33" s="367"/>
      <c r="D33" s="359"/>
      <c r="E33" s="366"/>
      <c r="F33" s="367"/>
      <c r="G33" s="359"/>
      <c r="H33" s="366"/>
      <c r="I33" s="367"/>
    </row>
    <row r="34" spans="1:9" ht="4.95" customHeight="1" x14ac:dyDescent="0.25">
      <c r="A34" s="1"/>
      <c r="B34" s="362"/>
      <c r="C34" s="362"/>
      <c r="D34" s="358"/>
      <c r="E34" s="365"/>
      <c r="F34" s="362"/>
      <c r="G34" s="358"/>
      <c r="H34" s="365"/>
      <c r="I34" s="362"/>
    </row>
    <row r="35" spans="1:9" x14ac:dyDescent="0.25">
      <c r="A35" s="4" t="s">
        <v>926</v>
      </c>
      <c r="B35" s="360">
        <v>7277</v>
      </c>
      <c r="C35" s="354"/>
      <c r="D35" s="354"/>
      <c r="E35" s="360">
        <v>13497</v>
      </c>
      <c r="F35" s="371"/>
      <c r="G35" s="371"/>
      <c r="H35" s="360">
        <v>2216</v>
      </c>
      <c r="I35" s="369"/>
    </row>
    <row r="36" spans="1:9" ht="4.95" customHeight="1" thickBot="1" x14ac:dyDescent="0.3">
      <c r="A36" s="66"/>
      <c r="B36" s="81"/>
      <c r="C36" s="81"/>
      <c r="D36" s="82"/>
      <c r="E36" s="175"/>
      <c r="F36" s="175"/>
      <c r="G36" s="82"/>
      <c r="H36" s="175"/>
      <c r="I36" s="175"/>
    </row>
    <row r="37" spans="1:9" x14ac:dyDescent="0.25">
      <c r="A37" s="27"/>
      <c r="B37" s="28"/>
      <c r="C37" s="28"/>
      <c r="D37" s="32"/>
      <c r="E37" s="71"/>
      <c r="F37" s="71"/>
      <c r="G37" s="32"/>
      <c r="H37" s="71"/>
      <c r="I37" s="57"/>
    </row>
    <row r="38" spans="1:9" x14ac:dyDescent="0.25">
      <c r="A38" s="50" t="s">
        <v>911</v>
      </c>
    </row>
    <row r="39" spans="1:9" x14ac:dyDescent="0.25">
      <c r="A39" s="226" t="s">
        <v>1052</v>
      </c>
      <c r="G39" s="164"/>
      <c r="H39" s="164"/>
    </row>
    <row r="40" spans="1:9" x14ac:dyDescent="0.25">
      <c r="B40" s="74"/>
      <c r="C40" s="72"/>
      <c r="D40" s="72"/>
      <c r="E40" s="75"/>
      <c r="F40" s="72"/>
      <c r="G40" s="72"/>
      <c r="H40" s="177"/>
      <c r="I40" s="177"/>
    </row>
    <row r="41" spans="1:9" x14ac:dyDescent="0.25">
      <c r="A41" s="50" t="s">
        <v>912</v>
      </c>
    </row>
    <row r="42" spans="1:9" x14ac:dyDescent="0.25">
      <c r="A42" s="48" t="s">
        <v>913</v>
      </c>
    </row>
    <row r="43" spans="1:9" x14ac:dyDescent="0.25">
      <c r="C43" s="641"/>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showGridLines="0" zoomScaleNormal="100" workbookViewId="0"/>
  </sheetViews>
  <sheetFormatPr defaultColWidth="0" defaultRowHeight="13.2" x14ac:dyDescent="0.25"/>
  <cols>
    <col min="1" max="1" width="14.44140625" style="83"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42" t="s">
        <v>957</v>
      </c>
    </row>
    <row r="3" spans="1:5" s="67" customFormat="1" x14ac:dyDescent="0.25">
      <c r="A3" s="153" t="s">
        <v>1243</v>
      </c>
    </row>
    <row r="4" spans="1:5" ht="13.8" thickBot="1" x14ac:dyDescent="0.3">
      <c r="A4" s="122"/>
      <c r="B4" s="101"/>
      <c r="C4" s="101"/>
      <c r="D4" s="101"/>
    </row>
    <row r="5" spans="1:5" ht="3" customHeight="1" x14ac:dyDescent="0.25">
      <c r="A5" s="474"/>
      <c r="B5" s="482"/>
      <c r="C5" s="482"/>
      <c r="D5" s="482"/>
    </row>
    <row r="6" spans="1:5" ht="28.8" x14ac:dyDescent="0.25">
      <c r="A6" s="474"/>
      <c r="B6" s="551"/>
      <c r="C6" s="552" t="s">
        <v>1122</v>
      </c>
      <c r="D6" s="552" t="s">
        <v>1168</v>
      </c>
    </row>
    <row r="7" spans="1:5" ht="3" customHeight="1" x14ac:dyDescent="0.25">
      <c r="A7" s="553"/>
      <c r="B7" s="554"/>
      <c r="C7" s="555"/>
      <c r="D7" s="555"/>
    </row>
    <row r="8" spans="1:5" ht="3" customHeight="1" x14ac:dyDescent="0.25">
      <c r="A8" s="474"/>
      <c r="B8" s="551"/>
      <c r="C8" s="556"/>
      <c r="D8" s="556"/>
    </row>
    <row r="9" spans="1:5" x14ac:dyDescent="0.25">
      <c r="A9" s="474">
        <v>2011</v>
      </c>
      <c r="B9" s="557" t="s">
        <v>932</v>
      </c>
      <c r="C9" s="547">
        <v>0</v>
      </c>
      <c r="D9" s="547">
        <v>0</v>
      </c>
      <c r="E9" s="361"/>
    </row>
    <row r="10" spans="1:5" x14ac:dyDescent="0.25">
      <c r="A10" s="474"/>
      <c r="B10" s="557" t="s">
        <v>933</v>
      </c>
      <c r="C10" s="547">
        <v>0</v>
      </c>
      <c r="D10" s="547">
        <v>0</v>
      </c>
      <c r="E10" s="361"/>
    </row>
    <row r="11" spans="1:5" x14ac:dyDescent="0.25">
      <c r="A11" s="474"/>
      <c r="B11" s="557"/>
      <c r="C11" s="547"/>
      <c r="D11" s="547"/>
      <c r="E11" s="361"/>
    </row>
    <row r="12" spans="1:5" x14ac:dyDescent="0.25">
      <c r="A12" s="474">
        <v>2012</v>
      </c>
      <c r="B12" s="557" t="s">
        <v>934</v>
      </c>
      <c r="C12" s="547">
        <v>0</v>
      </c>
      <c r="D12" s="547">
        <v>0</v>
      </c>
      <c r="E12" s="56"/>
    </row>
    <row r="13" spans="1:5" x14ac:dyDescent="0.25">
      <c r="A13" s="474"/>
      <c r="B13" s="557" t="s">
        <v>935</v>
      </c>
      <c r="C13" s="547">
        <v>0</v>
      </c>
      <c r="D13" s="547">
        <v>0</v>
      </c>
      <c r="E13" s="361"/>
    </row>
    <row r="14" spans="1:5" x14ac:dyDescent="0.25">
      <c r="A14" s="474"/>
      <c r="B14" s="557" t="s">
        <v>936</v>
      </c>
      <c r="C14" s="547">
        <v>0</v>
      </c>
      <c r="D14" s="547">
        <v>0</v>
      </c>
      <c r="E14" s="56"/>
    </row>
    <row r="15" spans="1:5" x14ac:dyDescent="0.25">
      <c r="A15" s="474"/>
      <c r="B15" s="557" t="s">
        <v>937</v>
      </c>
      <c r="C15" s="547">
        <v>0</v>
      </c>
      <c r="D15" s="547">
        <v>0</v>
      </c>
      <c r="E15" s="56"/>
    </row>
    <row r="16" spans="1:5" x14ac:dyDescent="0.25">
      <c r="A16" s="474"/>
      <c r="B16" s="557" t="s">
        <v>938</v>
      </c>
      <c r="C16" s="547">
        <v>3</v>
      </c>
      <c r="D16" s="547">
        <v>3</v>
      </c>
      <c r="E16" s="56"/>
    </row>
    <row r="17" spans="1:4" x14ac:dyDescent="0.25">
      <c r="A17" s="474"/>
      <c r="B17" s="557" t="s">
        <v>939</v>
      </c>
      <c r="C17" s="547">
        <v>10</v>
      </c>
      <c r="D17" s="547">
        <v>13</v>
      </c>
    </row>
    <row r="18" spans="1:4" x14ac:dyDescent="0.25">
      <c r="A18" s="474"/>
      <c r="B18" s="557" t="s">
        <v>940</v>
      </c>
      <c r="C18" s="547">
        <v>4</v>
      </c>
      <c r="D18" s="547">
        <v>17</v>
      </c>
    </row>
    <row r="19" spans="1:4" x14ac:dyDescent="0.25">
      <c r="A19" s="474"/>
      <c r="B19" s="557" t="s">
        <v>941</v>
      </c>
      <c r="C19" s="547">
        <v>3</v>
      </c>
      <c r="D19" s="547">
        <v>21</v>
      </c>
    </row>
    <row r="20" spans="1:4" x14ac:dyDescent="0.25">
      <c r="A20" s="474"/>
      <c r="B20" s="557" t="s">
        <v>942</v>
      </c>
      <c r="C20" s="547">
        <v>11</v>
      </c>
      <c r="D20" s="547">
        <v>32</v>
      </c>
    </row>
    <row r="21" spans="1:4" x14ac:dyDescent="0.25">
      <c r="A21" s="474"/>
      <c r="B21" s="557" t="s">
        <v>943</v>
      </c>
      <c r="C21" s="547">
        <v>11</v>
      </c>
      <c r="D21" s="547">
        <v>43</v>
      </c>
    </row>
    <row r="22" spans="1:4" x14ac:dyDescent="0.25">
      <c r="A22" s="474"/>
      <c r="B22" s="557" t="s">
        <v>932</v>
      </c>
      <c r="C22" s="547">
        <v>13</v>
      </c>
      <c r="D22" s="547">
        <v>55</v>
      </c>
    </row>
    <row r="23" spans="1:4" x14ac:dyDescent="0.25">
      <c r="A23" s="474"/>
      <c r="B23" s="557" t="s">
        <v>933</v>
      </c>
      <c r="C23" s="547">
        <v>11</v>
      </c>
      <c r="D23" s="547">
        <v>66</v>
      </c>
    </row>
    <row r="24" spans="1:4" x14ac:dyDescent="0.25">
      <c r="A24" s="474"/>
      <c r="B24" s="557"/>
      <c r="C24" s="547"/>
      <c r="D24" s="547"/>
    </row>
    <row r="25" spans="1:4" x14ac:dyDescent="0.25">
      <c r="A25" s="474">
        <v>2013</v>
      </c>
      <c r="B25" s="557" t="s">
        <v>934</v>
      </c>
      <c r="C25" s="547">
        <v>33</v>
      </c>
      <c r="D25" s="547">
        <v>100</v>
      </c>
    </row>
    <row r="26" spans="1:4" x14ac:dyDescent="0.25">
      <c r="A26" s="474"/>
      <c r="B26" s="558" t="s">
        <v>935</v>
      </c>
      <c r="C26" s="547">
        <v>31</v>
      </c>
      <c r="D26" s="547">
        <v>130</v>
      </c>
    </row>
    <row r="27" spans="1:4" x14ac:dyDescent="0.25">
      <c r="A27" s="474"/>
      <c r="B27" s="557" t="s">
        <v>936</v>
      </c>
      <c r="C27" s="547">
        <v>43</v>
      </c>
      <c r="D27" s="547">
        <v>173</v>
      </c>
    </row>
    <row r="28" spans="1:4" x14ac:dyDescent="0.25">
      <c r="A28" s="474"/>
      <c r="B28" s="557" t="s">
        <v>937</v>
      </c>
      <c r="C28" s="547">
        <v>28</v>
      </c>
      <c r="D28" s="547">
        <v>201</v>
      </c>
    </row>
    <row r="29" spans="1:4" x14ac:dyDescent="0.25">
      <c r="A29" s="474"/>
      <c r="B29" s="557" t="s">
        <v>938</v>
      </c>
      <c r="C29" s="547">
        <v>57</v>
      </c>
      <c r="D29" s="547">
        <v>257</v>
      </c>
    </row>
    <row r="30" spans="1:4" x14ac:dyDescent="0.25">
      <c r="A30" s="474"/>
      <c r="B30" s="557" t="s">
        <v>939</v>
      </c>
      <c r="C30" s="547">
        <v>47</v>
      </c>
      <c r="D30" s="547">
        <v>304</v>
      </c>
    </row>
    <row r="31" spans="1:4" x14ac:dyDescent="0.25">
      <c r="A31" s="474"/>
      <c r="B31" s="557" t="s">
        <v>940</v>
      </c>
      <c r="C31" s="547">
        <v>77</v>
      </c>
      <c r="D31" s="547">
        <v>380</v>
      </c>
    </row>
    <row r="32" spans="1:4" x14ac:dyDescent="0.25">
      <c r="A32" s="474"/>
      <c r="B32" s="557" t="s">
        <v>941</v>
      </c>
      <c r="C32" s="547">
        <v>28</v>
      </c>
      <c r="D32" s="547">
        <v>408</v>
      </c>
    </row>
    <row r="33" spans="1:4" x14ac:dyDescent="0.25">
      <c r="A33" s="474"/>
      <c r="B33" s="557" t="s">
        <v>942</v>
      </c>
      <c r="C33" s="547">
        <v>44</v>
      </c>
      <c r="D33" s="547">
        <v>453</v>
      </c>
    </row>
    <row r="34" spans="1:4" x14ac:dyDescent="0.25">
      <c r="A34" s="474"/>
      <c r="B34" s="557" t="s">
        <v>943</v>
      </c>
      <c r="C34" s="547">
        <v>51</v>
      </c>
      <c r="D34" s="547">
        <v>504</v>
      </c>
    </row>
    <row r="35" spans="1:4" x14ac:dyDescent="0.25">
      <c r="A35" s="474"/>
      <c r="B35" s="557" t="s">
        <v>932</v>
      </c>
      <c r="C35" s="547">
        <v>59</v>
      </c>
      <c r="D35" s="547">
        <v>563</v>
      </c>
    </row>
    <row r="36" spans="1:4" x14ac:dyDescent="0.25">
      <c r="A36" s="474"/>
      <c r="B36" s="557" t="s">
        <v>933</v>
      </c>
      <c r="C36" s="547">
        <v>62</v>
      </c>
      <c r="D36" s="547">
        <v>625</v>
      </c>
    </row>
    <row r="37" spans="1:4" x14ac:dyDescent="0.25">
      <c r="A37" s="474"/>
      <c r="B37" s="557"/>
      <c r="C37" s="547"/>
      <c r="D37" s="547"/>
    </row>
    <row r="38" spans="1:4" x14ac:dyDescent="0.25">
      <c r="A38" s="474">
        <v>2014</v>
      </c>
      <c r="B38" s="557" t="s">
        <v>934</v>
      </c>
      <c r="C38" s="547">
        <v>87</v>
      </c>
      <c r="D38" s="547">
        <v>712</v>
      </c>
    </row>
    <row r="39" spans="1:4" x14ac:dyDescent="0.25">
      <c r="A39" s="474"/>
      <c r="B39" s="557" t="s">
        <v>935</v>
      </c>
      <c r="C39" s="547">
        <v>95</v>
      </c>
      <c r="D39" s="547">
        <v>807</v>
      </c>
    </row>
    <row r="40" spans="1:4" x14ac:dyDescent="0.25">
      <c r="A40" s="474"/>
      <c r="B40" s="557" t="s">
        <v>936</v>
      </c>
      <c r="C40" s="547">
        <v>111</v>
      </c>
      <c r="D40" s="547">
        <v>918</v>
      </c>
    </row>
    <row r="41" spans="1:4" x14ac:dyDescent="0.25">
      <c r="A41" s="474"/>
      <c r="B41" s="557" t="s">
        <v>937</v>
      </c>
      <c r="C41" s="547">
        <v>184</v>
      </c>
      <c r="D41" s="547">
        <v>1102</v>
      </c>
    </row>
    <row r="42" spans="1:4" x14ac:dyDescent="0.25">
      <c r="A42" s="474"/>
      <c r="B42" s="557" t="s">
        <v>938</v>
      </c>
      <c r="C42" s="547">
        <v>168</v>
      </c>
      <c r="D42" s="547">
        <v>1271</v>
      </c>
    </row>
    <row r="43" spans="1:4" x14ac:dyDescent="0.25">
      <c r="A43" s="474"/>
      <c r="B43" s="557" t="s">
        <v>939</v>
      </c>
      <c r="C43" s="547">
        <v>186</v>
      </c>
      <c r="D43" s="547">
        <v>1457</v>
      </c>
    </row>
    <row r="44" spans="1:4" x14ac:dyDescent="0.25">
      <c r="A44" s="474"/>
      <c r="B44" s="557" t="s">
        <v>966</v>
      </c>
      <c r="C44" s="547">
        <v>121</v>
      </c>
      <c r="D44" s="547">
        <v>1579</v>
      </c>
    </row>
    <row r="45" spans="1:4" x14ac:dyDescent="0.25">
      <c r="A45" s="474"/>
      <c r="B45" s="557" t="s">
        <v>962</v>
      </c>
      <c r="C45" s="547">
        <v>82</v>
      </c>
      <c r="D45" s="547">
        <v>1661</v>
      </c>
    </row>
    <row r="46" spans="1:4" x14ac:dyDescent="0.25">
      <c r="A46" s="474"/>
      <c r="B46" s="557" t="s">
        <v>963</v>
      </c>
      <c r="C46" s="547">
        <v>84</v>
      </c>
      <c r="D46" s="547">
        <v>1745</v>
      </c>
    </row>
    <row r="47" spans="1:4" x14ac:dyDescent="0.25">
      <c r="A47" s="474"/>
      <c r="B47" s="557" t="s">
        <v>964</v>
      </c>
      <c r="C47" s="547">
        <v>81</v>
      </c>
      <c r="D47" s="547">
        <v>1826</v>
      </c>
    </row>
    <row r="48" spans="1:4" x14ac:dyDescent="0.25">
      <c r="A48" s="474"/>
      <c r="B48" s="557" t="s">
        <v>965</v>
      </c>
      <c r="C48" s="547">
        <v>91</v>
      </c>
      <c r="D48" s="547">
        <v>1917</v>
      </c>
    </row>
    <row r="49" spans="1:5" x14ac:dyDescent="0.25">
      <c r="A49" s="474"/>
      <c r="B49" s="557" t="s">
        <v>967</v>
      </c>
      <c r="C49" s="547">
        <v>136</v>
      </c>
      <c r="D49" s="547">
        <v>2053</v>
      </c>
      <c r="E49" s="361"/>
    </row>
    <row r="50" spans="1:5" x14ac:dyDescent="0.25">
      <c r="A50" s="474"/>
      <c r="B50" s="557"/>
      <c r="C50" s="547"/>
      <c r="D50" s="547"/>
      <c r="E50" s="361"/>
    </row>
    <row r="51" spans="1:5" x14ac:dyDescent="0.25">
      <c r="A51" s="474">
        <v>2015</v>
      </c>
      <c r="B51" s="557" t="s">
        <v>1047</v>
      </c>
      <c r="C51" s="547">
        <v>252</v>
      </c>
      <c r="D51" s="547">
        <v>2305</v>
      </c>
      <c r="E51" s="361"/>
    </row>
    <row r="52" spans="1:5" x14ac:dyDescent="0.25">
      <c r="A52" s="474"/>
      <c r="B52" s="557" t="s">
        <v>1056</v>
      </c>
      <c r="C52" s="547">
        <v>275</v>
      </c>
      <c r="D52" s="547">
        <v>2580</v>
      </c>
      <c r="E52" s="361"/>
    </row>
    <row r="53" spans="1:5" x14ac:dyDescent="0.25">
      <c r="A53" s="474"/>
      <c r="B53" s="557" t="s">
        <v>1119</v>
      </c>
      <c r="C53" s="547">
        <v>239</v>
      </c>
      <c r="D53" s="547">
        <v>2819</v>
      </c>
      <c r="E53" s="361"/>
    </row>
    <row r="54" spans="1:5" x14ac:dyDescent="0.25">
      <c r="A54" s="474"/>
      <c r="B54" s="557" t="s">
        <v>1131</v>
      </c>
      <c r="C54" s="547">
        <v>406</v>
      </c>
      <c r="D54" s="547">
        <v>3225</v>
      </c>
      <c r="E54" s="361"/>
    </row>
    <row r="55" spans="1:5" x14ac:dyDescent="0.25">
      <c r="A55" s="474"/>
      <c r="B55" s="557" t="s">
        <v>1137</v>
      </c>
      <c r="C55" s="547">
        <v>330</v>
      </c>
      <c r="D55" s="547">
        <v>3555</v>
      </c>
      <c r="E55" s="361"/>
    </row>
    <row r="56" spans="1:5" x14ac:dyDescent="0.25">
      <c r="A56" s="474"/>
      <c r="B56" s="557" t="s">
        <v>1139</v>
      </c>
      <c r="C56" s="547">
        <v>468</v>
      </c>
      <c r="D56" s="547">
        <v>4023</v>
      </c>
      <c r="E56" s="361"/>
    </row>
    <row r="57" spans="1:5" x14ac:dyDescent="0.25">
      <c r="A57" s="474"/>
      <c r="B57" s="557" t="s">
        <v>966</v>
      </c>
      <c r="C57" s="547">
        <v>295</v>
      </c>
      <c r="D57" s="547">
        <v>4318</v>
      </c>
      <c r="E57" s="361"/>
    </row>
    <row r="58" spans="1:5" x14ac:dyDescent="0.25">
      <c r="A58" s="474"/>
      <c r="B58" s="557" t="s">
        <v>962</v>
      </c>
      <c r="C58" s="547">
        <v>248</v>
      </c>
      <c r="D58" s="547">
        <v>4566</v>
      </c>
      <c r="E58" s="361"/>
    </row>
    <row r="59" spans="1:5" x14ac:dyDescent="0.25">
      <c r="A59" s="474"/>
      <c r="B59" s="557" t="s">
        <v>963</v>
      </c>
      <c r="C59" s="547">
        <v>194</v>
      </c>
      <c r="D59" s="547">
        <v>4759</v>
      </c>
      <c r="E59" s="361"/>
    </row>
    <row r="60" spans="1:5" x14ac:dyDescent="0.25">
      <c r="A60" s="474"/>
      <c r="B60" s="557" t="s">
        <v>964</v>
      </c>
      <c r="C60" s="547">
        <v>263</v>
      </c>
      <c r="D60" s="547">
        <v>5023</v>
      </c>
      <c r="E60" s="361"/>
    </row>
    <row r="61" spans="1:5" x14ac:dyDescent="0.25">
      <c r="A61" s="474"/>
      <c r="B61" s="557" t="s">
        <v>965</v>
      </c>
      <c r="C61" s="547">
        <v>298</v>
      </c>
      <c r="D61" s="547">
        <v>5321</v>
      </c>
      <c r="E61" s="361"/>
    </row>
    <row r="62" spans="1:5" x14ac:dyDescent="0.25">
      <c r="A62" s="474"/>
      <c r="B62" s="557" t="s">
        <v>967</v>
      </c>
      <c r="C62" s="547">
        <v>504</v>
      </c>
      <c r="D62" s="547">
        <v>5825</v>
      </c>
      <c r="E62" s="361"/>
    </row>
    <row r="63" spans="1:5" s="325" customFormat="1" x14ac:dyDescent="0.25">
      <c r="A63" s="474"/>
      <c r="B63" s="557"/>
      <c r="C63" s="547"/>
      <c r="D63" s="547"/>
      <c r="E63" s="361"/>
    </row>
    <row r="64" spans="1:5" s="325" customFormat="1" x14ac:dyDescent="0.25">
      <c r="A64" s="474">
        <v>2016</v>
      </c>
      <c r="B64" s="557" t="s">
        <v>1047</v>
      </c>
      <c r="C64" s="547">
        <v>520</v>
      </c>
      <c r="D64" s="547">
        <v>6345</v>
      </c>
      <c r="E64" s="361"/>
    </row>
    <row r="65" spans="1:5" s="361" customFormat="1" x14ac:dyDescent="0.25">
      <c r="A65" s="474"/>
      <c r="B65" s="557" t="s">
        <v>1056</v>
      </c>
      <c r="C65" s="547">
        <v>493</v>
      </c>
      <c r="D65" s="547">
        <v>6838</v>
      </c>
    </row>
    <row r="66" spans="1:5" s="361" customFormat="1" x14ac:dyDescent="0.25">
      <c r="A66" s="474"/>
      <c r="B66" s="557" t="s">
        <v>1119</v>
      </c>
      <c r="C66" s="547">
        <v>439</v>
      </c>
      <c r="D66" s="547">
        <v>7277</v>
      </c>
    </row>
    <row r="67" spans="1:5" ht="6.6" customHeight="1" x14ac:dyDescent="0.25">
      <c r="A67" s="553"/>
      <c r="B67" s="227"/>
      <c r="C67" s="227"/>
      <c r="D67" s="227"/>
      <c r="E67" s="361"/>
    </row>
    <row r="68" spans="1:5" ht="6.6" customHeight="1" x14ac:dyDescent="0.25">
      <c r="A68" s="474"/>
      <c r="B68" s="557"/>
      <c r="C68" s="547"/>
      <c r="D68" s="547"/>
      <c r="E68" s="361"/>
    </row>
    <row r="69" spans="1:5" ht="6.6" customHeight="1" x14ac:dyDescent="0.25">
      <c r="A69" s="474"/>
      <c r="B69" s="557"/>
      <c r="C69" s="547"/>
      <c r="D69" s="547"/>
      <c r="E69" s="361"/>
    </row>
    <row r="70" spans="1:5" ht="15.6" x14ac:dyDescent="0.25">
      <c r="A70" s="474">
        <v>2011</v>
      </c>
      <c r="B70" s="557" t="s">
        <v>1350</v>
      </c>
      <c r="C70" s="482">
        <v>0</v>
      </c>
      <c r="D70" s="482">
        <v>0</v>
      </c>
      <c r="E70" s="56"/>
    </row>
    <row r="71" spans="1:5" x14ac:dyDescent="0.25">
      <c r="A71" s="474"/>
      <c r="B71" s="557"/>
      <c r="C71" s="547"/>
      <c r="D71" s="547"/>
      <c r="E71" s="56"/>
    </row>
    <row r="72" spans="1:5" x14ac:dyDescent="0.25">
      <c r="A72" s="474">
        <v>2012</v>
      </c>
      <c r="B72" s="557" t="s">
        <v>944</v>
      </c>
      <c r="C72" s="547">
        <v>0</v>
      </c>
      <c r="D72" s="547">
        <v>0</v>
      </c>
      <c r="E72" s="56"/>
    </row>
    <row r="73" spans="1:5" x14ac:dyDescent="0.25">
      <c r="A73" s="474"/>
      <c r="B73" s="557" t="s">
        <v>945</v>
      </c>
      <c r="C73" s="547">
        <v>13</v>
      </c>
      <c r="D73" s="547">
        <v>13</v>
      </c>
      <c r="E73" s="361"/>
    </row>
    <row r="74" spans="1:5" x14ac:dyDescent="0.25">
      <c r="A74" s="474"/>
      <c r="B74" s="557" t="s">
        <v>946</v>
      </c>
      <c r="C74" s="547">
        <v>19</v>
      </c>
      <c r="D74" s="547">
        <v>32</v>
      </c>
      <c r="E74" s="361"/>
    </row>
    <row r="75" spans="1:5" x14ac:dyDescent="0.25">
      <c r="A75" s="474"/>
      <c r="B75" s="557" t="s">
        <v>947</v>
      </c>
      <c r="C75" s="547">
        <v>35</v>
      </c>
      <c r="D75" s="547">
        <v>66</v>
      </c>
      <c r="E75" s="361"/>
    </row>
    <row r="76" spans="1:5" x14ac:dyDescent="0.25">
      <c r="A76" s="474"/>
      <c r="B76" s="557"/>
      <c r="C76" s="547"/>
      <c r="D76" s="547"/>
      <c r="E76" s="361"/>
    </row>
    <row r="77" spans="1:5" x14ac:dyDescent="0.25">
      <c r="A77" s="474">
        <v>2013</v>
      </c>
      <c r="B77" s="557" t="s">
        <v>944</v>
      </c>
      <c r="C77" s="547">
        <v>107</v>
      </c>
      <c r="D77" s="547">
        <v>173</v>
      </c>
      <c r="E77" s="361"/>
    </row>
    <row r="78" spans="1:5" x14ac:dyDescent="0.25">
      <c r="A78" s="474"/>
      <c r="B78" s="557" t="s">
        <v>945</v>
      </c>
      <c r="C78" s="547">
        <v>131</v>
      </c>
      <c r="D78" s="547">
        <v>304</v>
      </c>
      <c r="E78" s="361"/>
    </row>
    <row r="79" spans="1:5" x14ac:dyDescent="0.25">
      <c r="A79" s="474"/>
      <c r="B79" s="557" t="s">
        <v>946</v>
      </c>
      <c r="C79" s="547">
        <v>149</v>
      </c>
      <c r="D79" s="547">
        <v>453</v>
      </c>
      <c r="E79" s="361"/>
    </row>
    <row r="80" spans="1:5" x14ac:dyDescent="0.25">
      <c r="A80" s="474"/>
      <c r="B80" s="557" t="s">
        <v>947</v>
      </c>
      <c r="C80" s="547">
        <v>172</v>
      </c>
      <c r="D80" s="547">
        <v>625</v>
      </c>
      <c r="E80" s="361"/>
    </row>
    <row r="81" spans="1:5" x14ac:dyDescent="0.25">
      <c r="A81" s="474"/>
      <c r="B81" s="557"/>
      <c r="C81" s="547"/>
      <c r="D81" s="547"/>
      <c r="E81" s="361"/>
    </row>
    <row r="82" spans="1:5" x14ac:dyDescent="0.25">
      <c r="A82" s="474">
        <v>2014</v>
      </c>
      <c r="B82" s="557" t="s">
        <v>944</v>
      </c>
      <c r="C82" s="547">
        <v>293</v>
      </c>
      <c r="D82" s="547">
        <v>918</v>
      </c>
      <c r="E82" s="361"/>
    </row>
    <row r="83" spans="1:5" x14ac:dyDescent="0.25">
      <c r="A83" s="474"/>
      <c r="B83" s="557" t="s">
        <v>945</v>
      </c>
      <c r="C83" s="547">
        <v>539</v>
      </c>
      <c r="D83" s="547">
        <v>1457</v>
      </c>
      <c r="E83" s="361"/>
    </row>
    <row r="84" spans="1:5" x14ac:dyDescent="0.25">
      <c r="A84" s="474"/>
      <c r="B84" s="557" t="s">
        <v>1022</v>
      </c>
      <c r="C84" s="547">
        <v>288</v>
      </c>
      <c r="D84" s="547">
        <v>1745</v>
      </c>
      <c r="E84" s="361"/>
    </row>
    <row r="85" spans="1:5" x14ac:dyDescent="0.25">
      <c r="A85" s="474"/>
      <c r="B85" s="557" t="s">
        <v>1039</v>
      </c>
      <c r="C85" s="547">
        <v>308</v>
      </c>
      <c r="D85" s="547">
        <v>2053</v>
      </c>
      <c r="E85" s="361"/>
    </row>
    <row r="86" spans="1:5" x14ac:dyDescent="0.25">
      <c r="A86" s="474"/>
      <c r="B86" s="557"/>
      <c r="C86" s="547"/>
      <c r="D86" s="547"/>
      <c r="E86" s="360"/>
    </row>
    <row r="87" spans="1:5" x14ac:dyDescent="0.25">
      <c r="A87" s="474">
        <v>2015</v>
      </c>
      <c r="B87" s="557" t="s">
        <v>1127</v>
      </c>
      <c r="C87" s="547">
        <v>766</v>
      </c>
      <c r="D87" s="547">
        <v>2819</v>
      </c>
      <c r="E87" s="355"/>
    </row>
    <row r="88" spans="1:5" x14ac:dyDescent="0.25">
      <c r="A88" s="474"/>
      <c r="B88" s="557" t="s">
        <v>1132</v>
      </c>
      <c r="C88" s="547">
        <v>1204</v>
      </c>
      <c r="D88" s="547">
        <v>4023</v>
      </c>
      <c r="E88" s="361"/>
    </row>
    <row r="89" spans="1:5" x14ac:dyDescent="0.25">
      <c r="A89" s="474"/>
      <c r="B89" s="557" t="s">
        <v>1022</v>
      </c>
      <c r="C89" s="547">
        <v>736</v>
      </c>
      <c r="D89" s="547">
        <v>4759</v>
      </c>
      <c r="E89" s="361"/>
    </row>
    <row r="90" spans="1:5" x14ac:dyDescent="0.25">
      <c r="A90" s="474"/>
      <c r="B90" s="557" t="s">
        <v>1039</v>
      </c>
      <c r="C90" s="547">
        <v>1065</v>
      </c>
      <c r="D90" s="547">
        <v>5825</v>
      </c>
      <c r="E90" s="361"/>
    </row>
    <row r="91" spans="1:5" s="325" customFormat="1" x14ac:dyDescent="0.25">
      <c r="A91" s="474"/>
      <c r="B91" s="557"/>
      <c r="C91" s="547"/>
      <c r="D91" s="547"/>
      <c r="E91" s="361"/>
    </row>
    <row r="92" spans="1:5" s="325" customFormat="1" x14ac:dyDescent="0.25">
      <c r="A92" s="474">
        <v>2016</v>
      </c>
      <c r="B92" s="557" t="s">
        <v>1127</v>
      </c>
      <c r="C92" s="547">
        <v>1452</v>
      </c>
      <c r="D92" s="547">
        <v>7277</v>
      </c>
      <c r="E92" s="361"/>
    </row>
    <row r="93" spans="1:5" ht="6" customHeight="1" x14ac:dyDescent="0.25">
      <c r="A93" s="553"/>
      <c r="B93" s="227"/>
      <c r="C93" s="227"/>
      <c r="D93" s="227"/>
      <c r="E93" s="361"/>
    </row>
    <row r="94" spans="1:5" ht="6" customHeight="1" x14ac:dyDescent="0.25">
      <c r="A94" s="474"/>
      <c r="B94" s="557"/>
      <c r="C94" s="482"/>
      <c r="D94" s="482"/>
      <c r="E94" s="361"/>
    </row>
    <row r="95" spans="1:5" x14ac:dyDescent="0.25">
      <c r="A95" s="474" t="s">
        <v>16</v>
      </c>
      <c r="B95" s="482"/>
      <c r="C95" s="547">
        <v>7277</v>
      </c>
      <c r="D95" s="547"/>
      <c r="E95" s="361"/>
    </row>
    <row r="96" spans="1:5" ht="3" customHeight="1" thickBot="1" x14ac:dyDescent="0.3">
      <c r="A96" s="91"/>
      <c r="B96" s="94"/>
      <c r="C96" s="95"/>
      <c r="D96" s="96"/>
    </row>
    <row r="98" spans="1:5" x14ac:dyDescent="0.25">
      <c r="A98" s="86" t="s">
        <v>911</v>
      </c>
    </row>
    <row r="99" spans="1:5" ht="25.2" customHeight="1" x14ac:dyDescent="0.25">
      <c r="A99" s="665" t="s">
        <v>1040</v>
      </c>
      <c r="B99" s="665"/>
      <c r="C99" s="665"/>
      <c r="D99" s="665"/>
    </row>
    <row r="100" spans="1:5" ht="24.6" customHeight="1" x14ac:dyDescent="0.25">
      <c r="A100" s="666" t="s">
        <v>1164</v>
      </c>
      <c r="B100" s="666"/>
      <c r="C100" s="666"/>
      <c r="D100" s="666"/>
      <c r="E100" s="322"/>
    </row>
    <row r="101" spans="1:5" s="361" customFormat="1" ht="15" customHeight="1" x14ac:dyDescent="0.25">
      <c r="A101" s="666" t="s">
        <v>1351</v>
      </c>
      <c r="B101" s="666"/>
      <c r="C101" s="666"/>
      <c r="D101" s="666"/>
      <c r="E101" s="322"/>
    </row>
    <row r="103" spans="1:5" x14ac:dyDescent="0.25">
      <c r="A103" s="86" t="s">
        <v>912</v>
      </c>
    </row>
    <row r="104" spans="1:5" x14ac:dyDescent="0.25">
      <c r="A104" s="88" t="s">
        <v>913</v>
      </c>
    </row>
  </sheetData>
  <mergeCells count="3">
    <mergeCell ref="A99:D99"/>
    <mergeCell ref="A100:D100"/>
    <mergeCell ref="A101:D101"/>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W509"/>
  <sheetViews>
    <sheetView zoomScaleNormal="100" workbookViewId="0">
      <pane ySplit="7" topLeftCell="A8" activePane="bottomLeft" state="frozen"/>
      <selection pane="bottomLeft"/>
    </sheetView>
  </sheetViews>
  <sheetFormatPr defaultColWidth="0" defaultRowHeight="13.2" x14ac:dyDescent="0.25"/>
  <cols>
    <col min="1" max="1" width="20.6640625" style="512" bestFit="1" customWidth="1"/>
    <col min="2" max="2" width="9.33203125" style="512" customWidth="1"/>
    <col min="3" max="3" width="9.109375" style="512" customWidth="1"/>
    <col min="4" max="4" width="38" style="512" bestFit="1" customWidth="1"/>
    <col min="5" max="5" width="21.33203125" style="514" customWidth="1"/>
    <col min="6" max="6" width="21.33203125" style="512" customWidth="1"/>
    <col min="7" max="16384" width="9.109375" style="512" hidden="1"/>
  </cols>
  <sheetData>
    <row r="1" spans="1:6" s="472" customFormat="1" x14ac:dyDescent="0.25">
      <c r="A1" s="42" t="s">
        <v>957</v>
      </c>
      <c r="E1" s="479"/>
    </row>
    <row r="2" spans="1:6" s="472" customFormat="1" x14ac:dyDescent="0.25">
      <c r="E2" s="479"/>
    </row>
    <row r="3" spans="1:6" s="259" customFormat="1" x14ac:dyDescent="0.25">
      <c r="A3" s="155" t="s">
        <v>1244</v>
      </c>
      <c r="D3" s="472"/>
      <c r="E3" s="479"/>
      <c r="F3" s="472"/>
    </row>
    <row r="4" spans="1:6" s="472" customFormat="1" ht="13.8" thickBot="1" x14ac:dyDescent="0.3">
      <c r="A4" s="101"/>
      <c r="B4" s="101"/>
      <c r="C4" s="101"/>
      <c r="D4" s="101"/>
      <c r="E4" s="486"/>
      <c r="F4" s="101"/>
    </row>
    <row r="5" spans="1:6" ht="3" customHeight="1" x14ac:dyDescent="0.25"/>
    <row r="6" spans="1:6" ht="42.6" customHeight="1" x14ac:dyDescent="0.25">
      <c r="A6" s="163" t="s">
        <v>1248</v>
      </c>
      <c r="B6" s="656" t="s">
        <v>1324</v>
      </c>
      <c r="C6" s="656"/>
      <c r="D6" s="162"/>
      <c r="E6" s="488" t="s">
        <v>818</v>
      </c>
      <c r="F6" s="488" t="s">
        <v>948</v>
      </c>
    </row>
    <row r="7" spans="1:6" s="18" customFormat="1" ht="3" customHeight="1" x14ac:dyDescent="0.25">
      <c r="A7" s="16"/>
      <c r="B7" s="16"/>
      <c r="C7" s="17"/>
      <c r="D7" s="17"/>
      <c r="E7" s="480"/>
      <c r="F7" s="480"/>
    </row>
    <row r="8" spans="1:6" s="18" customFormat="1" ht="3" customHeight="1" x14ac:dyDescent="0.25">
      <c r="E8" s="485"/>
    </row>
    <row r="9" spans="1:6" s="478" customFormat="1" x14ac:dyDescent="0.25">
      <c r="A9" s="589" t="s">
        <v>1332</v>
      </c>
      <c r="B9" s="478" t="s">
        <v>949</v>
      </c>
      <c r="E9" s="586">
        <v>14307</v>
      </c>
      <c r="F9" s="583">
        <v>2398.2020000000002</v>
      </c>
    </row>
    <row r="10" spans="1:6" x14ac:dyDescent="0.25">
      <c r="A10" s="588"/>
      <c r="B10" s="472"/>
      <c r="C10" s="472"/>
      <c r="D10" s="472"/>
      <c r="E10" s="484"/>
      <c r="F10" s="99"/>
    </row>
    <row r="11" spans="1:6" s="478" customFormat="1" x14ac:dyDescent="0.25">
      <c r="A11" s="478" t="s">
        <v>1249</v>
      </c>
      <c r="B11" s="478" t="s">
        <v>39</v>
      </c>
      <c r="E11" s="586">
        <v>11651</v>
      </c>
      <c r="F11" s="583">
        <v>1939.2190000000001</v>
      </c>
    </row>
    <row r="12" spans="1:6" x14ac:dyDescent="0.25">
      <c r="A12" s="472"/>
      <c r="B12" s="472"/>
      <c r="C12" s="472"/>
      <c r="D12" s="472"/>
      <c r="E12" s="484"/>
      <c r="F12" s="99"/>
    </row>
    <row r="13" spans="1:6" s="478" customFormat="1" x14ac:dyDescent="0.25">
      <c r="A13" s="478" t="s">
        <v>40</v>
      </c>
      <c r="B13" s="478" t="s">
        <v>41</v>
      </c>
      <c r="E13" s="586">
        <v>10242</v>
      </c>
      <c r="F13" s="583">
        <v>1737.864</v>
      </c>
    </row>
    <row r="14" spans="1:6" x14ac:dyDescent="0.25">
      <c r="A14" s="472"/>
      <c r="B14" s="472"/>
      <c r="C14" s="472"/>
      <c r="D14" s="472"/>
      <c r="E14" s="484"/>
      <c r="F14" s="99"/>
    </row>
    <row r="15" spans="1:6" s="478" customFormat="1" x14ac:dyDescent="0.25">
      <c r="A15" s="478" t="s">
        <v>42</v>
      </c>
      <c r="B15" s="478" t="s">
        <v>43</v>
      </c>
      <c r="E15" s="586">
        <v>542</v>
      </c>
      <c r="F15" s="583">
        <v>79.16</v>
      </c>
    </row>
    <row r="16" spans="1:6" x14ac:dyDescent="0.25">
      <c r="A16" s="472"/>
      <c r="B16" s="472" t="s">
        <v>44</v>
      </c>
      <c r="C16" s="472"/>
      <c r="D16" s="472"/>
      <c r="E16" s="484"/>
      <c r="F16" s="99"/>
    </row>
    <row r="17" spans="1:8" s="478" customFormat="1" x14ac:dyDescent="0.25">
      <c r="A17" s="478" t="s">
        <v>45</v>
      </c>
      <c r="B17" s="478" t="s">
        <v>44</v>
      </c>
      <c r="C17" s="478" t="s">
        <v>1250</v>
      </c>
      <c r="D17" s="472"/>
      <c r="E17" s="484">
        <v>172</v>
      </c>
      <c r="F17" s="99">
        <v>25.399000000000001</v>
      </c>
      <c r="G17" s="512"/>
      <c r="H17" s="512"/>
    </row>
    <row r="18" spans="1:8" s="478" customFormat="1" x14ac:dyDescent="0.25">
      <c r="A18" s="478" t="s">
        <v>46</v>
      </c>
      <c r="C18" s="478" t="s">
        <v>1251</v>
      </c>
      <c r="D18" s="472"/>
      <c r="E18" s="484">
        <v>16</v>
      </c>
      <c r="F18" s="99">
        <v>3.254</v>
      </c>
      <c r="G18" s="512"/>
      <c r="H18" s="512"/>
    </row>
    <row r="19" spans="1:8" s="478" customFormat="1" x14ac:dyDescent="0.25">
      <c r="A19" s="478" t="s">
        <v>47</v>
      </c>
      <c r="C19" s="478" t="s">
        <v>1252</v>
      </c>
      <c r="D19" s="472"/>
      <c r="E19" s="484" t="s">
        <v>820</v>
      </c>
      <c r="F19" s="99" t="s">
        <v>820</v>
      </c>
      <c r="G19" s="512"/>
      <c r="H19" s="512"/>
    </row>
    <row r="20" spans="1:8" s="478" customFormat="1" x14ac:dyDescent="0.25">
      <c r="A20" s="478" t="s">
        <v>48</v>
      </c>
      <c r="C20" s="478" t="s">
        <v>1253</v>
      </c>
      <c r="D20" s="472"/>
      <c r="E20" s="484" t="s">
        <v>821</v>
      </c>
      <c r="F20" s="99" t="s">
        <v>821</v>
      </c>
      <c r="G20" s="512"/>
      <c r="H20" s="512"/>
    </row>
    <row r="21" spans="1:8" s="478" customFormat="1" ht="15.6" x14ac:dyDescent="0.25">
      <c r="A21" s="478" t="s">
        <v>1257</v>
      </c>
      <c r="B21" s="478" t="s">
        <v>44</v>
      </c>
      <c r="C21" s="478" t="s">
        <v>1254</v>
      </c>
      <c r="D21" s="472"/>
      <c r="E21" s="484">
        <v>264</v>
      </c>
      <c r="F21" s="99">
        <v>31.803000000000001</v>
      </c>
      <c r="G21" s="512"/>
      <c r="H21" s="512"/>
    </row>
    <row r="22" spans="1:8" s="478" customFormat="1" x14ac:dyDescent="0.25">
      <c r="A22" s="478" t="s">
        <v>49</v>
      </c>
      <c r="C22" s="478" t="s">
        <v>1255</v>
      </c>
      <c r="D22" s="472"/>
      <c r="E22" s="484">
        <v>12</v>
      </c>
      <c r="F22" s="99">
        <v>1.988</v>
      </c>
      <c r="G22" s="512"/>
      <c r="H22" s="512"/>
    </row>
    <row r="23" spans="1:8" s="478" customFormat="1" x14ac:dyDescent="0.25">
      <c r="A23" s="478" t="s">
        <v>50</v>
      </c>
      <c r="C23" s="478" t="s">
        <v>1256</v>
      </c>
      <c r="D23" s="472"/>
      <c r="E23" s="484">
        <v>14</v>
      </c>
      <c r="F23" s="99">
        <v>1.5669999999999999</v>
      </c>
      <c r="G23" s="512"/>
      <c r="H23" s="512"/>
    </row>
    <row r="24" spans="1:8" x14ac:dyDescent="0.25">
      <c r="A24" s="472"/>
      <c r="B24" s="472"/>
      <c r="C24" s="472"/>
      <c r="D24" s="472"/>
      <c r="E24" s="484"/>
      <c r="F24" s="99"/>
    </row>
    <row r="25" spans="1:8" s="478" customFormat="1" x14ac:dyDescent="0.25">
      <c r="A25" s="478" t="s">
        <v>1258</v>
      </c>
      <c r="C25" s="478" t="s">
        <v>51</v>
      </c>
      <c r="E25" s="484">
        <v>52</v>
      </c>
      <c r="F25" s="99">
        <v>13.66</v>
      </c>
      <c r="G25" s="512"/>
      <c r="H25" s="512"/>
    </row>
    <row r="26" spans="1:8" ht="15.6" x14ac:dyDescent="0.25">
      <c r="A26" s="472" t="s">
        <v>1259</v>
      </c>
      <c r="B26" s="472"/>
      <c r="C26" s="472"/>
      <c r="D26" s="472" t="s">
        <v>1260</v>
      </c>
      <c r="E26" s="484">
        <v>15</v>
      </c>
      <c r="F26" s="99">
        <v>3.4409999999999998</v>
      </c>
    </row>
    <row r="27" spans="1:8" x14ac:dyDescent="0.25">
      <c r="A27" s="472" t="s">
        <v>52</v>
      </c>
      <c r="B27" s="472"/>
      <c r="C27" s="472"/>
      <c r="D27" s="472" t="s">
        <v>53</v>
      </c>
      <c r="E27" s="484">
        <v>12</v>
      </c>
      <c r="F27" s="99">
        <v>3.0459999999999998</v>
      </c>
    </row>
    <row r="28" spans="1:8" x14ac:dyDescent="0.25">
      <c r="A28" s="472" t="s">
        <v>54</v>
      </c>
      <c r="B28" s="472"/>
      <c r="C28" s="472"/>
      <c r="D28" s="472" t="s">
        <v>55</v>
      </c>
      <c r="E28" s="484" t="s">
        <v>820</v>
      </c>
      <c r="F28" s="99" t="s">
        <v>820</v>
      </c>
    </row>
    <row r="29" spans="1:8" x14ac:dyDescent="0.25">
      <c r="A29" s="472" t="s">
        <v>56</v>
      </c>
      <c r="B29" s="472"/>
      <c r="C29" s="472"/>
      <c r="D29" s="472" t="s">
        <v>57</v>
      </c>
      <c r="E29" s="484" t="s">
        <v>821</v>
      </c>
      <c r="F29" s="99" t="s">
        <v>821</v>
      </c>
    </row>
    <row r="30" spans="1:8" x14ac:dyDescent="0.25">
      <c r="A30" s="472" t="s">
        <v>58</v>
      </c>
      <c r="B30" s="472"/>
      <c r="C30" s="472"/>
      <c r="D30" s="472" t="s">
        <v>59</v>
      </c>
      <c r="E30" s="484">
        <v>13</v>
      </c>
      <c r="F30" s="99">
        <v>3.7309999999999999</v>
      </c>
    </row>
    <row r="31" spans="1:8" x14ac:dyDescent="0.25">
      <c r="A31" s="472"/>
      <c r="B31" s="472"/>
      <c r="C31" s="472"/>
      <c r="D31" s="472"/>
      <c r="E31" s="484"/>
      <c r="F31" s="99"/>
    </row>
    <row r="32" spans="1:8" s="478" customFormat="1" x14ac:dyDescent="0.25">
      <c r="A32" s="478" t="s">
        <v>60</v>
      </c>
      <c r="B32" s="478" t="s">
        <v>61</v>
      </c>
      <c r="E32" s="586">
        <v>1333</v>
      </c>
      <c r="F32" s="583">
        <v>220.40399999999997</v>
      </c>
      <c r="G32" s="512"/>
      <c r="H32" s="512"/>
    </row>
    <row r="33" spans="1:8" x14ac:dyDescent="0.25">
      <c r="A33" s="472"/>
      <c r="B33" s="472"/>
      <c r="C33" s="472"/>
      <c r="D33" s="472"/>
      <c r="E33" s="484"/>
      <c r="F33" s="99"/>
    </row>
    <row r="34" spans="1:8" s="478" customFormat="1" x14ac:dyDescent="0.25">
      <c r="A34" s="478" t="s">
        <v>62</v>
      </c>
      <c r="C34" s="478" t="s">
        <v>1261</v>
      </c>
      <c r="D34" s="472"/>
      <c r="E34" s="484">
        <v>11</v>
      </c>
      <c r="F34" s="99">
        <v>2.1259999999999999</v>
      </c>
      <c r="G34" s="512"/>
      <c r="H34" s="512"/>
    </row>
    <row r="35" spans="1:8" s="478" customFormat="1" x14ac:dyDescent="0.25">
      <c r="A35" s="478" t="s">
        <v>63</v>
      </c>
      <c r="C35" s="478" t="s">
        <v>1262</v>
      </c>
      <c r="D35" s="472"/>
      <c r="E35" s="484" t="s">
        <v>821</v>
      </c>
      <c r="F35" s="99" t="s">
        <v>821</v>
      </c>
      <c r="G35" s="512"/>
      <c r="H35" s="512"/>
    </row>
    <row r="36" spans="1:8" s="478" customFormat="1" x14ac:dyDescent="0.25">
      <c r="A36" s="478" t="s">
        <v>1311</v>
      </c>
      <c r="B36" s="478" t="s">
        <v>44</v>
      </c>
      <c r="C36" s="478" t="s">
        <v>1308</v>
      </c>
      <c r="D36" s="472"/>
      <c r="E36" s="484">
        <v>74</v>
      </c>
      <c r="F36" s="99">
        <v>15.243</v>
      </c>
      <c r="G36" s="512"/>
      <c r="H36" s="512"/>
    </row>
    <row r="37" spans="1:8" s="478" customFormat="1" x14ac:dyDescent="0.25">
      <c r="A37" s="478" t="s">
        <v>1310</v>
      </c>
      <c r="C37" s="478" t="s">
        <v>1309</v>
      </c>
      <c r="D37" s="472"/>
      <c r="E37" s="484">
        <v>53</v>
      </c>
      <c r="F37" s="99">
        <v>9.2919999999999998</v>
      </c>
      <c r="G37" s="512"/>
      <c r="H37" s="512"/>
    </row>
    <row r="38" spans="1:8" s="478" customFormat="1" x14ac:dyDescent="0.25">
      <c r="A38" s="478" t="s">
        <v>64</v>
      </c>
      <c r="C38" s="478" t="s">
        <v>1263</v>
      </c>
      <c r="D38" s="472"/>
      <c r="E38" s="484" t="s">
        <v>820</v>
      </c>
      <c r="F38" s="99" t="s">
        <v>820</v>
      </c>
      <c r="G38" s="512"/>
      <c r="H38" s="512"/>
    </row>
    <row r="39" spans="1:8" s="478" customFormat="1" x14ac:dyDescent="0.25">
      <c r="A39" s="478" t="s">
        <v>65</v>
      </c>
      <c r="C39" s="478" t="s">
        <v>1264</v>
      </c>
      <c r="D39" s="472"/>
      <c r="E39" s="484">
        <v>13</v>
      </c>
      <c r="F39" s="99">
        <v>2.1989999999999998</v>
      </c>
      <c r="G39" s="512"/>
      <c r="H39" s="512"/>
    </row>
    <row r="40" spans="1:8" x14ac:dyDescent="0.25">
      <c r="A40" s="472"/>
      <c r="B40" s="472"/>
      <c r="C40" s="472"/>
      <c r="D40" s="472"/>
      <c r="E40" s="484"/>
      <c r="F40" s="99"/>
    </row>
    <row r="41" spans="1:8" s="478" customFormat="1" x14ac:dyDescent="0.25">
      <c r="A41" s="478" t="s">
        <v>66</v>
      </c>
      <c r="C41" s="478" t="s">
        <v>67</v>
      </c>
      <c r="D41" s="472"/>
      <c r="E41" s="484">
        <v>739</v>
      </c>
      <c r="F41" s="99">
        <v>82.781000000000006</v>
      </c>
      <c r="G41" s="512"/>
      <c r="H41" s="512"/>
    </row>
    <row r="42" spans="1:8" x14ac:dyDescent="0.25">
      <c r="A42" s="472" t="s">
        <v>68</v>
      </c>
      <c r="B42" s="472"/>
      <c r="C42" s="472"/>
      <c r="D42" s="472" t="s">
        <v>69</v>
      </c>
      <c r="E42" s="484">
        <v>171</v>
      </c>
      <c r="F42" s="99">
        <v>23.972000000000001</v>
      </c>
    </row>
    <row r="43" spans="1:8" x14ac:dyDescent="0.25">
      <c r="A43" s="472" t="s">
        <v>70</v>
      </c>
      <c r="B43" s="472"/>
      <c r="C43" s="472"/>
      <c r="D43" s="472" t="s">
        <v>71</v>
      </c>
      <c r="E43" s="484">
        <v>7</v>
      </c>
      <c r="F43" s="99">
        <v>1.97</v>
      </c>
    </row>
    <row r="44" spans="1:8" x14ac:dyDescent="0.25">
      <c r="A44" s="472" t="s">
        <v>72</v>
      </c>
      <c r="B44" s="472"/>
      <c r="C44" s="472"/>
      <c r="D44" s="472" t="s">
        <v>73</v>
      </c>
      <c r="E44" s="484">
        <v>146</v>
      </c>
      <c r="F44" s="99">
        <v>15.907</v>
      </c>
    </row>
    <row r="45" spans="1:8" x14ac:dyDescent="0.25">
      <c r="A45" s="472" t="s">
        <v>74</v>
      </c>
      <c r="B45" s="472"/>
      <c r="C45" s="472"/>
      <c r="D45" s="472" t="s">
        <v>75</v>
      </c>
      <c r="E45" s="484">
        <v>44</v>
      </c>
      <c r="F45" s="99">
        <v>3.09</v>
      </c>
    </row>
    <row r="46" spans="1:8" x14ac:dyDescent="0.25">
      <c r="A46" s="472" t="s">
        <v>76</v>
      </c>
      <c r="B46" s="472"/>
      <c r="C46" s="472"/>
      <c r="D46" s="472" t="s">
        <v>77</v>
      </c>
      <c r="E46" s="484">
        <v>251</v>
      </c>
      <c r="F46" s="99">
        <v>23.262</v>
      </c>
    </row>
    <row r="47" spans="1:8" x14ac:dyDescent="0.25">
      <c r="A47" s="472" t="s">
        <v>78</v>
      </c>
      <c r="B47" s="472"/>
      <c r="C47" s="472"/>
      <c r="D47" s="472" t="s">
        <v>79</v>
      </c>
      <c r="E47" s="484">
        <v>120</v>
      </c>
      <c r="F47" s="99">
        <v>14.58</v>
      </c>
    </row>
    <row r="48" spans="1:8" x14ac:dyDescent="0.25">
      <c r="A48" s="472"/>
      <c r="B48" s="472"/>
      <c r="C48" s="472"/>
      <c r="D48" s="472"/>
      <c r="E48" s="484"/>
      <c r="F48" s="99"/>
    </row>
    <row r="49" spans="1:8" s="478" customFormat="1" x14ac:dyDescent="0.25">
      <c r="A49" s="478" t="s">
        <v>80</v>
      </c>
      <c r="C49" s="478" t="s">
        <v>81</v>
      </c>
      <c r="E49" s="484">
        <v>105</v>
      </c>
      <c r="F49" s="99">
        <v>27.227999999999998</v>
      </c>
      <c r="G49" s="512"/>
      <c r="H49" s="512"/>
    </row>
    <row r="50" spans="1:8" x14ac:dyDescent="0.25">
      <c r="A50" s="472" t="s">
        <v>82</v>
      </c>
      <c r="B50" s="472"/>
      <c r="C50" s="472"/>
      <c r="D50" s="472" t="s">
        <v>83</v>
      </c>
      <c r="E50" s="484">
        <v>15</v>
      </c>
      <c r="F50" s="99">
        <v>3.1179999999999999</v>
      </c>
    </row>
    <row r="51" spans="1:8" x14ac:dyDescent="0.25">
      <c r="A51" s="472" t="s">
        <v>84</v>
      </c>
      <c r="B51" s="472"/>
      <c r="C51" s="472"/>
      <c r="D51" s="472" t="s">
        <v>85</v>
      </c>
      <c r="E51" s="484">
        <v>7</v>
      </c>
      <c r="F51" s="99">
        <v>1.103</v>
      </c>
    </row>
    <row r="52" spans="1:8" x14ac:dyDescent="0.25">
      <c r="A52" s="472" t="s">
        <v>86</v>
      </c>
      <c r="B52" s="472"/>
      <c r="C52" s="472"/>
      <c r="D52" s="472" t="s">
        <v>87</v>
      </c>
      <c r="E52" s="484">
        <v>14</v>
      </c>
      <c r="F52" s="99">
        <v>7.4269999999999996</v>
      </c>
    </row>
    <row r="53" spans="1:8" x14ac:dyDescent="0.25">
      <c r="A53" s="472" t="s">
        <v>88</v>
      </c>
      <c r="B53" s="472"/>
      <c r="C53" s="472"/>
      <c r="D53" s="472" t="s">
        <v>89</v>
      </c>
      <c r="E53" s="484">
        <v>6</v>
      </c>
      <c r="F53" s="99">
        <v>2.6579999999999999</v>
      </c>
    </row>
    <row r="54" spans="1:8" x14ac:dyDescent="0.25">
      <c r="A54" s="472" t="s">
        <v>90</v>
      </c>
      <c r="B54" s="472"/>
      <c r="C54" s="472"/>
      <c r="D54" s="472" t="s">
        <v>91</v>
      </c>
      <c r="E54" s="484">
        <v>20</v>
      </c>
      <c r="F54" s="99">
        <v>3.1459999999999999</v>
      </c>
    </row>
    <row r="55" spans="1:8" x14ac:dyDescent="0.25">
      <c r="A55" s="472" t="s">
        <v>92</v>
      </c>
      <c r="B55" s="472"/>
      <c r="C55" s="472"/>
      <c r="D55" s="472" t="s">
        <v>93</v>
      </c>
      <c r="E55" s="484">
        <v>8</v>
      </c>
      <c r="F55" s="99">
        <v>2</v>
      </c>
    </row>
    <row r="56" spans="1:8" x14ac:dyDescent="0.25">
      <c r="A56" s="472" t="s">
        <v>94</v>
      </c>
      <c r="B56" s="472"/>
      <c r="C56" s="472"/>
      <c r="D56" s="472" t="s">
        <v>95</v>
      </c>
      <c r="E56" s="484">
        <v>16</v>
      </c>
      <c r="F56" s="99">
        <v>5.319</v>
      </c>
    </row>
    <row r="57" spans="1:8" x14ac:dyDescent="0.25">
      <c r="A57" s="472" t="s">
        <v>96</v>
      </c>
      <c r="B57" s="472"/>
      <c r="C57" s="472"/>
      <c r="D57" s="472" t="s">
        <v>97</v>
      </c>
      <c r="E57" s="484" t="s">
        <v>820</v>
      </c>
      <c r="F57" s="99" t="s">
        <v>820</v>
      </c>
    </row>
    <row r="58" spans="1:8" x14ac:dyDescent="0.25">
      <c r="A58" s="472" t="s">
        <v>98</v>
      </c>
      <c r="B58" s="472"/>
      <c r="C58" s="472"/>
      <c r="D58" s="472" t="s">
        <v>99</v>
      </c>
      <c r="E58" s="484" t="s">
        <v>820</v>
      </c>
      <c r="F58" s="99" t="s">
        <v>820</v>
      </c>
    </row>
    <row r="59" spans="1:8" x14ac:dyDescent="0.25">
      <c r="A59" s="472" t="s">
        <v>100</v>
      </c>
      <c r="B59" s="472"/>
      <c r="C59" s="472"/>
      <c r="D59" s="472" t="s">
        <v>101</v>
      </c>
      <c r="E59" s="484">
        <v>11</v>
      </c>
      <c r="F59" s="99">
        <v>1.77</v>
      </c>
    </row>
    <row r="60" spans="1:8" x14ac:dyDescent="0.25">
      <c r="A60" s="472"/>
      <c r="B60" s="472"/>
      <c r="C60" s="472"/>
      <c r="D60" s="472"/>
      <c r="E60" s="484"/>
      <c r="F60" s="99"/>
    </row>
    <row r="61" spans="1:8" s="478" customFormat="1" x14ac:dyDescent="0.25">
      <c r="A61" s="478" t="s">
        <v>102</v>
      </c>
      <c r="C61" s="478" t="s">
        <v>103</v>
      </c>
      <c r="E61" s="484">
        <v>251</v>
      </c>
      <c r="F61" s="99">
        <v>49.369</v>
      </c>
      <c r="G61" s="512"/>
      <c r="H61" s="512"/>
    </row>
    <row r="62" spans="1:8" x14ac:dyDescent="0.25">
      <c r="A62" s="472" t="s">
        <v>104</v>
      </c>
      <c r="B62" s="478"/>
      <c r="C62" s="472"/>
      <c r="D62" s="472" t="s">
        <v>105</v>
      </c>
      <c r="E62" s="484" t="s">
        <v>820</v>
      </c>
      <c r="F62" s="99" t="s">
        <v>820</v>
      </c>
    </row>
    <row r="63" spans="1:8" x14ac:dyDescent="0.25">
      <c r="A63" s="472" t="s">
        <v>106</v>
      </c>
      <c r="B63" s="478"/>
      <c r="C63" s="472"/>
      <c r="D63" s="472" t="s">
        <v>107</v>
      </c>
      <c r="E63" s="484">
        <v>21</v>
      </c>
      <c r="F63" s="99">
        <v>5.4720000000000004</v>
      </c>
    </row>
    <row r="64" spans="1:8" x14ac:dyDescent="0.25">
      <c r="A64" s="472" t="s">
        <v>108</v>
      </c>
      <c r="B64" s="478"/>
      <c r="C64" s="472"/>
      <c r="D64" s="472" t="s">
        <v>109</v>
      </c>
      <c r="E64" s="484">
        <v>18</v>
      </c>
      <c r="F64" s="99">
        <v>4.5659999999999998</v>
      </c>
    </row>
    <row r="65" spans="1:8" x14ac:dyDescent="0.25">
      <c r="A65" s="472" t="s">
        <v>110</v>
      </c>
      <c r="B65" s="478"/>
      <c r="C65" s="472"/>
      <c r="D65" s="472" t="s">
        <v>111</v>
      </c>
      <c r="E65" s="484">
        <v>8</v>
      </c>
      <c r="F65" s="99">
        <v>1.1539999999999999</v>
      </c>
    </row>
    <row r="66" spans="1:8" x14ac:dyDescent="0.25">
      <c r="A66" s="472" t="s">
        <v>112</v>
      </c>
      <c r="B66" s="478"/>
      <c r="C66" s="472"/>
      <c r="D66" s="472" t="s">
        <v>113</v>
      </c>
      <c r="E66" s="484">
        <v>53</v>
      </c>
      <c r="F66" s="99">
        <v>9.7170000000000005</v>
      </c>
    </row>
    <row r="67" spans="1:8" x14ac:dyDescent="0.25">
      <c r="A67" s="472" t="s">
        <v>114</v>
      </c>
      <c r="B67" s="478"/>
      <c r="C67" s="472"/>
      <c r="D67" s="472" t="s">
        <v>115</v>
      </c>
      <c r="E67" s="484">
        <v>14</v>
      </c>
      <c r="F67" s="99">
        <v>0.94499999999999995</v>
      </c>
    </row>
    <row r="68" spans="1:8" x14ac:dyDescent="0.25">
      <c r="A68" s="472" t="s">
        <v>116</v>
      </c>
      <c r="B68" s="478"/>
      <c r="C68" s="472"/>
      <c r="D68" s="472" t="s">
        <v>117</v>
      </c>
      <c r="E68" s="484">
        <v>18</v>
      </c>
      <c r="F68" s="99">
        <v>3.9119999999999999</v>
      </c>
    </row>
    <row r="69" spans="1:8" x14ac:dyDescent="0.25">
      <c r="A69" s="472" t="s">
        <v>118</v>
      </c>
      <c r="B69" s="478"/>
      <c r="C69" s="472"/>
      <c r="D69" s="472" t="s">
        <v>119</v>
      </c>
      <c r="E69" s="484">
        <v>38</v>
      </c>
      <c r="F69" s="99">
        <v>5.548</v>
      </c>
    </row>
    <row r="70" spans="1:8" x14ac:dyDescent="0.25">
      <c r="A70" s="472" t="s">
        <v>120</v>
      </c>
      <c r="B70" s="478"/>
      <c r="C70" s="472"/>
      <c r="D70" s="472" t="s">
        <v>121</v>
      </c>
      <c r="E70" s="484" t="s">
        <v>820</v>
      </c>
      <c r="F70" s="99" t="s">
        <v>820</v>
      </c>
    </row>
    <row r="71" spans="1:8" x14ac:dyDescent="0.25">
      <c r="A71" s="472" t="s">
        <v>122</v>
      </c>
      <c r="B71" s="478"/>
      <c r="C71" s="472"/>
      <c r="D71" s="472" t="s">
        <v>123</v>
      </c>
      <c r="E71" s="484">
        <v>11</v>
      </c>
      <c r="F71" s="99">
        <v>2.6829999999999998</v>
      </c>
    </row>
    <row r="72" spans="1:8" x14ac:dyDescent="0.25">
      <c r="A72" s="472" t="s">
        <v>124</v>
      </c>
      <c r="B72" s="478"/>
      <c r="C72" s="472"/>
      <c r="D72" s="472" t="s">
        <v>125</v>
      </c>
      <c r="E72" s="484">
        <v>28</v>
      </c>
      <c r="F72" s="99">
        <v>9.7379999999999995</v>
      </c>
    </row>
    <row r="73" spans="1:8" x14ac:dyDescent="0.25">
      <c r="A73" s="472" t="s">
        <v>126</v>
      </c>
      <c r="B73" s="478"/>
      <c r="C73" s="472"/>
      <c r="D73" s="472" t="s">
        <v>127</v>
      </c>
      <c r="E73" s="484">
        <v>33</v>
      </c>
      <c r="F73" s="99">
        <v>3.5649999999999999</v>
      </c>
    </row>
    <row r="74" spans="1:8" x14ac:dyDescent="0.25">
      <c r="A74" s="472"/>
      <c r="B74" s="472"/>
      <c r="C74" s="472"/>
      <c r="D74" s="472"/>
      <c r="E74" s="484"/>
      <c r="F74" s="99"/>
    </row>
    <row r="75" spans="1:8" s="478" customFormat="1" x14ac:dyDescent="0.25">
      <c r="A75" s="478" t="s">
        <v>128</v>
      </c>
      <c r="C75" s="478" t="s">
        <v>129</v>
      </c>
      <c r="E75" s="484">
        <v>73</v>
      </c>
      <c r="F75" s="99">
        <v>14.257000000000001</v>
      </c>
      <c r="G75" s="512"/>
      <c r="H75" s="512"/>
    </row>
    <row r="76" spans="1:8" x14ac:dyDescent="0.25">
      <c r="A76" s="472" t="s">
        <v>130</v>
      </c>
      <c r="B76" s="472"/>
      <c r="C76" s="472"/>
      <c r="D76" s="472" t="s">
        <v>131</v>
      </c>
      <c r="E76" s="484">
        <v>15</v>
      </c>
      <c r="F76" s="99">
        <v>1.6850000000000001</v>
      </c>
    </row>
    <row r="77" spans="1:8" x14ac:dyDescent="0.25">
      <c r="A77" s="472" t="s">
        <v>132</v>
      </c>
      <c r="B77" s="472"/>
      <c r="C77" s="472"/>
      <c r="D77" s="472" t="s">
        <v>133</v>
      </c>
      <c r="E77" s="484">
        <v>11</v>
      </c>
      <c r="F77" s="99">
        <v>2.2440000000000002</v>
      </c>
    </row>
    <row r="78" spans="1:8" x14ac:dyDescent="0.25">
      <c r="A78" s="472" t="s">
        <v>134</v>
      </c>
      <c r="B78" s="472"/>
      <c r="C78" s="472"/>
      <c r="D78" s="472" t="s">
        <v>135</v>
      </c>
      <c r="E78" s="484">
        <v>18</v>
      </c>
      <c r="F78" s="99">
        <v>2.8290000000000002</v>
      </c>
    </row>
    <row r="79" spans="1:8" x14ac:dyDescent="0.25">
      <c r="A79" s="472" t="s">
        <v>136</v>
      </c>
      <c r="B79" s="472"/>
      <c r="C79" s="472"/>
      <c r="D79" s="472" t="s">
        <v>137</v>
      </c>
      <c r="E79" s="484">
        <v>13</v>
      </c>
      <c r="F79" s="99">
        <v>5.73</v>
      </c>
    </row>
    <row r="80" spans="1:8" x14ac:dyDescent="0.25">
      <c r="A80" s="472" t="s">
        <v>138</v>
      </c>
      <c r="B80" s="472"/>
      <c r="C80" s="472"/>
      <c r="D80" s="472" t="s">
        <v>139</v>
      </c>
      <c r="E80" s="484">
        <v>16</v>
      </c>
      <c r="F80" s="99">
        <v>1.7689999999999999</v>
      </c>
    </row>
    <row r="81" spans="1:8" x14ac:dyDescent="0.25">
      <c r="A81" s="472"/>
      <c r="B81" s="472"/>
      <c r="C81" s="472"/>
      <c r="D81" s="472"/>
      <c r="E81" s="484"/>
      <c r="F81" s="99"/>
    </row>
    <row r="82" spans="1:8" s="478" customFormat="1" x14ac:dyDescent="0.25">
      <c r="A82" s="478" t="s">
        <v>140</v>
      </c>
      <c r="B82" s="478" t="s">
        <v>141</v>
      </c>
      <c r="E82" s="586">
        <v>1464</v>
      </c>
      <c r="F82" s="583">
        <v>258.05300000000005</v>
      </c>
    </row>
    <row r="83" spans="1:8" x14ac:dyDescent="0.25">
      <c r="A83" s="472"/>
      <c r="B83" s="472"/>
      <c r="C83" s="472"/>
      <c r="D83" s="472"/>
      <c r="E83" s="484"/>
      <c r="F83" s="99"/>
    </row>
    <row r="84" spans="1:8" s="478" customFormat="1" x14ac:dyDescent="0.25">
      <c r="A84" s="478" t="s">
        <v>142</v>
      </c>
      <c r="C84" s="478" t="s">
        <v>1265</v>
      </c>
      <c r="E84" s="484">
        <v>290</v>
      </c>
      <c r="F84" s="99">
        <v>75.248000000000005</v>
      </c>
      <c r="G84" s="512"/>
      <c r="H84" s="512"/>
    </row>
    <row r="85" spans="1:8" s="478" customFormat="1" x14ac:dyDescent="0.25">
      <c r="A85" s="478" t="s">
        <v>143</v>
      </c>
      <c r="C85" s="478" t="s">
        <v>1266</v>
      </c>
      <c r="E85" s="484">
        <v>16</v>
      </c>
      <c r="F85" s="99">
        <v>4.95</v>
      </c>
      <c r="G85" s="512"/>
      <c r="H85" s="512"/>
    </row>
    <row r="86" spans="1:8" s="478" customFormat="1" x14ac:dyDescent="0.25">
      <c r="A86" s="478" t="s">
        <v>144</v>
      </c>
      <c r="C86" s="478" t="s">
        <v>1267</v>
      </c>
      <c r="E86" s="484">
        <v>20</v>
      </c>
      <c r="F86" s="99">
        <v>16.474</v>
      </c>
      <c r="G86" s="512"/>
      <c r="H86" s="512"/>
    </row>
    <row r="87" spans="1:8" s="478" customFormat="1" x14ac:dyDescent="0.25">
      <c r="A87" s="478" t="s">
        <v>145</v>
      </c>
      <c r="C87" s="478" t="s">
        <v>1268</v>
      </c>
      <c r="E87" s="484">
        <v>60</v>
      </c>
      <c r="F87" s="99">
        <v>9.51</v>
      </c>
      <c r="G87" s="512"/>
      <c r="H87" s="512"/>
    </row>
    <row r="88" spans="1:8" s="478" customFormat="1" x14ac:dyDescent="0.25">
      <c r="A88" s="478" t="s">
        <v>146</v>
      </c>
      <c r="C88" s="478" t="s">
        <v>1269</v>
      </c>
      <c r="E88" s="484">
        <v>16</v>
      </c>
      <c r="F88" s="99">
        <v>3.2610000000000001</v>
      </c>
      <c r="G88" s="512"/>
      <c r="H88" s="512"/>
    </row>
    <row r="89" spans="1:8" x14ac:dyDescent="0.25">
      <c r="A89" s="472"/>
      <c r="B89" s="472"/>
      <c r="C89" s="472"/>
      <c r="D89" s="472"/>
      <c r="E89" s="484"/>
      <c r="F89" s="99"/>
    </row>
    <row r="90" spans="1:8" s="478" customFormat="1" x14ac:dyDescent="0.25">
      <c r="A90" s="478" t="s">
        <v>147</v>
      </c>
      <c r="C90" s="478" t="s">
        <v>148</v>
      </c>
      <c r="E90" s="484">
        <v>740</v>
      </c>
      <c r="F90" s="99">
        <v>95.103999999999999</v>
      </c>
      <c r="G90" s="512"/>
      <c r="H90" s="512"/>
    </row>
    <row r="91" spans="1:8" x14ac:dyDescent="0.25">
      <c r="A91" s="472" t="s">
        <v>149</v>
      </c>
      <c r="B91" s="472"/>
      <c r="C91" s="472"/>
      <c r="D91" s="472" t="s">
        <v>150</v>
      </c>
      <c r="E91" s="484">
        <v>67</v>
      </c>
      <c r="F91" s="99">
        <v>5.9039999999999999</v>
      </c>
    </row>
    <row r="92" spans="1:8" x14ac:dyDescent="0.25">
      <c r="A92" s="472" t="s">
        <v>151</v>
      </c>
      <c r="B92" s="472"/>
      <c r="C92" s="472"/>
      <c r="D92" s="472" t="s">
        <v>152</v>
      </c>
      <c r="E92" s="484">
        <v>153</v>
      </c>
      <c r="F92" s="99">
        <v>19.52</v>
      </c>
    </row>
    <row r="93" spans="1:8" x14ac:dyDescent="0.25">
      <c r="A93" s="472" t="s">
        <v>153</v>
      </c>
      <c r="B93" s="472"/>
      <c r="C93" s="472"/>
      <c r="D93" s="472" t="s">
        <v>154</v>
      </c>
      <c r="E93" s="484">
        <v>107</v>
      </c>
      <c r="F93" s="99">
        <v>14.202</v>
      </c>
    </row>
    <row r="94" spans="1:8" x14ac:dyDescent="0.25">
      <c r="A94" s="472" t="s">
        <v>155</v>
      </c>
      <c r="B94" s="472"/>
      <c r="C94" s="472"/>
      <c r="D94" s="472" t="s">
        <v>156</v>
      </c>
      <c r="E94" s="484">
        <v>115</v>
      </c>
      <c r="F94" s="99">
        <v>18.673999999999999</v>
      </c>
    </row>
    <row r="95" spans="1:8" x14ac:dyDescent="0.25">
      <c r="A95" s="472" t="s">
        <v>157</v>
      </c>
      <c r="B95" s="472"/>
      <c r="C95" s="472"/>
      <c r="D95" s="472" t="s">
        <v>158</v>
      </c>
      <c r="E95" s="484">
        <v>154</v>
      </c>
      <c r="F95" s="99">
        <v>17.559999999999999</v>
      </c>
    </row>
    <row r="96" spans="1:8" x14ac:dyDescent="0.25">
      <c r="A96" s="472" t="s">
        <v>159</v>
      </c>
      <c r="B96" s="472"/>
      <c r="C96" s="472"/>
      <c r="D96" s="472" t="s">
        <v>160</v>
      </c>
      <c r="E96" s="484">
        <v>89</v>
      </c>
      <c r="F96" s="99">
        <v>8.74</v>
      </c>
    </row>
    <row r="97" spans="1:8" x14ac:dyDescent="0.25">
      <c r="A97" s="472" t="s">
        <v>161</v>
      </c>
      <c r="B97" s="472"/>
      <c r="C97" s="472"/>
      <c r="D97" s="472" t="s">
        <v>162</v>
      </c>
      <c r="E97" s="484">
        <v>55</v>
      </c>
      <c r="F97" s="99">
        <v>10.504</v>
      </c>
    </row>
    <row r="98" spans="1:8" x14ac:dyDescent="0.25">
      <c r="A98" s="472"/>
      <c r="B98" s="472"/>
      <c r="C98" s="472"/>
      <c r="D98" s="472"/>
      <c r="E98" s="484"/>
      <c r="F98" s="99"/>
    </row>
    <row r="99" spans="1:8" s="478" customFormat="1" x14ac:dyDescent="0.25">
      <c r="A99" s="478" t="s">
        <v>163</v>
      </c>
      <c r="C99" s="478" t="s">
        <v>164</v>
      </c>
      <c r="E99" s="484">
        <v>137</v>
      </c>
      <c r="F99" s="99">
        <v>27.257000000000001</v>
      </c>
      <c r="G99" s="512"/>
      <c r="H99" s="512"/>
    </row>
    <row r="100" spans="1:8" x14ac:dyDescent="0.25">
      <c r="A100" s="472" t="s">
        <v>165</v>
      </c>
      <c r="B100" s="472"/>
      <c r="C100" s="472"/>
      <c r="D100" s="472" t="s">
        <v>166</v>
      </c>
      <c r="E100" s="484">
        <v>51</v>
      </c>
      <c r="F100" s="99">
        <v>13.528</v>
      </c>
    </row>
    <row r="101" spans="1:8" x14ac:dyDescent="0.25">
      <c r="A101" s="472" t="s">
        <v>167</v>
      </c>
      <c r="B101" s="472"/>
      <c r="C101" s="472"/>
      <c r="D101" s="472" t="s">
        <v>168</v>
      </c>
      <c r="E101" s="484">
        <v>35</v>
      </c>
      <c r="F101" s="99">
        <v>6.7370000000000001</v>
      </c>
    </row>
    <row r="102" spans="1:8" x14ac:dyDescent="0.25">
      <c r="A102" s="472" t="s">
        <v>169</v>
      </c>
      <c r="B102" s="472"/>
      <c r="C102" s="472"/>
      <c r="D102" s="472" t="s">
        <v>170</v>
      </c>
      <c r="E102" s="484">
        <v>16</v>
      </c>
      <c r="F102" s="99">
        <v>3.552</v>
      </c>
    </row>
    <row r="103" spans="1:8" x14ac:dyDescent="0.25">
      <c r="A103" s="472" t="s">
        <v>171</v>
      </c>
      <c r="B103" s="472"/>
      <c r="C103" s="472"/>
      <c r="D103" s="472" t="s">
        <v>172</v>
      </c>
      <c r="E103" s="484">
        <v>35</v>
      </c>
      <c r="F103" s="99">
        <v>3.44</v>
      </c>
    </row>
    <row r="104" spans="1:8" x14ac:dyDescent="0.25">
      <c r="A104" s="472"/>
      <c r="B104" s="472"/>
      <c r="C104" s="472"/>
      <c r="D104" s="472"/>
      <c r="E104" s="484"/>
      <c r="F104" s="99"/>
    </row>
    <row r="105" spans="1:8" s="478" customFormat="1" x14ac:dyDescent="0.25">
      <c r="A105" s="478" t="s">
        <v>173</v>
      </c>
      <c r="C105" s="478" t="s">
        <v>174</v>
      </c>
      <c r="E105" s="484">
        <v>185</v>
      </c>
      <c r="F105" s="99">
        <v>26.248999999999999</v>
      </c>
      <c r="G105" s="512"/>
      <c r="H105" s="512"/>
    </row>
    <row r="106" spans="1:8" x14ac:dyDescent="0.25">
      <c r="A106" s="472" t="s">
        <v>175</v>
      </c>
      <c r="B106" s="472"/>
      <c r="C106" s="472"/>
      <c r="D106" s="472" t="s">
        <v>176</v>
      </c>
      <c r="E106" s="484">
        <v>35</v>
      </c>
      <c r="F106" s="99">
        <v>5.4119999999999999</v>
      </c>
    </row>
    <row r="107" spans="1:8" x14ac:dyDescent="0.25">
      <c r="A107" s="472" t="s">
        <v>177</v>
      </c>
      <c r="B107" s="472"/>
      <c r="C107" s="472"/>
      <c r="D107" s="472" t="s">
        <v>178</v>
      </c>
      <c r="E107" s="484">
        <v>37</v>
      </c>
      <c r="F107" s="99">
        <v>3.246</v>
      </c>
    </row>
    <row r="108" spans="1:8" x14ac:dyDescent="0.25">
      <c r="A108" s="472" t="s">
        <v>179</v>
      </c>
      <c r="B108" s="472"/>
      <c r="C108" s="472"/>
      <c r="D108" s="472" t="s">
        <v>180</v>
      </c>
      <c r="E108" s="484">
        <v>37</v>
      </c>
      <c r="F108" s="99">
        <v>5.2210000000000001</v>
      </c>
    </row>
    <row r="109" spans="1:8" x14ac:dyDescent="0.25">
      <c r="A109" s="472" t="s">
        <v>181</v>
      </c>
      <c r="B109" s="472"/>
      <c r="C109" s="472"/>
      <c r="D109" s="472" t="s">
        <v>182</v>
      </c>
      <c r="E109" s="484">
        <v>50</v>
      </c>
      <c r="F109" s="99">
        <v>6.3529999999999998</v>
      </c>
    </row>
    <row r="110" spans="1:8" x14ac:dyDescent="0.25">
      <c r="A110" s="472" t="s">
        <v>183</v>
      </c>
      <c r="B110" s="472"/>
      <c r="C110" s="472"/>
      <c r="D110" s="472" t="s">
        <v>184</v>
      </c>
      <c r="E110" s="484">
        <v>26</v>
      </c>
      <c r="F110" s="99">
        <v>6.0170000000000003</v>
      </c>
    </row>
    <row r="111" spans="1:8" x14ac:dyDescent="0.25">
      <c r="A111" s="472"/>
      <c r="B111" s="472"/>
      <c r="C111" s="472"/>
      <c r="D111" s="472"/>
      <c r="E111" s="484"/>
      <c r="F111" s="99"/>
    </row>
    <row r="112" spans="1:8" s="478" customFormat="1" x14ac:dyDescent="0.25">
      <c r="A112" s="478" t="s">
        <v>185</v>
      </c>
      <c r="B112" s="478" t="s">
        <v>186</v>
      </c>
      <c r="E112" s="586">
        <v>1304</v>
      </c>
      <c r="F112" s="583">
        <v>242.12599999999995</v>
      </c>
      <c r="G112" s="512"/>
      <c r="H112" s="512"/>
    </row>
    <row r="113" spans="1:8" x14ac:dyDescent="0.25">
      <c r="A113" s="472"/>
      <c r="B113" s="472"/>
      <c r="C113" s="472"/>
      <c r="D113" s="472"/>
      <c r="E113" s="484"/>
      <c r="F113" s="99"/>
    </row>
    <row r="114" spans="1:8" s="478" customFormat="1" x14ac:dyDescent="0.25">
      <c r="A114" s="478" t="s">
        <v>187</v>
      </c>
      <c r="C114" s="478" t="s">
        <v>1270</v>
      </c>
      <c r="D114" s="472"/>
      <c r="E114" s="484" t="s">
        <v>821</v>
      </c>
      <c r="F114" s="99" t="s">
        <v>821</v>
      </c>
      <c r="G114" s="512"/>
      <c r="H114" s="512"/>
    </row>
    <row r="115" spans="1:8" s="478" customFormat="1" x14ac:dyDescent="0.25">
      <c r="A115" s="478" t="s">
        <v>188</v>
      </c>
      <c r="C115" s="478" t="s">
        <v>1271</v>
      </c>
      <c r="D115" s="472"/>
      <c r="E115" s="484" t="s">
        <v>820</v>
      </c>
      <c r="F115" s="99" t="s">
        <v>820</v>
      </c>
      <c r="G115" s="512"/>
      <c r="H115" s="512"/>
    </row>
    <row r="116" spans="1:8" s="478" customFormat="1" x14ac:dyDescent="0.25">
      <c r="A116" s="478" t="s">
        <v>189</v>
      </c>
      <c r="C116" s="478" t="s">
        <v>1272</v>
      </c>
      <c r="D116" s="472"/>
      <c r="E116" s="484">
        <v>18</v>
      </c>
      <c r="F116" s="99">
        <v>2.3759999999999999</v>
      </c>
      <c r="G116" s="512"/>
      <c r="H116" s="512"/>
    </row>
    <row r="117" spans="1:8" s="478" customFormat="1" x14ac:dyDescent="0.25">
      <c r="A117" s="478" t="s">
        <v>190</v>
      </c>
      <c r="C117" s="478" t="s">
        <v>1273</v>
      </c>
      <c r="D117" s="472"/>
      <c r="E117" s="484">
        <v>16</v>
      </c>
      <c r="F117" s="99">
        <v>2.4119999999999999</v>
      </c>
      <c r="G117" s="512"/>
      <c r="H117" s="512"/>
    </row>
    <row r="118" spans="1:8" x14ac:dyDescent="0.25">
      <c r="A118" s="472"/>
      <c r="B118" s="472"/>
      <c r="C118" s="472"/>
      <c r="D118" s="472"/>
      <c r="E118" s="484"/>
      <c r="F118" s="99"/>
    </row>
    <row r="119" spans="1:8" s="478" customFormat="1" x14ac:dyDescent="0.25">
      <c r="A119" s="478" t="s">
        <v>191</v>
      </c>
      <c r="C119" s="478" t="s">
        <v>192</v>
      </c>
      <c r="D119" s="472"/>
      <c r="E119" s="484">
        <v>205</v>
      </c>
      <c r="F119" s="99">
        <v>27.651999999999997</v>
      </c>
      <c r="G119" s="512"/>
      <c r="H119" s="512"/>
    </row>
    <row r="120" spans="1:8" x14ac:dyDescent="0.25">
      <c r="A120" s="472" t="s">
        <v>193</v>
      </c>
      <c r="B120" s="472"/>
      <c r="C120" s="472"/>
      <c r="D120" s="472" t="s">
        <v>194</v>
      </c>
      <c r="E120" s="484">
        <v>20</v>
      </c>
      <c r="F120" s="99">
        <v>4.2060000000000004</v>
      </c>
    </row>
    <row r="121" spans="1:8" x14ac:dyDescent="0.25">
      <c r="A121" s="472" t="s">
        <v>195</v>
      </c>
      <c r="B121" s="472"/>
      <c r="C121" s="472"/>
      <c r="D121" s="472" t="s">
        <v>196</v>
      </c>
      <c r="E121" s="484">
        <v>12</v>
      </c>
      <c r="F121" s="99">
        <v>1.798</v>
      </c>
    </row>
    <row r="122" spans="1:8" x14ac:dyDescent="0.25">
      <c r="A122" s="472" t="s">
        <v>197</v>
      </c>
      <c r="B122" s="472"/>
      <c r="C122" s="472"/>
      <c r="D122" s="472" t="s">
        <v>198</v>
      </c>
      <c r="E122" s="484" t="s">
        <v>820</v>
      </c>
      <c r="F122" s="99" t="s">
        <v>820</v>
      </c>
    </row>
    <row r="123" spans="1:8" x14ac:dyDescent="0.25">
      <c r="A123" s="472" t="s">
        <v>199</v>
      </c>
      <c r="B123" s="472"/>
      <c r="C123" s="472"/>
      <c r="D123" s="472" t="s">
        <v>200</v>
      </c>
      <c r="E123" s="484">
        <v>89</v>
      </c>
      <c r="F123" s="99">
        <v>11.85</v>
      </c>
    </row>
    <row r="124" spans="1:8" x14ac:dyDescent="0.25">
      <c r="A124" s="472" t="s">
        <v>201</v>
      </c>
      <c r="B124" s="472"/>
      <c r="C124" s="472"/>
      <c r="D124" s="472" t="s">
        <v>202</v>
      </c>
      <c r="E124" s="484" t="s">
        <v>821</v>
      </c>
      <c r="F124" s="99" t="s">
        <v>821</v>
      </c>
    </row>
    <row r="125" spans="1:8" x14ac:dyDescent="0.25">
      <c r="A125" s="472" t="s">
        <v>203</v>
      </c>
      <c r="B125" s="472"/>
      <c r="C125" s="472"/>
      <c r="D125" s="472" t="s">
        <v>204</v>
      </c>
      <c r="E125" s="484">
        <v>17</v>
      </c>
      <c r="F125" s="99">
        <v>1.272</v>
      </c>
    </row>
    <row r="126" spans="1:8" x14ac:dyDescent="0.25">
      <c r="A126" s="472" t="s">
        <v>205</v>
      </c>
      <c r="B126" s="472"/>
      <c r="C126" s="472"/>
      <c r="D126" s="472" t="s">
        <v>206</v>
      </c>
      <c r="E126" s="484">
        <v>29</v>
      </c>
      <c r="F126" s="99">
        <v>3.7810000000000001</v>
      </c>
    </row>
    <row r="127" spans="1:8" x14ac:dyDescent="0.25">
      <c r="A127" s="472" t="s">
        <v>207</v>
      </c>
      <c r="B127" s="472"/>
      <c r="C127" s="472"/>
      <c r="D127" s="472" t="s">
        <v>208</v>
      </c>
      <c r="E127" s="484">
        <v>27</v>
      </c>
      <c r="F127" s="99">
        <v>3.7669999999999999</v>
      </c>
    </row>
    <row r="128" spans="1:8" x14ac:dyDescent="0.25">
      <c r="A128" s="472"/>
      <c r="B128" s="472"/>
      <c r="C128" s="472"/>
      <c r="D128" s="472"/>
      <c r="E128" s="484"/>
      <c r="F128" s="99"/>
    </row>
    <row r="129" spans="1:8" s="478" customFormat="1" x14ac:dyDescent="0.25">
      <c r="A129" s="478" t="s">
        <v>209</v>
      </c>
      <c r="C129" s="478" t="s">
        <v>210</v>
      </c>
      <c r="D129" s="472"/>
      <c r="E129" s="484">
        <v>116</v>
      </c>
      <c r="F129" s="99">
        <v>19.827000000000002</v>
      </c>
      <c r="G129" s="512"/>
      <c r="H129" s="512"/>
    </row>
    <row r="130" spans="1:8" x14ac:dyDescent="0.25">
      <c r="A130" s="472" t="s">
        <v>211</v>
      </c>
      <c r="B130" s="472"/>
      <c r="C130" s="472"/>
      <c r="D130" s="472" t="s">
        <v>212</v>
      </c>
      <c r="E130" s="484" t="s">
        <v>821</v>
      </c>
      <c r="F130" s="99" t="s">
        <v>821</v>
      </c>
    </row>
    <row r="131" spans="1:8" x14ac:dyDescent="0.25">
      <c r="A131" s="472" t="s">
        <v>213</v>
      </c>
      <c r="B131" s="472"/>
      <c r="C131" s="472"/>
      <c r="D131" s="472" t="s">
        <v>214</v>
      </c>
      <c r="E131" s="484">
        <v>14</v>
      </c>
      <c r="F131" s="99">
        <v>1.79</v>
      </c>
    </row>
    <row r="132" spans="1:8" x14ac:dyDescent="0.25">
      <c r="A132" s="472" t="s">
        <v>215</v>
      </c>
      <c r="B132" s="472"/>
      <c r="C132" s="472"/>
      <c r="D132" s="472" t="s">
        <v>216</v>
      </c>
      <c r="E132" s="484">
        <v>24</v>
      </c>
      <c r="F132" s="99">
        <v>4.2530000000000001</v>
      </c>
    </row>
    <row r="133" spans="1:8" x14ac:dyDescent="0.25">
      <c r="A133" s="472" t="s">
        <v>217</v>
      </c>
      <c r="B133" s="472"/>
      <c r="C133" s="472"/>
      <c r="D133" s="472" t="s">
        <v>218</v>
      </c>
      <c r="E133" s="484">
        <v>26</v>
      </c>
      <c r="F133" s="99">
        <v>3.742</v>
      </c>
    </row>
    <row r="134" spans="1:8" x14ac:dyDescent="0.25">
      <c r="A134" s="472" t="s">
        <v>219</v>
      </c>
      <c r="B134" s="472"/>
      <c r="C134" s="472"/>
      <c r="D134" s="472" t="s">
        <v>220</v>
      </c>
      <c r="E134" s="484">
        <v>30</v>
      </c>
      <c r="F134" s="99">
        <v>5.25</v>
      </c>
    </row>
    <row r="135" spans="1:8" x14ac:dyDescent="0.25">
      <c r="A135" s="472" t="s">
        <v>221</v>
      </c>
      <c r="B135" s="472"/>
      <c r="C135" s="472"/>
      <c r="D135" s="472" t="s">
        <v>222</v>
      </c>
      <c r="E135" s="484">
        <v>13</v>
      </c>
      <c r="F135" s="99">
        <v>2.0790000000000002</v>
      </c>
    </row>
    <row r="136" spans="1:8" x14ac:dyDescent="0.25">
      <c r="A136" s="472" t="s">
        <v>223</v>
      </c>
      <c r="B136" s="472"/>
      <c r="C136" s="472"/>
      <c r="D136" s="472" t="s">
        <v>224</v>
      </c>
      <c r="E136" s="484" t="s">
        <v>820</v>
      </c>
      <c r="F136" s="99" t="s">
        <v>820</v>
      </c>
    </row>
    <row r="137" spans="1:8" x14ac:dyDescent="0.25">
      <c r="A137" s="472"/>
      <c r="B137" s="472"/>
      <c r="C137" s="472"/>
      <c r="D137" s="472"/>
      <c r="E137" s="484"/>
      <c r="F137" s="99"/>
    </row>
    <row r="138" spans="1:8" s="478" customFormat="1" x14ac:dyDescent="0.25">
      <c r="A138" s="478" t="s">
        <v>225</v>
      </c>
      <c r="C138" s="478" t="s">
        <v>226</v>
      </c>
      <c r="D138" s="472"/>
      <c r="E138" s="484">
        <v>561</v>
      </c>
      <c r="F138" s="99">
        <v>116.717</v>
      </c>
      <c r="G138" s="512"/>
      <c r="H138" s="512"/>
    </row>
    <row r="139" spans="1:8" x14ac:dyDescent="0.25">
      <c r="A139" s="472" t="s">
        <v>227</v>
      </c>
      <c r="B139" s="472"/>
      <c r="C139" s="472"/>
      <c r="D139" s="472" t="s">
        <v>228</v>
      </c>
      <c r="E139" s="484">
        <v>44</v>
      </c>
      <c r="F139" s="99">
        <v>10.616</v>
      </c>
    </row>
    <row r="140" spans="1:8" x14ac:dyDescent="0.25">
      <c r="A140" s="472" t="s">
        <v>229</v>
      </c>
      <c r="B140" s="472"/>
      <c r="C140" s="472"/>
      <c r="D140" s="472" t="s">
        <v>230</v>
      </c>
      <c r="E140" s="484">
        <v>154</v>
      </c>
      <c r="F140" s="99">
        <v>28.045000000000002</v>
      </c>
    </row>
    <row r="141" spans="1:8" x14ac:dyDescent="0.25">
      <c r="A141" s="472" t="s">
        <v>231</v>
      </c>
      <c r="B141" s="472"/>
      <c r="C141" s="472"/>
      <c r="D141" s="472" t="s">
        <v>232</v>
      </c>
      <c r="E141" s="484" t="s">
        <v>820</v>
      </c>
      <c r="F141" s="99" t="s">
        <v>820</v>
      </c>
    </row>
    <row r="142" spans="1:8" x14ac:dyDescent="0.25">
      <c r="A142" s="472" t="s">
        <v>233</v>
      </c>
      <c r="B142" s="472"/>
      <c r="C142" s="472"/>
      <c r="D142" s="472" t="s">
        <v>234</v>
      </c>
      <c r="E142" s="484">
        <v>121</v>
      </c>
      <c r="F142" s="99">
        <v>21.95</v>
      </c>
    </row>
    <row r="143" spans="1:8" x14ac:dyDescent="0.25">
      <c r="A143" s="472" t="s">
        <v>235</v>
      </c>
      <c r="B143" s="472"/>
      <c r="C143" s="472"/>
      <c r="D143" s="472" t="s">
        <v>236</v>
      </c>
      <c r="E143" s="484">
        <v>106</v>
      </c>
      <c r="F143" s="99">
        <v>25.411999999999999</v>
      </c>
    </row>
    <row r="144" spans="1:8" x14ac:dyDescent="0.25">
      <c r="A144" s="472" t="s">
        <v>237</v>
      </c>
      <c r="B144" s="472"/>
      <c r="C144" s="472"/>
      <c r="D144" s="472" t="s">
        <v>238</v>
      </c>
      <c r="E144" s="484" t="s">
        <v>821</v>
      </c>
      <c r="F144" s="99" t="s">
        <v>821</v>
      </c>
    </row>
    <row r="145" spans="1:8" x14ac:dyDescent="0.25">
      <c r="A145" s="472" t="s">
        <v>239</v>
      </c>
      <c r="B145" s="472"/>
      <c r="C145" s="472"/>
      <c r="D145" s="472" t="s">
        <v>240</v>
      </c>
      <c r="E145" s="484">
        <v>95</v>
      </c>
      <c r="F145" s="99">
        <v>18.227</v>
      </c>
    </row>
    <row r="146" spans="1:8" x14ac:dyDescent="0.25">
      <c r="A146" s="472"/>
      <c r="B146" s="472"/>
      <c r="C146" s="472"/>
      <c r="D146" s="472"/>
      <c r="E146" s="484"/>
      <c r="F146" s="99"/>
    </row>
    <row r="147" spans="1:8" s="478" customFormat="1" x14ac:dyDescent="0.25">
      <c r="A147" s="478" t="s">
        <v>241</v>
      </c>
      <c r="C147" s="478" t="s">
        <v>242</v>
      </c>
      <c r="D147" s="472"/>
      <c r="E147" s="484">
        <v>147</v>
      </c>
      <c r="F147" s="99">
        <v>26.440999999999999</v>
      </c>
      <c r="G147" s="512"/>
      <c r="H147" s="512"/>
    </row>
    <row r="148" spans="1:8" x14ac:dyDescent="0.25">
      <c r="A148" s="472" t="s">
        <v>243</v>
      </c>
      <c r="B148" s="472"/>
      <c r="C148" s="472"/>
      <c r="D148" s="472" t="s">
        <v>244</v>
      </c>
      <c r="E148" s="484" t="s">
        <v>820</v>
      </c>
      <c r="F148" s="99" t="s">
        <v>820</v>
      </c>
    </row>
    <row r="149" spans="1:8" x14ac:dyDescent="0.25">
      <c r="A149" s="472" t="s">
        <v>245</v>
      </c>
      <c r="B149" s="472"/>
      <c r="C149" s="472"/>
      <c r="D149" s="472" t="s">
        <v>246</v>
      </c>
      <c r="E149" s="484">
        <v>69</v>
      </c>
      <c r="F149" s="99">
        <v>11.007999999999999</v>
      </c>
    </row>
    <row r="150" spans="1:8" x14ac:dyDescent="0.25">
      <c r="A150" s="472" t="s">
        <v>247</v>
      </c>
      <c r="B150" s="472"/>
      <c r="C150" s="472"/>
      <c r="D150" s="472" t="s">
        <v>248</v>
      </c>
      <c r="E150" s="484">
        <v>15</v>
      </c>
      <c r="F150" s="99">
        <v>2.3159999999999998</v>
      </c>
    </row>
    <row r="151" spans="1:8" x14ac:dyDescent="0.25">
      <c r="A151" s="472" t="s">
        <v>249</v>
      </c>
      <c r="B151" s="472"/>
      <c r="C151" s="472"/>
      <c r="D151" s="472" t="s">
        <v>250</v>
      </c>
      <c r="E151" s="484" t="s">
        <v>820</v>
      </c>
      <c r="F151" s="99" t="s">
        <v>820</v>
      </c>
    </row>
    <row r="152" spans="1:8" x14ac:dyDescent="0.25">
      <c r="A152" s="472" t="s">
        <v>251</v>
      </c>
      <c r="B152" s="472"/>
      <c r="C152" s="472"/>
      <c r="D152" s="472" t="s">
        <v>252</v>
      </c>
      <c r="E152" s="484" t="s">
        <v>820</v>
      </c>
      <c r="F152" s="99" t="s">
        <v>820</v>
      </c>
    </row>
    <row r="153" spans="1:8" x14ac:dyDescent="0.25">
      <c r="A153" s="472" t="s">
        <v>253</v>
      </c>
      <c r="B153" s="472"/>
      <c r="C153" s="472"/>
      <c r="D153" s="472" t="s">
        <v>254</v>
      </c>
      <c r="E153" s="484">
        <v>40</v>
      </c>
      <c r="F153" s="99">
        <v>6.2709999999999999</v>
      </c>
    </row>
    <row r="154" spans="1:8" x14ac:dyDescent="0.25">
      <c r="A154" s="472" t="s">
        <v>255</v>
      </c>
      <c r="B154" s="472"/>
      <c r="C154" s="472"/>
      <c r="D154" s="472" t="s">
        <v>256</v>
      </c>
      <c r="E154" s="484">
        <v>10</v>
      </c>
      <c r="F154" s="99">
        <v>3.0259999999999998</v>
      </c>
    </row>
    <row r="155" spans="1:8" x14ac:dyDescent="0.25">
      <c r="A155" s="472"/>
      <c r="B155" s="472"/>
      <c r="C155" s="472"/>
      <c r="D155" s="472"/>
      <c r="E155" s="484"/>
      <c r="F155" s="99"/>
    </row>
    <row r="156" spans="1:8" s="478" customFormat="1" x14ac:dyDescent="0.25">
      <c r="A156" s="478" t="s">
        <v>257</v>
      </c>
      <c r="C156" s="478" t="s">
        <v>258</v>
      </c>
      <c r="D156" s="472"/>
      <c r="E156" s="484">
        <v>230</v>
      </c>
      <c r="F156" s="99">
        <v>43.922999999999995</v>
      </c>
      <c r="G156" s="512"/>
      <c r="H156" s="512"/>
    </row>
    <row r="157" spans="1:8" x14ac:dyDescent="0.25">
      <c r="A157" s="472" t="s">
        <v>259</v>
      </c>
      <c r="B157" s="472"/>
      <c r="C157" s="472"/>
      <c r="D157" s="472" t="s">
        <v>260</v>
      </c>
      <c r="E157" s="484">
        <v>14</v>
      </c>
      <c r="F157" s="99">
        <v>2.9089999999999998</v>
      </c>
    </row>
    <row r="158" spans="1:8" x14ac:dyDescent="0.25">
      <c r="A158" s="472" t="s">
        <v>261</v>
      </c>
      <c r="B158" s="472"/>
      <c r="C158" s="472"/>
      <c r="D158" s="472" t="s">
        <v>262</v>
      </c>
      <c r="E158" s="484">
        <v>60</v>
      </c>
      <c r="F158" s="99">
        <v>12.282999999999999</v>
      </c>
    </row>
    <row r="159" spans="1:8" x14ac:dyDescent="0.25">
      <c r="A159" s="472" t="s">
        <v>263</v>
      </c>
      <c r="B159" s="472"/>
      <c r="C159" s="472"/>
      <c r="D159" s="472" t="s">
        <v>264</v>
      </c>
      <c r="E159" s="484">
        <v>8</v>
      </c>
      <c r="F159" s="99">
        <v>1.258</v>
      </c>
    </row>
    <row r="160" spans="1:8" x14ac:dyDescent="0.25">
      <c r="A160" s="472" t="s">
        <v>265</v>
      </c>
      <c r="B160" s="472"/>
      <c r="C160" s="472"/>
      <c r="D160" s="472" t="s">
        <v>266</v>
      </c>
      <c r="E160" s="484">
        <v>9</v>
      </c>
      <c r="F160" s="99">
        <v>2.4020000000000001</v>
      </c>
    </row>
    <row r="161" spans="1:8" x14ac:dyDescent="0.25">
      <c r="A161" s="472" t="s">
        <v>267</v>
      </c>
      <c r="B161" s="472"/>
      <c r="C161" s="472"/>
      <c r="D161" s="472" t="s">
        <v>268</v>
      </c>
      <c r="E161" s="484">
        <v>8</v>
      </c>
      <c r="F161" s="99">
        <v>2.3450000000000002</v>
      </c>
    </row>
    <row r="162" spans="1:8" x14ac:dyDescent="0.25">
      <c r="A162" s="472" t="s">
        <v>269</v>
      </c>
      <c r="B162" s="472"/>
      <c r="C162" s="472"/>
      <c r="D162" s="472" t="s">
        <v>270</v>
      </c>
      <c r="E162" s="484">
        <v>79</v>
      </c>
      <c r="F162" s="99">
        <v>11.776999999999999</v>
      </c>
    </row>
    <row r="163" spans="1:8" x14ac:dyDescent="0.25">
      <c r="A163" s="472" t="s">
        <v>271</v>
      </c>
      <c r="B163" s="472"/>
      <c r="C163" s="472"/>
      <c r="D163" s="472" t="s">
        <v>272</v>
      </c>
      <c r="E163" s="484">
        <v>52</v>
      </c>
      <c r="F163" s="99">
        <v>10.949</v>
      </c>
    </row>
    <row r="164" spans="1:8" x14ac:dyDescent="0.25">
      <c r="A164" s="472"/>
      <c r="B164" s="472"/>
      <c r="C164" s="472"/>
      <c r="D164" s="472"/>
      <c r="E164" s="484"/>
      <c r="F164" s="99"/>
    </row>
    <row r="165" spans="1:8" s="478" customFormat="1" x14ac:dyDescent="0.25">
      <c r="A165" s="478" t="s">
        <v>273</v>
      </c>
      <c r="B165" s="478" t="s">
        <v>274</v>
      </c>
      <c r="D165" s="472"/>
      <c r="E165" s="586">
        <v>1435</v>
      </c>
      <c r="F165" s="583">
        <v>272.99700000000007</v>
      </c>
      <c r="G165" s="512"/>
      <c r="H165" s="512"/>
    </row>
    <row r="166" spans="1:8" x14ac:dyDescent="0.25">
      <c r="A166" s="478"/>
      <c r="B166" s="478"/>
      <c r="C166" s="478"/>
      <c r="D166" s="472"/>
      <c r="E166" s="484"/>
      <c r="F166" s="99"/>
    </row>
    <row r="167" spans="1:8" s="478" customFormat="1" x14ac:dyDescent="0.25">
      <c r="A167" s="478" t="s">
        <v>275</v>
      </c>
      <c r="C167" s="478" t="s">
        <v>1274</v>
      </c>
      <c r="D167" s="472"/>
      <c r="E167" s="484">
        <v>398</v>
      </c>
      <c r="F167" s="99">
        <v>81.444000000000003</v>
      </c>
      <c r="G167" s="512"/>
      <c r="H167" s="512"/>
    </row>
    <row r="168" spans="1:8" s="478" customFormat="1" x14ac:dyDescent="0.25">
      <c r="A168" s="478" t="s">
        <v>276</v>
      </c>
      <c r="B168" s="478" t="s">
        <v>44</v>
      </c>
      <c r="C168" s="478" t="s">
        <v>1275</v>
      </c>
      <c r="D168" s="472"/>
      <c r="E168" s="484">
        <v>414</v>
      </c>
      <c r="F168" s="99">
        <v>77.549000000000007</v>
      </c>
      <c r="G168" s="512"/>
      <c r="H168" s="512"/>
    </row>
    <row r="169" spans="1:8" s="478" customFormat="1" x14ac:dyDescent="0.25">
      <c r="A169" s="478" t="s">
        <v>277</v>
      </c>
      <c r="C169" s="478" t="s">
        <v>1276</v>
      </c>
      <c r="D169" s="472"/>
      <c r="E169" s="484">
        <v>8</v>
      </c>
      <c r="F169" s="99">
        <v>1.0740000000000001</v>
      </c>
      <c r="G169" s="512"/>
      <c r="H169" s="512"/>
    </row>
    <row r="170" spans="1:8" s="478" customFormat="1" x14ac:dyDescent="0.25">
      <c r="A170" s="478" t="s">
        <v>278</v>
      </c>
      <c r="C170" s="478" t="s">
        <v>1277</v>
      </c>
      <c r="D170" s="472"/>
      <c r="E170" s="484">
        <v>43</v>
      </c>
      <c r="F170" s="99">
        <v>7.718</v>
      </c>
      <c r="G170" s="512"/>
      <c r="H170" s="512"/>
    </row>
    <row r="171" spans="1:8" x14ac:dyDescent="0.25">
      <c r="A171" s="472"/>
      <c r="B171" s="472"/>
      <c r="C171" s="472"/>
      <c r="D171" s="472"/>
      <c r="E171" s="484"/>
      <c r="F171" s="99"/>
    </row>
    <row r="172" spans="1:8" s="478" customFormat="1" x14ac:dyDescent="0.25">
      <c r="A172" s="478" t="s">
        <v>279</v>
      </c>
      <c r="C172" s="478" t="s">
        <v>280</v>
      </c>
      <c r="D172" s="472"/>
      <c r="E172" s="484">
        <v>252</v>
      </c>
      <c r="F172" s="99">
        <v>33.606000000000002</v>
      </c>
      <c r="G172" s="512"/>
      <c r="H172" s="512"/>
    </row>
    <row r="173" spans="1:8" x14ac:dyDescent="0.25">
      <c r="A173" s="472" t="s">
        <v>281</v>
      </c>
      <c r="B173" s="472"/>
      <c r="C173" s="472"/>
      <c r="D173" s="472" t="s">
        <v>282</v>
      </c>
      <c r="E173" s="484" t="s">
        <v>820</v>
      </c>
      <c r="F173" s="99" t="s">
        <v>820</v>
      </c>
    </row>
    <row r="174" spans="1:8" x14ac:dyDescent="0.25">
      <c r="A174" s="472" t="s">
        <v>283</v>
      </c>
      <c r="B174" s="472"/>
      <c r="C174" s="472"/>
      <c r="D174" s="472" t="s">
        <v>284</v>
      </c>
      <c r="E174" s="484">
        <v>82</v>
      </c>
      <c r="F174" s="99">
        <v>4.1900000000000004</v>
      </c>
    </row>
    <row r="175" spans="1:8" x14ac:dyDescent="0.25">
      <c r="A175" s="472" t="s">
        <v>285</v>
      </c>
      <c r="B175" s="472"/>
      <c r="C175" s="472"/>
      <c r="D175" s="472" t="s">
        <v>286</v>
      </c>
      <c r="E175" s="484">
        <v>26</v>
      </c>
      <c r="F175" s="99">
        <v>5.2110000000000003</v>
      </c>
    </row>
    <row r="176" spans="1:8" x14ac:dyDescent="0.25">
      <c r="A176" s="472" t="s">
        <v>287</v>
      </c>
      <c r="B176" s="472"/>
      <c r="C176" s="472"/>
      <c r="D176" s="472" t="s">
        <v>288</v>
      </c>
      <c r="E176" s="484">
        <v>26</v>
      </c>
      <c r="F176" s="99">
        <v>4.2629999999999999</v>
      </c>
    </row>
    <row r="177" spans="1:8" x14ac:dyDescent="0.25">
      <c r="A177" s="472" t="s">
        <v>289</v>
      </c>
      <c r="B177" s="472"/>
      <c r="C177" s="472"/>
      <c r="D177" s="472" t="s">
        <v>290</v>
      </c>
      <c r="E177" s="484" t="s">
        <v>821</v>
      </c>
      <c r="F177" s="99" t="s">
        <v>821</v>
      </c>
    </row>
    <row r="178" spans="1:8" x14ac:dyDescent="0.25">
      <c r="A178" s="472" t="s">
        <v>291</v>
      </c>
      <c r="B178" s="472"/>
      <c r="C178" s="472"/>
      <c r="D178" s="472" t="s">
        <v>292</v>
      </c>
      <c r="E178" s="484">
        <v>34</v>
      </c>
      <c r="F178" s="99">
        <v>5.1340000000000003</v>
      </c>
    </row>
    <row r="179" spans="1:8" x14ac:dyDescent="0.25">
      <c r="A179" s="472" t="s">
        <v>293</v>
      </c>
      <c r="B179" s="472"/>
      <c r="C179" s="472"/>
      <c r="D179" s="472" t="s">
        <v>294</v>
      </c>
      <c r="E179" s="484">
        <v>61</v>
      </c>
      <c r="F179" s="99">
        <v>8.11</v>
      </c>
    </row>
    <row r="180" spans="1:8" x14ac:dyDescent="0.25">
      <c r="A180" s="472" t="s">
        <v>295</v>
      </c>
      <c r="B180" s="472"/>
      <c r="C180" s="472"/>
      <c r="D180" s="472" t="s">
        <v>296</v>
      </c>
      <c r="E180" s="484">
        <v>0</v>
      </c>
      <c r="F180" s="99">
        <v>0</v>
      </c>
    </row>
    <row r="181" spans="1:8" x14ac:dyDescent="0.25">
      <c r="A181" s="472"/>
      <c r="B181" s="472"/>
      <c r="C181" s="472"/>
      <c r="D181" s="472"/>
      <c r="E181" s="484"/>
      <c r="F181" s="99"/>
    </row>
    <row r="182" spans="1:8" s="478" customFormat="1" x14ac:dyDescent="0.25">
      <c r="A182" s="478" t="s">
        <v>297</v>
      </c>
      <c r="C182" s="478" t="s">
        <v>298</v>
      </c>
      <c r="D182" s="472"/>
      <c r="E182" s="484">
        <v>109</v>
      </c>
      <c r="F182" s="99">
        <v>21.483000000000001</v>
      </c>
      <c r="G182" s="512"/>
      <c r="H182" s="512"/>
    </row>
    <row r="183" spans="1:8" x14ac:dyDescent="0.25">
      <c r="A183" s="472" t="s">
        <v>299</v>
      </c>
      <c r="B183" s="472"/>
      <c r="C183" s="472"/>
      <c r="D183" s="472" t="s">
        <v>300</v>
      </c>
      <c r="E183" s="484">
        <v>12</v>
      </c>
      <c r="F183" s="99">
        <v>1.7769999999999999</v>
      </c>
    </row>
    <row r="184" spans="1:8" x14ac:dyDescent="0.25">
      <c r="A184" s="472" t="s">
        <v>301</v>
      </c>
      <c r="B184" s="472"/>
      <c r="C184" s="472"/>
      <c r="D184" s="472" t="s">
        <v>302</v>
      </c>
      <c r="E184" s="484">
        <v>6</v>
      </c>
      <c r="F184" s="99">
        <v>1.127</v>
      </c>
    </row>
    <row r="185" spans="1:8" x14ac:dyDescent="0.25">
      <c r="A185" s="472" t="s">
        <v>303</v>
      </c>
      <c r="B185" s="472"/>
      <c r="C185" s="472"/>
      <c r="D185" s="472" t="s">
        <v>304</v>
      </c>
      <c r="E185" s="484">
        <v>21</v>
      </c>
      <c r="F185" s="99">
        <v>4.9950000000000001</v>
      </c>
    </row>
    <row r="186" spans="1:8" x14ac:dyDescent="0.25">
      <c r="A186" s="472" t="s">
        <v>305</v>
      </c>
      <c r="B186" s="472"/>
      <c r="C186" s="472"/>
      <c r="D186" s="472" t="s">
        <v>306</v>
      </c>
      <c r="E186" s="484">
        <v>52</v>
      </c>
      <c r="F186" s="99">
        <v>8.7119999999999997</v>
      </c>
    </row>
    <row r="187" spans="1:8" x14ac:dyDescent="0.25">
      <c r="A187" s="472" t="s">
        <v>307</v>
      </c>
      <c r="B187" s="472"/>
      <c r="C187" s="472"/>
      <c r="D187" s="472" t="s">
        <v>308</v>
      </c>
      <c r="E187" s="484">
        <v>18</v>
      </c>
      <c r="F187" s="99">
        <v>4.8719999999999999</v>
      </c>
    </row>
    <row r="188" spans="1:8" x14ac:dyDescent="0.25">
      <c r="A188" s="472"/>
      <c r="B188" s="472"/>
      <c r="C188" s="472"/>
      <c r="D188" s="472"/>
      <c r="E188" s="484"/>
      <c r="F188" s="99"/>
    </row>
    <row r="189" spans="1:8" s="478" customFormat="1" x14ac:dyDescent="0.25">
      <c r="A189" s="478" t="s">
        <v>309</v>
      </c>
      <c r="C189" s="478" t="s">
        <v>310</v>
      </c>
      <c r="D189" s="472"/>
      <c r="E189" s="484">
        <v>104</v>
      </c>
      <c r="F189" s="99">
        <v>29.220999999999997</v>
      </c>
      <c r="G189" s="512"/>
      <c r="H189" s="512"/>
    </row>
    <row r="190" spans="1:8" x14ac:dyDescent="0.25">
      <c r="A190" s="472" t="s">
        <v>311</v>
      </c>
      <c r="B190" s="472"/>
      <c r="C190" s="472"/>
      <c r="D190" s="472" t="s">
        <v>312</v>
      </c>
      <c r="E190" s="484">
        <v>19</v>
      </c>
      <c r="F190" s="99">
        <v>7.7619999999999996</v>
      </c>
    </row>
    <row r="191" spans="1:8" x14ac:dyDescent="0.25">
      <c r="A191" s="472" t="s">
        <v>313</v>
      </c>
      <c r="B191" s="472"/>
      <c r="C191" s="472"/>
      <c r="D191" s="472" t="s">
        <v>314</v>
      </c>
      <c r="E191" s="484">
        <v>9</v>
      </c>
      <c r="F191" s="99">
        <v>2.165</v>
      </c>
    </row>
    <row r="192" spans="1:8" x14ac:dyDescent="0.25">
      <c r="A192" s="472" t="s">
        <v>315</v>
      </c>
      <c r="B192" s="472"/>
      <c r="C192" s="472"/>
      <c r="D192" s="472" t="s">
        <v>316</v>
      </c>
      <c r="E192" s="484">
        <v>29</v>
      </c>
      <c r="F192" s="99">
        <v>7.3879999999999999</v>
      </c>
    </row>
    <row r="193" spans="1:8" x14ac:dyDescent="0.25">
      <c r="A193" s="472" t="s">
        <v>317</v>
      </c>
      <c r="B193" s="472"/>
      <c r="C193" s="472"/>
      <c r="D193" s="472" t="s">
        <v>318</v>
      </c>
      <c r="E193" s="481" t="s">
        <v>821</v>
      </c>
      <c r="F193" s="21" t="s">
        <v>821</v>
      </c>
    </row>
    <row r="194" spans="1:8" x14ac:dyDescent="0.25">
      <c r="A194" s="472" t="s">
        <v>319</v>
      </c>
      <c r="B194" s="472"/>
      <c r="C194" s="472"/>
      <c r="D194" s="472" t="s">
        <v>320</v>
      </c>
      <c r="E194" s="484">
        <v>18</v>
      </c>
      <c r="F194" s="99">
        <v>4.08</v>
      </c>
    </row>
    <row r="195" spans="1:8" x14ac:dyDescent="0.25">
      <c r="A195" s="472" t="s">
        <v>321</v>
      </c>
      <c r="B195" s="472"/>
      <c r="C195" s="472"/>
      <c r="D195" s="472" t="s">
        <v>322</v>
      </c>
      <c r="E195" s="484">
        <v>18</v>
      </c>
      <c r="F195" s="99">
        <v>2.9129999999999998</v>
      </c>
    </row>
    <row r="196" spans="1:8" x14ac:dyDescent="0.25">
      <c r="A196" s="472" t="s">
        <v>323</v>
      </c>
      <c r="B196" s="472"/>
      <c r="C196" s="472"/>
      <c r="D196" s="472" t="s">
        <v>324</v>
      </c>
      <c r="E196" s="484" t="s">
        <v>820</v>
      </c>
      <c r="F196" s="99" t="s">
        <v>820</v>
      </c>
    </row>
    <row r="197" spans="1:8" x14ac:dyDescent="0.25">
      <c r="A197" s="472"/>
      <c r="B197" s="472"/>
      <c r="C197" s="472"/>
      <c r="D197" s="472"/>
      <c r="E197" s="484"/>
      <c r="F197" s="99"/>
    </row>
    <row r="198" spans="1:8" s="478" customFormat="1" x14ac:dyDescent="0.25">
      <c r="A198" s="478" t="s">
        <v>325</v>
      </c>
      <c r="C198" s="478" t="s">
        <v>326</v>
      </c>
      <c r="D198" s="472"/>
      <c r="E198" s="484">
        <v>107</v>
      </c>
      <c r="F198" s="99">
        <v>20.902000000000001</v>
      </c>
      <c r="G198" s="512"/>
      <c r="H198" s="512"/>
    </row>
    <row r="199" spans="1:8" x14ac:dyDescent="0.25">
      <c r="A199" s="472" t="s">
        <v>327</v>
      </c>
      <c r="B199" s="472"/>
      <c r="C199" s="472"/>
      <c r="D199" s="472" t="s">
        <v>328</v>
      </c>
      <c r="E199" s="484">
        <v>15</v>
      </c>
      <c r="F199" s="99">
        <v>3.0510000000000002</v>
      </c>
    </row>
    <row r="200" spans="1:8" x14ac:dyDescent="0.25">
      <c r="A200" s="472" t="s">
        <v>329</v>
      </c>
      <c r="B200" s="472"/>
      <c r="C200" s="472"/>
      <c r="D200" s="472" t="s">
        <v>330</v>
      </c>
      <c r="E200" s="484">
        <v>45</v>
      </c>
      <c r="F200" s="99">
        <v>7.1210000000000004</v>
      </c>
    </row>
    <row r="201" spans="1:8" x14ac:dyDescent="0.25">
      <c r="A201" s="472" t="s">
        <v>331</v>
      </c>
      <c r="B201" s="472"/>
      <c r="C201" s="472"/>
      <c r="D201" s="472" t="s">
        <v>332</v>
      </c>
      <c r="E201" s="484" t="s">
        <v>820</v>
      </c>
      <c r="F201" s="99" t="s">
        <v>820</v>
      </c>
    </row>
    <row r="202" spans="1:8" x14ac:dyDescent="0.25">
      <c r="A202" s="472" t="s">
        <v>333</v>
      </c>
      <c r="B202" s="472"/>
      <c r="C202" s="472"/>
      <c r="D202" s="472" t="s">
        <v>334</v>
      </c>
      <c r="E202" s="484" t="s">
        <v>821</v>
      </c>
      <c r="F202" s="99" t="s">
        <v>821</v>
      </c>
    </row>
    <row r="203" spans="1:8" x14ac:dyDescent="0.25">
      <c r="A203" s="472" t="s">
        <v>335</v>
      </c>
      <c r="B203" s="472"/>
      <c r="C203" s="472"/>
      <c r="D203" s="472" t="s">
        <v>336</v>
      </c>
      <c r="E203" s="484">
        <v>24</v>
      </c>
      <c r="F203" s="99">
        <v>4.899</v>
      </c>
    </row>
    <row r="204" spans="1:8" x14ac:dyDescent="0.25">
      <c r="A204" s="472" t="s">
        <v>337</v>
      </c>
      <c r="B204" s="472"/>
      <c r="C204" s="472"/>
      <c r="D204" s="472" t="s">
        <v>338</v>
      </c>
      <c r="E204" s="484">
        <v>11</v>
      </c>
      <c r="F204" s="99">
        <v>1.6519999999999999</v>
      </c>
    </row>
    <row r="205" spans="1:8" x14ac:dyDescent="0.25">
      <c r="A205" s="472"/>
      <c r="B205" s="472"/>
      <c r="C205" s="472"/>
      <c r="D205" s="472"/>
      <c r="E205" s="484"/>
      <c r="F205" s="99"/>
    </row>
    <row r="206" spans="1:8" s="478" customFormat="1" x14ac:dyDescent="0.25">
      <c r="A206" s="478" t="s">
        <v>339</v>
      </c>
      <c r="B206" s="478" t="s">
        <v>1325</v>
      </c>
      <c r="E206" s="586">
        <v>1013</v>
      </c>
      <c r="F206" s="583">
        <v>192.43800000000002</v>
      </c>
      <c r="G206" s="512"/>
      <c r="H206" s="512"/>
    </row>
    <row r="207" spans="1:8" x14ac:dyDescent="0.25">
      <c r="A207" s="478"/>
      <c r="B207" s="478"/>
      <c r="C207" s="478"/>
      <c r="D207" s="478"/>
      <c r="E207" s="484"/>
      <c r="F207" s="99"/>
    </row>
    <row r="208" spans="1:8" s="478" customFormat="1" x14ac:dyDescent="0.25">
      <c r="A208" s="478" t="s">
        <v>340</v>
      </c>
      <c r="C208" s="478" t="s">
        <v>1278</v>
      </c>
      <c r="E208" s="484">
        <v>14</v>
      </c>
      <c r="F208" s="99">
        <v>3.41</v>
      </c>
      <c r="G208" s="512"/>
      <c r="H208" s="512"/>
    </row>
    <row r="209" spans="1:8" s="478" customFormat="1" x14ac:dyDescent="0.25">
      <c r="A209" s="478" t="s">
        <v>341</v>
      </c>
      <c r="B209" s="478" t="s">
        <v>44</v>
      </c>
      <c r="C209" s="478" t="s">
        <v>1279</v>
      </c>
      <c r="E209" s="484">
        <v>26</v>
      </c>
      <c r="F209" s="99">
        <v>6.5990000000000002</v>
      </c>
      <c r="G209" s="512"/>
      <c r="H209" s="512"/>
    </row>
    <row r="210" spans="1:8" s="478" customFormat="1" x14ac:dyDescent="0.25">
      <c r="A210" s="478" t="s">
        <v>342</v>
      </c>
      <c r="C210" s="478" t="s">
        <v>1280</v>
      </c>
      <c r="E210" s="484" t="s">
        <v>820</v>
      </c>
      <c r="F210" s="99" t="s">
        <v>820</v>
      </c>
      <c r="G210" s="512"/>
      <c r="H210" s="512"/>
    </row>
    <row r="211" spans="1:8" s="478" customFormat="1" x14ac:dyDescent="0.25">
      <c r="A211" s="478" t="s">
        <v>343</v>
      </c>
      <c r="C211" s="478" t="s">
        <v>1281</v>
      </c>
      <c r="E211" s="484">
        <v>11</v>
      </c>
      <c r="F211" s="99">
        <v>2.2200000000000002</v>
      </c>
      <c r="G211" s="512"/>
      <c r="H211" s="512"/>
    </row>
    <row r="212" spans="1:8" s="478" customFormat="1" x14ac:dyDescent="0.25">
      <c r="A212" s="478" t="s">
        <v>344</v>
      </c>
      <c r="C212" s="478" t="s">
        <v>1282</v>
      </c>
      <c r="E212" s="484" t="s">
        <v>820</v>
      </c>
      <c r="F212" s="99" t="s">
        <v>820</v>
      </c>
      <c r="G212" s="512"/>
      <c r="H212" s="512"/>
    </row>
    <row r="213" spans="1:8" s="478" customFormat="1" x14ac:dyDescent="0.25">
      <c r="A213" s="478" t="s">
        <v>345</v>
      </c>
      <c r="C213" s="478" t="s">
        <v>1283</v>
      </c>
      <c r="E213" s="484" t="s">
        <v>820</v>
      </c>
      <c r="F213" s="99" t="s">
        <v>820</v>
      </c>
      <c r="G213" s="512"/>
      <c r="H213" s="512"/>
    </row>
    <row r="214" spans="1:8" x14ac:dyDescent="0.25">
      <c r="A214" s="472"/>
      <c r="B214" s="472"/>
      <c r="C214" s="472"/>
      <c r="D214" s="472"/>
      <c r="E214" s="484"/>
      <c r="F214" s="99"/>
    </row>
    <row r="215" spans="1:8" s="478" customFormat="1" x14ac:dyDescent="0.25">
      <c r="A215" s="478" t="s">
        <v>346</v>
      </c>
      <c r="C215" s="478" t="s">
        <v>347</v>
      </c>
      <c r="D215" s="472"/>
      <c r="E215" s="484">
        <v>89</v>
      </c>
      <c r="F215" s="99">
        <v>20.064999999999998</v>
      </c>
      <c r="G215" s="512"/>
      <c r="H215" s="512"/>
    </row>
    <row r="216" spans="1:8" x14ac:dyDescent="0.25">
      <c r="A216" s="472" t="s">
        <v>348</v>
      </c>
      <c r="B216" s="472"/>
      <c r="C216" s="472"/>
      <c r="D216" s="472" t="s">
        <v>349</v>
      </c>
      <c r="E216" s="484">
        <v>8</v>
      </c>
      <c r="F216" s="99">
        <v>2.9159999999999999</v>
      </c>
    </row>
    <row r="217" spans="1:8" x14ac:dyDescent="0.25">
      <c r="A217" s="472" t="s">
        <v>350</v>
      </c>
      <c r="B217" s="472"/>
      <c r="C217" s="472"/>
      <c r="D217" s="472" t="s">
        <v>351</v>
      </c>
      <c r="E217" s="484">
        <v>17</v>
      </c>
      <c r="F217" s="99">
        <v>3.4220000000000002</v>
      </c>
    </row>
    <row r="218" spans="1:8" x14ac:dyDescent="0.25">
      <c r="A218" s="472" t="s">
        <v>352</v>
      </c>
      <c r="B218" s="472"/>
      <c r="C218" s="472"/>
      <c r="D218" s="472" t="s">
        <v>353</v>
      </c>
      <c r="E218" s="484">
        <v>19</v>
      </c>
      <c r="F218" s="99">
        <v>5.8280000000000003</v>
      </c>
    </row>
    <row r="219" spans="1:8" x14ac:dyDescent="0.25">
      <c r="A219" s="472" t="s">
        <v>354</v>
      </c>
      <c r="B219" s="472"/>
      <c r="C219" s="472"/>
      <c r="D219" s="472" t="s">
        <v>355</v>
      </c>
      <c r="E219" s="484">
        <v>17</v>
      </c>
      <c r="F219" s="99">
        <v>2.629</v>
      </c>
    </row>
    <row r="220" spans="1:8" x14ac:dyDescent="0.25">
      <c r="A220" s="472" t="s">
        <v>356</v>
      </c>
      <c r="B220" s="472"/>
      <c r="C220" s="472"/>
      <c r="D220" s="472" t="s">
        <v>357</v>
      </c>
      <c r="E220" s="484">
        <v>27</v>
      </c>
      <c r="F220" s="99">
        <v>5.27</v>
      </c>
    </row>
    <row r="221" spans="1:8" x14ac:dyDescent="0.25">
      <c r="A221" s="472"/>
      <c r="B221" s="472"/>
      <c r="C221" s="472"/>
      <c r="D221" s="472"/>
      <c r="E221" s="484"/>
      <c r="F221" s="99"/>
    </row>
    <row r="222" spans="1:8" s="478" customFormat="1" x14ac:dyDescent="0.25">
      <c r="A222" s="478" t="s">
        <v>358</v>
      </c>
      <c r="C222" s="478" t="s">
        <v>359</v>
      </c>
      <c r="D222" s="472"/>
      <c r="E222" s="484">
        <v>135</v>
      </c>
      <c r="F222" s="99">
        <v>26.601000000000006</v>
      </c>
      <c r="G222" s="512"/>
      <c r="H222" s="512"/>
    </row>
    <row r="223" spans="1:8" x14ac:dyDescent="0.25">
      <c r="A223" s="472" t="s">
        <v>360</v>
      </c>
      <c r="B223" s="472"/>
      <c r="C223" s="472"/>
      <c r="D223" s="472" t="s">
        <v>361</v>
      </c>
      <c r="E223" s="484" t="s">
        <v>820</v>
      </c>
      <c r="F223" s="99" t="s">
        <v>820</v>
      </c>
    </row>
    <row r="224" spans="1:8" x14ac:dyDescent="0.25">
      <c r="A224" s="472" t="s">
        <v>362</v>
      </c>
      <c r="B224" s="472"/>
      <c r="C224" s="472"/>
      <c r="D224" s="472" t="s">
        <v>363</v>
      </c>
      <c r="E224" s="484">
        <v>29</v>
      </c>
      <c r="F224" s="99">
        <v>5.1920000000000002</v>
      </c>
    </row>
    <row r="225" spans="1:8" x14ac:dyDescent="0.25">
      <c r="A225" s="472" t="s">
        <v>364</v>
      </c>
      <c r="B225" s="472"/>
      <c r="C225" s="472"/>
      <c r="D225" s="472" t="s">
        <v>365</v>
      </c>
      <c r="E225" s="484" t="s">
        <v>820</v>
      </c>
      <c r="F225" s="99" t="s">
        <v>820</v>
      </c>
    </row>
    <row r="226" spans="1:8" x14ac:dyDescent="0.25">
      <c r="A226" s="472" t="s">
        <v>366</v>
      </c>
      <c r="B226" s="472"/>
      <c r="C226" s="472"/>
      <c r="D226" s="472" t="s">
        <v>367</v>
      </c>
      <c r="E226" s="484">
        <v>0</v>
      </c>
      <c r="F226" s="99">
        <v>0</v>
      </c>
    </row>
    <row r="227" spans="1:8" x14ac:dyDescent="0.25">
      <c r="A227" s="472" t="s">
        <v>368</v>
      </c>
      <c r="B227" s="472"/>
      <c r="C227" s="472"/>
      <c r="D227" s="472" t="s">
        <v>369</v>
      </c>
      <c r="E227" s="484">
        <v>15</v>
      </c>
      <c r="F227" s="99">
        <v>4.117</v>
      </c>
    </row>
    <row r="228" spans="1:8" x14ac:dyDescent="0.25">
      <c r="A228" s="472" t="s">
        <v>370</v>
      </c>
      <c r="B228" s="472"/>
      <c r="C228" s="472"/>
      <c r="D228" s="472" t="s">
        <v>371</v>
      </c>
      <c r="E228" s="484">
        <v>26</v>
      </c>
      <c r="F228" s="99">
        <v>4.9009999999999998</v>
      </c>
    </row>
    <row r="229" spans="1:8" x14ac:dyDescent="0.25">
      <c r="A229" s="472" t="s">
        <v>372</v>
      </c>
      <c r="B229" s="472"/>
      <c r="C229" s="472"/>
      <c r="D229" s="472" t="s">
        <v>373</v>
      </c>
      <c r="E229" s="484">
        <v>9</v>
      </c>
      <c r="F229" s="99">
        <v>3.05</v>
      </c>
    </row>
    <row r="230" spans="1:8" x14ac:dyDescent="0.25">
      <c r="A230" s="472" t="s">
        <v>374</v>
      </c>
      <c r="B230" s="472"/>
      <c r="C230" s="472"/>
      <c r="D230" s="472" t="s">
        <v>375</v>
      </c>
      <c r="E230" s="484" t="s">
        <v>820</v>
      </c>
      <c r="F230" s="99" t="s">
        <v>820</v>
      </c>
    </row>
    <row r="231" spans="1:8" x14ac:dyDescent="0.25">
      <c r="A231" s="472" t="s">
        <v>376</v>
      </c>
      <c r="B231" s="472"/>
      <c r="C231" s="472"/>
      <c r="D231" s="472" t="s">
        <v>377</v>
      </c>
      <c r="E231" s="484">
        <v>6</v>
      </c>
      <c r="F231" s="99">
        <v>0.73</v>
      </c>
    </row>
    <row r="232" spans="1:8" x14ac:dyDescent="0.25">
      <c r="A232" s="472" t="s">
        <v>378</v>
      </c>
      <c r="B232" s="472"/>
      <c r="C232" s="472"/>
      <c r="D232" s="472" t="s">
        <v>379</v>
      </c>
      <c r="E232" s="484" t="s">
        <v>820</v>
      </c>
      <c r="F232" s="99" t="s">
        <v>820</v>
      </c>
    </row>
    <row r="233" spans="1:8" x14ac:dyDescent="0.25">
      <c r="A233" s="472" t="s">
        <v>380</v>
      </c>
      <c r="B233" s="472"/>
      <c r="C233" s="472"/>
      <c r="D233" s="472" t="s">
        <v>381</v>
      </c>
      <c r="E233" s="484">
        <v>26</v>
      </c>
      <c r="F233" s="99">
        <v>4.3819999999999997</v>
      </c>
    </row>
    <row r="234" spans="1:8" x14ac:dyDescent="0.25">
      <c r="A234" s="472" t="s">
        <v>382</v>
      </c>
      <c r="B234" s="472"/>
      <c r="C234" s="472"/>
      <c r="D234" s="472" t="s">
        <v>383</v>
      </c>
      <c r="E234" s="484">
        <v>15</v>
      </c>
      <c r="F234" s="99">
        <v>2.71</v>
      </c>
    </row>
    <row r="235" spans="1:8" x14ac:dyDescent="0.25">
      <c r="A235" s="472"/>
      <c r="B235" s="472"/>
      <c r="C235" s="472"/>
      <c r="D235" s="472"/>
      <c r="E235" s="484"/>
      <c r="F235" s="99"/>
    </row>
    <row r="236" spans="1:8" s="478" customFormat="1" x14ac:dyDescent="0.25">
      <c r="A236" s="478" t="s">
        <v>384</v>
      </c>
      <c r="C236" s="478" t="s">
        <v>385</v>
      </c>
      <c r="D236" s="472"/>
      <c r="E236" s="484">
        <v>68</v>
      </c>
      <c r="F236" s="99">
        <v>16.872999999999998</v>
      </c>
      <c r="G236" s="512"/>
      <c r="H236" s="512"/>
    </row>
    <row r="237" spans="1:8" x14ac:dyDescent="0.25">
      <c r="A237" s="472" t="s">
        <v>386</v>
      </c>
      <c r="B237" s="472"/>
      <c r="C237" s="472"/>
      <c r="D237" s="472" t="s">
        <v>387</v>
      </c>
      <c r="E237" s="484" t="s">
        <v>820</v>
      </c>
      <c r="F237" s="99" t="s">
        <v>820</v>
      </c>
    </row>
    <row r="238" spans="1:8" x14ac:dyDescent="0.25">
      <c r="A238" s="472" t="s">
        <v>388</v>
      </c>
      <c r="B238" s="472"/>
      <c r="C238" s="472"/>
      <c r="D238" s="472" t="s">
        <v>389</v>
      </c>
      <c r="E238" s="484">
        <v>6</v>
      </c>
      <c r="F238" s="99">
        <v>0.59899999999999998</v>
      </c>
    </row>
    <row r="239" spans="1:8" ht="15.6" x14ac:dyDescent="0.25">
      <c r="A239" s="472" t="s">
        <v>1314</v>
      </c>
      <c r="B239" s="472"/>
      <c r="C239" s="472"/>
      <c r="D239" s="472" t="s">
        <v>1312</v>
      </c>
      <c r="E239" s="484">
        <v>16</v>
      </c>
      <c r="F239" s="99">
        <v>3.214</v>
      </c>
    </row>
    <row r="240" spans="1:8" x14ac:dyDescent="0.25">
      <c r="A240" s="472" t="s">
        <v>390</v>
      </c>
      <c r="B240" s="472"/>
      <c r="C240" s="472"/>
      <c r="D240" s="472" t="s">
        <v>391</v>
      </c>
      <c r="E240" s="484" t="s">
        <v>820</v>
      </c>
      <c r="F240" s="99" t="s">
        <v>820</v>
      </c>
    </row>
    <row r="241" spans="1:8" x14ac:dyDescent="0.25">
      <c r="A241" s="472" t="s">
        <v>392</v>
      </c>
      <c r="B241" s="472"/>
      <c r="C241" s="472"/>
      <c r="D241" s="472" t="s">
        <v>393</v>
      </c>
      <c r="E241" s="484">
        <v>22</v>
      </c>
      <c r="F241" s="99">
        <v>5.43</v>
      </c>
    </row>
    <row r="242" spans="1:8" x14ac:dyDescent="0.25">
      <c r="A242" s="472" t="s">
        <v>822</v>
      </c>
      <c r="B242" s="472"/>
      <c r="C242" s="472"/>
      <c r="D242" s="472" t="s">
        <v>394</v>
      </c>
      <c r="E242" s="484" t="s">
        <v>820</v>
      </c>
      <c r="F242" s="99" t="s">
        <v>820</v>
      </c>
    </row>
    <row r="243" spans="1:8" ht="15.6" x14ac:dyDescent="0.25">
      <c r="A243" s="472" t="s">
        <v>1315</v>
      </c>
      <c r="B243" s="472"/>
      <c r="C243" s="472"/>
      <c r="D243" s="472" t="s">
        <v>1313</v>
      </c>
      <c r="E243" s="484" t="s">
        <v>820</v>
      </c>
      <c r="F243" s="99" t="s">
        <v>820</v>
      </c>
    </row>
    <row r="244" spans="1:8" x14ac:dyDescent="0.25">
      <c r="A244" s="472" t="s">
        <v>395</v>
      </c>
      <c r="B244" s="472"/>
      <c r="C244" s="472"/>
      <c r="D244" s="472" t="s">
        <v>396</v>
      </c>
      <c r="E244" s="484" t="s">
        <v>820</v>
      </c>
      <c r="F244" s="99" t="s">
        <v>820</v>
      </c>
    </row>
    <row r="245" spans="1:8" x14ac:dyDescent="0.25">
      <c r="A245" s="472" t="s">
        <v>397</v>
      </c>
      <c r="B245" s="472"/>
      <c r="C245" s="472"/>
      <c r="D245" s="472" t="s">
        <v>398</v>
      </c>
      <c r="E245" s="484" t="s">
        <v>820</v>
      </c>
      <c r="F245" s="99" t="s">
        <v>820</v>
      </c>
    </row>
    <row r="246" spans="1:8" x14ac:dyDescent="0.25">
      <c r="A246" s="472" t="s">
        <v>823</v>
      </c>
      <c r="B246" s="472"/>
      <c r="C246" s="472"/>
      <c r="D246" s="472" t="s">
        <v>399</v>
      </c>
      <c r="E246" s="484" t="s">
        <v>820</v>
      </c>
      <c r="F246" s="99" t="s">
        <v>820</v>
      </c>
    </row>
    <row r="247" spans="1:8" x14ac:dyDescent="0.25">
      <c r="A247" s="472"/>
      <c r="B247" s="472"/>
      <c r="C247" s="472"/>
      <c r="D247" s="472"/>
      <c r="E247" s="484"/>
      <c r="F247" s="99"/>
    </row>
    <row r="248" spans="1:8" s="478" customFormat="1" x14ac:dyDescent="0.25">
      <c r="A248" s="478" t="s">
        <v>400</v>
      </c>
      <c r="C248" s="478" t="s">
        <v>401</v>
      </c>
      <c r="D248" s="472"/>
      <c r="E248" s="484">
        <v>456</v>
      </c>
      <c r="F248" s="99">
        <v>82.528999999999996</v>
      </c>
      <c r="G248" s="512"/>
      <c r="H248" s="512"/>
    </row>
    <row r="249" spans="1:8" x14ac:dyDescent="0.25">
      <c r="A249" s="472" t="s">
        <v>402</v>
      </c>
      <c r="B249" s="472"/>
      <c r="C249" s="472"/>
      <c r="D249" s="472" t="s">
        <v>403</v>
      </c>
      <c r="E249" s="484">
        <v>195</v>
      </c>
      <c r="F249" s="99">
        <v>30.381</v>
      </c>
    </row>
    <row r="250" spans="1:8" x14ac:dyDescent="0.25">
      <c r="A250" s="472" t="s">
        <v>404</v>
      </c>
      <c r="B250" s="472"/>
      <c r="C250" s="472"/>
      <c r="D250" s="472" t="s">
        <v>405</v>
      </c>
      <c r="E250" s="484">
        <v>61</v>
      </c>
      <c r="F250" s="99">
        <v>10.364000000000001</v>
      </c>
    </row>
    <row r="251" spans="1:8" x14ac:dyDescent="0.25">
      <c r="A251" s="472" t="s">
        <v>406</v>
      </c>
      <c r="B251" s="472"/>
      <c r="C251" s="472"/>
      <c r="D251" s="472" t="s">
        <v>407</v>
      </c>
      <c r="E251" s="484">
        <v>11</v>
      </c>
      <c r="F251" s="99">
        <v>2.3119999999999998</v>
      </c>
    </row>
    <row r="252" spans="1:8" x14ac:dyDescent="0.25">
      <c r="A252" s="472" t="s">
        <v>408</v>
      </c>
      <c r="B252" s="472"/>
      <c r="C252" s="472"/>
      <c r="D252" s="472" t="s">
        <v>409</v>
      </c>
      <c r="E252" s="484">
        <v>41</v>
      </c>
      <c r="F252" s="99">
        <v>12.606999999999999</v>
      </c>
    </row>
    <row r="253" spans="1:8" x14ac:dyDescent="0.25">
      <c r="A253" s="472" t="s">
        <v>410</v>
      </c>
      <c r="B253" s="472"/>
      <c r="C253" s="472"/>
      <c r="D253" s="472" t="s">
        <v>411</v>
      </c>
      <c r="E253" s="484">
        <v>63</v>
      </c>
      <c r="F253" s="99">
        <v>9.1120000000000001</v>
      </c>
    </row>
    <row r="254" spans="1:8" x14ac:dyDescent="0.25">
      <c r="A254" s="472" t="s">
        <v>412</v>
      </c>
      <c r="B254" s="472"/>
      <c r="C254" s="472"/>
      <c r="D254" s="472" t="s">
        <v>413</v>
      </c>
      <c r="E254" s="484">
        <v>7</v>
      </c>
      <c r="F254" s="99">
        <v>1.4430000000000001</v>
      </c>
    </row>
    <row r="255" spans="1:8" x14ac:dyDescent="0.25">
      <c r="A255" s="472" t="s">
        <v>414</v>
      </c>
      <c r="B255" s="472"/>
      <c r="C255" s="472"/>
      <c r="D255" s="472" t="s">
        <v>415</v>
      </c>
      <c r="E255" s="484">
        <v>78</v>
      </c>
      <c r="F255" s="99">
        <v>16.309999999999999</v>
      </c>
    </row>
    <row r="256" spans="1:8" x14ac:dyDescent="0.25">
      <c r="A256" s="472"/>
      <c r="B256" s="472"/>
      <c r="C256" s="472"/>
      <c r="D256" s="472"/>
      <c r="E256" s="484"/>
      <c r="F256" s="99"/>
    </row>
    <row r="257" spans="1:8" s="478" customFormat="1" x14ac:dyDescent="0.25">
      <c r="A257" s="478" t="s">
        <v>416</v>
      </c>
      <c r="C257" s="478" t="s">
        <v>417</v>
      </c>
      <c r="D257" s="472"/>
      <c r="E257" s="484">
        <v>208</v>
      </c>
      <c r="F257" s="99">
        <v>33.326999999999998</v>
      </c>
      <c r="G257" s="512"/>
      <c r="H257" s="512"/>
    </row>
    <row r="258" spans="1:8" x14ac:dyDescent="0.25">
      <c r="A258" s="472" t="s">
        <v>418</v>
      </c>
      <c r="B258" s="472"/>
      <c r="C258" s="472"/>
      <c r="D258" s="472" t="s">
        <v>419</v>
      </c>
      <c r="E258" s="484">
        <v>42</v>
      </c>
      <c r="F258" s="99">
        <v>5.4189999999999996</v>
      </c>
    </row>
    <row r="259" spans="1:8" x14ac:dyDescent="0.25">
      <c r="A259" s="472" t="s">
        <v>420</v>
      </c>
      <c r="B259" s="472"/>
      <c r="C259" s="472"/>
      <c r="D259" s="472" t="s">
        <v>421</v>
      </c>
      <c r="E259" s="484" t="s">
        <v>821</v>
      </c>
      <c r="F259" s="99" t="s">
        <v>821</v>
      </c>
    </row>
    <row r="260" spans="1:8" x14ac:dyDescent="0.25">
      <c r="A260" s="472" t="s">
        <v>422</v>
      </c>
      <c r="B260" s="472"/>
      <c r="C260" s="472"/>
      <c r="D260" s="472" t="s">
        <v>423</v>
      </c>
      <c r="E260" s="484" t="s">
        <v>820</v>
      </c>
      <c r="F260" s="99" t="s">
        <v>820</v>
      </c>
    </row>
    <row r="261" spans="1:8" x14ac:dyDescent="0.25">
      <c r="A261" s="472" t="s">
        <v>424</v>
      </c>
      <c r="B261" s="472"/>
      <c r="C261" s="472"/>
      <c r="D261" s="472" t="s">
        <v>425</v>
      </c>
      <c r="E261" s="484">
        <v>32</v>
      </c>
      <c r="F261" s="99">
        <v>6.4729999999999999</v>
      </c>
    </row>
    <row r="262" spans="1:8" x14ac:dyDescent="0.25">
      <c r="A262" s="472" t="s">
        <v>426</v>
      </c>
      <c r="B262" s="472"/>
      <c r="C262" s="472"/>
      <c r="D262" s="472" t="s">
        <v>427</v>
      </c>
      <c r="E262" s="484">
        <v>34</v>
      </c>
      <c r="F262" s="99">
        <v>7.2439999999999998</v>
      </c>
    </row>
    <row r="263" spans="1:8" x14ac:dyDescent="0.25">
      <c r="A263" s="472" t="s">
        <v>428</v>
      </c>
      <c r="B263" s="472"/>
      <c r="C263" s="472"/>
      <c r="D263" s="472" t="s">
        <v>429</v>
      </c>
      <c r="E263" s="484">
        <v>55</v>
      </c>
      <c r="F263" s="99">
        <v>6.4909999999999997</v>
      </c>
    </row>
    <row r="264" spans="1:8" x14ac:dyDescent="0.25">
      <c r="A264" s="472" t="s">
        <v>430</v>
      </c>
      <c r="B264" s="472"/>
      <c r="C264" s="472"/>
      <c r="D264" s="472" t="s">
        <v>431</v>
      </c>
      <c r="E264" s="484">
        <v>34</v>
      </c>
      <c r="F264" s="99">
        <v>5.1980000000000004</v>
      </c>
    </row>
    <row r="265" spans="1:8" x14ac:dyDescent="0.25">
      <c r="A265" s="472"/>
      <c r="B265" s="472"/>
      <c r="C265" s="472"/>
      <c r="D265" s="472"/>
      <c r="E265" s="484"/>
      <c r="F265" s="99"/>
    </row>
    <row r="266" spans="1:8" s="478" customFormat="1" x14ac:dyDescent="0.25">
      <c r="A266" s="478" t="s">
        <v>432</v>
      </c>
      <c r="B266" s="478" t="s">
        <v>433</v>
      </c>
      <c r="E266" s="586">
        <v>74</v>
      </c>
      <c r="F266" s="583">
        <v>23.991000000000003</v>
      </c>
      <c r="G266" s="512"/>
      <c r="H266" s="512"/>
    </row>
    <row r="267" spans="1:8" x14ac:dyDescent="0.25">
      <c r="A267" s="472"/>
      <c r="B267" s="472"/>
      <c r="C267" s="472"/>
      <c r="D267" s="472"/>
      <c r="E267" s="484"/>
      <c r="F267" s="99"/>
    </row>
    <row r="268" spans="1:8" s="478" customFormat="1" x14ac:dyDescent="0.25">
      <c r="A268" s="478" t="s">
        <v>434</v>
      </c>
      <c r="C268" s="478" t="s">
        <v>435</v>
      </c>
      <c r="D268" s="472"/>
      <c r="E268" s="484">
        <v>19</v>
      </c>
      <c r="F268" s="99">
        <v>9.6340000000000003</v>
      </c>
      <c r="G268" s="512"/>
      <c r="H268" s="512"/>
    </row>
    <row r="269" spans="1:8" x14ac:dyDescent="0.25">
      <c r="A269" s="472" t="s">
        <v>436</v>
      </c>
      <c r="B269" s="472"/>
      <c r="C269" s="472"/>
      <c r="D269" s="472" t="s">
        <v>437</v>
      </c>
      <c r="E269" s="484" t="s">
        <v>820</v>
      </c>
      <c r="F269" s="99" t="s">
        <v>820</v>
      </c>
    </row>
    <row r="270" spans="1:8" x14ac:dyDescent="0.25">
      <c r="A270" s="472" t="s">
        <v>438</v>
      </c>
      <c r="B270" s="472"/>
      <c r="C270" s="472"/>
      <c r="D270" s="472" t="s">
        <v>439</v>
      </c>
      <c r="E270" s="484" t="s">
        <v>820</v>
      </c>
      <c r="F270" s="99" t="s">
        <v>820</v>
      </c>
    </row>
    <row r="271" spans="1:8" x14ac:dyDescent="0.25">
      <c r="A271" s="472" t="s">
        <v>440</v>
      </c>
      <c r="B271" s="472"/>
      <c r="C271" s="472"/>
      <c r="D271" s="472" t="s">
        <v>441</v>
      </c>
      <c r="E271" s="484" t="s">
        <v>820</v>
      </c>
      <c r="F271" s="99" t="s">
        <v>820</v>
      </c>
    </row>
    <row r="272" spans="1:8" x14ac:dyDescent="0.25">
      <c r="A272" s="472" t="s">
        <v>442</v>
      </c>
      <c r="B272" s="472"/>
      <c r="C272" s="472"/>
      <c r="D272" s="472" t="s">
        <v>443</v>
      </c>
      <c r="E272" s="484">
        <v>0</v>
      </c>
      <c r="F272" s="99">
        <v>0</v>
      </c>
    </row>
    <row r="273" spans="1:8" x14ac:dyDescent="0.25">
      <c r="A273" s="472" t="s">
        <v>444</v>
      </c>
      <c r="B273" s="472"/>
      <c r="C273" s="472"/>
      <c r="D273" s="472" t="s">
        <v>445</v>
      </c>
      <c r="E273" s="484" t="s">
        <v>820</v>
      </c>
      <c r="F273" s="99" t="s">
        <v>820</v>
      </c>
    </row>
    <row r="274" spans="1:8" x14ac:dyDescent="0.25">
      <c r="A274" s="472" t="s">
        <v>446</v>
      </c>
      <c r="B274" s="472"/>
      <c r="C274" s="472"/>
      <c r="D274" s="472" t="s">
        <v>447</v>
      </c>
      <c r="E274" s="484">
        <v>0</v>
      </c>
      <c r="F274" s="99">
        <v>0</v>
      </c>
    </row>
    <row r="275" spans="1:8" x14ac:dyDescent="0.25">
      <c r="A275" s="472" t="s">
        <v>448</v>
      </c>
      <c r="B275" s="472"/>
      <c r="C275" s="472"/>
      <c r="D275" s="472" t="s">
        <v>449</v>
      </c>
      <c r="E275" s="484" t="s">
        <v>820</v>
      </c>
      <c r="F275" s="99" t="s">
        <v>820</v>
      </c>
    </row>
    <row r="276" spans="1:8" x14ac:dyDescent="0.25">
      <c r="A276" s="472" t="s">
        <v>450</v>
      </c>
      <c r="B276" s="472"/>
      <c r="C276" s="472"/>
      <c r="D276" s="472" t="s">
        <v>451</v>
      </c>
      <c r="E276" s="484" t="s">
        <v>820</v>
      </c>
      <c r="F276" s="99" t="s">
        <v>820</v>
      </c>
    </row>
    <row r="277" spans="1:8" x14ac:dyDescent="0.25">
      <c r="A277" s="472" t="s">
        <v>452</v>
      </c>
      <c r="B277" s="472"/>
      <c r="C277" s="472"/>
      <c r="D277" s="472" t="s">
        <v>453</v>
      </c>
      <c r="E277" s="484" t="s">
        <v>820</v>
      </c>
      <c r="F277" s="99" t="s">
        <v>820</v>
      </c>
    </row>
    <row r="278" spans="1:8" x14ac:dyDescent="0.25">
      <c r="A278" s="472" t="s">
        <v>454</v>
      </c>
      <c r="B278" s="472"/>
      <c r="C278" s="472"/>
      <c r="D278" s="472" t="s">
        <v>455</v>
      </c>
      <c r="E278" s="484" t="s">
        <v>820</v>
      </c>
      <c r="F278" s="99" t="s">
        <v>820</v>
      </c>
    </row>
    <row r="279" spans="1:8" x14ac:dyDescent="0.25">
      <c r="A279" s="472" t="s">
        <v>456</v>
      </c>
      <c r="B279" s="472"/>
      <c r="C279" s="472"/>
      <c r="D279" s="472" t="s">
        <v>457</v>
      </c>
      <c r="E279" s="484" t="s">
        <v>820</v>
      </c>
      <c r="F279" s="99" t="s">
        <v>820</v>
      </c>
    </row>
    <row r="280" spans="1:8" x14ac:dyDescent="0.25">
      <c r="A280" s="472" t="s">
        <v>458</v>
      </c>
      <c r="B280" s="472"/>
      <c r="C280" s="472"/>
      <c r="D280" s="472" t="s">
        <v>459</v>
      </c>
      <c r="E280" s="484" t="s">
        <v>820</v>
      </c>
      <c r="F280" s="99" t="s">
        <v>820</v>
      </c>
    </row>
    <row r="281" spans="1:8" x14ac:dyDescent="0.25">
      <c r="A281" s="472" t="s">
        <v>460</v>
      </c>
      <c r="B281" s="472"/>
      <c r="C281" s="472"/>
      <c r="D281" s="472" t="s">
        <v>461</v>
      </c>
      <c r="E281" s="484" t="s">
        <v>820</v>
      </c>
      <c r="F281" s="99" t="s">
        <v>820</v>
      </c>
    </row>
    <row r="282" spans="1:8" x14ac:dyDescent="0.25">
      <c r="A282" s="472" t="s">
        <v>462</v>
      </c>
      <c r="B282" s="472"/>
      <c r="C282" s="472"/>
      <c r="D282" s="472" t="s">
        <v>463</v>
      </c>
      <c r="E282" s="484">
        <v>0</v>
      </c>
      <c r="F282" s="99">
        <v>0</v>
      </c>
    </row>
    <row r="283" spans="1:8" x14ac:dyDescent="0.25">
      <c r="A283" s="472"/>
      <c r="B283" s="472"/>
      <c r="C283" s="472"/>
      <c r="D283" s="472"/>
      <c r="E283" s="484"/>
      <c r="F283" s="99"/>
    </row>
    <row r="284" spans="1:8" s="478" customFormat="1" x14ac:dyDescent="0.25">
      <c r="A284" s="478" t="s">
        <v>464</v>
      </c>
      <c r="C284" s="478" t="s">
        <v>465</v>
      </c>
      <c r="D284" s="472"/>
      <c r="E284" s="484">
        <v>55</v>
      </c>
      <c r="F284" s="99">
        <v>14.357000000000003</v>
      </c>
      <c r="G284" s="512"/>
      <c r="H284" s="512"/>
    </row>
    <row r="285" spans="1:8" x14ac:dyDescent="0.25">
      <c r="A285" s="472" t="s">
        <v>466</v>
      </c>
      <c r="B285" s="472"/>
      <c r="C285" s="472"/>
      <c r="D285" s="472" t="s">
        <v>467</v>
      </c>
      <c r="E285" s="484" t="s">
        <v>820</v>
      </c>
      <c r="F285" s="99" t="s">
        <v>820</v>
      </c>
    </row>
    <row r="286" spans="1:8" x14ac:dyDescent="0.25">
      <c r="A286" s="472" t="s">
        <v>468</v>
      </c>
      <c r="B286" s="472"/>
      <c r="C286" s="472"/>
      <c r="D286" s="472" t="s">
        <v>469</v>
      </c>
      <c r="E286" s="484" t="s">
        <v>820</v>
      </c>
      <c r="F286" s="99" t="s">
        <v>820</v>
      </c>
    </row>
    <row r="287" spans="1:8" x14ac:dyDescent="0.25">
      <c r="A287" s="472" t="s">
        <v>470</v>
      </c>
      <c r="B287" s="472"/>
      <c r="C287" s="472"/>
      <c r="D287" s="472" t="s">
        <v>471</v>
      </c>
      <c r="E287" s="484" t="s">
        <v>820</v>
      </c>
      <c r="F287" s="99" t="s">
        <v>820</v>
      </c>
    </row>
    <row r="288" spans="1:8" x14ac:dyDescent="0.25">
      <c r="A288" s="472" t="s">
        <v>472</v>
      </c>
      <c r="B288" s="472"/>
      <c r="C288" s="472"/>
      <c r="D288" s="472" t="s">
        <v>473</v>
      </c>
      <c r="E288" s="484" t="s">
        <v>820</v>
      </c>
      <c r="F288" s="99" t="s">
        <v>820</v>
      </c>
    </row>
    <row r="289" spans="1:6" x14ac:dyDescent="0.25">
      <c r="A289" s="472" t="s">
        <v>474</v>
      </c>
      <c r="B289" s="472"/>
      <c r="C289" s="472"/>
      <c r="D289" s="472" t="s">
        <v>475</v>
      </c>
      <c r="E289" s="484" t="s">
        <v>820</v>
      </c>
      <c r="F289" s="99" t="s">
        <v>820</v>
      </c>
    </row>
    <row r="290" spans="1:6" x14ac:dyDescent="0.25">
      <c r="A290" s="472" t="s">
        <v>476</v>
      </c>
      <c r="B290" s="472"/>
      <c r="C290" s="472"/>
      <c r="D290" s="472" t="s">
        <v>477</v>
      </c>
      <c r="E290" s="484">
        <v>6</v>
      </c>
      <c r="F290" s="99">
        <v>1.1479999999999999</v>
      </c>
    </row>
    <row r="291" spans="1:6" x14ac:dyDescent="0.25">
      <c r="A291" s="472" t="s">
        <v>478</v>
      </c>
      <c r="B291" s="472"/>
      <c r="C291" s="472"/>
      <c r="D291" s="472" t="s">
        <v>479</v>
      </c>
      <c r="E291" s="484" t="s">
        <v>820</v>
      </c>
      <c r="F291" s="99" t="s">
        <v>820</v>
      </c>
    </row>
    <row r="292" spans="1:6" x14ac:dyDescent="0.25">
      <c r="A292" s="472" t="s">
        <v>480</v>
      </c>
      <c r="B292" s="472"/>
      <c r="C292" s="472"/>
      <c r="D292" s="472" t="s">
        <v>481</v>
      </c>
      <c r="E292" s="484" t="s">
        <v>820</v>
      </c>
      <c r="F292" s="99" t="s">
        <v>820</v>
      </c>
    </row>
    <row r="293" spans="1:6" x14ac:dyDescent="0.25">
      <c r="A293" s="472" t="s">
        <v>482</v>
      </c>
      <c r="B293" s="472"/>
      <c r="C293" s="472"/>
      <c r="D293" s="472" t="s">
        <v>483</v>
      </c>
      <c r="E293" s="484" t="s">
        <v>820</v>
      </c>
      <c r="F293" s="99" t="s">
        <v>820</v>
      </c>
    </row>
    <row r="294" spans="1:6" x14ac:dyDescent="0.25">
      <c r="A294" s="472" t="s">
        <v>484</v>
      </c>
      <c r="B294" s="472"/>
      <c r="C294" s="472"/>
      <c r="D294" s="472" t="s">
        <v>485</v>
      </c>
      <c r="E294" s="484" t="s">
        <v>820</v>
      </c>
      <c r="F294" s="99" t="s">
        <v>820</v>
      </c>
    </row>
    <row r="295" spans="1:6" x14ac:dyDescent="0.25">
      <c r="A295" s="472" t="s">
        <v>486</v>
      </c>
      <c r="B295" s="472"/>
      <c r="C295" s="472"/>
      <c r="D295" s="472" t="s">
        <v>487</v>
      </c>
      <c r="E295" s="484" t="s">
        <v>820</v>
      </c>
      <c r="F295" s="99" t="s">
        <v>820</v>
      </c>
    </row>
    <row r="296" spans="1:6" x14ac:dyDescent="0.25">
      <c r="A296" s="472" t="s">
        <v>488</v>
      </c>
      <c r="B296" s="472"/>
      <c r="C296" s="472"/>
      <c r="D296" s="472" t="s">
        <v>489</v>
      </c>
      <c r="E296" s="484" t="s">
        <v>820</v>
      </c>
      <c r="F296" s="99" t="s">
        <v>820</v>
      </c>
    </row>
    <row r="297" spans="1:6" x14ac:dyDescent="0.25">
      <c r="A297" s="472" t="s">
        <v>490</v>
      </c>
      <c r="B297" s="472"/>
      <c r="C297" s="472"/>
      <c r="D297" s="472" t="s">
        <v>491</v>
      </c>
      <c r="E297" s="484" t="s">
        <v>820</v>
      </c>
      <c r="F297" s="99" t="s">
        <v>820</v>
      </c>
    </row>
    <row r="298" spans="1:6" x14ac:dyDescent="0.25">
      <c r="A298" s="472" t="s">
        <v>492</v>
      </c>
      <c r="B298" s="472"/>
      <c r="C298" s="472"/>
      <c r="D298" s="472" t="s">
        <v>493</v>
      </c>
      <c r="E298" s="484" t="s">
        <v>820</v>
      </c>
      <c r="F298" s="99" t="s">
        <v>820</v>
      </c>
    </row>
    <row r="299" spans="1:6" x14ac:dyDescent="0.25">
      <c r="A299" s="472" t="s">
        <v>494</v>
      </c>
      <c r="B299" s="472"/>
      <c r="C299" s="472"/>
      <c r="D299" s="472" t="s">
        <v>495</v>
      </c>
      <c r="E299" s="484" t="s">
        <v>820</v>
      </c>
      <c r="F299" s="99" t="s">
        <v>820</v>
      </c>
    </row>
    <row r="300" spans="1:6" x14ac:dyDescent="0.25">
      <c r="A300" s="472" t="s">
        <v>496</v>
      </c>
      <c r="B300" s="472"/>
      <c r="C300" s="472"/>
      <c r="D300" s="472" t="s">
        <v>497</v>
      </c>
      <c r="E300" s="484" t="s">
        <v>820</v>
      </c>
      <c r="F300" s="99" t="s">
        <v>820</v>
      </c>
    </row>
    <row r="301" spans="1:6" x14ac:dyDescent="0.25">
      <c r="A301" s="472" t="s">
        <v>498</v>
      </c>
      <c r="B301" s="472"/>
      <c r="C301" s="472"/>
      <c r="D301" s="472" t="s">
        <v>499</v>
      </c>
      <c r="E301" s="484">
        <v>0</v>
      </c>
      <c r="F301" s="99">
        <v>0</v>
      </c>
    </row>
    <row r="302" spans="1:6" x14ac:dyDescent="0.25">
      <c r="A302" s="472" t="s">
        <v>500</v>
      </c>
      <c r="B302" s="472"/>
      <c r="C302" s="472"/>
      <c r="D302" s="472" t="s">
        <v>501</v>
      </c>
      <c r="E302" s="484" t="s">
        <v>820</v>
      </c>
      <c r="F302" s="99" t="s">
        <v>820</v>
      </c>
    </row>
    <row r="303" spans="1:6" x14ac:dyDescent="0.25">
      <c r="A303" s="472" t="s">
        <v>502</v>
      </c>
      <c r="B303" s="472"/>
      <c r="C303" s="472"/>
      <c r="D303" s="472" t="s">
        <v>503</v>
      </c>
      <c r="E303" s="484" t="s">
        <v>820</v>
      </c>
      <c r="F303" s="99" t="s">
        <v>820</v>
      </c>
    </row>
    <row r="304" spans="1:6" x14ac:dyDescent="0.25">
      <c r="A304" s="472"/>
      <c r="B304" s="472"/>
      <c r="C304" s="472"/>
      <c r="D304" s="472"/>
      <c r="E304" s="484"/>
      <c r="F304" s="99"/>
    </row>
    <row r="305" spans="1:8" s="478" customFormat="1" x14ac:dyDescent="0.25">
      <c r="A305" s="478" t="s">
        <v>504</v>
      </c>
      <c r="B305" s="478" t="s">
        <v>505</v>
      </c>
      <c r="E305" s="586">
        <v>923</v>
      </c>
      <c r="F305" s="583">
        <v>163.30099999999999</v>
      </c>
      <c r="G305" s="512"/>
      <c r="H305" s="512"/>
    </row>
    <row r="306" spans="1:8" x14ac:dyDescent="0.25">
      <c r="A306" s="472"/>
      <c r="B306" s="472"/>
      <c r="C306" s="472"/>
      <c r="D306" s="472"/>
      <c r="E306" s="484"/>
      <c r="F306" s="99"/>
    </row>
    <row r="307" spans="1:8" s="478" customFormat="1" x14ac:dyDescent="0.25">
      <c r="A307" s="478" t="s">
        <v>506</v>
      </c>
      <c r="C307" s="478" t="s">
        <v>1284</v>
      </c>
      <c r="D307" s="472"/>
      <c r="E307" s="484">
        <v>10</v>
      </c>
      <c r="F307" s="99">
        <v>2.1379999999999999</v>
      </c>
      <c r="G307" s="512"/>
      <c r="H307" s="512"/>
    </row>
    <row r="308" spans="1:8" s="478" customFormat="1" x14ac:dyDescent="0.25">
      <c r="A308" s="478" t="s">
        <v>507</v>
      </c>
      <c r="C308" s="478" t="s">
        <v>1285</v>
      </c>
      <c r="D308" s="472"/>
      <c r="E308" s="484" t="s">
        <v>820</v>
      </c>
      <c r="F308" s="99" t="s">
        <v>820</v>
      </c>
      <c r="G308" s="512"/>
      <c r="H308" s="512"/>
    </row>
    <row r="309" spans="1:8" s="478" customFormat="1" x14ac:dyDescent="0.25">
      <c r="A309" s="478" t="s">
        <v>508</v>
      </c>
      <c r="C309" s="478" t="s">
        <v>1286</v>
      </c>
      <c r="D309" s="472"/>
      <c r="E309" s="484">
        <v>20</v>
      </c>
      <c r="F309" s="99">
        <v>2.4870000000000001</v>
      </c>
      <c r="G309" s="512"/>
      <c r="H309" s="512"/>
    </row>
    <row r="310" spans="1:8" s="478" customFormat="1" x14ac:dyDescent="0.25">
      <c r="A310" s="478" t="s">
        <v>509</v>
      </c>
      <c r="C310" s="478" t="s">
        <v>1287</v>
      </c>
      <c r="D310" s="472"/>
      <c r="E310" s="484">
        <v>6</v>
      </c>
      <c r="F310" s="99">
        <v>1.486</v>
      </c>
      <c r="G310" s="512"/>
      <c r="H310" s="512"/>
    </row>
    <row r="311" spans="1:8" s="478" customFormat="1" x14ac:dyDescent="0.25">
      <c r="A311" s="478" t="s">
        <v>510</v>
      </c>
      <c r="C311" s="478" t="s">
        <v>1288</v>
      </c>
      <c r="D311" s="472"/>
      <c r="E311" s="484">
        <v>8</v>
      </c>
      <c r="F311" s="99">
        <v>2.8069999999999999</v>
      </c>
      <c r="G311" s="512"/>
      <c r="H311" s="512"/>
    </row>
    <row r="312" spans="1:8" s="478" customFormat="1" x14ac:dyDescent="0.25">
      <c r="A312" s="478" t="s">
        <v>511</v>
      </c>
      <c r="C312" s="478" t="s">
        <v>1289</v>
      </c>
      <c r="D312" s="472"/>
      <c r="E312" s="484">
        <v>8</v>
      </c>
      <c r="F312" s="99">
        <v>2.012</v>
      </c>
      <c r="G312" s="512"/>
      <c r="H312" s="512"/>
    </row>
    <row r="313" spans="1:8" s="478" customFormat="1" x14ac:dyDescent="0.25">
      <c r="A313" s="478" t="s">
        <v>512</v>
      </c>
      <c r="C313" s="478" t="s">
        <v>1290</v>
      </c>
      <c r="D313" s="472"/>
      <c r="E313" s="484" t="s">
        <v>820</v>
      </c>
      <c r="F313" s="99" t="s">
        <v>820</v>
      </c>
      <c r="G313" s="512"/>
      <c r="H313" s="512"/>
    </row>
    <row r="314" spans="1:8" s="478" customFormat="1" x14ac:dyDescent="0.25">
      <c r="A314" s="478" t="s">
        <v>513</v>
      </c>
      <c r="C314" s="478" t="s">
        <v>1291</v>
      </c>
      <c r="D314" s="472"/>
      <c r="E314" s="484">
        <v>0</v>
      </c>
      <c r="F314" s="99">
        <v>0</v>
      </c>
      <c r="G314" s="512"/>
      <c r="H314" s="512"/>
    </row>
    <row r="315" spans="1:8" s="478" customFormat="1" x14ac:dyDescent="0.25">
      <c r="A315" s="478" t="s">
        <v>514</v>
      </c>
      <c r="C315" s="478" t="s">
        <v>1292</v>
      </c>
      <c r="D315" s="472"/>
      <c r="E315" s="484" t="s">
        <v>820</v>
      </c>
      <c r="F315" s="99" t="s">
        <v>820</v>
      </c>
      <c r="G315" s="512"/>
      <c r="H315" s="512"/>
    </row>
    <row r="316" spans="1:8" s="478" customFormat="1" x14ac:dyDescent="0.25">
      <c r="A316" s="478" t="s">
        <v>515</v>
      </c>
      <c r="C316" s="478" t="s">
        <v>1293</v>
      </c>
      <c r="D316" s="472"/>
      <c r="E316" s="484">
        <v>51</v>
      </c>
      <c r="F316" s="99">
        <v>9.7929999999999993</v>
      </c>
      <c r="G316" s="512"/>
      <c r="H316" s="512"/>
    </row>
    <row r="317" spans="1:8" s="478" customFormat="1" x14ac:dyDescent="0.25">
      <c r="A317" s="478" t="s">
        <v>516</v>
      </c>
      <c r="C317" s="478" t="s">
        <v>1294</v>
      </c>
      <c r="D317" s="472"/>
      <c r="E317" s="484">
        <v>14</v>
      </c>
      <c r="F317" s="99">
        <v>2.7679999999999998</v>
      </c>
      <c r="G317" s="512"/>
      <c r="H317" s="512"/>
    </row>
    <row r="318" spans="1:8" s="478" customFormat="1" x14ac:dyDescent="0.25">
      <c r="A318" s="478" t="s">
        <v>517</v>
      </c>
      <c r="C318" s="478" t="s">
        <v>1295</v>
      </c>
      <c r="D318" s="472"/>
      <c r="E318" s="484" t="s">
        <v>820</v>
      </c>
      <c r="F318" s="99" t="s">
        <v>820</v>
      </c>
      <c r="G318" s="512"/>
      <c r="H318" s="512"/>
    </row>
    <row r="319" spans="1:8" x14ac:dyDescent="0.25">
      <c r="A319" s="472"/>
      <c r="B319" s="472"/>
      <c r="C319" s="472"/>
      <c r="D319" s="472"/>
      <c r="E319" s="484"/>
      <c r="F319" s="99"/>
    </row>
    <row r="320" spans="1:8" s="478" customFormat="1" x14ac:dyDescent="0.25">
      <c r="A320" s="478" t="s">
        <v>518</v>
      </c>
      <c r="C320" s="478" t="s">
        <v>519</v>
      </c>
      <c r="D320" s="472"/>
      <c r="E320" s="484">
        <v>76</v>
      </c>
      <c r="F320" s="99">
        <v>14.451000000000001</v>
      </c>
      <c r="G320" s="512"/>
      <c r="H320" s="512"/>
    </row>
    <row r="321" spans="1:8" x14ac:dyDescent="0.25">
      <c r="A321" s="472" t="s">
        <v>520</v>
      </c>
      <c r="B321" s="472"/>
      <c r="C321" s="472"/>
      <c r="D321" s="472" t="s">
        <v>521</v>
      </c>
      <c r="E321" s="484">
        <v>29</v>
      </c>
      <c r="F321" s="99">
        <v>7.5410000000000004</v>
      </c>
    </row>
    <row r="322" spans="1:8" x14ac:dyDescent="0.25">
      <c r="A322" s="472" t="s">
        <v>522</v>
      </c>
      <c r="B322" s="472"/>
      <c r="C322" s="472"/>
      <c r="D322" s="472" t="s">
        <v>523</v>
      </c>
      <c r="E322" s="484">
        <v>20</v>
      </c>
      <c r="F322" s="99">
        <v>2.5609999999999999</v>
      </c>
    </row>
    <row r="323" spans="1:8" x14ac:dyDescent="0.25">
      <c r="A323" s="472" t="s">
        <v>524</v>
      </c>
      <c r="B323" s="472"/>
      <c r="C323" s="472"/>
      <c r="D323" s="472" t="s">
        <v>525</v>
      </c>
      <c r="E323" s="484">
        <v>10</v>
      </c>
      <c r="F323" s="99">
        <v>1.6060000000000001</v>
      </c>
    </row>
    <row r="324" spans="1:8" x14ac:dyDescent="0.25">
      <c r="A324" s="472" t="s">
        <v>526</v>
      </c>
      <c r="B324" s="472"/>
      <c r="C324" s="472"/>
      <c r="D324" s="472" t="s">
        <v>527</v>
      </c>
      <c r="E324" s="484">
        <v>17</v>
      </c>
      <c r="F324" s="99">
        <v>2.7429999999999999</v>
      </c>
    </row>
    <row r="325" spans="1:8" x14ac:dyDescent="0.25">
      <c r="A325" s="472"/>
      <c r="B325" s="472"/>
      <c r="C325" s="472"/>
      <c r="D325" s="472"/>
      <c r="E325" s="484"/>
      <c r="F325" s="99"/>
    </row>
    <row r="326" spans="1:8" s="478" customFormat="1" x14ac:dyDescent="0.25">
      <c r="A326" s="478" t="s">
        <v>528</v>
      </c>
      <c r="C326" s="478" t="s">
        <v>529</v>
      </c>
      <c r="D326" s="472"/>
      <c r="E326" s="484">
        <v>83</v>
      </c>
      <c r="F326" s="99">
        <v>12.273999999999999</v>
      </c>
      <c r="G326" s="512"/>
      <c r="H326" s="512"/>
    </row>
    <row r="327" spans="1:8" x14ac:dyDescent="0.25">
      <c r="A327" s="472" t="s">
        <v>530</v>
      </c>
      <c r="B327" s="472"/>
      <c r="C327" s="472"/>
      <c r="D327" s="472" t="s">
        <v>531</v>
      </c>
      <c r="E327" s="484" t="s">
        <v>820</v>
      </c>
      <c r="F327" s="99" t="s">
        <v>820</v>
      </c>
    </row>
    <row r="328" spans="1:8" x14ac:dyDescent="0.25">
      <c r="A328" s="472" t="s">
        <v>532</v>
      </c>
      <c r="B328" s="472"/>
      <c r="C328" s="472"/>
      <c r="D328" s="472" t="s">
        <v>533</v>
      </c>
      <c r="E328" s="484" t="s">
        <v>820</v>
      </c>
      <c r="F328" s="99" t="s">
        <v>820</v>
      </c>
    </row>
    <row r="329" spans="1:8" x14ac:dyDescent="0.25">
      <c r="A329" s="472" t="s">
        <v>534</v>
      </c>
      <c r="B329" s="472"/>
      <c r="C329" s="472"/>
      <c r="D329" s="472" t="s">
        <v>535</v>
      </c>
      <c r="E329" s="484">
        <v>14</v>
      </c>
      <c r="F329" s="99">
        <v>1.992</v>
      </c>
    </row>
    <row r="330" spans="1:8" x14ac:dyDescent="0.25">
      <c r="A330" s="472" t="s">
        <v>536</v>
      </c>
      <c r="B330" s="472"/>
      <c r="C330" s="472"/>
      <c r="D330" s="472" t="s">
        <v>537</v>
      </c>
      <c r="E330" s="484">
        <v>17</v>
      </c>
      <c r="F330" s="99">
        <v>2.5310000000000001</v>
      </c>
    </row>
    <row r="331" spans="1:8" x14ac:dyDescent="0.25">
      <c r="A331" s="472" t="s">
        <v>538</v>
      </c>
      <c r="B331" s="472"/>
      <c r="C331" s="472"/>
      <c r="D331" s="472" t="s">
        <v>539</v>
      </c>
      <c r="E331" s="484">
        <v>45</v>
      </c>
      <c r="F331" s="99">
        <v>6.3949999999999996</v>
      </c>
    </row>
    <row r="332" spans="1:8" x14ac:dyDescent="0.25">
      <c r="A332" s="472"/>
      <c r="B332" s="472"/>
      <c r="C332" s="472"/>
      <c r="D332" s="472"/>
      <c r="E332" s="484"/>
      <c r="F332" s="99"/>
    </row>
    <row r="333" spans="1:8" s="478" customFormat="1" x14ac:dyDescent="0.25">
      <c r="A333" s="478" t="s">
        <v>540</v>
      </c>
      <c r="C333" s="478" t="s">
        <v>541</v>
      </c>
      <c r="D333" s="472"/>
      <c r="E333" s="484">
        <v>182</v>
      </c>
      <c r="F333" s="99">
        <v>34.293999999999997</v>
      </c>
      <c r="G333" s="512"/>
      <c r="H333" s="512"/>
    </row>
    <row r="334" spans="1:8" x14ac:dyDescent="0.25">
      <c r="A334" s="472" t="s">
        <v>542</v>
      </c>
      <c r="B334" s="472"/>
      <c r="C334" s="472"/>
      <c r="D334" s="472" t="s">
        <v>543</v>
      </c>
      <c r="E334" s="484">
        <v>28</v>
      </c>
      <c r="F334" s="99">
        <v>6.1950000000000003</v>
      </c>
    </row>
    <row r="335" spans="1:8" x14ac:dyDescent="0.25">
      <c r="A335" s="472" t="s">
        <v>544</v>
      </c>
      <c r="B335" s="472"/>
      <c r="C335" s="472"/>
      <c r="D335" s="472" t="s">
        <v>545</v>
      </c>
      <c r="E335" s="484">
        <v>20</v>
      </c>
      <c r="F335" s="99">
        <v>3.5579999999999998</v>
      </c>
    </row>
    <row r="336" spans="1:8" x14ac:dyDescent="0.25">
      <c r="A336" s="472" t="s">
        <v>546</v>
      </c>
      <c r="B336" s="472"/>
      <c r="C336" s="472"/>
      <c r="D336" s="472" t="s">
        <v>547</v>
      </c>
      <c r="E336" s="484" t="s">
        <v>820</v>
      </c>
      <c r="F336" s="99" t="s">
        <v>820</v>
      </c>
    </row>
    <row r="337" spans="1:8" x14ac:dyDescent="0.25">
      <c r="A337" s="472" t="s">
        <v>548</v>
      </c>
      <c r="B337" s="472"/>
      <c r="C337" s="472"/>
      <c r="D337" s="472" t="s">
        <v>549</v>
      </c>
      <c r="E337" s="484" t="s">
        <v>820</v>
      </c>
      <c r="F337" s="99" t="s">
        <v>820</v>
      </c>
    </row>
    <row r="338" spans="1:8" x14ac:dyDescent="0.25">
      <c r="A338" s="472" t="s">
        <v>550</v>
      </c>
      <c r="B338" s="472"/>
      <c r="C338" s="472"/>
      <c r="D338" s="472" t="s">
        <v>551</v>
      </c>
      <c r="E338" s="484">
        <v>0</v>
      </c>
      <c r="F338" s="99">
        <v>0</v>
      </c>
    </row>
    <row r="339" spans="1:8" x14ac:dyDescent="0.25">
      <c r="A339" s="472" t="s">
        <v>552</v>
      </c>
      <c r="B339" s="472"/>
      <c r="C339" s="472"/>
      <c r="D339" s="472" t="s">
        <v>553</v>
      </c>
      <c r="E339" s="484">
        <v>16</v>
      </c>
      <c r="F339" s="99">
        <v>1.742</v>
      </c>
    </row>
    <row r="340" spans="1:8" x14ac:dyDescent="0.25">
      <c r="A340" s="472" t="s">
        <v>554</v>
      </c>
      <c r="B340" s="472"/>
      <c r="C340" s="472"/>
      <c r="D340" s="472" t="s">
        <v>555</v>
      </c>
      <c r="E340" s="484" t="s">
        <v>820</v>
      </c>
      <c r="F340" s="99" t="s">
        <v>820</v>
      </c>
    </row>
    <row r="341" spans="1:8" x14ac:dyDescent="0.25">
      <c r="A341" s="472" t="s">
        <v>556</v>
      </c>
      <c r="B341" s="472"/>
      <c r="C341" s="472"/>
      <c r="D341" s="472" t="s">
        <v>557</v>
      </c>
      <c r="E341" s="484">
        <v>20</v>
      </c>
      <c r="F341" s="99">
        <v>8.4499999999999993</v>
      </c>
    </row>
    <row r="342" spans="1:8" x14ac:dyDescent="0.25">
      <c r="A342" s="472" t="s">
        <v>558</v>
      </c>
      <c r="B342" s="472"/>
      <c r="C342" s="472"/>
      <c r="D342" s="472" t="s">
        <v>559</v>
      </c>
      <c r="E342" s="484">
        <v>0</v>
      </c>
      <c r="F342" s="99">
        <v>0</v>
      </c>
    </row>
    <row r="343" spans="1:8" x14ac:dyDescent="0.25">
      <c r="A343" s="472" t="s">
        <v>560</v>
      </c>
      <c r="B343" s="472"/>
      <c r="C343" s="472"/>
      <c r="D343" s="472" t="s">
        <v>561</v>
      </c>
      <c r="E343" s="484">
        <v>24</v>
      </c>
      <c r="F343" s="99">
        <v>4.0919999999999996</v>
      </c>
    </row>
    <row r="344" spans="1:8" x14ac:dyDescent="0.25">
      <c r="A344" s="472" t="s">
        <v>562</v>
      </c>
      <c r="B344" s="472"/>
      <c r="C344" s="472"/>
      <c r="D344" s="472" t="s">
        <v>563</v>
      </c>
      <c r="E344" s="484">
        <v>65</v>
      </c>
      <c r="F344" s="99">
        <v>8.3409999999999993</v>
      </c>
    </row>
    <row r="345" spans="1:8" x14ac:dyDescent="0.25">
      <c r="A345" s="472"/>
      <c r="B345" s="472"/>
      <c r="C345" s="472"/>
      <c r="D345" s="472"/>
      <c r="E345" s="484"/>
      <c r="F345" s="99"/>
    </row>
    <row r="346" spans="1:8" s="478" customFormat="1" x14ac:dyDescent="0.25">
      <c r="A346" s="478" t="s">
        <v>564</v>
      </c>
      <c r="C346" s="478" t="s">
        <v>565</v>
      </c>
      <c r="D346" s="472"/>
      <c r="E346" s="484">
        <v>146</v>
      </c>
      <c r="F346" s="99">
        <v>23.983999999999995</v>
      </c>
      <c r="G346" s="512"/>
      <c r="H346" s="512"/>
    </row>
    <row r="347" spans="1:8" x14ac:dyDescent="0.25">
      <c r="A347" s="472" t="s">
        <v>566</v>
      </c>
      <c r="B347" s="472"/>
      <c r="C347" s="472"/>
      <c r="D347" s="472" t="s">
        <v>567</v>
      </c>
      <c r="E347" s="484">
        <v>24</v>
      </c>
      <c r="F347" s="99">
        <v>5.4269999999999996</v>
      </c>
    </row>
    <row r="348" spans="1:8" x14ac:dyDescent="0.25">
      <c r="A348" s="472" t="s">
        <v>568</v>
      </c>
      <c r="B348" s="472"/>
      <c r="C348" s="472"/>
      <c r="D348" s="472" t="s">
        <v>569</v>
      </c>
      <c r="E348" s="484">
        <v>18</v>
      </c>
      <c r="F348" s="99">
        <v>2.0840000000000001</v>
      </c>
    </row>
    <row r="349" spans="1:8" x14ac:dyDescent="0.25">
      <c r="A349" s="472" t="s">
        <v>570</v>
      </c>
      <c r="B349" s="472"/>
      <c r="C349" s="472"/>
      <c r="D349" s="472" t="s">
        <v>571</v>
      </c>
      <c r="E349" s="484" t="s">
        <v>820</v>
      </c>
      <c r="F349" s="99" t="s">
        <v>820</v>
      </c>
    </row>
    <row r="350" spans="1:8" x14ac:dyDescent="0.25">
      <c r="A350" s="472" t="s">
        <v>572</v>
      </c>
      <c r="B350" s="472"/>
      <c r="C350" s="472"/>
      <c r="D350" s="472" t="s">
        <v>573</v>
      </c>
      <c r="E350" s="484">
        <v>17</v>
      </c>
      <c r="F350" s="99">
        <v>2.6070000000000002</v>
      </c>
    </row>
    <row r="351" spans="1:8" x14ac:dyDescent="0.25">
      <c r="A351" s="472" t="s">
        <v>574</v>
      </c>
      <c r="B351" s="472"/>
      <c r="C351" s="472"/>
      <c r="D351" s="472" t="s">
        <v>575</v>
      </c>
      <c r="E351" s="484" t="s">
        <v>820</v>
      </c>
      <c r="F351" s="99" t="s">
        <v>820</v>
      </c>
    </row>
    <row r="352" spans="1:8" x14ac:dyDescent="0.25">
      <c r="A352" s="472" t="s">
        <v>576</v>
      </c>
      <c r="B352" s="472"/>
      <c r="C352" s="472"/>
      <c r="D352" s="472" t="s">
        <v>577</v>
      </c>
      <c r="E352" s="484">
        <v>13</v>
      </c>
      <c r="F352" s="99">
        <v>1.2869999999999999</v>
      </c>
    </row>
    <row r="353" spans="1:8" x14ac:dyDescent="0.25">
      <c r="A353" s="472" t="s">
        <v>578</v>
      </c>
      <c r="B353" s="472"/>
      <c r="C353" s="472"/>
      <c r="D353" s="472" t="s">
        <v>579</v>
      </c>
      <c r="E353" s="484">
        <v>23</v>
      </c>
      <c r="F353" s="99">
        <v>3.8</v>
      </c>
    </row>
    <row r="354" spans="1:8" x14ac:dyDescent="0.25">
      <c r="A354" s="472" t="s">
        <v>580</v>
      </c>
      <c r="B354" s="472"/>
      <c r="C354" s="472"/>
      <c r="D354" s="472" t="s">
        <v>581</v>
      </c>
      <c r="E354" s="484">
        <v>8</v>
      </c>
      <c r="F354" s="99">
        <v>2.0139999999999998</v>
      </c>
    </row>
    <row r="355" spans="1:8" x14ac:dyDescent="0.25">
      <c r="A355" s="472" t="s">
        <v>582</v>
      </c>
      <c r="B355" s="472"/>
      <c r="C355" s="472"/>
      <c r="D355" s="472" t="s">
        <v>583</v>
      </c>
      <c r="E355" s="484">
        <v>8</v>
      </c>
      <c r="F355" s="99">
        <v>1.258</v>
      </c>
    </row>
    <row r="356" spans="1:8" x14ac:dyDescent="0.25">
      <c r="A356" s="472" t="s">
        <v>584</v>
      </c>
      <c r="B356" s="472"/>
      <c r="C356" s="472"/>
      <c r="D356" s="472" t="s">
        <v>585</v>
      </c>
      <c r="E356" s="484" t="s">
        <v>820</v>
      </c>
      <c r="F356" s="99" t="s">
        <v>820</v>
      </c>
    </row>
    <row r="357" spans="1:8" x14ac:dyDescent="0.25">
      <c r="A357" s="472" t="s">
        <v>586</v>
      </c>
      <c r="B357" s="472"/>
      <c r="C357" s="472"/>
      <c r="D357" s="472" t="s">
        <v>587</v>
      </c>
      <c r="E357" s="484">
        <v>9</v>
      </c>
      <c r="F357" s="99">
        <v>1.1220000000000001</v>
      </c>
    </row>
    <row r="358" spans="1:8" x14ac:dyDescent="0.25">
      <c r="A358" s="472" t="s">
        <v>588</v>
      </c>
      <c r="B358" s="472"/>
      <c r="C358" s="472"/>
      <c r="D358" s="472" t="s">
        <v>589</v>
      </c>
      <c r="E358" s="484">
        <v>14</v>
      </c>
      <c r="F358" s="99">
        <v>1.444</v>
      </c>
    </row>
    <row r="359" spans="1:8" x14ac:dyDescent="0.25">
      <c r="A359" s="472"/>
      <c r="B359" s="472"/>
      <c r="C359" s="472"/>
      <c r="D359" s="472"/>
      <c r="E359" s="484"/>
      <c r="F359" s="99"/>
    </row>
    <row r="360" spans="1:8" s="478" customFormat="1" x14ac:dyDescent="0.25">
      <c r="A360" s="478" t="s">
        <v>590</v>
      </c>
      <c r="C360" s="478" t="s">
        <v>591</v>
      </c>
      <c r="D360" s="472"/>
      <c r="E360" s="484">
        <v>121</v>
      </c>
      <c r="F360" s="99">
        <v>19.082000000000001</v>
      </c>
      <c r="G360" s="512"/>
      <c r="H360" s="512"/>
    </row>
    <row r="361" spans="1:8" x14ac:dyDescent="0.25">
      <c r="A361" s="472" t="s">
        <v>592</v>
      </c>
      <c r="B361" s="472"/>
      <c r="C361" s="472"/>
      <c r="D361" s="472" t="s">
        <v>593</v>
      </c>
      <c r="E361" s="484">
        <v>33</v>
      </c>
      <c r="F361" s="99">
        <v>7.1740000000000004</v>
      </c>
    </row>
    <row r="362" spans="1:8" x14ac:dyDescent="0.25">
      <c r="A362" s="472" t="s">
        <v>594</v>
      </c>
      <c r="B362" s="472"/>
      <c r="C362" s="472"/>
      <c r="D362" s="472" t="s">
        <v>595</v>
      </c>
      <c r="E362" s="484">
        <v>9</v>
      </c>
      <c r="F362" s="99">
        <v>1.4890000000000001</v>
      </c>
    </row>
    <row r="363" spans="1:8" x14ac:dyDescent="0.25">
      <c r="A363" s="472" t="s">
        <v>596</v>
      </c>
      <c r="B363" s="472"/>
      <c r="C363" s="472"/>
      <c r="D363" s="472" t="s">
        <v>597</v>
      </c>
      <c r="E363" s="484">
        <v>26</v>
      </c>
      <c r="F363" s="99">
        <v>3.6459999999999999</v>
      </c>
    </row>
    <row r="364" spans="1:8" x14ac:dyDescent="0.25">
      <c r="A364" s="472" t="s">
        <v>598</v>
      </c>
      <c r="B364" s="472"/>
      <c r="C364" s="472"/>
      <c r="D364" s="472" t="s">
        <v>599</v>
      </c>
      <c r="E364" s="484">
        <v>13</v>
      </c>
      <c r="F364" s="99">
        <v>1.204</v>
      </c>
    </row>
    <row r="365" spans="1:8" x14ac:dyDescent="0.25">
      <c r="A365" s="472" t="s">
        <v>600</v>
      </c>
      <c r="B365" s="472"/>
      <c r="C365" s="472"/>
      <c r="D365" s="472" t="s">
        <v>601</v>
      </c>
      <c r="E365" s="484">
        <v>40</v>
      </c>
      <c r="F365" s="99">
        <v>5.569</v>
      </c>
    </row>
    <row r="366" spans="1:8" x14ac:dyDescent="0.25">
      <c r="A366" s="472"/>
      <c r="B366" s="472"/>
      <c r="C366" s="472"/>
      <c r="D366" s="472"/>
      <c r="E366" s="484"/>
      <c r="F366" s="99"/>
    </row>
    <row r="367" spans="1:8" s="478" customFormat="1" x14ac:dyDescent="0.25">
      <c r="A367" s="478" t="s">
        <v>602</v>
      </c>
      <c r="C367" s="478" t="s">
        <v>603</v>
      </c>
      <c r="D367" s="472"/>
      <c r="E367" s="484">
        <v>57</v>
      </c>
      <c r="F367" s="99">
        <v>9.8089999999999993</v>
      </c>
      <c r="G367" s="512"/>
      <c r="H367" s="512"/>
    </row>
    <row r="368" spans="1:8" x14ac:dyDescent="0.25">
      <c r="A368" s="472" t="s">
        <v>604</v>
      </c>
      <c r="B368" s="472"/>
      <c r="C368" s="472"/>
      <c r="D368" s="472" t="s">
        <v>605</v>
      </c>
      <c r="E368" s="484" t="s">
        <v>820</v>
      </c>
      <c r="F368" s="99" t="s">
        <v>820</v>
      </c>
    </row>
    <row r="369" spans="1:8" x14ac:dyDescent="0.25">
      <c r="A369" s="472" t="s">
        <v>606</v>
      </c>
      <c r="B369" s="472"/>
      <c r="C369" s="472"/>
      <c r="D369" s="472" t="s">
        <v>607</v>
      </c>
      <c r="E369" s="484" t="s">
        <v>820</v>
      </c>
      <c r="F369" s="99" t="s">
        <v>820</v>
      </c>
    </row>
    <row r="370" spans="1:8" x14ac:dyDescent="0.25">
      <c r="A370" s="472" t="s">
        <v>608</v>
      </c>
      <c r="B370" s="472"/>
      <c r="C370" s="472"/>
      <c r="D370" s="472" t="s">
        <v>609</v>
      </c>
      <c r="E370" s="484">
        <v>9</v>
      </c>
      <c r="F370" s="99">
        <v>0.72499999999999998</v>
      </c>
    </row>
    <row r="371" spans="1:8" x14ac:dyDescent="0.25">
      <c r="A371" s="472" t="s">
        <v>610</v>
      </c>
      <c r="B371" s="472"/>
      <c r="C371" s="472"/>
      <c r="D371" s="472" t="s">
        <v>611</v>
      </c>
      <c r="E371" s="484" t="s">
        <v>820</v>
      </c>
      <c r="F371" s="99" t="s">
        <v>820</v>
      </c>
    </row>
    <row r="372" spans="1:8" x14ac:dyDescent="0.25">
      <c r="A372" s="472" t="s">
        <v>612</v>
      </c>
      <c r="B372" s="472"/>
      <c r="C372" s="472"/>
      <c r="D372" s="472" t="s">
        <v>613</v>
      </c>
      <c r="E372" s="484" t="s">
        <v>820</v>
      </c>
      <c r="F372" s="99" t="s">
        <v>820</v>
      </c>
    </row>
    <row r="373" spans="1:8" x14ac:dyDescent="0.25">
      <c r="A373" s="472" t="s">
        <v>614</v>
      </c>
      <c r="B373" s="472"/>
      <c r="C373" s="472"/>
      <c r="D373" s="472" t="s">
        <v>615</v>
      </c>
      <c r="E373" s="484" t="s">
        <v>820</v>
      </c>
      <c r="F373" s="99" t="s">
        <v>820</v>
      </c>
    </row>
    <row r="374" spans="1:8" x14ac:dyDescent="0.25">
      <c r="A374" s="472" t="s">
        <v>616</v>
      </c>
      <c r="B374" s="472"/>
      <c r="C374" s="472"/>
      <c r="D374" s="472" t="s">
        <v>617</v>
      </c>
      <c r="E374" s="484">
        <v>0</v>
      </c>
      <c r="F374" s="99">
        <v>0</v>
      </c>
    </row>
    <row r="375" spans="1:8" x14ac:dyDescent="0.25">
      <c r="A375" s="472" t="s">
        <v>618</v>
      </c>
      <c r="B375" s="472"/>
      <c r="C375" s="472"/>
      <c r="D375" s="472" t="s">
        <v>619</v>
      </c>
      <c r="E375" s="484" t="s">
        <v>820</v>
      </c>
      <c r="F375" s="99" t="s">
        <v>820</v>
      </c>
    </row>
    <row r="376" spans="1:8" x14ac:dyDescent="0.25">
      <c r="A376" s="472" t="s">
        <v>620</v>
      </c>
      <c r="B376" s="472"/>
      <c r="C376" s="472"/>
      <c r="D376" s="472" t="s">
        <v>621</v>
      </c>
      <c r="E376" s="484">
        <v>7</v>
      </c>
      <c r="F376" s="99">
        <v>0.70899999999999996</v>
      </c>
    </row>
    <row r="377" spans="1:8" x14ac:dyDescent="0.25">
      <c r="A377" s="472" t="s">
        <v>622</v>
      </c>
      <c r="B377" s="472"/>
      <c r="C377" s="472"/>
      <c r="D377" s="472" t="s">
        <v>623</v>
      </c>
      <c r="E377" s="484">
        <v>25</v>
      </c>
      <c r="F377" s="99">
        <v>4.165</v>
      </c>
    </row>
    <row r="378" spans="1:8" x14ac:dyDescent="0.25">
      <c r="A378" s="472" t="s">
        <v>624</v>
      </c>
      <c r="B378" s="472"/>
      <c r="C378" s="472"/>
      <c r="D378" s="472" t="s">
        <v>625</v>
      </c>
      <c r="E378" s="484" t="s">
        <v>820</v>
      </c>
      <c r="F378" s="99" t="s">
        <v>820</v>
      </c>
    </row>
    <row r="379" spans="1:8" x14ac:dyDescent="0.25">
      <c r="A379" s="472"/>
      <c r="B379" s="472"/>
      <c r="C379" s="472"/>
      <c r="D379" s="472"/>
      <c r="E379" s="484"/>
      <c r="F379" s="99"/>
    </row>
    <row r="380" spans="1:8" s="478" customFormat="1" x14ac:dyDescent="0.25">
      <c r="A380" s="478" t="s">
        <v>626</v>
      </c>
      <c r="C380" s="478" t="s">
        <v>627</v>
      </c>
      <c r="D380" s="472"/>
      <c r="E380" s="484">
        <v>125</v>
      </c>
      <c r="F380" s="99">
        <v>23.377999999999997</v>
      </c>
      <c r="G380" s="512"/>
      <c r="H380" s="512"/>
    </row>
    <row r="381" spans="1:8" x14ac:dyDescent="0.25">
      <c r="A381" s="472" t="s">
        <v>628</v>
      </c>
      <c r="B381" s="472"/>
      <c r="C381" s="472"/>
      <c r="D381" s="472" t="s">
        <v>629</v>
      </c>
      <c r="E381" s="484">
        <v>0</v>
      </c>
      <c r="F381" s="99">
        <v>0</v>
      </c>
    </row>
    <row r="382" spans="1:8" x14ac:dyDescent="0.25">
      <c r="A382" s="472" t="s">
        <v>630</v>
      </c>
      <c r="B382" s="472"/>
      <c r="C382" s="472"/>
      <c r="D382" s="472" t="s">
        <v>631</v>
      </c>
      <c r="E382" s="484" t="s">
        <v>821</v>
      </c>
      <c r="F382" s="99" t="s">
        <v>821</v>
      </c>
    </row>
    <row r="383" spans="1:8" x14ac:dyDescent="0.25">
      <c r="A383" s="472" t="s">
        <v>632</v>
      </c>
      <c r="B383" s="472"/>
      <c r="C383" s="472"/>
      <c r="D383" s="472" t="s">
        <v>633</v>
      </c>
      <c r="E383" s="484">
        <v>43</v>
      </c>
      <c r="F383" s="99">
        <v>7.7060000000000004</v>
      </c>
    </row>
    <row r="384" spans="1:8" x14ac:dyDescent="0.25">
      <c r="A384" s="472" t="s">
        <v>634</v>
      </c>
      <c r="B384" s="472"/>
      <c r="C384" s="472"/>
      <c r="D384" s="472" t="s">
        <v>635</v>
      </c>
      <c r="E384" s="484">
        <v>0</v>
      </c>
      <c r="F384" s="99">
        <v>0</v>
      </c>
    </row>
    <row r="385" spans="1:8" x14ac:dyDescent="0.25">
      <c r="A385" s="472" t="s">
        <v>636</v>
      </c>
      <c r="B385" s="472"/>
      <c r="C385" s="472"/>
      <c r="D385" s="472" t="s">
        <v>637</v>
      </c>
      <c r="E385" s="484">
        <v>37</v>
      </c>
      <c r="F385" s="99">
        <v>4.8310000000000004</v>
      </c>
    </row>
    <row r="386" spans="1:8" x14ac:dyDescent="0.25">
      <c r="A386" s="472" t="s">
        <v>638</v>
      </c>
      <c r="B386" s="472"/>
      <c r="C386" s="472"/>
      <c r="D386" s="472" t="s">
        <v>639</v>
      </c>
      <c r="E386" s="484">
        <v>29</v>
      </c>
      <c r="F386" s="99">
        <v>4.7610000000000001</v>
      </c>
    </row>
    <row r="387" spans="1:8" x14ac:dyDescent="0.25">
      <c r="A387" s="472" t="s">
        <v>640</v>
      </c>
      <c r="B387" s="472"/>
      <c r="C387" s="472"/>
      <c r="D387" s="472" t="s">
        <v>641</v>
      </c>
      <c r="E387" s="484" t="s">
        <v>820</v>
      </c>
      <c r="F387" s="99" t="s">
        <v>820</v>
      </c>
    </row>
    <row r="388" spans="1:8" x14ac:dyDescent="0.25">
      <c r="A388" s="472"/>
      <c r="B388" s="472"/>
      <c r="C388" s="472"/>
      <c r="D388" s="472"/>
      <c r="E388" s="484"/>
      <c r="F388" s="99"/>
    </row>
    <row r="389" spans="1:8" s="478" customFormat="1" x14ac:dyDescent="0.25">
      <c r="A389" s="478" t="s">
        <v>642</v>
      </c>
      <c r="B389" s="478" t="s">
        <v>643</v>
      </c>
      <c r="E389" s="586">
        <v>2154</v>
      </c>
      <c r="F389" s="583">
        <v>285.39400000000006</v>
      </c>
      <c r="G389" s="512"/>
      <c r="H389" s="512"/>
    </row>
    <row r="390" spans="1:8" x14ac:dyDescent="0.25">
      <c r="A390" s="472"/>
      <c r="B390" s="472"/>
      <c r="C390" s="472"/>
      <c r="D390" s="472"/>
      <c r="E390" s="484"/>
      <c r="F390" s="99"/>
    </row>
    <row r="391" spans="1:8" s="478" customFormat="1" x14ac:dyDescent="0.25">
      <c r="A391" s="478" t="s">
        <v>644</v>
      </c>
      <c r="C391" s="478" t="s">
        <v>1296</v>
      </c>
      <c r="E391" s="484">
        <v>18</v>
      </c>
      <c r="F391" s="99">
        <v>3.5870000000000002</v>
      </c>
      <c r="G391" s="512"/>
      <c r="H391" s="512"/>
    </row>
    <row r="392" spans="1:8" s="478" customFormat="1" x14ac:dyDescent="0.25">
      <c r="A392" s="478" t="s">
        <v>645</v>
      </c>
      <c r="C392" s="478" t="s">
        <v>1297</v>
      </c>
      <c r="E392" s="484" t="s">
        <v>820</v>
      </c>
      <c r="F392" s="99" t="s">
        <v>820</v>
      </c>
      <c r="G392" s="512"/>
      <c r="H392" s="512"/>
    </row>
    <row r="393" spans="1:8" s="478" customFormat="1" x14ac:dyDescent="0.25">
      <c r="A393" s="478" t="s">
        <v>646</v>
      </c>
      <c r="C393" s="478" t="s">
        <v>1298</v>
      </c>
      <c r="E393" s="484">
        <v>22</v>
      </c>
      <c r="F393" s="99">
        <v>3.7229999999999999</v>
      </c>
      <c r="G393" s="512"/>
      <c r="H393" s="512"/>
    </row>
    <row r="394" spans="1:8" s="478" customFormat="1" x14ac:dyDescent="0.25">
      <c r="A394" s="478" t="s">
        <v>647</v>
      </c>
      <c r="B394" s="478" t="s">
        <v>44</v>
      </c>
      <c r="C394" s="478" t="s">
        <v>1299</v>
      </c>
      <c r="E394" s="484">
        <v>330</v>
      </c>
      <c r="F394" s="99">
        <v>47.945999999999998</v>
      </c>
      <c r="G394" s="512"/>
      <c r="H394" s="512"/>
    </row>
    <row r="395" spans="1:8" s="478" customFormat="1" x14ac:dyDescent="0.25">
      <c r="A395" s="478" t="s">
        <v>648</v>
      </c>
      <c r="C395" s="478" t="s">
        <v>1300</v>
      </c>
      <c r="E395" s="484">
        <v>0</v>
      </c>
      <c r="F395" s="99">
        <v>0</v>
      </c>
      <c r="G395" s="512"/>
      <c r="H395" s="512"/>
    </row>
    <row r="396" spans="1:8" s="478" customFormat="1" x14ac:dyDescent="0.25">
      <c r="A396" s="478" t="s">
        <v>649</v>
      </c>
      <c r="C396" s="478" t="s">
        <v>1301</v>
      </c>
      <c r="E396" s="484">
        <v>41</v>
      </c>
      <c r="F396" s="99">
        <v>5.8090000000000002</v>
      </c>
      <c r="G396" s="512"/>
      <c r="H396" s="512"/>
    </row>
    <row r="397" spans="1:8" s="478" customFormat="1" x14ac:dyDescent="0.25">
      <c r="A397" s="478" t="s">
        <v>650</v>
      </c>
      <c r="C397" s="478" t="s">
        <v>1302</v>
      </c>
      <c r="E397" s="484" t="s">
        <v>820</v>
      </c>
      <c r="F397" s="99" t="s">
        <v>820</v>
      </c>
      <c r="G397" s="512"/>
      <c r="H397" s="512"/>
    </row>
    <row r="398" spans="1:8" s="478" customFormat="1" x14ac:dyDescent="0.25">
      <c r="A398" s="478" t="s">
        <v>651</v>
      </c>
      <c r="C398" s="478" t="s">
        <v>1303</v>
      </c>
      <c r="E398" s="484" t="s">
        <v>820</v>
      </c>
      <c r="F398" s="99" t="s">
        <v>820</v>
      </c>
      <c r="G398" s="512"/>
      <c r="H398" s="512"/>
    </row>
    <row r="399" spans="1:8" s="478" customFormat="1" x14ac:dyDescent="0.25">
      <c r="A399" s="478" t="s">
        <v>652</v>
      </c>
      <c r="C399" s="478" t="s">
        <v>1304</v>
      </c>
      <c r="E399" s="484">
        <v>37</v>
      </c>
      <c r="F399" s="99">
        <v>5.5030000000000001</v>
      </c>
      <c r="G399" s="512"/>
      <c r="H399" s="512"/>
    </row>
    <row r="400" spans="1:8" s="478" customFormat="1" x14ac:dyDescent="0.25">
      <c r="A400" s="478" t="s">
        <v>653</v>
      </c>
      <c r="C400" s="478" t="s">
        <v>1305</v>
      </c>
      <c r="E400" s="484">
        <v>6</v>
      </c>
      <c r="F400" s="99">
        <v>1.556</v>
      </c>
      <c r="G400" s="512"/>
      <c r="H400" s="512"/>
    </row>
    <row r="401" spans="1:8" s="478" customFormat="1" x14ac:dyDescent="0.25">
      <c r="A401" s="478" t="s">
        <v>654</v>
      </c>
      <c r="C401" s="478" t="s">
        <v>1306</v>
      </c>
      <c r="E401" s="484">
        <v>6</v>
      </c>
      <c r="F401" s="99">
        <v>0.77600000000000002</v>
      </c>
      <c r="G401" s="512"/>
      <c r="H401" s="512"/>
    </row>
    <row r="402" spans="1:8" s="478" customFormat="1" x14ac:dyDescent="0.25">
      <c r="A402" s="478" t="s">
        <v>655</v>
      </c>
      <c r="B402" s="478" t="s">
        <v>44</v>
      </c>
      <c r="C402" s="478" t="s">
        <v>1307</v>
      </c>
      <c r="E402" s="484">
        <v>192</v>
      </c>
      <c r="F402" s="99">
        <v>25.379000000000001</v>
      </c>
      <c r="G402" s="512"/>
      <c r="H402" s="512"/>
    </row>
    <row r="403" spans="1:8" x14ac:dyDescent="0.25">
      <c r="A403" s="472"/>
      <c r="B403" s="472"/>
      <c r="C403" s="472"/>
      <c r="D403" s="472"/>
      <c r="E403" s="484"/>
      <c r="F403" s="99"/>
    </row>
    <row r="404" spans="1:8" s="478" customFormat="1" x14ac:dyDescent="0.25">
      <c r="A404" s="478" t="s">
        <v>656</v>
      </c>
      <c r="C404" s="478" t="s">
        <v>657</v>
      </c>
      <c r="D404" s="472"/>
      <c r="E404" s="484">
        <v>676</v>
      </c>
      <c r="F404" s="99">
        <v>77.139999999999986</v>
      </c>
      <c r="G404" s="512"/>
      <c r="H404" s="512"/>
    </row>
    <row r="405" spans="1:8" x14ac:dyDescent="0.25">
      <c r="A405" s="472" t="s">
        <v>658</v>
      </c>
      <c r="B405" s="472"/>
      <c r="C405" s="472"/>
      <c r="D405" s="472" t="s">
        <v>659</v>
      </c>
      <c r="E405" s="484">
        <v>103</v>
      </c>
      <c r="F405" s="99">
        <v>10.317</v>
      </c>
    </row>
    <row r="406" spans="1:8" x14ac:dyDescent="0.25">
      <c r="A406" s="472" t="s">
        <v>660</v>
      </c>
      <c r="B406" s="472"/>
      <c r="C406" s="472"/>
      <c r="D406" s="472" t="s">
        <v>661</v>
      </c>
      <c r="E406" s="484">
        <v>9</v>
      </c>
      <c r="F406" s="99">
        <v>1.0449999999999999</v>
      </c>
    </row>
    <row r="407" spans="1:8" x14ac:dyDescent="0.25">
      <c r="A407" s="472" t="s">
        <v>662</v>
      </c>
      <c r="B407" s="472"/>
      <c r="C407" s="472"/>
      <c r="D407" s="472" t="s">
        <v>663</v>
      </c>
      <c r="E407" s="484">
        <v>104</v>
      </c>
      <c r="F407" s="99">
        <v>13.920999999999999</v>
      </c>
    </row>
    <row r="408" spans="1:8" x14ac:dyDescent="0.25">
      <c r="A408" s="472" t="s">
        <v>664</v>
      </c>
      <c r="B408" s="472"/>
      <c r="C408" s="472"/>
      <c r="D408" s="472" t="s">
        <v>665</v>
      </c>
      <c r="E408" s="484">
        <v>134</v>
      </c>
      <c r="F408" s="99">
        <v>17.437000000000001</v>
      </c>
    </row>
    <row r="409" spans="1:8" x14ac:dyDescent="0.25">
      <c r="A409" s="472" t="s">
        <v>666</v>
      </c>
      <c r="B409" s="472"/>
      <c r="C409" s="472"/>
      <c r="D409" s="472" t="s">
        <v>667</v>
      </c>
      <c r="E409" s="484">
        <v>69</v>
      </c>
      <c r="F409" s="99">
        <v>6.8419999999999996</v>
      </c>
    </row>
    <row r="410" spans="1:8" x14ac:dyDescent="0.25">
      <c r="A410" s="472" t="s">
        <v>668</v>
      </c>
      <c r="B410" s="472"/>
      <c r="C410" s="472"/>
      <c r="D410" s="472" t="s">
        <v>669</v>
      </c>
      <c r="E410" s="484">
        <v>84</v>
      </c>
      <c r="F410" s="99">
        <v>9.8989999999999991</v>
      </c>
    </row>
    <row r="411" spans="1:8" x14ac:dyDescent="0.25">
      <c r="A411" s="472" t="s">
        <v>670</v>
      </c>
      <c r="B411" s="472"/>
      <c r="C411" s="472"/>
      <c r="D411" s="472" t="s">
        <v>671</v>
      </c>
      <c r="E411" s="484">
        <v>102</v>
      </c>
      <c r="F411" s="99">
        <v>11.109</v>
      </c>
    </row>
    <row r="412" spans="1:8" x14ac:dyDescent="0.25">
      <c r="A412" s="472" t="s">
        <v>672</v>
      </c>
      <c r="B412" s="472"/>
      <c r="C412" s="472"/>
      <c r="D412" s="472" t="s">
        <v>673</v>
      </c>
      <c r="E412" s="484">
        <v>71</v>
      </c>
      <c r="F412" s="99">
        <v>6.57</v>
      </c>
    </row>
    <row r="413" spans="1:8" x14ac:dyDescent="0.25">
      <c r="A413" s="472"/>
      <c r="B413" s="472"/>
      <c r="C413" s="472"/>
      <c r="D413" s="472"/>
      <c r="E413" s="484"/>
      <c r="F413" s="99"/>
    </row>
    <row r="414" spans="1:8" s="478" customFormat="1" x14ac:dyDescent="0.25">
      <c r="A414" s="478" t="s">
        <v>674</v>
      </c>
      <c r="C414" s="478" t="s">
        <v>675</v>
      </c>
      <c r="D414" s="472"/>
      <c r="E414" s="484">
        <v>161</v>
      </c>
      <c r="F414" s="99">
        <v>19.648999999999997</v>
      </c>
      <c r="G414" s="512"/>
      <c r="H414" s="512"/>
    </row>
    <row r="415" spans="1:8" x14ac:dyDescent="0.25">
      <c r="A415" s="472" t="s">
        <v>676</v>
      </c>
      <c r="B415" s="472"/>
      <c r="C415" s="472"/>
      <c r="D415" s="472" t="s">
        <v>677</v>
      </c>
      <c r="E415" s="484">
        <v>0</v>
      </c>
      <c r="F415" s="99">
        <v>0</v>
      </c>
    </row>
    <row r="416" spans="1:8" x14ac:dyDescent="0.25">
      <c r="A416" s="472" t="s">
        <v>678</v>
      </c>
      <c r="B416" s="472"/>
      <c r="C416" s="472"/>
      <c r="D416" s="472" t="s">
        <v>679</v>
      </c>
      <c r="E416" s="484">
        <v>19</v>
      </c>
      <c r="F416" s="99">
        <v>1.911</v>
      </c>
    </row>
    <row r="417" spans="1:8" x14ac:dyDescent="0.25">
      <c r="A417" s="472" t="s">
        <v>680</v>
      </c>
      <c r="B417" s="472"/>
      <c r="C417" s="472"/>
      <c r="D417" s="472" t="s">
        <v>681</v>
      </c>
      <c r="E417" s="484">
        <v>60</v>
      </c>
      <c r="F417" s="99">
        <v>8.5760000000000005</v>
      </c>
    </row>
    <row r="418" spans="1:8" x14ac:dyDescent="0.25">
      <c r="A418" s="472" t="s">
        <v>682</v>
      </c>
      <c r="B418" s="472"/>
      <c r="C418" s="472"/>
      <c r="D418" s="472" t="s">
        <v>683</v>
      </c>
      <c r="E418" s="484">
        <v>12</v>
      </c>
      <c r="F418" s="99">
        <v>1.615</v>
      </c>
    </row>
    <row r="419" spans="1:8" x14ac:dyDescent="0.25">
      <c r="A419" s="472" t="s">
        <v>684</v>
      </c>
      <c r="B419" s="472"/>
      <c r="C419" s="472"/>
      <c r="D419" s="472" t="s">
        <v>685</v>
      </c>
      <c r="E419" s="484">
        <v>63</v>
      </c>
      <c r="F419" s="99">
        <v>6.7249999999999996</v>
      </c>
    </row>
    <row r="420" spans="1:8" x14ac:dyDescent="0.25">
      <c r="A420" s="472" t="s">
        <v>686</v>
      </c>
      <c r="B420" s="472"/>
      <c r="C420" s="472"/>
      <c r="D420" s="472" t="s">
        <v>687</v>
      </c>
      <c r="E420" s="484">
        <v>7</v>
      </c>
      <c r="F420" s="99">
        <v>0.82199999999999995</v>
      </c>
    </row>
    <row r="421" spans="1:8" x14ac:dyDescent="0.25">
      <c r="A421" s="472"/>
      <c r="B421" s="472"/>
      <c r="C421" s="472"/>
      <c r="D421" s="472"/>
      <c r="E421" s="484"/>
      <c r="F421" s="99"/>
    </row>
    <row r="422" spans="1:8" s="478" customFormat="1" x14ac:dyDescent="0.25">
      <c r="A422" s="478" t="s">
        <v>688</v>
      </c>
      <c r="C422" s="478" t="s">
        <v>689</v>
      </c>
      <c r="D422" s="472"/>
      <c r="E422" s="484">
        <v>295</v>
      </c>
      <c r="F422" s="99">
        <v>42.808999999999997</v>
      </c>
      <c r="G422" s="512"/>
      <c r="H422" s="512"/>
    </row>
    <row r="423" spans="1:8" x14ac:dyDescent="0.25">
      <c r="A423" s="472" t="s">
        <v>690</v>
      </c>
      <c r="B423" s="472"/>
      <c r="C423" s="472"/>
      <c r="D423" s="472" t="s">
        <v>691</v>
      </c>
      <c r="E423" s="484" t="s">
        <v>820</v>
      </c>
      <c r="F423" s="99" t="s">
        <v>820</v>
      </c>
    </row>
    <row r="424" spans="1:8" x14ac:dyDescent="0.25">
      <c r="A424" s="472" t="s">
        <v>692</v>
      </c>
      <c r="B424" s="472"/>
      <c r="C424" s="472"/>
      <c r="D424" s="472" t="s">
        <v>693</v>
      </c>
      <c r="E424" s="484">
        <v>102</v>
      </c>
      <c r="F424" s="99">
        <v>15.528</v>
      </c>
    </row>
    <row r="425" spans="1:8" x14ac:dyDescent="0.25">
      <c r="A425" s="472" t="s">
        <v>694</v>
      </c>
      <c r="B425" s="472"/>
      <c r="C425" s="472"/>
      <c r="D425" s="472" t="s">
        <v>695</v>
      </c>
      <c r="E425" s="484">
        <v>121</v>
      </c>
      <c r="F425" s="99">
        <v>15.237</v>
      </c>
    </row>
    <row r="426" spans="1:8" x14ac:dyDescent="0.25">
      <c r="A426" s="472" t="s">
        <v>696</v>
      </c>
      <c r="B426" s="472"/>
      <c r="C426" s="472"/>
      <c r="D426" s="472" t="s">
        <v>697</v>
      </c>
      <c r="E426" s="484" t="s">
        <v>820</v>
      </c>
      <c r="F426" s="99" t="s">
        <v>820</v>
      </c>
    </row>
    <row r="427" spans="1:8" x14ac:dyDescent="0.25">
      <c r="A427" s="472" t="s">
        <v>698</v>
      </c>
      <c r="B427" s="472"/>
      <c r="C427" s="472"/>
      <c r="D427" s="472" t="s">
        <v>699</v>
      </c>
      <c r="E427" s="484">
        <v>33</v>
      </c>
      <c r="F427" s="99">
        <v>4.274</v>
      </c>
    </row>
    <row r="428" spans="1:8" x14ac:dyDescent="0.25">
      <c r="A428" s="472" t="s">
        <v>700</v>
      </c>
      <c r="B428" s="472"/>
      <c r="C428" s="472"/>
      <c r="D428" s="472" t="s">
        <v>701</v>
      </c>
      <c r="E428" s="484">
        <v>35</v>
      </c>
      <c r="F428" s="99">
        <v>6.4080000000000004</v>
      </c>
    </row>
    <row r="429" spans="1:8" x14ac:dyDescent="0.25">
      <c r="A429" s="472"/>
      <c r="B429" s="472"/>
      <c r="C429" s="472"/>
      <c r="D429" s="472"/>
      <c r="E429" s="484"/>
      <c r="F429" s="99"/>
    </row>
    <row r="430" spans="1:8" s="478" customFormat="1" x14ac:dyDescent="0.25">
      <c r="A430" s="478" t="s">
        <v>702</v>
      </c>
      <c r="C430" s="478" t="s">
        <v>703</v>
      </c>
      <c r="D430" s="472"/>
      <c r="E430" s="484">
        <v>359</v>
      </c>
      <c r="F430" s="99">
        <v>47.723000000000006</v>
      </c>
      <c r="G430" s="512"/>
      <c r="H430" s="512"/>
    </row>
    <row r="431" spans="1:8" x14ac:dyDescent="0.25">
      <c r="A431" s="472" t="s">
        <v>704</v>
      </c>
      <c r="B431" s="472"/>
      <c r="C431" s="472"/>
      <c r="D431" s="472" t="s">
        <v>705</v>
      </c>
      <c r="E431" s="484">
        <v>86</v>
      </c>
      <c r="F431" s="99">
        <v>10.74</v>
      </c>
    </row>
    <row r="432" spans="1:8" x14ac:dyDescent="0.25">
      <c r="A432" s="472" t="s">
        <v>706</v>
      </c>
      <c r="B432" s="472"/>
      <c r="C432" s="472"/>
      <c r="D432" s="472" t="s">
        <v>707</v>
      </c>
      <c r="E432" s="484">
        <v>66</v>
      </c>
      <c r="F432" s="99">
        <v>9.3260000000000005</v>
      </c>
    </row>
    <row r="433" spans="1:8" x14ac:dyDescent="0.25">
      <c r="A433" s="472" t="s">
        <v>708</v>
      </c>
      <c r="B433" s="472"/>
      <c r="C433" s="472"/>
      <c r="D433" s="472" t="s">
        <v>709</v>
      </c>
      <c r="E433" s="484">
        <v>75</v>
      </c>
      <c r="F433" s="99">
        <v>10.303000000000001</v>
      </c>
    </row>
    <row r="434" spans="1:8" x14ac:dyDescent="0.25">
      <c r="A434" s="472" t="s">
        <v>710</v>
      </c>
      <c r="B434" s="472"/>
      <c r="C434" s="472"/>
      <c r="D434" s="472" t="s">
        <v>711</v>
      </c>
      <c r="E434" s="484">
        <v>69</v>
      </c>
      <c r="F434" s="99">
        <v>10.754</v>
      </c>
    </row>
    <row r="435" spans="1:8" x14ac:dyDescent="0.25">
      <c r="A435" s="472" t="s">
        <v>712</v>
      </c>
      <c r="B435" s="472"/>
      <c r="C435" s="472"/>
      <c r="D435" s="472" t="s">
        <v>713</v>
      </c>
      <c r="E435" s="484">
        <v>63</v>
      </c>
      <c r="F435" s="99">
        <v>6.6</v>
      </c>
    </row>
    <row r="436" spans="1:8" x14ac:dyDescent="0.25">
      <c r="A436" s="472"/>
      <c r="B436" s="472"/>
      <c r="C436" s="472"/>
      <c r="D436" s="472"/>
      <c r="E436" s="484"/>
      <c r="F436" s="99"/>
    </row>
    <row r="437" spans="1:8" s="478" customFormat="1" x14ac:dyDescent="0.25">
      <c r="A437" s="478" t="s">
        <v>714</v>
      </c>
      <c r="B437" s="478" t="s">
        <v>715</v>
      </c>
      <c r="E437" s="586">
        <v>1409</v>
      </c>
      <c r="F437" s="583">
        <v>201.35499999999996</v>
      </c>
      <c r="G437" s="512"/>
      <c r="H437" s="512"/>
    </row>
    <row r="438" spans="1:8" x14ac:dyDescent="0.25">
      <c r="A438" s="472"/>
      <c r="B438" s="472"/>
      <c r="C438" s="472"/>
      <c r="D438" s="472"/>
      <c r="E438" s="484"/>
      <c r="F438" s="99"/>
    </row>
    <row r="439" spans="1:8" x14ac:dyDescent="0.25">
      <c r="A439" s="472" t="s">
        <v>716</v>
      </c>
      <c r="B439" s="472"/>
      <c r="C439" s="472"/>
      <c r="D439" s="472" t="s">
        <v>717</v>
      </c>
      <c r="E439" s="484">
        <v>20</v>
      </c>
      <c r="F439" s="99">
        <v>2.2370000000000001</v>
      </c>
    </row>
    <row r="440" spans="1:8" x14ac:dyDescent="0.25">
      <c r="A440" s="472" t="s">
        <v>718</v>
      </c>
      <c r="B440" s="472"/>
      <c r="C440" s="472"/>
      <c r="D440" s="472" t="s">
        <v>719</v>
      </c>
      <c r="E440" s="484">
        <v>90</v>
      </c>
      <c r="F440" s="99">
        <v>8.4290000000000003</v>
      </c>
    </row>
    <row r="441" spans="1:8" x14ac:dyDescent="0.25">
      <c r="A441" s="472" t="s">
        <v>720</v>
      </c>
      <c r="B441" s="472"/>
      <c r="C441" s="472"/>
      <c r="D441" s="472" t="s">
        <v>721</v>
      </c>
      <c r="E441" s="484">
        <v>80</v>
      </c>
      <c r="F441" s="99">
        <v>6.5739999999999998</v>
      </c>
    </row>
    <row r="442" spans="1:8" x14ac:dyDescent="0.25">
      <c r="A442" s="472" t="s">
        <v>722</v>
      </c>
      <c r="B442" s="472"/>
      <c r="C442" s="472"/>
      <c r="D442" s="472" t="s">
        <v>723</v>
      </c>
      <c r="E442" s="484">
        <v>69</v>
      </c>
      <c r="F442" s="99">
        <v>8.702</v>
      </c>
    </row>
    <row r="443" spans="1:8" x14ac:dyDescent="0.25">
      <c r="A443" s="472" t="s">
        <v>724</v>
      </c>
      <c r="B443" s="472"/>
      <c r="C443" s="472"/>
      <c r="D443" s="472" t="s">
        <v>725</v>
      </c>
      <c r="E443" s="484">
        <v>34</v>
      </c>
      <c r="F443" s="99">
        <v>3.78</v>
      </c>
    </row>
    <row r="444" spans="1:8" x14ac:dyDescent="0.25">
      <c r="A444" s="472" t="s">
        <v>726</v>
      </c>
      <c r="B444" s="472"/>
      <c r="C444" s="472"/>
      <c r="D444" s="472" t="s">
        <v>727</v>
      </c>
      <c r="E444" s="484">
        <v>41</v>
      </c>
      <c r="F444" s="99">
        <v>31.506</v>
      </c>
    </row>
    <row r="445" spans="1:8" x14ac:dyDescent="0.25">
      <c r="A445" s="472" t="s">
        <v>728</v>
      </c>
      <c r="B445" s="472"/>
      <c r="C445" s="472"/>
      <c r="D445" s="472" t="s">
        <v>729</v>
      </c>
      <c r="E445" s="484">
        <v>462</v>
      </c>
      <c r="F445" s="99">
        <v>66.12</v>
      </c>
    </row>
    <row r="446" spans="1:8" x14ac:dyDescent="0.25">
      <c r="A446" s="472" t="s">
        <v>730</v>
      </c>
      <c r="B446" s="472"/>
      <c r="C446" s="472"/>
      <c r="D446" s="472" t="s">
        <v>731</v>
      </c>
      <c r="E446" s="484">
        <v>118</v>
      </c>
      <c r="F446" s="99">
        <v>12.878</v>
      </c>
    </row>
    <row r="447" spans="1:8" x14ac:dyDescent="0.25">
      <c r="A447" s="472" t="s">
        <v>732</v>
      </c>
      <c r="B447" s="472"/>
      <c r="C447" s="472"/>
      <c r="D447" s="472" t="s">
        <v>733</v>
      </c>
      <c r="E447" s="484">
        <v>81</v>
      </c>
      <c r="F447" s="99">
        <v>7.335</v>
      </c>
    </row>
    <row r="448" spans="1:8" x14ac:dyDescent="0.25">
      <c r="A448" s="472" t="s">
        <v>734</v>
      </c>
      <c r="B448" s="472"/>
      <c r="C448" s="472"/>
      <c r="D448" s="472" t="s">
        <v>735</v>
      </c>
      <c r="E448" s="484">
        <v>159</v>
      </c>
      <c r="F448" s="99">
        <v>16.623000000000001</v>
      </c>
    </row>
    <row r="449" spans="1:6" x14ac:dyDescent="0.25">
      <c r="A449" s="472" t="s">
        <v>736</v>
      </c>
      <c r="B449" s="472"/>
      <c r="C449" s="472"/>
      <c r="D449" s="472" t="s">
        <v>737</v>
      </c>
      <c r="E449" s="484">
        <v>18</v>
      </c>
      <c r="F449" s="99">
        <v>1.671</v>
      </c>
    </row>
    <row r="450" spans="1:6" x14ac:dyDescent="0.25">
      <c r="A450" s="472" t="s">
        <v>738</v>
      </c>
      <c r="B450" s="472"/>
      <c r="C450" s="472"/>
      <c r="D450" s="472" t="s">
        <v>739</v>
      </c>
      <c r="E450" s="484">
        <v>58</v>
      </c>
      <c r="F450" s="99">
        <v>8.5839999999999996</v>
      </c>
    </row>
    <row r="451" spans="1:6" x14ac:dyDescent="0.25">
      <c r="A451" s="472" t="s">
        <v>740</v>
      </c>
      <c r="B451" s="472"/>
      <c r="C451" s="472"/>
      <c r="D451" s="472" t="s">
        <v>741</v>
      </c>
      <c r="E451" s="484">
        <v>13</v>
      </c>
      <c r="F451" s="99">
        <v>1.2010000000000001</v>
      </c>
    </row>
    <row r="452" spans="1:6" ht="15.6" x14ac:dyDescent="0.25">
      <c r="A452" s="472" t="s">
        <v>742</v>
      </c>
      <c r="B452" s="472"/>
      <c r="C452" s="472"/>
      <c r="D452" s="472" t="s">
        <v>1316</v>
      </c>
      <c r="E452" s="484">
        <v>20</v>
      </c>
      <c r="F452" s="99">
        <v>1.706</v>
      </c>
    </row>
    <row r="453" spans="1:6" x14ac:dyDescent="0.25">
      <c r="A453" s="472" t="s">
        <v>743</v>
      </c>
      <c r="B453" s="472"/>
      <c r="C453" s="472"/>
      <c r="D453" s="472" t="s">
        <v>744</v>
      </c>
      <c r="E453" s="484">
        <v>6</v>
      </c>
      <c r="F453" s="99">
        <v>1.0960000000000001</v>
      </c>
    </row>
    <row r="454" spans="1:6" x14ac:dyDescent="0.25">
      <c r="A454" s="472" t="s">
        <v>745</v>
      </c>
      <c r="B454" s="472"/>
      <c r="C454" s="472"/>
      <c r="D454" s="472" t="s">
        <v>746</v>
      </c>
      <c r="E454" s="484">
        <v>18</v>
      </c>
      <c r="F454" s="99">
        <v>3.8279999999999998</v>
      </c>
    </row>
    <row r="455" spans="1:6" x14ac:dyDescent="0.25">
      <c r="A455" s="472" t="s">
        <v>747</v>
      </c>
      <c r="B455" s="472"/>
      <c r="C455" s="472"/>
      <c r="D455" s="472" t="s">
        <v>748</v>
      </c>
      <c r="E455" s="484" t="s">
        <v>820</v>
      </c>
      <c r="F455" s="99" t="s">
        <v>820</v>
      </c>
    </row>
    <row r="456" spans="1:6" x14ac:dyDescent="0.25">
      <c r="A456" s="472" t="s">
        <v>749</v>
      </c>
      <c r="B456" s="472"/>
      <c r="C456" s="472"/>
      <c r="D456" s="472" t="s">
        <v>750</v>
      </c>
      <c r="E456" s="484">
        <v>13</v>
      </c>
      <c r="F456" s="99">
        <v>1.506</v>
      </c>
    </row>
    <row r="457" spans="1:6" x14ac:dyDescent="0.25">
      <c r="A457" s="472" t="s">
        <v>751</v>
      </c>
      <c r="B457" s="472"/>
      <c r="C457" s="472"/>
      <c r="D457" s="472" t="s">
        <v>752</v>
      </c>
      <c r="E457" s="484" t="s">
        <v>820</v>
      </c>
      <c r="F457" s="99" t="s">
        <v>820</v>
      </c>
    </row>
    <row r="458" spans="1:6" x14ac:dyDescent="0.25">
      <c r="A458" s="472" t="s">
        <v>753</v>
      </c>
      <c r="B458" s="472"/>
      <c r="C458" s="472"/>
      <c r="D458" s="472" t="s">
        <v>754</v>
      </c>
      <c r="E458" s="484">
        <v>6</v>
      </c>
      <c r="F458" s="99">
        <v>1.238</v>
      </c>
    </row>
    <row r="459" spans="1:6" x14ac:dyDescent="0.25">
      <c r="A459" s="472" t="s">
        <v>755</v>
      </c>
      <c r="B459" s="472"/>
      <c r="C459" s="472"/>
      <c r="D459" s="472" t="s">
        <v>756</v>
      </c>
      <c r="E459" s="484">
        <v>88</v>
      </c>
      <c r="F459" s="99">
        <v>11.855</v>
      </c>
    </row>
    <row r="460" spans="1:6" x14ac:dyDescent="0.25">
      <c r="A460" s="472" t="s">
        <v>757</v>
      </c>
      <c r="B460" s="472"/>
      <c r="C460" s="472"/>
      <c r="D460" s="472" t="s">
        <v>758</v>
      </c>
      <c r="E460" s="484">
        <v>7</v>
      </c>
      <c r="F460" s="99">
        <v>1.6819999999999999</v>
      </c>
    </row>
    <row r="461" spans="1:6" x14ac:dyDescent="0.25">
      <c r="A461" s="472"/>
      <c r="B461" s="472"/>
      <c r="C461" s="472"/>
      <c r="D461" s="472"/>
      <c r="E461" s="484"/>
      <c r="F461" s="99"/>
    </row>
    <row r="462" spans="1:6" s="478" customFormat="1" x14ac:dyDescent="0.25">
      <c r="A462" s="478" t="s">
        <v>759</v>
      </c>
      <c r="B462" s="478" t="s">
        <v>760</v>
      </c>
      <c r="E462" s="586">
        <v>2656</v>
      </c>
      <c r="F462" s="583">
        <v>458.98299999999995</v>
      </c>
    </row>
    <row r="463" spans="1:6" x14ac:dyDescent="0.25">
      <c r="A463" s="472"/>
      <c r="B463" s="472"/>
      <c r="C463" s="472"/>
      <c r="D463" s="472"/>
      <c r="E463" s="484"/>
      <c r="F463" s="99"/>
    </row>
    <row r="464" spans="1:6" x14ac:dyDescent="0.25">
      <c r="A464" s="472" t="s">
        <v>761</v>
      </c>
      <c r="B464" s="472"/>
      <c r="C464" s="472"/>
      <c r="D464" s="472" t="s">
        <v>762</v>
      </c>
      <c r="E464" s="484">
        <v>10</v>
      </c>
      <c r="F464" s="99">
        <v>1.2629999999999999</v>
      </c>
    </row>
    <row r="465" spans="1:6" x14ac:dyDescent="0.25">
      <c r="A465" s="472" t="s">
        <v>763</v>
      </c>
      <c r="B465" s="472"/>
      <c r="C465" s="472"/>
      <c r="D465" s="472" t="s">
        <v>764</v>
      </c>
      <c r="E465" s="484">
        <v>288</v>
      </c>
      <c r="F465" s="99">
        <v>61.322000000000003</v>
      </c>
    </row>
    <row r="466" spans="1:6" x14ac:dyDescent="0.25">
      <c r="A466" s="472" t="s">
        <v>765</v>
      </c>
      <c r="B466" s="472"/>
      <c r="C466" s="472"/>
      <c r="D466" s="472" t="s">
        <v>766</v>
      </c>
      <c r="E466" s="484">
        <v>113</v>
      </c>
      <c r="F466" s="99">
        <v>22.808</v>
      </c>
    </row>
    <row r="467" spans="1:6" x14ac:dyDescent="0.25">
      <c r="A467" s="472" t="s">
        <v>767</v>
      </c>
      <c r="B467" s="472" t="s">
        <v>44</v>
      </c>
      <c r="C467" s="472"/>
      <c r="D467" s="472" t="s">
        <v>1317</v>
      </c>
      <c r="E467" s="484">
        <v>83</v>
      </c>
      <c r="F467" s="99">
        <v>11.605</v>
      </c>
    </row>
    <row r="468" spans="1:6" x14ac:dyDescent="0.25">
      <c r="A468" s="584" t="s">
        <v>780</v>
      </c>
      <c r="B468" s="472"/>
      <c r="C468" s="472"/>
      <c r="D468" s="472" t="s">
        <v>1318</v>
      </c>
      <c r="E468" s="484">
        <v>19</v>
      </c>
      <c r="F468" s="99">
        <v>3.9649999999999999</v>
      </c>
    </row>
    <row r="469" spans="1:6" x14ac:dyDescent="0.25">
      <c r="A469" s="472" t="s">
        <v>768</v>
      </c>
      <c r="B469" s="472"/>
      <c r="C469" s="472"/>
      <c r="D469" s="472" t="s">
        <v>769</v>
      </c>
      <c r="E469" s="484">
        <v>12</v>
      </c>
      <c r="F469" s="99">
        <v>1.079</v>
      </c>
    </row>
    <row r="470" spans="1:6" x14ac:dyDescent="0.25">
      <c r="A470" s="472" t="s">
        <v>770</v>
      </c>
      <c r="B470" s="472"/>
      <c r="C470" s="472"/>
      <c r="D470" s="472" t="s">
        <v>1319</v>
      </c>
      <c r="E470" s="484">
        <v>455</v>
      </c>
      <c r="F470" s="99">
        <v>58.936</v>
      </c>
    </row>
    <row r="471" spans="1:6" x14ac:dyDescent="0.25">
      <c r="A471" s="472" t="s">
        <v>771</v>
      </c>
      <c r="B471" s="472"/>
      <c r="C471" s="472"/>
      <c r="D471" s="472" t="s">
        <v>772</v>
      </c>
      <c r="E471" s="484">
        <v>0</v>
      </c>
      <c r="F471" s="99">
        <v>0</v>
      </c>
    </row>
    <row r="472" spans="1:6" x14ac:dyDescent="0.25">
      <c r="A472" s="472" t="s">
        <v>773</v>
      </c>
      <c r="B472" s="472"/>
      <c r="C472" s="472"/>
      <c r="D472" s="472" t="s">
        <v>774</v>
      </c>
      <c r="E472" s="484">
        <v>128</v>
      </c>
      <c r="F472" s="99">
        <v>22.181999999999999</v>
      </c>
    </row>
    <row r="473" spans="1:6" x14ac:dyDescent="0.25">
      <c r="A473" s="472" t="s">
        <v>1322</v>
      </c>
      <c r="B473" s="472"/>
      <c r="C473" s="472"/>
      <c r="D473" s="472" t="s">
        <v>775</v>
      </c>
      <c r="E473" s="484">
        <v>14</v>
      </c>
      <c r="F473" s="99">
        <v>3.4870000000000001</v>
      </c>
    </row>
    <row r="474" spans="1:6" x14ac:dyDescent="0.25">
      <c r="A474" s="472" t="s">
        <v>776</v>
      </c>
      <c r="B474" s="472"/>
      <c r="C474" s="472"/>
      <c r="D474" s="472" t="s">
        <v>777</v>
      </c>
      <c r="E474" s="484">
        <v>62</v>
      </c>
      <c r="F474" s="99">
        <v>9.0939999999999994</v>
      </c>
    </row>
    <row r="475" spans="1:6" x14ac:dyDescent="0.25">
      <c r="A475" s="472" t="s">
        <v>778</v>
      </c>
      <c r="B475" s="472"/>
      <c r="C475" s="472"/>
      <c r="D475" s="472" t="s">
        <v>779</v>
      </c>
      <c r="E475" s="484">
        <v>16</v>
      </c>
      <c r="F475" s="99">
        <v>2.0529999999999999</v>
      </c>
    </row>
    <row r="476" spans="1:6" x14ac:dyDescent="0.25">
      <c r="A476" s="472" t="s">
        <v>782</v>
      </c>
      <c r="B476" s="472"/>
      <c r="C476" s="472"/>
      <c r="D476" s="472" t="s">
        <v>783</v>
      </c>
      <c r="E476" s="484">
        <v>10</v>
      </c>
      <c r="F476" s="99">
        <v>0.97599999999999998</v>
      </c>
    </row>
    <row r="477" spans="1:6" x14ac:dyDescent="0.25">
      <c r="A477" s="472" t="s">
        <v>784</v>
      </c>
      <c r="B477" s="472"/>
      <c r="C477" s="472"/>
      <c r="D477" s="472" t="s">
        <v>785</v>
      </c>
      <c r="E477" s="484">
        <v>84</v>
      </c>
      <c r="F477" s="99">
        <v>14.71</v>
      </c>
    </row>
    <row r="478" spans="1:6" x14ac:dyDescent="0.25">
      <c r="A478" s="584" t="s">
        <v>1323</v>
      </c>
      <c r="B478" s="472"/>
      <c r="C478" s="472"/>
      <c r="D478" s="472" t="s">
        <v>786</v>
      </c>
      <c r="E478" s="484">
        <v>31</v>
      </c>
      <c r="F478" s="99">
        <v>4.641</v>
      </c>
    </row>
    <row r="479" spans="1:6" x14ac:dyDescent="0.25">
      <c r="A479" s="472" t="s">
        <v>787</v>
      </c>
      <c r="B479" s="472" t="s">
        <v>44</v>
      </c>
      <c r="C479" s="472"/>
      <c r="D479" s="472" t="s">
        <v>788</v>
      </c>
      <c r="E479" s="484">
        <v>362</v>
      </c>
      <c r="F479" s="99">
        <v>74.367999999999995</v>
      </c>
    </row>
    <row r="480" spans="1:6" x14ac:dyDescent="0.25">
      <c r="A480" s="472" t="s">
        <v>789</v>
      </c>
      <c r="B480" s="472"/>
      <c r="C480" s="472"/>
      <c r="D480" s="472" t="s">
        <v>790</v>
      </c>
      <c r="E480" s="484">
        <v>9</v>
      </c>
      <c r="F480" s="99">
        <v>2.6019999999999999</v>
      </c>
    </row>
    <row r="481" spans="1:6" x14ac:dyDescent="0.25">
      <c r="A481" s="472" t="s">
        <v>791</v>
      </c>
      <c r="B481" s="472"/>
      <c r="C481" s="472"/>
      <c r="D481" s="472" t="s">
        <v>792</v>
      </c>
      <c r="E481" s="484">
        <v>15</v>
      </c>
      <c r="F481" s="99">
        <v>3.61</v>
      </c>
    </row>
    <row r="482" spans="1:6" x14ac:dyDescent="0.25">
      <c r="A482" s="472" t="s">
        <v>793</v>
      </c>
      <c r="B482" s="472" t="s">
        <v>44</v>
      </c>
      <c r="C482" s="472"/>
      <c r="D482" s="472" t="s">
        <v>794</v>
      </c>
      <c r="E482" s="484">
        <v>65</v>
      </c>
      <c r="F482" s="99">
        <v>14.257</v>
      </c>
    </row>
    <row r="483" spans="1:6" ht="15.6" x14ac:dyDescent="0.25">
      <c r="A483" s="472" t="s">
        <v>781</v>
      </c>
      <c r="B483" s="472"/>
      <c r="C483" s="472"/>
      <c r="D483" s="472" t="s">
        <v>1320</v>
      </c>
      <c r="E483" s="484">
        <v>7</v>
      </c>
      <c r="F483" s="99">
        <v>1.165</v>
      </c>
    </row>
    <row r="484" spans="1:6" x14ac:dyDescent="0.25">
      <c r="A484" s="472" t="s">
        <v>795</v>
      </c>
      <c r="B484" s="472" t="s">
        <v>44</v>
      </c>
      <c r="C484" s="472"/>
      <c r="D484" s="472" t="s">
        <v>796</v>
      </c>
      <c r="E484" s="484">
        <v>49</v>
      </c>
      <c r="F484" s="99">
        <v>8.8539999999999992</v>
      </c>
    </row>
    <row r="485" spans="1:6" x14ac:dyDescent="0.25">
      <c r="A485" s="472" t="s">
        <v>797</v>
      </c>
      <c r="B485" s="472"/>
      <c r="C485" s="472"/>
      <c r="D485" s="472" t="s">
        <v>798</v>
      </c>
      <c r="E485" s="484">
        <v>36</v>
      </c>
      <c r="F485" s="99">
        <v>6.2830000000000004</v>
      </c>
    </row>
    <row r="486" spans="1:6" x14ac:dyDescent="0.25">
      <c r="A486" s="472" t="s">
        <v>799</v>
      </c>
      <c r="B486" s="472"/>
      <c r="C486" s="472"/>
      <c r="D486" s="472" t="s">
        <v>800</v>
      </c>
      <c r="E486" s="484" t="s">
        <v>820</v>
      </c>
      <c r="F486" s="99" t="s">
        <v>820</v>
      </c>
    </row>
    <row r="487" spans="1:6" x14ac:dyDescent="0.25">
      <c r="A487" s="472" t="s">
        <v>801</v>
      </c>
      <c r="B487" s="472"/>
      <c r="C487" s="472"/>
      <c r="D487" s="472" t="s">
        <v>1321</v>
      </c>
      <c r="E487" s="484">
        <v>183</v>
      </c>
      <c r="F487" s="99">
        <v>25.794</v>
      </c>
    </row>
    <row r="488" spans="1:6" x14ac:dyDescent="0.25">
      <c r="A488" s="472" t="s">
        <v>802</v>
      </c>
      <c r="B488" s="472"/>
      <c r="C488" s="472"/>
      <c r="D488" s="472" t="s">
        <v>803</v>
      </c>
      <c r="E488" s="484">
        <v>44</v>
      </c>
      <c r="F488" s="99">
        <v>7.9189999999999996</v>
      </c>
    </row>
    <row r="489" spans="1:6" x14ac:dyDescent="0.25">
      <c r="A489" s="472" t="s">
        <v>804</v>
      </c>
      <c r="B489" s="472"/>
      <c r="C489" s="472"/>
      <c r="D489" s="472" t="s">
        <v>805</v>
      </c>
      <c r="E489" s="484">
        <v>159</v>
      </c>
      <c r="F489" s="99">
        <v>25.774000000000001</v>
      </c>
    </row>
    <row r="490" spans="1:6" x14ac:dyDescent="0.25">
      <c r="A490" s="472" t="s">
        <v>806</v>
      </c>
      <c r="B490" s="472"/>
      <c r="C490" s="472"/>
      <c r="D490" s="472" t="s">
        <v>807</v>
      </c>
      <c r="E490" s="484">
        <v>10</v>
      </c>
      <c r="F490" s="99">
        <v>1.5429999999999999</v>
      </c>
    </row>
    <row r="491" spans="1:6" x14ac:dyDescent="0.25">
      <c r="A491" s="472" t="s">
        <v>808</v>
      </c>
      <c r="B491" s="472"/>
      <c r="C491" s="472"/>
      <c r="D491" s="472" t="s">
        <v>809</v>
      </c>
      <c r="E491" s="484">
        <v>107</v>
      </c>
      <c r="F491" s="99">
        <v>26.062000000000001</v>
      </c>
    </row>
    <row r="492" spans="1:6" x14ac:dyDescent="0.25">
      <c r="A492" s="472" t="s">
        <v>810</v>
      </c>
      <c r="B492" s="472"/>
      <c r="C492" s="472"/>
      <c r="D492" s="472" t="s">
        <v>811</v>
      </c>
      <c r="E492" s="484">
        <v>155</v>
      </c>
      <c r="F492" s="99">
        <v>20.882000000000001</v>
      </c>
    </row>
    <row r="493" spans="1:6" x14ac:dyDescent="0.25">
      <c r="A493" s="472" t="s">
        <v>812</v>
      </c>
      <c r="B493" s="472"/>
      <c r="C493" s="472"/>
      <c r="D493" s="472" t="s">
        <v>813</v>
      </c>
      <c r="E493" s="484">
        <v>94</v>
      </c>
      <c r="F493" s="99">
        <v>16.693999999999999</v>
      </c>
    </row>
    <row r="494" spans="1:6" x14ac:dyDescent="0.25">
      <c r="A494" s="472" t="s">
        <v>814</v>
      </c>
      <c r="B494" s="472"/>
      <c r="C494" s="472"/>
      <c r="D494" s="472" t="s">
        <v>815</v>
      </c>
      <c r="E494" s="484" t="s">
        <v>820</v>
      </c>
      <c r="F494" s="99" t="s">
        <v>820</v>
      </c>
    </row>
    <row r="495" spans="1:6" x14ac:dyDescent="0.25">
      <c r="A495" s="482" t="s">
        <v>816</v>
      </c>
      <c r="B495" s="482"/>
      <c r="C495" s="472"/>
      <c r="D495" s="482" t="s">
        <v>817</v>
      </c>
      <c r="E495" s="587">
        <v>27</v>
      </c>
      <c r="F495" s="100">
        <v>4.1130000000000004</v>
      </c>
    </row>
    <row r="496" spans="1:6" ht="3" customHeight="1" thickBot="1" x14ac:dyDescent="0.3">
      <c r="A496" s="473"/>
      <c r="B496" s="473"/>
      <c r="C496" s="473"/>
      <c r="D496" s="473"/>
      <c r="E496" s="483">
        <v>0</v>
      </c>
      <c r="F496" s="97"/>
    </row>
    <row r="497" spans="1:1017 1025:2041 2049:3065 3073:4089 4097:5113 5121:6137 6145:7161 7169:8185 8193:9209 9217:10233 10241:11257 11265:12281 12289:13305 13313:14329 14337:15353 15361:16377" x14ac:dyDescent="0.25">
      <c r="E497" s="481"/>
      <c r="F497" s="21"/>
    </row>
    <row r="498" spans="1:1017 1025:2041 2049:3065 3073:4089 4097:5113 5121:6137 6145:7161 7169:8185 8193:9209 9217:10233 10241:11257 11265:12281 12289:13305 13313:14329 14337:15353 15361:16377" x14ac:dyDescent="0.25">
      <c r="A498" s="137" t="s">
        <v>911</v>
      </c>
      <c r="B498" s="513"/>
      <c r="E498" s="512"/>
      <c r="F498" s="514"/>
    </row>
    <row r="499" spans="1:1017 1025:2041 2049:3065 3073:4089 4097:5113 5121:6137 6145:7161 7169:8185 8193:9209 9217:10233 10241:11257 11265:12281 12289:13305 13313:14329 14337:15353 15361:16377" ht="98.25" customHeight="1" x14ac:dyDescent="0.25">
      <c r="A499" s="667" t="s">
        <v>1363</v>
      </c>
      <c r="B499" s="667"/>
      <c r="C499" s="667"/>
      <c r="D499" s="667"/>
      <c r="E499" s="667"/>
      <c r="F499" s="667"/>
      <c r="I499" s="512" t="s">
        <v>1330</v>
      </c>
      <c r="Q499" s="512" t="s">
        <v>1330</v>
      </c>
      <c r="Y499" s="512" t="s">
        <v>1330</v>
      </c>
      <c r="AG499" s="512" t="s">
        <v>1330</v>
      </c>
      <c r="AO499" s="512" t="s">
        <v>1330</v>
      </c>
      <c r="AW499" s="512" t="s">
        <v>1330</v>
      </c>
      <c r="BE499" s="512" t="s">
        <v>1330</v>
      </c>
      <c r="BM499" s="512" t="s">
        <v>1330</v>
      </c>
      <c r="BU499" s="512" t="s">
        <v>1330</v>
      </c>
      <c r="CC499" s="512" t="s">
        <v>1330</v>
      </c>
      <c r="CK499" s="512" t="s">
        <v>1330</v>
      </c>
      <c r="CS499" s="512" t="s">
        <v>1330</v>
      </c>
      <c r="DA499" s="512" t="s">
        <v>1330</v>
      </c>
      <c r="DI499" s="512" t="s">
        <v>1330</v>
      </c>
      <c r="DQ499" s="512" t="s">
        <v>1330</v>
      </c>
      <c r="DY499" s="512" t="s">
        <v>1330</v>
      </c>
      <c r="EG499" s="512" t="s">
        <v>1330</v>
      </c>
      <c r="EO499" s="512" t="s">
        <v>1330</v>
      </c>
      <c r="EW499" s="512" t="s">
        <v>1330</v>
      </c>
      <c r="FE499" s="512" t="s">
        <v>1330</v>
      </c>
      <c r="FM499" s="512" t="s">
        <v>1330</v>
      </c>
      <c r="FU499" s="512" t="s">
        <v>1330</v>
      </c>
      <c r="GC499" s="512" t="s">
        <v>1330</v>
      </c>
      <c r="GK499" s="512" t="s">
        <v>1330</v>
      </c>
      <c r="GS499" s="512" t="s">
        <v>1330</v>
      </c>
      <c r="HA499" s="512" t="s">
        <v>1330</v>
      </c>
      <c r="HI499" s="512" t="s">
        <v>1330</v>
      </c>
      <c r="HQ499" s="512" t="s">
        <v>1330</v>
      </c>
      <c r="HY499" s="512" t="s">
        <v>1330</v>
      </c>
      <c r="IG499" s="512" t="s">
        <v>1330</v>
      </c>
      <c r="IO499" s="512" t="s">
        <v>1330</v>
      </c>
      <c r="IW499" s="512" t="s">
        <v>1330</v>
      </c>
      <c r="JE499" s="512" t="s">
        <v>1330</v>
      </c>
      <c r="JM499" s="512" t="s">
        <v>1330</v>
      </c>
      <c r="JU499" s="512" t="s">
        <v>1330</v>
      </c>
      <c r="KC499" s="512" t="s">
        <v>1330</v>
      </c>
      <c r="KK499" s="512" t="s">
        <v>1330</v>
      </c>
      <c r="KS499" s="512" t="s">
        <v>1330</v>
      </c>
      <c r="LA499" s="512" t="s">
        <v>1330</v>
      </c>
      <c r="LI499" s="512" t="s">
        <v>1330</v>
      </c>
      <c r="LQ499" s="512" t="s">
        <v>1330</v>
      </c>
      <c r="LY499" s="512" t="s">
        <v>1330</v>
      </c>
      <c r="MG499" s="512" t="s">
        <v>1330</v>
      </c>
      <c r="MO499" s="512" t="s">
        <v>1330</v>
      </c>
      <c r="MW499" s="512" t="s">
        <v>1330</v>
      </c>
      <c r="NE499" s="512" t="s">
        <v>1330</v>
      </c>
      <c r="NM499" s="512" t="s">
        <v>1330</v>
      </c>
      <c r="NU499" s="512" t="s">
        <v>1330</v>
      </c>
      <c r="OC499" s="512" t="s">
        <v>1330</v>
      </c>
      <c r="OK499" s="512" t="s">
        <v>1330</v>
      </c>
      <c r="OS499" s="512" t="s">
        <v>1330</v>
      </c>
      <c r="PA499" s="512" t="s">
        <v>1330</v>
      </c>
      <c r="PI499" s="512" t="s">
        <v>1330</v>
      </c>
      <c r="PQ499" s="512" t="s">
        <v>1330</v>
      </c>
      <c r="PY499" s="512" t="s">
        <v>1330</v>
      </c>
      <c r="QG499" s="512" t="s">
        <v>1330</v>
      </c>
      <c r="QO499" s="512" t="s">
        <v>1330</v>
      </c>
      <c r="QW499" s="512" t="s">
        <v>1330</v>
      </c>
      <c r="RE499" s="512" t="s">
        <v>1330</v>
      </c>
      <c r="RM499" s="512" t="s">
        <v>1330</v>
      </c>
      <c r="RU499" s="512" t="s">
        <v>1330</v>
      </c>
      <c r="SC499" s="512" t="s">
        <v>1330</v>
      </c>
      <c r="SK499" s="512" t="s">
        <v>1330</v>
      </c>
      <c r="SS499" s="512" t="s">
        <v>1330</v>
      </c>
      <c r="TA499" s="512" t="s">
        <v>1330</v>
      </c>
      <c r="TI499" s="512" t="s">
        <v>1330</v>
      </c>
      <c r="TQ499" s="512" t="s">
        <v>1330</v>
      </c>
      <c r="TY499" s="512" t="s">
        <v>1330</v>
      </c>
      <c r="UG499" s="512" t="s">
        <v>1330</v>
      </c>
      <c r="UO499" s="512" t="s">
        <v>1330</v>
      </c>
      <c r="UW499" s="512" t="s">
        <v>1330</v>
      </c>
      <c r="VE499" s="512" t="s">
        <v>1330</v>
      </c>
      <c r="VM499" s="512" t="s">
        <v>1330</v>
      </c>
      <c r="VU499" s="512" t="s">
        <v>1330</v>
      </c>
      <c r="WC499" s="512" t="s">
        <v>1330</v>
      </c>
      <c r="WK499" s="512" t="s">
        <v>1330</v>
      </c>
      <c r="WS499" s="512" t="s">
        <v>1330</v>
      </c>
      <c r="XA499" s="512" t="s">
        <v>1330</v>
      </c>
      <c r="XI499" s="512" t="s">
        <v>1330</v>
      </c>
      <c r="XQ499" s="512" t="s">
        <v>1330</v>
      </c>
      <c r="XY499" s="512" t="s">
        <v>1330</v>
      </c>
      <c r="YG499" s="512" t="s">
        <v>1330</v>
      </c>
      <c r="YO499" s="512" t="s">
        <v>1330</v>
      </c>
      <c r="YW499" s="512" t="s">
        <v>1330</v>
      </c>
      <c r="ZE499" s="512" t="s">
        <v>1330</v>
      </c>
      <c r="ZM499" s="512" t="s">
        <v>1330</v>
      </c>
      <c r="ZU499" s="512" t="s">
        <v>1330</v>
      </c>
      <c r="AAC499" s="512" t="s">
        <v>1330</v>
      </c>
      <c r="AAK499" s="512" t="s">
        <v>1330</v>
      </c>
      <c r="AAS499" s="512" t="s">
        <v>1330</v>
      </c>
      <c r="ABA499" s="512" t="s">
        <v>1330</v>
      </c>
      <c r="ABI499" s="512" t="s">
        <v>1330</v>
      </c>
      <c r="ABQ499" s="512" t="s">
        <v>1330</v>
      </c>
      <c r="ABY499" s="512" t="s">
        <v>1330</v>
      </c>
      <c r="ACG499" s="512" t="s">
        <v>1330</v>
      </c>
      <c r="ACO499" s="512" t="s">
        <v>1330</v>
      </c>
      <c r="ACW499" s="512" t="s">
        <v>1330</v>
      </c>
      <c r="ADE499" s="512" t="s">
        <v>1330</v>
      </c>
      <c r="ADM499" s="512" t="s">
        <v>1330</v>
      </c>
      <c r="ADU499" s="512" t="s">
        <v>1330</v>
      </c>
      <c r="AEC499" s="512" t="s">
        <v>1330</v>
      </c>
      <c r="AEK499" s="512" t="s">
        <v>1330</v>
      </c>
      <c r="AES499" s="512" t="s">
        <v>1330</v>
      </c>
      <c r="AFA499" s="512" t="s">
        <v>1330</v>
      </c>
      <c r="AFI499" s="512" t="s">
        <v>1330</v>
      </c>
      <c r="AFQ499" s="512" t="s">
        <v>1330</v>
      </c>
      <c r="AFY499" s="512" t="s">
        <v>1330</v>
      </c>
      <c r="AGG499" s="512" t="s">
        <v>1330</v>
      </c>
      <c r="AGO499" s="512" t="s">
        <v>1330</v>
      </c>
      <c r="AGW499" s="512" t="s">
        <v>1330</v>
      </c>
      <c r="AHE499" s="512" t="s">
        <v>1330</v>
      </c>
      <c r="AHM499" s="512" t="s">
        <v>1330</v>
      </c>
      <c r="AHU499" s="512" t="s">
        <v>1330</v>
      </c>
      <c r="AIC499" s="512" t="s">
        <v>1330</v>
      </c>
      <c r="AIK499" s="512" t="s">
        <v>1330</v>
      </c>
      <c r="AIS499" s="512" t="s">
        <v>1330</v>
      </c>
      <c r="AJA499" s="512" t="s">
        <v>1330</v>
      </c>
      <c r="AJI499" s="512" t="s">
        <v>1330</v>
      </c>
      <c r="AJQ499" s="512" t="s">
        <v>1330</v>
      </c>
      <c r="AJY499" s="512" t="s">
        <v>1330</v>
      </c>
      <c r="AKG499" s="512" t="s">
        <v>1330</v>
      </c>
      <c r="AKO499" s="512" t="s">
        <v>1330</v>
      </c>
      <c r="AKW499" s="512" t="s">
        <v>1330</v>
      </c>
      <c r="ALE499" s="512" t="s">
        <v>1330</v>
      </c>
      <c r="ALM499" s="512" t="s">
        <v>1330</v>
      </c>
      <c r="ALU499" s="512" t="s">
        <v>1330</v>
      </c>
      <c r="AMC499" s="512" t="s">
        <v>1330</v>
      </c>
      <c r="AMK499" s="512" t="s">
        <v>1330</v>
      </c>
      <c r="AMS499" s="512" t="s">
        <v>1330</v>
      </c>
      <c r="ANA499" s="512" t="s">
        <v>1330</v>
      </c>
      <c r="ANI499" s="512" t="s">
        <v>1330</v>
      </c>
      <c r="ANQ499" s="512" t="s">
        <v>1330</v>
      </c>
      <c r="ANY499" s="512" t="s">
        <v>1330</v>
      </c>
      <c r="AOG499" s="512" t="s">
        <v>1330</v>
      </c>
      <c r="AOO499" s="512" t="s">
        <v>1330</v>
      </c>
      <c r="AOW499" s="512" t="s">
        <v>1330</v>
      </c>
      <c r="APE499" s="512" t="s">
        <v>1330</v>
      </c>
      <c r="APM499" s="512" t="s">
        <v>1330</v>
      </c>
      <c r="APU499" s="512" t="s">
        <v>1330</v>
      </c>
      <c r="AQC499" s="512" t="s">
        <v>1330</v>
      </c>
      <c r="AQK499" s="512" t="s">
        <v>1330</v>
      </c>
      <c r="AQS499" s="512" t="s">
        <v>1330</v>
      </c>
      <c r="ARA499" s="512" t="s">
        <v>1330</v>
      </c>
      <c r="ARI499" s="512" t="s">
        <v>1330</v>
      </c>
      <c r="ARQ499" s="512" t="s">
        <v>1330</v>
      </c>
      <c r="ARY499" s="512" t="s">
        <v>1330</v>
      </c>
      <c r="ASG499" s="512" t="s">
        <v>1330</v>
      </c>
      <c r="ASO499" s="512" t="s">
        <v>1330</v>
      </c>
      <c r="ASW499" s="512" t="s">
        <v>1330</v>
      </c>
      <c r="ATE499" s="512" t="s">
        <v>1330</v>
      </c>
      <c r="ATM499" s="512" t="s">
        <v>1330</v>
      </c>
      <c r="ATU499" s="512" t="s">
        <v>1330</v>
      </c>
      <c r="AUC499" s="512" t="s">
        <v>1330</v>
      </c>
      <c r="AUK499" s="512" t="s">
        <v>1330</v>
      </c>
      <c r="AUS499" s="512" t="s">
        <v>1330</v>
      </c>
      <c r="AVA499" s="512" t="s">
        <v>1330</v>
      </c>
      <c r="AVI499" s="512" t="s">
        <v>1330</v>
      </c>
      <c r="AVQ499" s="512" t="s">
        <v>1330</v>
      </c>
      <c r="AVY499" s="512" t="s">
        <v>1330</v>
      </c>
      <c r="AWG499" s="512" t="s">
        <v>1330</v>
      </c>
      <c r="AWO499" s="512" t="s">
        <v>1330</v>
      </c>
      <c r="AWW499" s="512" t="s">
        <v>1330</v>
      </c>
      <c r="AXE499" s="512" t="s">
        <v>1330</v>
      </c>
      <c r="AXM499" s="512" t="s">
        <v>1330</v>
      </c>
      <c r="AXU499" s="512" t="s">
        <v>1330</v>
      </c>
      <c r="AYC499" s="512" t="s">
        <v>1330</v>
      </c>
      <c r="AYK499" s="512" t="s">
        <v>1330</v>
      </c>
      <c r="AYS499" s="512" t="s">
        <v>1330</v>
      </c>
      <c r="AZA499" s="512" t="s">
        <v>1330</v>
      </c>
      <c r="AZI499" s="512" t="s">
        <v>1330</v>
      </c>
      <c r="AZQ499" s="512" t="s">
        <v>1330</v>
      </c>
      <c r="AZY499" s="512" t="s">
        <v>1330</v>
      </c>
      <c r="BAG499" s="512" t="s">
        <v>1330</v>
      </c>
      <c r="BAO499" s="512" t="s">
        <v>1330</v>
      </c>
      <c r="BAW499" s="512" t="s">
        <v>1330</v>
      </c>
      <c r="BBE499" s="512" t="s">
        <v>1330</v>
      </c>
      <c r="BBM499" s="512" t="s">
        <v>1330</v>
      </c>
      <c r="BBU499" s="512" t="s">
        <v>1330</v>
      </c>
      <c r="BCC499" s="512" t="s">
        <v>1330</v>
      </c>
      <c r="BCK499" s="512" t="s">
        <v>1330</v>
      </c>
      <c r="BCS499" s="512" t="s">
        <v>1330</v>
      </c>
      <c r="BDA499" s="512" t="s">
        <v>1330</v>
      </c>
      <c r="BDI499" s="512" t="s">
        <v>1330</v>
      </c>
      <c r="BDQ499" s="512" t="s">
        <v>1330</v>
      </c>
      <c r="BDY499" s="512" t="s">
        <v>1330</v>
      </c>
      <c r="BEG499" s="512" t="s">
        <v>1330</v>
      </c>
      <c r="BEO499" s="512" t="s">
        <v>1330</v>
      </c>
      <c r="BEW499" s="512" t="s">
        <v>1330</v>
      </c>
      <c r="BFE499" s="512" t="s">
        <v>1330</v>
      </c>
      <c r="BFM499" s="512" t="s">
        <v>1330</v>
      </c>
      <c r="BFU499" s="512" t="s">
        <v>1330</v>
      </c>
      <c r="BGC499" s="512" t="s">
        <v>1330</v>
      </c>
      <c r="BGK499" s="512" t="s">
        <v>1330</v>
      </c>
      <c r="BGS499" s="512" t="s">
        <v>1330</v>
      </c>
      <c r="BHA499" s="512" t="s">
        <v>1330</v>
      </c>
      <c r="BHI499" s="512" t="s">
        <v>1330</v>
      </c>
      <c r="BHQ499" s="512" t="s">
        <v>1330</v>
      </c>
      <c r="BHY499" s="512" t="s">
        <v>1330</v>
      </c>
      <c r="BIG499" s="512" t="s">
        <v>1330</v>
      </c>
      <c r="BIO499" s="512" t="s">
        <v>1330</v>
      </c>
      <c r="BIW499" s="512" t="s">
        <v>1330</v>
      </c>
      <c r="BJE499" s="512" t="s">
        <v>1330</v>
      </c>
      <c r="BJM499" s="512" t="s">
        <v>1330</v>
      </c>
      <c r="BJU499" s="512" t="s">
        <v>1330</v>
      </c>
      <c r="BKC499" s="512" t="s">
        <v>1330</v>
      </c>
      <c r="BKK499" s="512" t="s">
        <v>1330</v>
      </c>
      <c r="BKS499" s="512" t="s">
        <v>1330</v>
      </c>
      <c r="BLA499" s="512" t="s">
        <v>1330</v>
      </c>
      <c r="BLI499" s="512" t="s">
        <v>1330</v>
      </c>
      <c r="BLQ499" s="512" t="s">
        <v>1330</v>
      </c>
      <c r="BLY499" s="512" t="s">
        <v>1330</v>
      </c>
      <c r="BMG499" s="512" t="s">
        <v>1330</v>
      </c>
      <c r="BMO499" s="512" t="s">
        <v>1330</v>
      </c>
      <c r="BMW499" s="512" t="s">
        <v>1330</v>
      </c>
      <c r="BNE499" s="512" t="s">
        <v>1330</v>
      </c>
      <c r="BNM499" s="512" t="s">
        <v>1330</v>
      </c>
      <c r="BNU499" s="512" t="s">
        <v>1330</v>
      </c>
      <c r="BOC499" s="512" t="s">
        <v>1330</v>
      </c>
      <c r="BOK499" s="512" t="s">
        <v>1330</v>
      </c>
      <c r="BOS499" s="512" t="s">
        <v>1330</v>
      </c>
      <c r="BPA499" s="512" t="s">
        <v>1330</v>
      </c>
      <c r="BPI499" s="512" t="s">
        <v>1330</v>
      </c>
      <c r="BPQ499" s="512" t="s">
        <v>1330</v>
      </c>
      <c r="BPY499" s="512" t="s">
        <v>1330</v>
      </c>
      <c r="BQG499" s="512" t="s">
        <v>1330</v>
      </c>
      <c r="BQO499" s="512" t="s">
        <v>1330</v>
      </c>
      <c r="BQW499" s="512" t="s">
        <v>1330</v>
      </c>
      <c r="BRE499" s="512" t="s">
        <v>1330</v>
      </c>
      <c r="BRM499" s="512" t="s">
        <v>1330</v>
      </c>
      <c r="BRU499" s="512" t="s">
        <v>1330</v>
      </c>
      <c r="BSC499" s="512" t="s">
        <v>1330</v>
      </c>
      <c r="BSK499" s="512" t="s">
        <v>1330</v>
      </c>
      <c r="BSS499" s="512" t="s">
        <v>1330</v>
      </c>
      <c r="BTA499" s="512" t="s">
        <v>1330</v>
      </c>
      <c r="BTI499" s="512" t="s">
        <v>1330</v>
      </c>
      <c r="BTQ499" s="512" t="s">
        <v>1330</v>
      </c>
      <c r="BTY499" s="512" t="s">
        <v>1330</v>
      </c>
      <c r="BUG499" s="512" t="s">
        <v>1330</v>
      </c>
      <c r="BUO499" s="512" t="s">
        <v>1330</v>
      </c>
      <c r="BUW499" s="512" t="s">
        <v>1330</v>
      </c>
      <c r="BVE499" s="512" t="s">
        <v>1330</v>
      </c>
      <c r="BVM499" s="512" t="s">
        <v>1330</v>
      </c>
      <c r="BVU499" s="512" t="s">
        <v>1330</v>
      </c>
      <c r="BWC499" s="512" t="s">
        <v>1330</v>
      </c>
      <c r="BWK499" s="512" t="s">
        <v>1330</v>
      </c>
      <c r="BWS499" s="512" t="s">
        <v>1330</v>
      </c>
      <c r="BXA499" s="512" t="s">
        <v>1330</v>
      </c>
      <c r="BXI499" s="512" t="s">
        <v>1330</v>
      </c>
      <c r="BXQ499" s="512" t="s">
        <v>1330</v>
      </c>
      <c r="BXY499" s="512" t="s">
        <v>1330</v>
      </c>
      <c r="BYG499" s="512" t="s">
        <v>1330</v>
      </c>
      <c r="BYO499" s="512" t="s">
        <v>1330</v>
      </c>
      <c r="BYW499" s="512" t="s">
        <v>1330</v>
      </c>
      <c r="BZE499" s="512" t="s">
        <v>1330</v>
      </c>
      <c r="BZM499" s="512" t="s">
        <v>1330</v>
      </c>
      <c r="BZU499" s="512" t="s">
        <v>1330</v>
      </c>
      <c r="CAC499" s="512" t="s">
        <v>1330</v>
      </c>
      <c r="CAK499" s="512" t="s">
        <v>1330</v>
      </c>
      <c r="CAS499" s="512" t="s">
        <v>1330</v>
      </c>
      <c r="CBA499" s="512" t="s">
        <v>1330</v>
      </c>
      <c r="CBI499" s="512" t="s">
        <v>1330</v>
      </c>
      <c r="CBQ499" s="512" t="s">
        <v>1330</v>
      </c>
      <c r="CBY499" s="512" t="s">
        <v>1330</v>
      </c>
      <c r="CCG499" s="512" t="s">
        <v>1330</v>
      </c>
      <c r="CCO499" s="512" t="s">
        <v>1330</v>
      </c>
      <c r="CCW499" s="512" t="s">
        <v>1330</v>
      </c>
      <c r="CDE499" s="512" t="s">
        <v>1330</v>
      </c>
      <c r="CDM499" s="512" t="s">
        <v>1330</v>
      </c>
      <c r="CDU499" s="512" t="s">
        <v>1330</v>
      </c>
      <c r="CEC499" s="512" t="s">
        <v>1330</v>
      </c>
      <c r="CEK499" s="512" t="s">
        <v>1330</v>
      </c>
      <c r="CES499" s="512" t="s">
        <v>1330</v>
      </c>
      <c r="CFA499" s="512" t="s">
        <v>1330</v>
      </c>
      <c r="CFI499" s="512" t="s">
        <v>1330</v>
      </c>
      <c r="CFQ499" s="512" t="s">
        <v>1330</v>
      </c>
      <c r="CFY499" s="512" t="s">
        <v>1330</v>
      </c>
      <c r="CGG499" s="512" t="s">
        <v>1330</v>
      </c>
      <c r="CGO499" s="512" t="s">
        <v>1330</v>
      </c>
      <c r="CGW499" s="512" t="s">
        <v>1330</v>
      </c>
      <c r="CHE499" s="512" t="s">
        <v>1330</v>
      </c>
      <c r="CHM499" s="512" t="s">
        <v>1330</v>
      </c>
      <c r="CHU499" s="512" t="s">
        <v>1330</v>
      </c>
      <c r="CIC499" s="512" t="s">
        <v>1330</v>
      </c>
      <c r="CIK499" s="512" t="s">
        <v>1330</v>
      </c>
      <c r="CIS499" s="512" t="s">
        <v>1330</v>
      </c>
      <c r="CJA499" s="512" t="s">
        <v>1330</v>
      </c>
      <c r="CJI499" s="512" t="s">
        <v>1330</v>
      </c>
      <c r="CJQ499" s="512" t="s">
        <v>1330</v>
      </c>
      <c r="CJY499" s="512" t="s">
        <v>1330</v>
      </c>
      <c r="CKG499" s="512" t="s">
        <v>1330</v>
      </c>
      <c r="CKO499" s="512" t="s">
        <v>1330</v>
      </c>
      <c r="CKW499" s="512" t="s">
        <v>1330</v>
      </c>
      <c r="CLE499" s="512" t="s">
        <v>1330</v>
      </c>
      <c r="CLM499" s="512" t="s">
        <v>1330</v>
      </c>
      <c r="CLU499" s="512" t="s">
        <v>1330</v>
      </c>
      <c r="CMC499" s="512" t="s">
        <v>1330</v>
      </c>
      <c r="CMK499" s="512" t="s">
        <v>1330</v>
      </c>
      <c r="CMS499" s="512" t="s">
        <v>1330</v>
      </c>
      <c r="CNA499" s="512" t="s">
        <v>1330</v>
      </c>
      <c r="CNI499" s="512" t="s">
        <v>1330</v>
      </c>
      <c r="CNQ499" s="512" t="s">
        <v>1330</v>
      </c>
      <c r="CNY499" s="512" t="s">
        <v>1330</v>
      </c>
      <c r="COG499" s="512" t="s">
        <v>1330</v>
      </c>
      <c r="COO499" s="512" t="s">
        <v>1330</v>
      </c>
      <c r="COW499" s="512" t="s">
        <v>1330</v>
      </c>
      <c r="CPE499" s="512" t="s">
        <v>1330</v>
      </c>
      <c r="CPM499" s="512" t="s">
        <v>1330</v>
      </c>
      <c r="CPU499" s="512" t="s">
        <v>1330</v>
      </c>
      <c r="CQC499" s="512" t="s">
        <v>1330</v>
      </c>
      <c r="CQK499" s="512" t="s">
        <v>1330</v>
      </c>
      <c r="CQS499" s="512" t="s">
        <v>1330</v>
      </c>
      <c r="CRA499" s="512" t="s">
        <v>1330</v>
      </c>
      <c r="CRI499" s="512" t="s">
        <v>1330</v>
      </c>
      <c r="CRQ499" s="512" t="s">
        <v>1330</v>
      </c>
      <c r="CRY499" s="512" t="s">
        <v>1330</v>
      </c>
      <c r="CSG499" s="512" t="s">
        <v>1330</v>
      </c>
      <c r="CSO499" s="512" t="s">
        <v>1330</v>
      </c>
      <c r="CSW499" s="512" t="s">
        <v>1330</v>
      </c>
      <c r="CTE499" s="512" t="s">
        <v>1330</v>
      </c>
      <c r="CTM499" s="512" t="s">
        <v>1330</v>
      </c>
      <c r="CTU499" s="512" t="s">
        <v>1330</v>
      </c>
      <c r="CUC499" s="512" t="s">
        <v>1330</v>
      </c>
      <c r="CUK499" s="512" t="s">
        <v>1330</v>
      </c>
      <c r="CUS499" s="512" t="s">
        <v>1330</v>
      </c>
      <c r="CVA499" s="512" t="s">
        <v>1330</v>
      </c>
      <c r="CVI499" s="512" t="s">
        <v>1330</v>
      </c>
      <c r="CVQ499" s="512" t="s">
        <v>1330</v>
      </c>
      <c r="CVY499" s="512" t="s">
        <v>1330</v>
      </c>
      <c r="CWG499" s="512" t="s">
        <v>1330</v>
      </c>
      <c r="CWO499" s="512" t="s">
        <v>1330</v>
      </c>
      <c r="CWW499" s="512" t="s">
        <v>1330</v>
      </c>
      <c r="CXE499" s="512" t="s">
        <v>1330</v>
      </c>
      <c r="CXM499" s="512" t="s">
        <v>1330</v>
      </c>
      <c r="CXU499" s="512" t="s">
        <v>1330</v>
      </c>
      <c r="CYC499" s="512" t="s">
        <v>1330</v>
      </c>
      <c r="CYK499" s="512" t="s">
        <v>1330</v>
      </c>
      <c r="CYS499" s="512" t="s">
        <v>1330</v>
      </c>
      <c r="CZA499" s="512" t="s">
        <v>1330</v>
      </c>
      <c r="CZI499" s="512" t="s">
        <v>1330</v>
      </c>
      <c r="CZQ499" s="512" t="s">
        <v>1330</v>
      </c>
      <c r="CZY499" s="512" t="s">
        <v>1330</v>
      </c>
      <c r="DAG499" s="512" t="s">
        <v>1330</v>
      </c>
      <c r="DAO499" s="512" t="s">
        <v>1330</v>
      </c>
      <c r="DAW499" s="512" t="s">
        <v>1330</v>
      </c>
      <c r="DBE499" s="512" t="s">
        <v>1330</v>
      </c>
      <c r="DBM499" s="512" t="s">
        <v>1330</v>
      </c>
      <c r="DBU499" s="512" t="s">
        <v>1330</v>
      </c>
      <c r="DCC499" s="512" t="s">
        <v>1330</v>
      </c>
      <c r="DCK499" s="512" t="s">
        <v>1330</v>
      </c>
      <c r="DCS499" s="512" t="s">
        <v>1330</v>
      </c>
      <c r="DDA499" s="512" t="s">
        <v>1330</v>
      </c>
      <c r="DDI499" s="512" t="s">
        <v>1330</v>
      </c>
      <c r="DDQ499" s="512" t="s">
        <v>1330</v>
      </c>
      <c r="DDY499" s="512" t="s">
        <v>1330</v>
      </c>
      <c r="DEG499" s="512" t="s">
        <v>1330</v>
      </c>
      <c r="DEO499" s="512" t="s">
        <v>1330</v>
      </c>
      <c r="DEW499" s="512" t="s">
        <v>1330</v>
      </c>
      <c r="DFE499" s="512" t="s">
        <v>1330</v>
      </c>
      <c r="DFM499" s="512" t="s">
        <v>1330</v>
      </c>
      <c r="DFU499" s="512" t="s">
        <v>1330</v>
      </c>
      <c r="DGC499" s="512" t="s">
        <v>1330</v>
      </c>
      <c r="DGK499" s="512" t="s">
        <v>1330</v>
      </c>
      <c r="DGS499" s="512" t="s">
        <v>1330</v>
      </c>
      <c r="DHA499" s="512" t="s">
        <v>1330</v>
      </c>
      <c r="DHI499" s="512" t="s">
        <v>1330</v>
      </c>
      <c r="DHQ499" s="512" t="s">
        <v>1330</v>
      </c>
      <c r="DHY499" s="512" t="s">
        <v>1330</v>
      </c>
      <c r="DIG499" s="512" t="s">
        <v>1330</v>
      </c>
      <c r="DIO499" s="512" t="s">
        <v>1330</v>
      </c>
      <c r="DIW499" s="512" t="s">
        <v>1330</v>
      </c>
      <c r="DJE499" s="512" t="s">
        <v>1330</v>
      </c>
      <c r="DJM499" s="512" t="s">
        <v>1330</v>
      </c>
      <c r="DJU499" s="512" t="s">
        <v>1330</v>
      </c>
      <c r="DKC499" s="512" t="s">
        <v>1330</v>
      </c>
      <c r="DKK499" s="512" t="s">
        <v>1330</v>
      </c>
      <c r="DKS499" s="512" t="s">
        <v>1330</v>
      </c>
      <c r="DLA499" s="512" t="s">
        <v>1330</v>
      </c>
      <c r="DLI499" s="512" t="s">
        <v>1330</v>
      </c>
      <c r="DLQ499" s="512" t="s">
        <v>1330</v>
      </c>
      <c r="DLY499" s="512" t="s">
        <v>1330</v>
      </c>
      <c r="DMG499" s="512" t="s">
        <v>1330</v>
      </c>
      <c r="DMO499" s="512" t="s">
        <v>1330</v>
      </c>
      <c r="DMW499" s="512" t="s">
        <v>1330</v>
      </c>
      <c r="DNE499" s="512" t="s">
        <v>1330</v>
      </c>
      <c r="DNM499" s="512" t="s">
        <v>1330</v>
      </c>
      <c r="DNU499" s="512" t="s">
        <v>1330</v>
      </c>
      <c r="DOC499" s="512" t="s">
        <v>1330</v>
      </c>
      <c r="DOK499" s="512" t="s">
        <v>1330</v>
      </c>
      <c r="DOS499" s="512" t="s">
        <v>1330</v>
      </c>
      <c r="DPA499" s="512" t="s">
        <v>1330</v>
      </c>
      <c r="DPI499" s="512" t="s">
        <v>1330</v>
      </c>
      <c r="DPQ499" s="512" t="s">
        <v>1330</v>
      </c>
      <c r="DPY499" s="512" t="s">
        <v>1330</v>
      </c>
      <c r="DQG499" s="512" t="s">
        <v>1330</v>
      </c>
      <c r="DQO499" s="512" t="s">
        <v>1330</v>
      </c>
      <c r="DQW499" s="512" t="s">
        <v>1330</v>
      </c>
      <c r="DRE499" s="512" t="s">
        <v>1330</v>
      </c>
      <c r="DRM499" s="512" t="s">
        <v>1330</v>
      </c>
      <c r="DRU499" s="512" t="s">
        <v>1330</v>
      </c>
      <c r="DSC499" s="512" t="s">
        <v>1330</v>
      </c>
      <c r="DSK499" s="512" t="s">
        <v>1330</v>
      </c>
      <c r="DSS499" s="512" t="s">
        <v>1330</v>
      </c>
      <c r="DTA499" s="512" t="s">
        <v>1330</v>
      </c>
      <c r="DTI499" s="512" t="s">
        <v>1330</v>
      </c>
      <c r="DTQ499" s="512" t="s">
        <v>1330</v>
      </c>
      <c r="DTY499" s="512" t="s">
        <v>1330</v>
      </c>
      <c r="DUG499" s="512" t="s">
        <v>1330</v>
      </c>
      <c r="DUO499" s="512" t="s">
        <v>1330</v>
      </c>
      <c r="DUW499" s="512" t="s">
        <v>1330</v>
      </c>
      <c r="DVE499" s="512" t="s">
        <v>1330</v>
      </c>
      <c r="DVM499" s="512" t="s">
        <v>1330</v>
      </c>
      <c r="DVU499" s="512" t="s">
        <v>1330</v>
      </c>
      <c r="DWC499" s="512" t="s">
        <v>1330</v>
      </c>
      <c r="DWK499" s="512" t="s">
        <v>1330</v>
      </c>
      <c r="DWS499" s="512" t="s">
        <v>1330</v>
      </c>
      <c r="DXA499" s="512" t="s">
        <v>1330</v>
      </c>
      <c r="DXI499" s="512" t="s">
        <v>1330</v>
      </c>
      <c r="DXQ499" s="512" t="s">
        <v>1330</v>
      </c>
      <c r="DXY499" s="512" t="s">
        <v>1330</v>
      </c>
      <c r="DYG499" s="512" t="s">
        <v>1330</v>
      </c>
      <c r="DYO499" s="512" t="s">
        <v>1330</v>
      </c>
      <c r="DYW499" s="512" t="s">
        <v>1330</v>
      </c>
      <c r="DZE499" s="512" t="s">
        <v>1330</v>
      </c>
      <c r="DZM499" s="512" t="s">
        <v>1330</v>
      </c>
      <c r="DZU499" s="512" t="s">
        <v>1330</v>
      </c>
      <c r="EAC499" s="512" t="s">
        <v>1330</v>
      </c>
      <c r="EAK499" s="512" t="s">
        <v>1330</v>
      </c>
      <c r="EAS499" s="512" t="s">
        <v>1330</v>
      </c>
      <c r="EBA499" s="512" t="s">
        <v>1330</v>
      </c>
      <c r="EBI499" s="512" t="s">
        <v>1330</v>
      </c>
      <c r="EBQ499" s="512" t="s">
        <v>1330</v>
      </c>
      <c r="EBY499" s="512" t="s">
        <v>1330</v>
      </c>
      <c r="ECG499" s="512" t="s">
        <v>1330</v>
      </c>
      <c r="ECO499" s="512" t="s">
        <v>1330</v>
      </c>
      <c r="ECW499" s="512" t="s">
        <v>1330</v>
      </c>
      <c r="EDE499" s="512" t="s">
        <v>1330</v>
      </c>
      <c r="EDM499" s="512" t="s">
        <v>1330</v>
      </c>
      <c r="EDU499" s="512" t="s">
        <v>1330</v>
      </c>
      <c r="EEC499" s="512" t="s">
        <v>1330</v>
      </c>
      <c r="EEK499" s="512" t="s">
        <v>1330</v>
      </c>
      <c r="EES499" s="512" t="s">
        <v>1330</v>
      </c>
      <c r="EFA499" s="512" t="s">
        <v>1330</v>
      </c>
      <c r="EFI499" s="512" t="s">
        <v>1330</v>
      </c>
      <c r="EFQ499" s="512" t="s">
        <v>1330</v>
      </c>
      <c r="EFY499" s="512" t="s">
        <v>1330</v>
      </c>
      <c r="EGG499" s="512" t="s">
        <v>1330</v>
      </c>
      <c r="EGO499" s="512" t="s">
        <v>1330</v>
      </c>
      <c r="EGW499" s="512" t="s">
        <v>1330</v>
      </c>
      <c r="EHE499" s="512" t="s">
        <v>1330</v>
      </c>
      <c r="EHM499" s="512" t="s">
        <v>1330</v>
      </c>
      <c r="EHU499" s="512" t="s">
        <v>1330</v>
      </c>
      <c r="EIC499" s="512" t="s">
        <v>1330</v>
      </c>
      <c r="EIK499" s="512" t="s">
        <v>1330</v>
      </c>
      <c r="EIS499" s="512" t="s">
        <v>1330</v>
      </c>
      <c r="EJA499" s="512" t="s">
        <v>1330</v>
      </c>
      <c r="EJI499" s="512" t="s">
        <v>1330</v>
      </c>
      <c r="EJQ499" s="512" t="s">
        <v>1330</v>
      </c>
      <c r="EJY499" s="512" t="s">
        <v>1330</v>
      </c>
      <c r="EKG499" s="512" t="s">
        <v>1330</v>
      </c>
      <c r="EKO499" s="512" t="s">
        <v>1330</v>
      </c>
      <c r="EKW499" s="512" t="s">
        <v>1330</v>
      </c>
      <c r="ELE499" s="512" t="s">
        <v>1330</v>
      </c>
      <c r="ELM499" s="512" t="s">
        <v>1330</v>
      </c>
      <c r="ELU499" s="512" t="s">
        <v>1330</v>
      </c>
      <c r="EMC499" s="512" t="s">
        <v>1330</v>
      </c>
      <c r="EMK499" s="512" t="s">
        <v>1330</v>
      </c>
      <c r="EMS499" s="512" t="s">
        <v>1330</v>
      </c>
      <c r="ENA499" s="512" t="s">
        <v>1330</v>
      </c>
      <c r="ENI499" s="512" t="s">
        <v>1330</v>
      </c>
      <c r="ENQ499" s="512" t="s">
        <v>1330</v>
      </c>
      <c r="ENY499" s="512" t="s">
        <v>1330</v>
      </c>
      <c r="EOG499" s="512" t="s">
        <v>1330</v>
      </c>
      <c r="EOO499" s="512" t="s">
        <v>1330</v>
      </c>
      <c r="EOW499" s="512" t="s">
        <v>1330</v>
      </c>
      <c r="EPE499" s="512" t="s">
        <v>1330</v>
      </c>
      <c r="EPM499" s="512" t="s">
        <v>1330</v>
      </c>
      <c r="EPU499" s="512" t="s">
        <v>1330</v>
      </c>
      <c r="EQC499" s="512" t="s">
        <v>1330</v>
      </c>
      <c r="EQK499" s="512" t="s">
        <v>1330</v>
      </c>
      <c r="EQS499" s="512" t="s">
        <v>1330</v>
      </c>
      <c r="ERA499" s="512" t="s">
        <v>1330</v>
      </c>
      <c r="ERI499" s="512" t="s">
        <v>1330</v>
      </c>
      <c r="ERQ499" s="512" t="s">
        <v>1330</v>
      </c>
      <c r="ERY499" s="512" t="s">
        <v>1330</v>
      </c>
      <c r="ESG499" s="512" t="s">
        <v>1330</v>
      </c>
      <c r="ESO499" s="512" t="s">
        <v>1330</v>
      </c>
      <c r="ESW499" s="512" t="s">
        <v>1330</v>
      </c>
      <c r="ETE499" s="512" t="s">
        <v>1330</v>
      </c>
      <c r="ETM499" s="512" t="s">
        <v>1330</v>
      </c>
      <c r="ETU499" s="512" t="s">
        <v>1330</v>
      </c>
      <c r="EUC499" s="512" t="s">
        <v>1330</v>
      </c>
      <c r="EUK499" s="512" t="s">
        <v>1330</v>
      </c>
      <c r="EUS499" s="512" t="s">
        <v>1330</v>
      </c>
      <c r="EVA499" s="512" t="s">
        <v>1330</v>
      </c>
      <c r="EVI499" s="512" t="s">
        <v>1330</v>
      </c>
      <c r="EVQ499" s="512" t="s">
        <v>1330</v>
      </c>
      <c r="EVY499" s="512" t="s">
        <v>1330</v>
      </c>
      <c r="EWG499" s="512" t="s">
        <v>1330</v>
      </c>
      <c r="EWO499" s="512" t="s">
        <v>1330</v>
      </c>
      <c r="EWW499" s="512" t="s">
        <v>1330</v>
      </c>
      <c r="EXE499" s="512" t="s">
        <v>1330</v>
      </c>
      <c r="EXM499" s="512" t="s">
        <v>1330</v>
      </c>
      <c r="EXU499" s="512" t="s">
        <v>1330</v>
      </c>
      <c r="EYC499" s="512" t="s">
        <v>1330</v>
      </c>
      <c r="EYK499" s="512" t="s">
        <v>1330</v>
      </c>
      <c r="EYS499" s="512" t="s">
        <v>1330</v>
      </c>
      <c r="EZA499" s="512" t="s">
        <v>1330</v>
      </c>
      <c r="EZI499" s="512" t="s">
        <v>1330</v>
      </c>
      <c r="EZQ499" s="512" t="s">
        <v>1330</v>
      </c>
      <c r="EZY499" s="512" t="s">
        <v>1330</v>
      </c>
      <c r="FAG499" s="512" t="s">
        <v>1330</v>
      </c>
      <c r="FAO499" s="512" t="s">
        <v>1330</v>
      </c>
      <c r="FAW499" s="512" t="s">
        <v>1330</v>
      </c>
      <c r="FBE499" s="512" t="s">
        <v>1330</v>
      </c>
      <c r="FBM499" s="512" t="s">
        <v>1330</v>
      </c>
      <c r="FBU499" s="512" t="s">
        <v>1330</v>
      </c>
      <c r="FCC499" s="512" t="s">
        <v>1330</v>
      </c>
      <c r="FCK499" s="512" t="s">
        <v>1330</v>
      </c>
      <c r="FCS499" s="512" t="s">
        <v>1330</v>
      </c>
      <c r="FDA499" s="512" t="s">
        <v>1330</v>
      </c>
      <c r="FDI499" s="512" t="s">
        <v>1330</v>
      </c>
      <c r="FDQ499" s="512" t="s">
        <v>1330</v>
      </c>
      <c r="FDY499" s="512" t="s">
        <v>1330</v>
      </c>
      <c r="FEG499" s="512" t="s">
        <v>1330</v>
      </c>
      <c r="FEO499" s="512" t="s">
        <v>1330</v>
      </c>
      <c r="FEW499" s="512" t="s">
        <v>1330</v>
      </c>
      <c r="FFE499" s="512" t="s">
        <v>1330</v>
      </c>
      <c r="FFM499" s="512" t="s">
        <v>1330</v>
      </c>
      <c r="FFU499" s="512" t="s">
        <v>1330</v>
      </c>
      <c r="FGC499" s="512" t="s">
        <v>1330</v>
      </c>
      <c r="FGK499" s="512" t="s">
        <v>1330</v>
      </c>
      <c r="FGS499" s="512" t="s">
        <v>1330</v>
      </c>
      <c r="FHA499" s="512" t="s">
        <v>1330</v>
      </c>
      <c r="FHI499" s="512" t="s">
        <v>1330</v>
      </c>
      <c r="FHQ499" s="512" t="s">
        <v>1330</v>
      </c>
      <c r="FHY499" s="512" t="s">
        <v>1330</v>
      </c>
      <c r="FIG499" s="512" t="s">
        <v>1330</v>
      </c>
      <c r="FIO499" s="512" t="s">
        <v>1330</v>
      </c>
      <c r="FIW499" s="512" t="s">
        <v>1330</v>
      </c>
      <c r="FJE499" s="512" t="s">
        <v>1330</v>
      </c>
      <c r="FJM499" s="512" t="s">
        <v>1330</v>
      </c>
      <c r="FJU499" s="512" t="s">
        <v>1330</v>
      </c>
      <c r="FKC499" s="512" t="s">
        <v>1330</v>
      </c>
      <c r="FKK499" s="512" t="s">
        <v>1330</v>
      </c>
      <c r="FKS499" s="512" t="s">
        <v>1330</v>
      </c>
      <c r="FLA499" s="512" t="s">
        <v>1330</v>
      </c>
      <c r="FLI499" s="512" t="s">
        <v>1330</v>
      </c>
      <c r="FLQ499" s="512" t="s">
        <v>1330</v>
      </c>
      <c r="FLY499" s="512" t="s">
        <v>1330</v>
      </c>
      <c r="FMG499" s="512" t="s">
        <v>1330</v>
      </c>
      <c r="FMO499" s="512" t="s">
        <v>1330</v>
      </c>
      <c r="FMW499" s="512" t="s">
        <v>1330</v>
      </c>
      <c r="FNE499" s="512" t="s">
        <v>1330</v>
      </c>
      <c r="FNM499" s="512" t="s">
        <v>1330</v>
      </c>
      <c r="FNU499" s="512" t="s">
        <v>1330</v>
      </c>
      <c r="FOC499" s="512" t="s">
        <v>1330</v>
      </c>
      <c r="FOK499" s="512" t="s">
        <v>1330</v>
      </c>
      <c r="FOS499" s="512" t="s">
        <v>1330</v>
      </c>
      <c r="FPA499" s="512" t="s">
        <v>1330</v>
      </c>
      <c r="FPI499" s="512" t="s">
        <v>1330</v>
      </c>
      <c r="FPQ499" s="512" t="s">
        <v>1330</v>
      </c>
      <c r="FPY499" s="512" t="s">
        <v>1330</v>
      </c>
      <c r="FQG499" s="512" t="s">
        <v>1330</v>
      </c>
      <c r="FQO499" s="512" t="s">
        <v>1330</v>
      </c>
      <c r="FQW499" s="512" t="s">
        <v>1330</v>
      </c>
      <c r="FRE499" s="512" t="s">
        <v>1330</v>
      </c>
      <c r="FRM499" s="512" t="s">
        <v>1330</v>
      </c>
      <c r="FRU499" s="512" t="s">
        <v>1330</v>
      </c>
      <c r="FSC499" s="512" t="s">
        <v>1330</v>
      </c>
      <c r="FSK499" s="512" t="s">
        <v>1330</v>
      </c>
      <c r="FSS499" s="512" t="s">
        <v>1330</v>
      </c>
      <c r="FTA499" s="512" t="s">
        <v>1330</v>
      </c>
      <c r="FTI499" s="512" t="s">
        <v>1330</v>
      </c>
      <c r="FTQ499" s="512" t="s">
        <v>1330</v>
      </c>
      <c r="FTY499" s="512" t="s">
        <v>1330</v>
      </c>
      <c r="FUG499" s="512" t="s">
        <v>1330</v>
      </c>
      <c r="FUO499" s="512" t="s">
        <v>1330</v>
      </c>
      <c r="FUW499" s="512" t="s">
        <v>1330</v>
      </c>
      <c r="FVE499" s="512" t="s">
        <v>1330</v>
      </c>
      <c r="FVM499" s="512" t="s">
        <v>1330</v>
      </c>
      <c r="FVU499" s="512" t="s">
        <v>1330</v>
      </c>
      <c r="FWC499" s="512" t="s">
        <v>1330</v>
      </c>
      <c r="FWK499" s="512" t="s">
        <v>1330</v>
      </c>
      <c r="FWS499" s="512" t="s">
        <v>1330</v>
      </c>
      <c r="FXA499" s="512" t="s">
        <v>1330</v>
      </c>
      <c r="FXI499" s="512" t="s">
        <v>1330</v>
      </c>
      <c r="FXQ499" s="512" t="s">
        <v>1330</v>
      </c>
      <c r="FXY499" s="512" t="s">
        <v>1330</v>
      </c>
      <c r="FYG499" s="512" t="s">
        <v>1330</v>
      </c>
      <c r="FYO499" s="512" t="s">
        <v>1330</v>
      </c>
      <c r="FYW499" s="512" t="s">
        <v>1330</v>
      </c>
      <c r="FZE499" s="512" t="s">
        <v>1330</v>
      </c>
      <c r="FZM499" s="512" t="s">
        <v>1330</v>
      </c>
      <c r="FZU499" s="512" t="s">
        <v>1330</v>
      </c>
      <c r="GAC499" s="512" t="s">
        <v>1330</v>
      </c>
      <c r="GAK499" s="512" t="s">
        <v>1330</v>
      </c>
      <c r="GAS499" s="512" t="s">
        <v>1330</v>
      </c>
      <c r="GBA499" s="512" t="s">
        <v>1330</v>
      </c>
      <c r="GBI499" s="512" t="s">
        <v>1330</v>
      </c>
      <c r="GBQ499" s="512" t="s">
        <v>1330</v>
      </c>
      <c r="GBY499" s="512" t="s">
        <v>1330</v>
      </c>
      <c r="GCG499" s="512" t="s">
        <v>1330</v>
      </c>
      <c r="GCO499" s="512" t="s">
        <v>1330</v>
      </c>
      <c r="GCW499" s="512" t="s">
        <v>1330</v>
      </c>
      <c r="GDE499" s="512" t="s">
        <v>1330</v>
      </c>
      <c r="GDM499" s="512" t="s">
        <v>1330</v>
      </c>
      <c r="GDU499" s="512" t="s">
        <v>1330</v>
      </c>
      <c r="GEC499" s="512" t="s">
        <v>1330</v>
      </c>
      <c r="GEK499" s="512" t="s">
        <v>1330</v>
      </c>
      <c r="GES499" s="512" t="s">
        <v>1330</v>
      </c>
      <c r="GFA499" s="512" t="s">
        <v>1330</v>
      </c>
      <c r="GFI499" s="512" t="s">
        <v>1330</v>
      </c>
      <c r="GFQ499" s="512" t="s">
        <v>1330</v>
      </c>
      <c r="GFY499" s="512" t="s">
        <v>1330</v>
      </c>
      <c r="GGG499" s="512" t="s">
        <v>1330</v>
      </c>
      <c r="GGO499" s="512" t="s">
        <v>1330</v>
      </c>
      <c r="GGW499" s="512" t="s">
        <v>1330</v>
      </c>
      <c r="GHE499" s="512" t="s">
        <v>1330</v>
      </c>
      <c r="GHM499" s="512" t="s">
        <v>1330</v>
      </c>
      <c r="GHU499" s="512" t="s">
        <v>1330</v>
      </c>
      <c r="GIC499" s="512" t="s">
        <v>1330</v>
      </c>
      <c r="GIK499" s="512" t="s">
        <v>1330</v>
      </c>
      <c r="GIS499" s="512" t="s">
        <v>1330</v>
      </c>
      <c r="GJA499" s="512" t="s">
        <v>1330</v>
      </c>
      <c r="GJI499" s="512" t="s">
        <v>1330</v>
      </c>
      <c r="GJQ499" s="512" t="s">
        <v>1330</v>
      </c>
      <c r="GJY499" s="512" t="s">
        <v>1330</v>
      </c>
      <c r="GKG499" s="512" t="s">
        <v>1330</v>
      </c>
      <c r="GKO499" s="512" t="s">
        <v>1330</v>
      </c>
      <c r="GKW499" s="512" t="s">
        <v>1330</v>
      </c>
      <c r="GLE499" s="512" t="s">
        <v>1330</v>
      </c>
      <c r="GLM499" s="512" t="s">
        <v>1330</v>
      </c>
      <c r="GLU499" s="512" t="s">
        <v>1330</v>
      </c>
      <c r="GMC499" s="512" t="s">
        <v>1330</v>
      </c>
      <c r="GMK499" s="512" t="s">
        <v>1330</v>
      </c>
      <c r="GMS499" s="512" t="s">
        <v>1330</v>
      </c>
      <c r="GNA499" s="512" t="s">
        <v>1330</v>
      </c>
      <c r="GNI499" s="512" t="s">
        <v>1330</v>
      </c>
      <c r="GNQ499" s="512" t="s">
        <v>1330</v>
      </c>
      <c r="GNY499" s="512" t="s">
        <v>1330</v>
      </c>
      <c r="GOG499" s="512" t="s">
        <v>1330</v>
      </c>
      <c r="GOO499" s="512" t="s">
        <v>1330</v>
      </c>
      <c r="GOW499" s="512" t="s">
        <v>1330</v>
      </c>
      <c r="GPE499" s="512" t="s">
        <v>1330</v>
      </c>
      <c r="GPM499" s="512" t="s">
        <v>1330</v>
      </c>
      <c r="GPU499" s="512" t="s">
        <v>1330</v>
      </c>
      <c r="GQC499" s="512" t="s">
        <v>1330</v>
      </c>
      <c r="GQK499" s="512" t="s">
        <v>1330</v>
      </c>
      <c r="GQS499" s="512" t="s">
        <v>1330</v>
      </c>
      <c r="GRA499" s="512" t="s">
        <v>1330</v>
      </c>
      <c r="GRI499" s="512" t="s">
        <v>1330</v>
      </c>
      <c r="GRQ499" s="512" t="s">
        <v>1330</v>
      </c>
      <c r="GRY499" s="512" t="s">
        <v>1330</v>
      </c>
      <c r="GSG499" s="512" t="s">
        <v>1330</v>
      </c>
      <c r="GSO499" s="512" t="s">
        <v>1330</v>
      </c>
      <c r="GSW499" s="512" t="s">
        <v>1330</v>
      </c>
      <c r="GTE499" s="512" t="s">
        <v>1330</v>
      </c>
      <c r="GTM499" s="512" t="s">
        <v>1330</v>
      </c>
      <c r="GTU499" s="512" t="s">
        <v>1330</v>
      </c>
      <c r="GUC499" s="512" t="s">
        <v>1330</v>
      </c>
      <c r="GUK499" s="512" t="s">
        <v>1330</v>
      </c>
      <c r="GUS499" s="512" t="s">
        <v>1330</v>
      </c>
      <c r="GVA499" s="512" t="s">
        <v>1330</v>
      </c>
      <c r="GVI499" s="512" t="s">
        <v>1330</v>
      </c>
      <c r="GVQ499" s="512" t="s">
        <v>1330</v>
      </c>
      <c r="GVY499" s="512" t="s">
        <v>1330</v>
      </c>
      <c r="GWG499" s="512" t="s">
        <v>1330</v>
      </c>
      <c r="GWO499" s="512" t="s">
        <v>1330</v>
      </c>
      <c r="GWW499" s="512" t="s">
        <v>1330</v>
      </c>
      <c r="GXE499" s="512" t="s">
        <v>1330</v>
      </c>
      <c r="GXM499" s="512" t="s">
        <v>1330</v>
      </c>
      <c r="GXU499" s="512" t="s">
        <v>1330</v>
      </c>
      <c r="GYC499" s="512" t="s">
        <v>1330</v>
      </c>
      <c r="GYK499" s="512" t="s">
        <v>1330</v>
      </c>
      <c r="GYS499" s="512" t="s">
        <v>1330</v>
      </c>
      <c r="GZA499" s="512" t="s">
        <v>1330</v>
      </c>
      <c r="GZI499" s="512" t="s">
        <v>1330</v>
      </c>
      <c r="GZQ499" s="512" t="s">
        <v>1330</v>
      </c>
      <c r="GZY499" s="512" t="s">
        <v>1330</v>
      </c>
      <c r="HAG499" s="512" t="s">
        <v>1330</v>
      </c>
      <c r="HAO499" s="512" t="s">
        <v>1330</v>
      </c>
      <c r="HAW499" s="512" t="s">
        <v>1330</v>
      </c>
      <c r="HBE499" s="512" t="s">
        <v>1330</v>
      </c>
      <c r="HBM499" s="512" t="s">
        <v>1330</v>
      </c>
      <c r="HBU499" s="512" t="s">
        <v>1330</v>
      </c>
      <c r="HCC499" s="512" t="s">
        <v>1330</v>
      </c>
      <c r="HCK499" s="512" t="s">
        <v>1330</v>
      </c>
      <c r="HCS499" s="512" t="s">
        <v>1330</v>
      </c>
      <c r="HDA499" s="512" t="s">
        <v>1330</v>
      </c>
      <c r="HDI499" s="512" t="s">
        <v>1330</v>
      </c>
      <c r="HDQ499" s="512" t="s">
        <v>1330</v>
      </c>
      <c r="HDY499" s="512" t="s">
        <v>1330</v>
      </c>
      <c r="HEG499" s="512" t="s">
        <v>1330</v>
      </c>
      <c r="HEO499" s="512" t="s">
        <v>1330</v>
      </c>
      <c r="HEW499" s="512" t="s">
        <v>1330</v>
      </c>
      <c r="HFE499" s="512" t="s">
        <v>1330</v>
      </c>
      <c r="HFM499" s="512" t="s">
        <v>1330</v>
      </c>
      <c r="HFU499" s="512" t="s">
        <v>1330</v>
      </c>
      <c r="HGC499" s="512" t="s">
        <v>1330</v>
      </c>
      <c r="HGK499" s="512" t="s">
        <v>1330</v>
      </c>
      <c r="HGS499" s="512" t="s">
        <v>1330</v>
      </c>
      <c r="HHA499" s="512" t="s">
        <v>1330</v>
      </c>
      <c r="HHI499" s="512" t="s">
        <v>1330</v>
      </c>
      <c r="HHQ499" s="512" t="s">
        <v>1330</v>
      </c>
      <c r="HHY499" s="512" t="s">
        <v>1330</v>
      </c>
      <c r="HIG499" s="512" t="s">
        <v>1330</v>
      </c>
      <c r="HIO499" s="512" t="s">
        <v>1330</v>
      </c>
      <c r="HIW499" s="512" t="s">
        <v>1330</v>
      </c>
      <c r="HJE499" s="512" t="s">
        <v>1330</v>
      </c>
      <c r="HJM499" s="512" t="s">
        <v>1330</v>
      </c>
      <c r="HJU499" s="512" t="s">
        <v>1330</v>
      </c>
      <c r="HKC499" s="512" t="s">
        <v>1330</v>
      </c>
      <c r="HKK499" s="512" t="s">
        <v>1330</v>
      </c>
      <c r="HKS499" s="512" t="s">
        <v>1330</v>
      </c>
      <c r="HLA499" s="512" t="s">
        <v>1330</v>
      </c>
      <c r="HLI499" s="512" t="s">
        <v>1330</v>
      </c>
      <c r="HLQ499" s="512" t="s">
        <v>1330</v>
      </c>
      <c r="HLY499" s="512" t="s">
        <v>1330</v>
      </c>
      <c r="HMG499" s="512" t="s">
        <v>1330</v>
      </c>
      <c r="HMO499" s="512" t="s">
        <v>1330</v>
      </c>
      <c r="HMW499" s="512" t="s">
        <v>1330</v>
      </c>
      <c r="HNE499" s="512" t="s">
        <v>1330</v>
      </c>
      <c r="HNM499" s="512" t="s">
        <v>1330</v>
      </c>
      <c r="HNU499" s="512" t="s">
        <v>1330</v>
      </c>
      <c r="HOC499" s="512" t="s">
        <v>1330</v>
      </c>
      <c r="HOK499" s="512" t="s">
        <v>1330</v>
      </c>
      <c r="HOS499" s="512" t="s">
        <v>1330</v>
      </c>
      <c r="HPA499" s="512" t="s">
        <v>1330</v>
      </c>
      <c r="HPI499" s="512" t="s">
        <v>1330</v>
      </c>
      <c r="HPQ499" s="512" t="s">
        <v>1330</v>
      </c>
      <c r="HPY499" s="512" t="s">
        <v>1330</v>
      </c>
      <c r="HQG499" s="512" t="s">
        <v>1330</v>
      </c>
      <c r="HQO499" s="512" t="s">
        <v>1330</v>
      </c>
      <c r="HQW499" s="512" t="s">
        <v>1330</v>
      </c>
      <c r="HRE499" s="512" t="s">
        <v>1330</v>
      </c>
      <c r="HRM499" s="512" t="s">
        <v>1330</v>
      </c>
      <c r="HRU499" s="512" t="s">
        <v>1330</v>
      </c>
      <c r="HSC499" s="512" t="s">
        <v>1330</v>
      </c>
      <c r="HSK499" s="512" t="s">
        <v>1330</v>
      </c>
      <c r="HSS499" s="512" t="s">
        <v>1330</v>
      </c>
      <c r="HTA499" s="512" t="s">
        <v>1330</v>
      </c>
      <c r="HTI499" s="512" t="s">
        <v>1330</v>
      </c>
      <c r="HTQ499" s="512" t="s">
        <v>1330</v>
      </c>
      <c r="HTY499" s="512" t="s">
        <v>1330</v>
      </c>
      <c r="HUG499" s="512" t="s">
        <v>1330</v>
      </c>
      <c r="HUO499" s="512" t="s">
        <v>1330</v>
      </c>
      <c r="HUW499" s="512" t="s">
        <v>1330</v>
      </c>
      <c r="HVE499" s="512" t="s">
        <v>1330</v>
      </c>
      <c r="HVM499" s="512" t="s">
        <v>1330</v>
      </c>
      <c r="HVU499" s="512" t="s">
        <v>1330</v>
      </c>
      <c r="HWC499" s="512" t="s">
        <v>1330</v>
      </c>
      <c r="HWK499" s="512" t="s">
        <v>1330</v>
      </c>
      <c r="HWS499" s="512" t="s">
        <v>1330</v>
      </c>
      <c r="HXA499" s="512" t="s">
        <v>1330</v>
      </c>
      <c r="HXI499" s="512" t="s">
        <v>1330</v>
      </c>
      <c r="HXQ499" s="512" t="s">
        <v>1330</v>
      </c>
      <c r="HXY499" s="512" t="s">
        <v>1330</v>
      </c>
      <c r="HYG499" s="512" t="s">
        <v>1330</v>
      </c>
      <c r="HYO499" s="512" t="s">
        <v>1330</v>
      </c>
      <c r="HYW499" s="512" t="s">
        <v>1330</v>
      </c>
      <c r="HZE499" s="512" t="s">
        <v>1330</v>
      </c>
      <c r="HZM499" s="512" t="s">
        <v>1330</v>
      </c>
      <c r="HZU499" s="512" t="s">
        <v>1330</v>
      </c>
      <c r="IAC499" s="512" t="s">
        <v>1330</v>
      </c>
      <c r="IAK499" s="512" t="s">
        <v>1330</v>
      </c>
      <c r="IAS499" s="512" t="s">
        <v>1330</v>
      </c>
      <c r="IBA499" s="512" t="s">
        <v>1330</v>
      </c>
      <c r="IBI499" s="512" t="s">
        <v>1330</v>
      </c>
      <c r="IBQ499" s="512" t="s">
        <v>1330</v>
      </c>
      <c r="IBY499" s="512" t="s">
        <v>1330</v>
      </c>
      <c r="ICG499" s="512" t="s">
        <v>1330</v>
      </c>
      <c r="ICO499" s="512" t="s">
        <v>1330</v>
      </c>
      <c r="ICW499" s="512" t="s">
        <v>1330</v>
      </c>
      <c r="IDE499" s="512" t="s">
        <v>1330</v>
      </c>
      <c r="IDM499" s="512" t="s">
        <v>1330</v>
      </c>
      <c r="IDU499" s="512" t="s">
        <v>1330</v>
      </c>
      <c r="IEC499" s="512" t="s">
        <v>1330</v>
      </c>
      <c r="IEK499" s="512" t="s">
        <v>1330</v>
      </c>
      <c r="IES499" s="512" t="s">
        <v>1330</v>
      </c>
      <c r="IFA499" s="512" t="s">
        <v>1330</v>
      </c>
      <c r="IFI499" s="512" t="s">
        <v>1330</v>
      </c>
      <c r="IFQ499" s="512" t="s">
        <v>1330</v>
      </c>
      <c r="IFY499" s="512" t="s">
        <v>1330</v>
      </c>
      <c r="IGG499" s="512" t="s">
        <v>1330</v>
      </c>
      <c r="IGO499" s="512" t="s">
        <v>1330</v>
      </c>
      <c r="IGW499" s="512" t="s">
        <v>1330</v>
      </c>
      <c r="IHE499" s="512" t="s">
        <v>1330</v>
      </c>
      <c r="IHM499" s="512" t="s">
        <v>1330</v>
      </c>
      <c r="IHU499" s="512" t="s">
        <v>1330</v>
      </c>
      <c r="IIC499" s="512" t="s">
        <v>1330</v>
      </c>
      <c r="IIK499" s="512" t="s">
        <v>1330</v>
      </c>
      <c r="IIS499" s="512" t="s">
        <v>1330</v>
      </c>
      <c r="IJA499" s="512" t="s">
        <v>1330</v>
      </c>
      <c r="IJI499" s="512" t="s">
        <v>1330</v>
      </c>
      <c r="IJQ499" s="512" t="s">
        <v>1330</v>
      </c>
      <c r="IJY499" s="512" t="s">
        <v>1330</v>
      </c>
      <c r="IKG499" s="512" t="s">
        <v>1330</v>
      </c>
      <c r="IKO499" s="512" t="s">
        <v>1330</v>
      </c>
      <c r="IKW499" s="512" t="s">
        <v>1330</v>
      </c>
      <c r="ILE499" s="512" t="s">
        <v>1330</v>
      </c>
      <c r="ILM499" s="512" t="s">
        <v>1330</v>
      </c>
      <c r="ILU499" s="512" t="s">
        <v>1330</v>
      </c>
      <c r="IMC499" s="512" t="s">
        <v>1330</v>
      </c>
      <c r="IMK499" s="512" t="s">
        <v>1330</v>
      </c>
      <c r="IMS499" s="512" t="s">
        <v>1330</v>
      </c>
      <c r="INA499" s="512" t="s">
        <v>1330</v>
      </c>
      <c r="INI499" s="512" t="s">
        <v>1330</v>
      </c>
      <c r="INQ499" s="512" t="s">
        <v>1330</v>
      </c>
      <c r="INY499" s="512" t="s">
        <v>1330</v>
      </c>
      <c r="IOG499" s="512" t="s">
        <v>1330</v>
      </c>
      <c r="IOO499" s="512" t="s">
        <v>1330</v>
      </c>
      <c r="IOW499" s="512" t="s">
        <v>1330</v>
      </c>
      <c r="IPE499" s="512" t="s">
        <v>1330</v>
      </c>
      <c r="IPM499" s="512" t="s">
        <v>1330</v>
      </c>
      <c r="IPU499" s="512" t="s">
        <v>1330</v>
      </c>
      <c r="IQC499" s="512" t="s">
        <v>1330</v>
      </c>
      <c r="IQK499" s="512" t="s">
        <v>1330</v>
      </c>
      <c r="IQS499" s="512" t="s">
        <v>1330</v>
      </c>
      <c r="IRA499" s="512" t="s">
        <v>1330</v>
      </c>
      <c r="IRI499" s="512" t="s">
        <v>1330</v>
      </c>
      <c r="IRQ499" s="512" t="s">
        <v>1330</v>
      </c>
      <c r="IRY499" s="512" t="s">
        <v>1330</v>
      </c>
      <c r="ISG499" s="512" t="s">
        <v>1330</v>
      </c>
      <c r="ISO499" s="512" t="s">
        <v>1330</v>
      </c>
      <c r="ISW499" s="512" t="s">
        <v>1330</v>
      </c>
      <c r="ITE499" s="512" t="s">
        <v>1330</v>
      </c>
      <c r="ITM499" s="512" t="s">
        <v>1330</v>
      </c>
      <c r="ITU499" s="512" t="s">
        <v>1330</v>
      </c>
      <c r="IUC499" s="512" t="s">
        <v>1330</v>
      </c>
      <c r="IUK499" s="512" t="s">
        <v>1330</v>
      </c>
      <c r="IUS499" s="512" t="s">
        <v>1330</v>
      </c>
      <c r="IVA499" s="512" t="s">
        <v>1330</v>
      </c>
      <c r="IVI499" s="512" t="s">
        <v>1330</v>
      </c>
      <c r="IVQ499" s="512" t="s">
        <v>1330</v>
      </c>
      <c r="IVY499" s="512" t="s">
        <v>1330</v>
      </c>
      <c r="IWG499" s="512" t="s">
        <v>1330</v>
      </c>
      <c r="IWO499" s="512" t="s">
        <v>1330</v>
      </c>
      <c r="IWW499" s="512" t="s">
        <v>1330</v>
      </c>
      <c r="IXE499" s="512" t="s">
        <v>1330</v>
      </c>
      <c r="IXM499" s="512" t="s">
        <v>1330</v>
      </c>
      <c r="IXU499" s="512" t="s">
        <v>1330</v>
      </c>
      <c r="IYC499" s="512" t="s">
        <v>1330</v>
      </c>
      <c r="IYK499" s="512" t="s">
        <v>1330</v>
      </c>
      <c r="IYS499" s="512" t="s">
        <v>1330</v>
      </c>
      <c r="IZA499" s="512" t="s">
        <v>1330</v>
      </c>
      <c r="IZI499" s="512" t="s">
        <v>1330</v>
      </c>
      <c r="IZQ499" s="512" t="s">
        <v>1330</v>
      </c>
      <c r="IZY499" s="512" t="s">
        <v>1330</v>
      </c>
      <c r="JAG499" s="512" t="s">
        <v>1330</v>
      </c>
      <c r="JAO499" s="512" t="s">
        <v>1330</v>
      </c>
      <c r="JAW499" s="512" t="s">
        <v>1330</v>
      </c>
      <c r="JBE499" s="512" t="s">
        <v>1330</v>
      </c>
      <c r="JBM499" s="512" t="s">
        <v>1330</v>
      </c>
      <c r="JBU499" s="512" t="s">
        <v>1330</v>
      </c>
      <c r="JCC499" s="512" t="s">
        <v>1330</v>
      </c>
      <c r="JCK499" s="512" t="s">
        <v>1330</v>
      </c>
      <c r="JCS499" s="512" t="s">
        <v>1330</v>
      </c>
      <c r="JDA499" s="512" t="s">
        <v>1330</v>
      </c>
      <c r="JDI499" s="512" t="s">
        <v>1330</v>
      </c>
      <c r="JDQ499" s="512" t="s">
        <v>1330</v>
      </c>
      <c r="JDY499" s="512" t="s">
        <v>1330</v>
      </c>
      <c r="JEG499" s="512" t="s">
        <v>1330</v>
      </c>
      <c r="JEO499" s="512" t="s">
        <v>1330</v>
      </c>
      <c r="JEW499" s="512" t="s">
        <v>1330</v>
      </c>
      <c r="JFE499" s="512" t="s">
        <v>1330</v>
      </c>
      <c r="JFM499" s="512" t="s">
        <v>1330</v>
      </c>
      <c r="JFU499" s="512" t="s">
        <v>1330</v>
      </c>
      <c r="JGC499" s="512" t="s">
        <v>1330</v>
      </c>
      <c r="JGK499" s="512" t="s">
        <v>1330</v>
      </c>
      <c r="JGS499" s="512" t="s">
        <v>1330</v>
      </c>
      <c r="JHA499" s="512" t="s">
        <v>1330</v>
      </c>
      <c r="JHI499" s="512" t="s">
        <v>1330</v>
      </c>
      <c r="JHQ499" s="512" t="s">
        <v>1330</v>
      </c>
      <c r="JHY499" s="512" t="s">
        <v>1330</v>
      </c>
      <c r="JIG499" s="512" t="s">
        <v>1330</v>
      </c>
      <c r="JIO499" s="512" t="s">
        <v>1330</v>
      </c>
      <c r="JIW499" s="512" t="s">
        <v>1330</v>
      </c>
      <c r="JJE499" s="512" t="s">
        <v>1330</v>
      </c>
      <c r="JJM499" s="512" t="s">
        <v>1330</v>
      </c>
      <c r="JJU499" s="512" t="s">
        <v>1330</v>
      </c>
      <c r="JKC499" s="512" t="s">
        <v>1330</v>
      </c>
      <c r="JKK499" s="512" t="s">
        <v>1330</v>
      </c>
      <c r="JKS499" s="512" t="s">
        <v>1330</v>
      </c>
      <c r="JLA499" s="512" t="s">
        <v>1330</v>
      </c>
      <c r="JLI499" s="512" t="s">
        <v>1330</v>
      </c>
      <c r="JLQ499" s="512" t="s">
        <v>1330</v>
      </c>
      <c r="JLY499" s="512" t="s">
        <v>1330</v>
      </c>
      <c r="JMG499" s="512" t="s">
        <v>1330</v>
      </c>
      <c r="JMO499" s="512" t="s">
        <v>1330</v>
      </c>
      <c r="JMW499" s="512" t="s">
        <v>1330</v>
      </c>
      <c r="JNE499" s="512" t="s">
        <v>1330</v>
      </c>
      <c r="JNM499" s="512" t="s">
        <v>1330</v>
      </c>
      <c r="JNU499" s="512" t="s">
        <v>1330</v>
      </c>
      <c r="JOC499" s="512" t="s">
        <v>1330</v>
      </c>
      <c r="JOK499" s="512" t="s">
        <v>1330</v>
      </c>
      <c r="JOS499" s="512" t="s">
        <v>1330</v>
      </c>
      <c r="JPA499" s="512" t="s">
        <v>1330</v>
      </c>
      <c r="JPI499" s="512" t="s">
        <v>1330</v>
      </c>
      <c r="JPQ499" s="512" t="s">
        <v>1330</v>
      </c>
      <c r="JPY499" s="512" t="s">
        <v>1330</v>
      </c>
      <c r="JQG499" s="512" t="s">
        <v>1330</v>
      </c>
      <c r="JQO499" s="512" t="s">
        <v>1330</v>
      </c>
      <c r="JQW499" s="512" t="s">
        <v>1330</v>
      </c>
      <c r="JRE499" s="512" t="s">
        <v>1330</v>
      </c>
      <c r="JRM499" s="512" t="s">
        <v>1330</v>
      </c>
      <c r="JRU499" s="512" t="s">
        <v>1330</v>
      </c>
      <c r="JSC499" s="512" t="s">
        <v>1330</v>
      </c>
      <c r="JSK499" s="512" t="s">
        <v>1330</v>
      </c>
      <c r="JSS499" s="512" t="s">
        <v>1330</v>
      </c>
      <c r="JTA499" s="512" t="s">
        <v>1330</v>
      </c>
      <c r="JTI499" s="512" t="s">
        <v>1330</v>
      </c>
      <c r="JTQ499" s="512" t="s">
        <v>1330</v>
      </c>
      <c r="JTY499" s="512" t="s">
        <v>1330</v>
      </c>
      <c r="JUG499" s="512" t="s">
        <v>1330</v>
      </c>
      <c r="JUO499" s="512" t="s">
        <v>1330</v>
      </c>
      <c r="JUW499" s="512" t="s">
        <v>1330</v>
      </c>
      <c r="JVE499" s="512" t="s">
        <v>1330</v>
      </c>
      <c r="JVM499" s="512" t="s">
        <v>1330</v>
      </c>
      <c r="JVU499" s="512" t="s">
        <v>1330</v>
      </c>
      <c r="JWC499" s="512" t="s">
        <v>1330</v>
      </c>
      <c r="JWK499" s="512" t="s">
        <v>1330</v>
      </c>
      <c r="JWS499" s="512" t="s">
        <v>1330</v>
      </c>
      <c r="JXA499" s="512" t="s">
        <v>1330</v>
      </c>
      <c r="JXI499" s="512" t="s">
        <v>1330</v>
      </c>
      <c r="JXQ499" s="512" t="s">
        <v>1330</v>
      </c>
      <c r="JXY499" s="512" t="s">
        <v>1330</v>
      </c>
      <c r="JYG499" s="512" t="s">
        <v>1330</v>
      </c>
      <c r="JYO499" s="512" t="s">
        <v>1330</v>
      </c>
      <c r="JYW499" s="512" t="s">
        <v>1330</v>
      </c>
      <c r="JZE499" s="512" t="s">
        <v>1330</v>
      </c>
      <c r="JZM499" s="512" t="s">
        <v>1330</v>
      </c>
      <c r="JZU499" s="512" t="s">
        <v>1330</v>
      </c>
      <c r="KAC499" s="512" t="s">
        <v>1330</v>
      </c>
      <c r="KAK499" s="512" t="s">
        <v>1330</v>
      </c>
      <c r="KAS499" s="512" t="s">
        <v>1330</v>
      </c>
      <c r="KBA499" s="512" t="s">
        <v>1330</v>
      </c>
      <c r="KBI499" s="512" t="s">
        <v>1330</v>
      </c>
      <c r="KBQ499" s="512" t="s">
        <v>1330</v>
      </c>
      <c r="KBY499" s="512" t="s">
        <v>1330</v>
      </c>
      <c r="KCG499" s="512" t="s">
        <v>1330</v>
      </c>
      <c r="KCO499" s="512" t="s">
        <v>1330</v>
      </c>
      <c r="KCW499" s="512" t="s">
        <v>1330</v>
      </c>
      <c r="KDE499" s="512" t="s">
        <v>1330</v>
      </c>
      <c r="KDM499" s="512" t="s">
        <v>1330</v>
      </c>
      <c r="KDU499" s="512" t="s">
        <v>1330</v>
      </c>
      <c r="KEC499" s="512" t="s">
        <v>1330</v>
      </c>
      <c r="KEK499" s="512" t="s">
        <v>1330</v>
      </c>
      <c r="KES499" s="512" t="s">
        <v>1330</v>
      </c>
      <c r="KFA499" s="512" t="s">
        <v>1330</v>
      </c>
      <c r="KFI499" s="512" t="s">
        <v>1330</v>
      </c>
      <c r="KFQ499" s="512" t="s">
        <v>1330</v>
      </c>
      <c r="KFY499" s="512" t="s">
        <v>1330</v>
      </c>
      <c r="KGG499" s="512" t="s">
        <v>1330</v>
      </c>
      <c r="KGO499" s="512" t="s">
        <v>1330</v>
      </c>
      <c r="KGW499" s="512" t="s">
        <v>1330</v>
      </c>
      <c r="KHE499" s="512" t="s">
        <v>1330</v>
      </c>
      <c r="KHM499" s="512" t="s">
        <v>1330</v>
      </c>
      <c r="KHU499" s="512" t="s">
        <v>1330</v>
      </c>
      <c r="KIC499" s="512" t="s">
        <v>1330</v>
      </c>
      <c r="KIK499" s="512" t="s">
        <v>1330</v>
      </c>
      <c r="KIS499" s="512" t="s">
        <v>1330</v>
      </c>
      <c r="KJA499" s="512" t="s">
        <v>1330</v>
      </c>
      <c r="KJI499" s="512" t="s">
        <v>1330</v>
      </c>
      <c r="KJQ499" s="512" t="s">
        <v>1330</v>
      </c>
      <c r="KJY499" s="512" t="s">
        <v>1330</v>
      </c>
      <c r="KKG499" s="512" t="s">
        <v>1330</v>
      </c>
      <c r="KKO499" s="512" t="s">
        <v>1330</v>
      </c>
      <c r="KKW499" s="512" t="s">
        <v>1330</v>
      </c>
      <c r="KLE499" s="512" t="s">
        <v>1330</v>
      </c>
      <c r="KLM499" s="512" t="s">
        <v>1330</v>
      </c>
      <c r="KLU499" s="512" t="s">
        <v>1330</v>
      </c>
      <c r="KMC499" s="512" t="s">
        <v>1330</v>
      </c>
      <c r="KMK499" s="512" t="s">
        <v>1330</v>
      </c>
      <c r="KMS499" s="512" t="s">
        <v>1330</v>
      </c>
      <c r="KNA499" s="512" t="s">
        <v>1330</v>
      </c>
      <c r="KNI499" s="512" t="s">
        <v>1330</v>
      </c>
      <c r="KNQ499" s="512" t="s">
        <v>1330</v>
      </c>
      <c r="KNY499" s="512" t="s">
        <v>1330</v>
      </c>
      <c r="KOG499" s="512" t="s">
        <v>1330</v>
      </c>
      <c r="KOO499" s="512" t="s">
        <v>1330</v>
      </c>
      <c r="KOW499" s="512" t="s">
        <v>1330</v>
      </c>
      <c r="KPE499" s="512" t="s">
        <v>1330</v>
      </c>
      <c r="KPM499" s="512" t="s">
        <v>1330</v>
      </c>
      <c r="KPU499" s="512" t="s">
        <v>1330</v>
      </c>
      <c r="KQC499" s="512" t="s">
        <v>1330</v>
      </c>
      <c r="KQK499" s="512" t="s">
        <v>1330</v>
      </c>
      <c r="KQS499" s="512" t="s">
        <v>1330</v>
      </c>
      <c r="KRA499" s="512" t="s">
        <v>1330</v>
      </c>
      <c r="KRI499" s="512" t="s">
        <v>1330</v>
      </c>
      <c r="KRQ499" s="512" t="s">
        <v>1330</v>
      </c>
      <c r="KRY499" s="512" t="s">
        <v>1330</v>
      </c>
      <c r="KSG499" s="512" t="s">
        <v>1330</v>
      </c>
      <c r="KSO499" s="512" t="s">
        <v>1330</v>
      </c>
      <c r="KSW499" s="512" t="s">
        <v>1330</v>
      </c>
      <c r="KTE499" s="512" t="s">
        <v>1330</v>
      </c>
      <c r="KTM499" s="512" t="s">
        <v>1330</v>
      </c>
      <c r="KTU499" s="512" t="s">
        <v>1330</v>
      </c>
      <c r="KUC499" s="512" t="s">
        <v>1330</v>
      </c>
      <c r="KUK499" s="512" t="s">
        <v>1330</v>
      </c>
      <c r="KUS499" s="512" t="s">
        <v>1330</v>
      </c>
      <c r="KVA499" s="512" t="s">
        <v>1330</v>
      </c>
      <c r="KVI499" s="512" t="s">
        <v>1330</v>
      </c>
      <c r="KVQ499" s="512" t="s">
        <v>1330</v>
      </c>
      <c r="KVY499" s="512" t="s">
        <v>1330</v>
      </c>
      <c r="KWG499" s="512" t="s">
        <v>1330</v>
      </c>
      <c r="KWO499" s="512" t="s">
        <v>1330</v>
      </c>
      <c r="KWW499" s="512" t="s">
        <v>1330</v>
      </c>
      <c r="KXE499" s="512" t="s">
        <v>1330</v>
      </c>
      <c r="KXM499" s="512" t="s">
        <v>1330</v>
      </c>
      <c r="KXU499" s="512" t="s">
        <v>1330</v>
      </c>
      <c r="KYC499" s="512" t="s">
        <v>1330</v>
      </c>
      <c r="KYK499" s="512" t="s">
        <v>1330</v>
      </c>
      <c r="KYS499" s="512" t="s">
        <v>1330</v>
      </c>
      <c r="KZA499" s="512" t="s">
        <v>1330</v>
      </c>
      <c r="KZI499" s="512" t="s">
        <v>1330</v>
      </c>
      <c r="KZQ499" s="512" t="s">
        <v>1330</v>
      </c>
      <c r="KZY499" s="512" t="s">
        <v>1330</v>
      </c>
      <c r="LAG499" s="512" t="s">
        <v>1330</v>
      </c>
      <c r="LAO499" s="512" t="s">
        <v>1330</v>
      </c>
      <c r="LAW499" s="512" t="s">
        <v>1330</v>
      </c>
      <c r="LBE499" s="512" t="s">
        <v>1330</v>
      </c>
      <c r="LBM499" s="512" t="s">
        <v>1330</v>
      </c>
      <c r="LBU499" s="512" t="s">
        <v>1330</v>
      </c>
      <c r="LCC499" s="512" t="s">
        <v>1330</v>
      </c>
      <c r="LCK499" s="512" t="s">
        <v>1330</v>
      </c>
      <c r="LCS499" s="512" t="s">
        <v>1330</v>
      </c>
      <c r="LDA499" s="512" t="s">
        <v>1330</v>
      </c>
      <c r="LDI499" s="512" t="s">
        <v>1330</v>
      </c>
      <c r="LDQ499" s="512" t="s">
        <v>1330</v>
      </c>
      <c r="LDY499" s="512" t="s">
        <v>1330</v>
      </c>
      <c r="LEG499" s="512" t="s">
        <v>1330</v>
      </c>
      <c r="LEO499" s="512" t="s">
        <v>1330</v>
      </c>
      <c r="LEW499" s="512" t="s">
        <v>1330</v>
      </c>
      <c r="LFE499" s="512" t="s">
        <v>1330</v>
      </c>
      <c r="LFM499" s="512" t="s">
        <v>1330</v>
      </c>
      <c r="LFU499" s="512" t="s">
        <v>1330</v>
      </c>
      <c r="LGC499" s="512" t="s">
        <v>1330</v>
      </c>
      <c r="LGK499" s="512" t="s">
        <v>1330</v>
      </c>
      <c r="LGS499" s="512" t="s">
        <v>1330</v>
      </c>
      <c r="LHA499" s="512" t="s">
        <v>1330</v>
      </c>
      <c r="LHI499" s="512" t="s">
        <v>1330</v>
      </c>
      <c r="LHQ499" s="512" t="s">
        <v>1330</v>
      </c>
      <c r="LHY499" s="512" t="s">
        <v>1330</v>
      </c>
      <c r="LIG499" s="512" t="s">
        <v>1330</v>
      </c>
      <c r="LIO499" s="512" t="s">
        <v>1330</v>
      </c>
      <c r="LIW499" s="512" t="s">
        <v>1330</v>
      </c>
      <c r="LJE499" s="512" t="s">
        <v>1330</v>
      </c>
      <c r="LJM499" s="512" t="s">
        <v>1330</v>
      </c>
      <c r="LJU499" s="512" t="s">
        <v>1330</v>
      </c>
      <c r="LKC499" s="512" t="s">
        <v>1330</v>
      </c>
      <c r="LKK499" s="512" t="s">
        <v>1330</v>
      </c>
      <c r="LKS499" s="512" t="s">
        <v>1330</v>
      </c>
      <c r="LLA499" s="512" t="s">
        <v>1330</v>
      </c>
      <c r="LLI499" s="512" t="s">
        <v>1330</v>
      </c>
      <c r="LLQ499" s="512" t="s">
        <v>1330</v>
      </c>
      <c r="LLY499" s="512" t="s">
        <v>1330</v>
      </c>
      <c r="LMG499" s="512" t="s">
        <v>1330</v>
      </c>
      <c r="LMO499" s="512" t="s">
        <v>1330</v>
      </c>
      <c r="LMW499" s="512" t="s">
        <v>1330</v>
      </c>
      <c r="LNE499" s="512" t="s">
        <v>1330</v>
      </c>
      <c r="LNM499" s="512" t="s">
        <v>1330</v>
      </c>
      <c r="LNU499" s="512" t="s">
        <v>1330</v>
      </c>
      <c r="LOC499" s="512" t="s">
        <v>1330</v>
      </c>
      <c r="LOK499" s="512" t="s">
        <v>1330</v>
      </c>
      <c r="LOS499" s="512" t="s">
        <v>1330</v>
      </c>
      <c r="LPA499" s="512" t="s">
        <v>1330</v>
      </c>
      <c r="LPI499" s="512" t="s">
        <v>1330</v>
      </c>
      <c r="LPQ499" s="512" t="s">
        <v>1330</v>
      </c>
      <c r="LPY499" s="512" t="s">
        <v>1330</v>
      </c>
      <c r="LQG499" s="512" t="s">
        <v>1330</v>
      </c>
      <c r="LQO499" s="512" t="s">
        <v>1330</v>
      </c>
      <c r="LQW499" s="512" t="s">
        <v>1330</v>
      </c>
      <c r="LRE499" s="512" t="s">
        <v>1330</v>
      </c>
      <c r="LRM499" s="512" t="s">
        <v>1330</v>
      </c>
      <c r="LRU499" s="512" t="s">
        <v>1330</v>
      </c>
      <c r="LSC499" s="512" t="s">
        <v>1330</v>
      </c>
      <c r="LSK499" s="512" t="s">
        <v>1330</v>
      </c>
      <c r="LSS499" s="512" t="s">
        <v>1330</v>
      </c>
      <c r="LTA499" s="512" t="s">
        <v>1330</v>
      </c>
      <c r="LTI499" s="512" t="s">
        <v>1330</v>
      </c>
      <c r="LTQ499" s="512" t="s">
        <v>1330</v>
      </c>
      <c r="LTY499" s="512" t="s">
        <v>1330</v>
      </c>
      <c r="LUG499" s="512" t="s">
        <v>1330</v>
      </c>
      <c r="LUO499" s="512" t="s">
        <v>1330</v>
      </c>
      <c r="LUW499" s="512" t="s">
        <v>1330</v>
      </c>
      <c r="LVE499" s="512" t="s">
        <v>1330</v>
      </c>
      <c r="LVM499" s="512" t="s">
        <v>1330</v>
      </c>
      <c r="LVU499" s="512" t="s">
        <v>1330</v>
      </c>
      <c r="LWC499" s="512" t="s">
        <v>1330</v>
      </c>
      <c r="LWK499" s="512" t="s">
        <v>1330</v>
      </c>
      <c r="LWS499" s="512" t="s">
        <v>1330</v>
      </c>
      <c r="LXA499" s="512" t="s">
        <v>1330</v>
      </c>
      <c r="LXI499" s="512" t="s">
        <v>1330</v>
      </c>
      <c r="LXQ499" s="512" t="s">
        <v>1330</v>
      </c>
      <c r="LXY499" s="512" t="s">
        <v>1330</v>
      </c>
      <c r="LYG499" s="512" t="s">
        <v>1330</v>
      </c>
      <c r="LYO499" s="512" t="s">
        <v>1330</v>
      </c>
      <c r="LYW499" s="512" t="s">
        <v>1330</v>
      </c>
      <c r="LZE499" s="512" t="s">
        <v>1330</v>
      </c>
      <c r="LZM499" s="512" t="s">
        <v>1330</v>
      </c>
      <c r="LZU499" s="512" t="s">
        <v>1330</v>
      </c>
      <c r="MAC499" s="512" t="s">
        <v>1330</v>
      </c>
      <c r="MAK499" s="512" t="s">
        <v>1330</v>
      </c>
      <c r="MAS499" s="512" t="s">
        <v>1330</v>
      </c>
      <c r="MBA499" s="512" t="s">
        <v>1330</v>
      </c>
      <c r="MBI499" s="512" t="s">
        <v>1330</v>
      </c>
      <c r="MBQ499" s="512" t="s">
        <v>1330</v>
      </c>
      <c r="MBY499" s="512" t="s">
        <v>1330</v>
      </c>
      <c r="MCG499" s="512" t="s">
        <v>1330</v>
      </c>
      <c r="MCO499" s="512" t="s">
        <v>1330</v>
      </c>
      <c r="MCW499" s="512" t="s">
        <v>1330</v>
      </c>
      <c r="MDE499" s="512" t="s">
        <v>1330</v>
      </c>
      <c r="MDM499" s="512" t="s">
        <v>1330</v>
      </c>
      <c r="MDU499" s="512" t="s">
        <v>1330</v>
      </c>
      <c r="MEC499" s="512" t="s">
        <v>1330</v>
      </c>
      <c r="MEK499" s="512" t="s">
        <v>1330</v>
      </c>
      <c r="MES499" s="512" t="s">
        <v>1330</v>
      </c>
      <c r="MFA499" s="512" t="s">
        <v>1330</v>
      </c>
      <c r="MFI499" s="512" t="s">
        <v>1330</v>
      </c>
      <c r="MFQ499" s="512" t="s">
        <v>1330</v>
      </c>
      <c r="MFY499" s="512" t="s">
        <v>1330</v>
      </c>
      <c r="MGG499" s="512" t="s">
        <v>1330</v>
      </c>
      <c r="MGO499" s="512" t="s">
        <v>1330</v>
      </c>
      <c r="MGW499" s="512" t="s">
        <v>1330</v>
      </c>
      <c r="MHE499" s="512" t="s">
        <v>1330</v>
      </c>
      <c r="MHM499" s="512" t="s">
        <v>1330</v>
      </c>
      <c r="MHU499" s="512" t="s">
        <v>1330</v>
      </c>
      <c r="MIC499" s="512" t="s">
        <v>1330</v>
      </c>
      <c r="MIK499" s="512" t="s">
        <v>1330</v>
      </c>
      <c r="MIS499" s="512" t="s">
        <v>1330</v>
      </c>
      <c r="MJA499" s="512" t="s">
        <v>1330</v>
      </c>
      <c r="MJI499" s="512" t="s">
        <v>1330</v>
      </c>
      <c r="MJQ499" s="512" t="s">
        <v>1330</v>
      </c>
      <c r="MJY499" s="512" t="s">
        <v>1330</v>
      </c>
      <c r="MKG499" s="512" t="s">
        <v>1330</v>
      </c>
      <c r="MKO499" s="512" t="s">
        <v>1330</v>
      </c>
      <c r="MKW499" s="512" t="s">
        <v>1330</v>
      </c>
      <c r="MLE499" s="512" t="s">
        <v>1330</v>
      </c>
      <c r="MLM499" s="512" t="s">
        <v>1330</v>
      </c>
      <c r="MLU499" s="512" t="s">
        <v>1330</v>
      </c>
      <c r="MMC499" s="512" t="s">
        <v>1330</v>
      </c>
      <c r="MMK499" s="512" t="s">
        <v>1330</v>
      </c>
      <c r="MMS499" s="512" t="s">
        <v>1330</v>
      </c>
      <c r="MNA499" s="512" t="s">
        <v>1330</v>
      </c>
      <c r="MNI499" s="512" t="s">
        <v>1330</v>
      </c>
      <c r="MNQ499" s="512" t="s">
        <v>1330</v>
      </c>
      <c r="MNY499" s="512" t="s">
        <v>1330</v>
      </c>
      <c r="MOG499" s="512" t="s">
        <v>1330</v>
      </c>
      <c r="MOO499" s="512" t="s">
        <v>1330</v>
      </c>
      <c r="MOW499" s="512" t="s">
        <v>1330</v>
      </c>
      <c r="MPE499" s="512" t="s">
        <v>1330</v>
      </c>
      <c r="MPM499" s="512" t="s">
        <v>1330</v>
      </c>
      <c r="MPU499" s="512" t="s">
        <v>1330</v>
      </c>
      <c r="MQC499" s="512" t="s">
        <v>1330</v>
      </c>
      <c r="MQK499" s="512" t="s">
        <v>1330</v>
      </c>
      <c r="MQS499" s="512" t="s">
        <v>1330</v>
      </c>
      <c r="MRA499" s="512" t="s">
        <v>1330</v>
      </c>
      <c r="MRI499" s="512" t="s">
        <v>1330</v>
      </c>
      <c r="MRQ499" s="512" t="s">
        <v>1330</v>
      </c>
      <c r="MRY499" s="512" t="s">
        <v>1330</v>
      </c>
      <c r="MSG499" s="512" t="s">
        <v>1330</v>
      </c>
      <c r="MSO499" s="512" t="s">
        <v>1330</v>
      </c>
      <c r="MSW499" s="512" t="s">
        <v>1330</v>
      </c>
      <c r="MTE499" s="512" t="s">
        <v>1330</v>
      </c>
      <c r="MTM499" s="512" t="s">
        <v>1330</v>
      </c>
      <c r="MTU499" s="512" t="s">
        <v>1330</v>
      </c>
      <c r="MUC499" s="512" t="s">
        <v>1330</v>
      </c>
      <c r="MUK499" s="512" t="s">
        <v>1330</v>
      </c>
      <c r="MUS499" s="512" t="s">
        <v>1330</v>
      </c>
      <c r="MVA499" s="512" t="s">
        <v>1330</v>
      </c>
      <c r="MVI499" s="512" t="s">
        <v>1330</v>
      </c>
      <c r="MVQ499" s="512" t="s">
        <v>1330</v>
      </c>
      <c r="MVY499" s="512" t="s">
        <v>1330</v>
      </c>
      <c r="MWG499" s="512" t="s">
        <v>1330</v>
      </c>
      <c r="MWO499" s="512" t="s">
        <v>1330</v>
      </c>
      <c r="MWW499" s="512" t="s">
        <v>1330</v>
      </c>
      <c r="MXE499" s="512" t="s">
        <v>1330</v>
      </c>
      <c r="MXM499" s="512" t="s">
        <v>1330</v>
      </c>
      <c r="MXU499" s="512" t="s">
        <v>1330</v>
      </c>
      <c r="MYC499" s="512" t="s">
        <v>1330</v>
      </c>
      <c r="MYK499" s="512" t="s">
        <v>1330</v>
      </c>
      <c r="MYS499" s="512" t="s">
        <v>1330</v>
      </c>
      <c r="MZA499" s="512" t="s">
        <v>1330</v>
      </c>
      <c r="MZI499" s="512" t="s">
        <v>1330</v>
      </c>
      <c r="MZQ499" s="512" t="s">
        <v>1330</v>
      </c>
      <c r="MZY499" s="512" t="s">
        <v>1330</v>
      </c>
      <c r="NAG499" s="512" t="s">
        <v>1330</v>
      </c>
      <c r="NAO499" s="512" t="s">
        <v>1330</v>
      </c>
      <c r="NAW499" s="512" t="s">
        <v>1330</v>
      </c>
      <c r="NBE499" s="512" t="s">
        <v>1330</v>
      </c>
      <c r="NBM499" s="512" t="s">
        <v>1330</v>
      </c>
      <c r="NBU499" s="512" t="s">
        <v>1330</v>
      </c>
      <c r="NCC499" s="512" t="s">
        <v>1330</v>
      </c>
      <c r="NCK499" s="512" t="s">
        <v>1330</v>
      </c>
      <c r="NCS499" s="512" t="s">
        <v>1330</v>
      </c>
      <c r="NDA499" s="512" t="s">
        <v>1330</v>
      </c>
      <c r="NDI499" s="512" t="s">
        <v>1330</v>
      </c>
      <c r="NDQ499" s="512" t="s">
        <v>1330</v>
      </c>
      <c r="NDY499" s="512" t="s">
        <v>1330</v>
      </c>
      <c r="NEG499" s="512" t="s">
        <v>1330</v>
      </c>
      <c r="NEO499" s="512" t="s">
        <v>1330</v>
      </c>
      <c r="NEW499" s="512" t="s">
        <v>1330</v>
      </c>
      <c r="NFE499" s="512" t="s">
        <v>1330</v>
      </c>
      <c r="NFM499" s="512" t="s">
        <v>1330</v>
      </c>
      <c r="NFU499" s="512" t="s">
        <v>1330</v>
      </c>
      <c r="NGC499" s="512" t="s">
        <v>1330</v>
      </c>
      <c r="NGK499" s="512" t="s">
        <v>1330</v>
      </c>
      <c r="NGS499" s="512" t="s">
        <v>1330</v>
      </c>
      <c r="NHA499" s="512" t="s">
        <v>1330</v>
      </c>
      <c r="NHI499" s="512" t="s">
        <v>1330</v>
      </c>
      <c r="NHQ499" s="512" t="s">
        <v>1330</v>
      </c>
      <c r="NHY499" s="512" t="s">
        <v>1330</v>
      </c>
      <c r="NIG499" s="512" t="s">
        <v>1330</v>
      </c>
      <c r="NIO499" s="512" t="s">
        <v>1330</v>
      </c>
      <c r="NIW499" s="512" t="s">
        <v>1330</v>
      </c>
      <c r="NJE499" s="512" t="s">
        <v>1330</v>
      </c>
      <c r="NJM499" s="512" t="s">
        <v>1330</v>
      </c>
      <c r="NJU499" s="512" t="s">
        <v>1330</v>
      </c>
      <c r="NKC499" s="512" t="s">
        <v>1330</v>
      </c>
      <c r="NKK499" s="512" t="s">
        <v>1330</v>
      </c>
      <c r="NKS499" s="512" t="s">
        <v>1330</v>
      </c>
      <c r="NLA499" s="512" t="s">
        <v>1330</v>
      </c>
      <c r="NLI499" s="512" t="s">
        <v>1330</v>
      </c>
      <c r="NLQ499" s="512" t="s">
        <v>1330</v>
      </c>
      <c r="NLY499" s="512" t="s">
        <v>1330</v>
      </c>
      <c r="NMG499" s="512" t="s">
        <v>1330</v>
      </c>
      <c r="NMO499" s="512" t="s">
        <v>1330</v>
      </c>
      <c r="NMW499" s="512" t="s">
        <v>1330</v>
      </c>
      <c r="NNE499" s="512" t="s">
        <v>1330</v>
      </c>
      <c r="NNM499" s="512" t="s">
        <v>1330</v>
      </c>
      <c r="NNU499" s="512" t="s">
        <v>1330</v>
      </c>
      <c r="NOC499" s="512" t="s">
        <v>1330</v>
      </c>
      <c r="NOK499" s="512" t="s">
        <v>1330</v>
      </c>
      <c r="NOS499" s="512" t="s">
        <v>1330</v>
      </c>
      <c r="NPA499" s="512" t="s">
        <v>1330</v>
      </c>
      <c r="NPI499" s="512" t="s">
        <v>1330</v>
      </c>
      <c r="NPQ499" s="512" t="s">
        <v>1330</v>
      </c>
      <c r="NPY499" s="512" t="s">
        <v>1330</v>
      </c>
      <c r="NQG499" s="512" t="s">
        <v>1330</v>
      </c>
      <c r="NQO499" s="512" t="s">
        <v>1330</v>
      </c>
      <c r="NQW499" s="512" t="s">
        <v>1330</v>
      </c>
      <c r="NRE499" s="512" t="s">
        <v>1330</v>
      </c>
      <c r="NRM499" s="512" t="s">
        <v>1330</v>
      </c>
      <c r="NRU499" s="512" t="s">
        <v>1330</v>
      </c>
      <c r="NSC499" s="512" t="s">
        <v>1330</v>
      </c>
      <c r="NSK499" s="512" t="s">
        <v>1330</v>
      </c>
      <c r="NSS499" s="512" t="s">
        <v>1330</v>
      </c>
      <c r="NTA499" s="512" t="s">
        <v>1330</v>
      </c>
      <c r="NTI499" s="512" t="s">
        <v>1330</v>
      </c>
      <c r="NTQ499" s="512" t="s">
        <v>1330</v>
      </c>
      <c r="NTY499" s="512" t="s">
        <v>1330</v>
      </c>
      <c r="NUG499" s="512" t="s">
        <v>1330</v>
      </c>
      <c r="NUO499" s="512" t="s">
        <v>1330</v>
      </c>
      <c r="NUW499" s="512" t="s">
        <v>1330</v>
      </c>
      <c r="NVE499" s="512" t="s">
        <v>1330</v>
      </c>
      <c r="NVM499" s="512" t="s">
        <v>1330</v>
      </c>
      <c r="NVU499" s="512" t="s">
        <v>1330</v>
      </c>
      <c r="NWC499" s="512" t="s">
        <v>1330</v>
      </c>
      <c r="NWK499" s="512" t="s">
        <v>1330</v>
      </c>
      <c r="NWS499" s="512" t="s">
        <v>1330</v>
      </c>
      <c r="NXA499" s="512" t="s">
        <v>1330</v>
      </c>
      <c r="NXI499" s="512" t="s">
        <v>1330</v>
      </c>
      <c r="NXQ499" s="512" t="s">
        <v>1330</v>
      </c>
      <c r="NXY499" s="512" t="s">
        <v>1330</v>
      </c>
      <c r="NYG499" s="512" t="s">
        <v>1330</v>
      </c>
      <c r="NYO499" s="512" t="s">
        <v>1330</v>
      </c>
      <c r="NYW499" s="512" t="s">
        <v>1330</v>
      </c>
      <c r="NZE499" s="512" t="s">
        <v>1330</v>
      </c>
      <c r="NZM499" s="512" t="s">
        <v>1330</v>
      </c>
      <c r="NZU499" s="512" t="s">
        <v>1330</v>
      </c>
      <c r="OAC499" s="512" t="s">
        <v>1330</v>
      </c>
      <c r="OAK499" s="512" t="s">
        <v>1330</v>
      </c>
      <c r="OAS499" s="512" t="s">
        <v>1330</v>
      </c>
      <c r="OBA499" s="512" t="s">
        <v>1330</v>
      </c>
      <c r="OBI499" s="512" t="s">
        <v>1330</v>
      </c>
      <c r="OBQ499" s="512" t="s">
        <v>1330</v>
      </c>
      <c r="OBY499" s="512" t="s">
        <v>1330</v>
      </c>
      <c r="OCG499" s="512" t="s">
        <v>1330</v>
      </c>
      <c r="OCO499" s="512" t="s">
        <v>1330</v>
      </c>
      <c r="OCW499" s="512" t="s">
        <v>1330</v>
      </c>
      <c r="ODE499" s="512" t="s">
        <v>1330</v>
      </c>
      <c r="ODM499" s="512" t="s">
        <v>1330</v>
      </c>
      <c r="ODU499" s="512" t="s">
        <v>1330</v>
      </c>
      <c r="OEC499" s="512" t="s">
        <v>1330</v>
      </c>
      <c r="OEK499" s="512" t="s">
        <v>1330</v>
      </c>
      <c r="OES499" s="512" t="s">
        <v>1330</v>
      </c>
      <c r="OFA499" s="512" t="s">
        <v>1330</v>
      </c>
      <c r="OFI499" s="512" t="s">
        <v>1330</v>
      </c>
      <c r="OFQ499" s="512" t="s">
        <v>1330</v>
      </c>
      <c r="OFY499" s="512" t="s">
        <v>1330</v>
      </c>
      <c r="OGG499" s="512" t="s">
        <v>1330</v>
      </c>
      <c r="OGO499" s="512" t="s">
        <v>1330</v>
      </c>
      <c r="OGW499" s="512" t="s">
        <v>1330</v>
      </c>
      <c r="OHE499" s="512" t="s">
        <v>1330</v>
      </c>
      <c r="OHM499" s="512" t="s">
        <v>1330</v>
      </c>
      <c r="OHU499" s="512" t="s">
        <v>1330</v>
      </c>
      <c r="OIC499" s="512" t="s">
        <v>1330</v>
      </c>
      <c r="OIK499" s="512" t="s">
        <v>1330</v>
      </c>
      <c r="OIS499" s="512" t="s">
        <v>1330</v>
      </c>
      <c r="OJA499" s="512" t="s">
        <v>1330</v>
      </c>
      <c r="OJI499" s="512" t="s">
        <v>1330</v>
      </c>
      <c r="OJQ499" s="512" t="s">
        <v>1330</v>
      </c>
      <c r="OJY499" s="512" t="s">
        <v>1330</v>
      </c>
      <c r="OKG499" s="512" t="s">
        <v>1330</v>
      </c>
      <c r="OKO499" s="512" t="s">
        <v>1330</v>
      </c>
      <c r="OKW499" s="512" t="s">
        <v>1330</v>
      </c>
      <c r="OLE499" s="512" t="s">
        <v>1330</v>
      </c>
      <c r="OLM499" s="512" t="s">
        <v>1330</v>
      </c>
      <c r="OLU499" s="512" t="s">
        <v>1330</v>
      </c>
      <c r="OMC499" s="512" t="s">
        <v>1330</v>
      </c>
      <c r="OMK499" s="512" t="s">
        <v>1330</v>
      </c>
      <c r="OMS499" s="512" t="s">
        <v>1330</v>
      </c>
      <c r="ONA499" s="512" t="s">
        <v>1330</v>
      </c>
      <c r="ONI499" s="512" t="s">
        <v>1330</v>
      </c>
      <c r="ONQ499" s="512" t="s">
        <v>1330</v>
      </c>
      <c r="ONY499" s="512" t="s">
        <v>1330</v>
      </c>
      <c r="OOG499" s="512" t="s">
        <v>1330</v>
      </c>
      <c r="OOO499" s="512" t="s">
        <v>1330</v>
      </c>
      <c r="OOW499" s="512" t="s">
        <v>1330</v>
      </c>
      <c r="OPE499" s="512" t="s">
        <v>1330</v>
      </c>
      <c r="OPM499" s="512" t="s">
        <v>1330</v>
      </c>
      <c r="OPU499" s="512" t="s">
        <v>1330</v>
      </c>
      <c r="OQC499" s="512" t="s">
        <v>1330</v>
      </c>
      <c r="OQK499" s="512" t="s">
        <v>1330</v>
      </c>
      <c r="OQS499" s="512" t="s">
        <v>1330</v>
      </c>
      <c r="ORA499" s="512" t="s">
        <v>1330</v>
      </c>
      <c r="ORI499" s="512" t="s">
        <v>1330</v>
      </c>
      <c r="ORQ499" s="512" t="s">
        <v>1330</v>
      </c>
      <c r="ORY499" s="512" t="s">
        <v>1330</v>
      </c>
      <c r="OSG499" s="512" t="s">
        <v>1330</v>
      </c>
      <c r="OSO499" s="512" t="s">
        <v>1330</v>
      </c>
      <c r="OSW499" s="512" t="s">
        <v>1330</v>
      </c>
      <c r="OTE499" s="512" t="s">
        <v>1330</v>
      </c>
      <c r="OTM499" s="512" t="s">
        <v>1330</v>
      </c>
      <c r="OTU499" s="512" t="s">
        <v>1330</v>
      </c>
      <c r="OUC499" s="512" t="s">
        <v>1330</v>
      </c>
      <c r="OUK499" s="512" t="s">
        <v>1330</v>
      </c>
      <c r="OUS499" s="512" t="s">
        <v>1330</v>
      </c>
      <c r="OVA499" s="512" t="s">
        <v>1330</v>
      </c>
      <c r="OVI499" s="512" t="s">
        <v>1330</v>
      </c>
      <c r="OVQ499" s="512" t="s">
        <v>1330</v>
      </c>
      <c r="OVY499" s="512" t="s">
        <v>1330</v>
      </c>
      <c r="OWG499" s="512" t="s">
        <v>1330</v>
      </c>
      <c r="OWO499" s="512" t="s">
        <v>1330</v>
      </c>
      <c r="OWW499" s="512" t="s">
        <v>1330</v>
      </c>
      <c r="OXE499" s="512" t="s">
        <v>1330</v>
      </c>
      <c r="OXM499" s="512" t="s">
        <v>1330</v>
      </c>
      <c r="OXU499" s="512" t="s">
        <v>1330</v>
      </c>
      <c r="OYC499" s="512" t="s">
        <v>1330</v>
      </c>
      <c r="OYK499" s="512" t="s">
        <v>1330</v>
      </c>
      <c r="OYS499" s="512" t="s">
        <v>1330</v>
      </c>
      <c r="OZA499" s="512" t="s">
        <v>1330</v>
      </c>
      <c r="OZI499" s="512" t="s">
        <v>1330</v>
      </c>
      <c r="OZQ499" s="512" t="s">
        <v>1330</v>
      </c>
      <c r="OZY499" s="512" t="s">
        <v>1330</v>
      </c>
      <c r="PAG499" s="512" t="s">
        <v>1330</v>
      </c>
      <c r="PAO499" s="512" t="s">
        <v>1330</v>
      </c>
      <c r="PAW499" s="512" t="s">
        <v>1330</v>
      </c>
      <c r="PBE499" s="512" t="s">
        <v>1330</v>
      </c>
      <c r="PBM499" s="512" t="s">
        <v>1330</v>
      </c>
      <c r="PBU499" s="512" t="s">
        <v>1330</v>
      </c>
      <c r="PCC499" s="512" t="s">
        <v>1330</v>
      </c>
      <c r="PCK499" s="512" t="s">
        <v>1330</v>
      </c>
      <c r="PCS499" s="512" t="s">
        <v>1330</v>
      </c>
      <c r="PDA499" s="512" t="s">
        <v>1330</v>
      </c>
      <c r="PDI499" s="512" t="s">
        <v>1330</v>
      </c>
      <c r="PDQ499" s="512" t="s">
        <v>1330</v>
      </c>
      <c r="PDY499" s="512" t="s">
        <v>1330</v>
      </c>
      <c r="PEG499" s="512" t="s">
        <v>1330</v>
      </c>
      <c r="PEO499" s="512" t="s">
        <v>1330</v>
      </c>
      <c r="PEW499" s="512" t="s">
        <v>1330</v>
      </c>
      <c r="PFE499" s="512" t="s">
        <v>1330</v>
      </c>
      <c r="PFM499" s="512" t="s">
        <v>1330</v>
      </c>
      <c r="PFU499" s="512" t="s">
        <v>1330</v>
      </c>
      <c r="PGC499" s="512" t="s">
        <v>1330</v>
      </c>
      <c r="PGK499" s="512" t="s">
        <v>1330</v>
      </c>
      <c r="PGS499" s="512" t="s">
        <v>1330</v>
      </c>
      <c r="PHA499" s="512" t="s">
        <v>1330</v>
      </c>
      <c r="PHI499" s="512" t="s">
        <v>1330</v>
      </c>
      <c r="PHQ499" s="512" t="s">
        <v>1330</v>
      </c>
      <c r="PHY499" s="512" t="s">
        <v>1330</v>
      </c>
      <c r="PIG499" s="512" t="s">
        <v>1330</v>
      </c>
      <c r="PIO499" s="512" t="s">
        <v>1330</v>
      </c>
      <c r="PIW499" s="512" t="s">
        <v>1330</v>
      </c>
      <c r="PJE499" s="512" t="s">
        <v>1330</v>
      </c>
      <c r="PJM499" s="512" t="s">
        <v>1330</v>
      </c>
      <c r="PJU499" s="512" t="s">
        <v>1330</v>
      </c>
      <c r="PKC499" s="512" t="s">
        <v>1330</v>
      </c>
      <c r="PKK499" s="512" t="s">
        <v>1330</v>
      </c>
      <c r="PKS499" s="512" t="s">
        <v>1330</v>
      </c>
      <c r="PLA499" s="512" t="s">
        <v>1330</v>
      </c>
      <c r="PLI499" s="512" t="s">
        <v>1330</v>
      </c>
      <c r="PLQ499" s="512" t="s">
        <v>1330</v>
      </c>
      <c r="PLY499" s="512" t="s">
        <v>1330</v>
      </c>
      <c r="PMG499" s="512" t="s">
        <v>1330</v>
      </c>
      <c r="PMO499" s="512" t="s">
        <v>1330</v>
      </c>
      <c r="PMW499" s="512" t="s">
        <v>1330</v>
      </c>
      <c r="PNE499" s="512" t="s">
        <v>1330</v>
      </c>
      <c r="PNM499" s="512" t="s">
        <v>1330</v>
      </c>
      <c r="PNU499" s="512" t="s">
        <v>1330</v>
      </c>
      <c r="POC499" s="512" t="s">
        <v>1330</v>
      </c>
      <c r="POK499" s="512" t="s">
        <v>1330</v>
      </c>
      <c r="POS499" s="512" t="s">
        <v>1330</v>
      </c>
      <c r="PPA499" s="512" t="s">
        <v>1330</v>
      </c>
      <c r="PPI499" s="512" t="s">
        <v>1330</v>
      </c>
      <c r="PPQ499" s="512" t="s">
        <v>1330</v>
      </c>
      <c r="PPY499" s="512" t="s">
        <v>1330</v>
      </c>
      <c r="PQG499" s="512" t="s">
        <v>1330</v>
      </c>
      <c r="PQO499" s="512" t="s">
        <v>1330</v>
      </c>
      <c r="PQW499" s="512" t="s">
        <v>1330</v>
      </c>
      <c r="PRE499" s="512" t="s">
        <v>1330</v>
      </c>
      <c r="PRM499" s="512" t="s">
        <v>1330</v>
      </c>
      <c r="PRU499" s="512" t="s">
        <v>1330</v>
      </c>
      <c r="PSC499" s="512" t="s">
        <v>1330</v>
      </c>
      <c r="PSK499" s="512" t="s">
        <v>1330</v>
      </c>
      <c r="PSS499" s="512" t="s">
        <v>1330</v>
      </c>
      <c r="PTA499" s="512" t="s">
        <v>1330</v>
      </c>
      <c r="PTI499" s="512" t="s">
        <v>1330</v>
      </c>
      <c r="PTQ499" s="512" t="s">
        <v>1330</v>
      </c>
      <c r="PTY499" s="512" t="s">
        <v>1330</v>
      </c>
      <c r="PUG499" s="512" t="s">
        <v>1330</v>
      </c>
      <c r="PUO499" s="512" t="s">
        <v>1330</v>
      </c>
      <c r="PUW499" s="512" t="s">
        <v>1330</v>
      </c>
      <c r="PVE499" s="512" t="s">
        <v>1330</v>
      </c>
      <c r="PVM499" s="512" t="s">
        <v>1330</v>
      </c>
      <c r="PVU499" s="512" t="s">
        <v>1330</v>
      </c>
      <c r="PWC499" s="512" t="s">
        <v>1330</v>
      </c>
      <c r="PWK499" s="512" t="s">
        <v>1330</v>
      </c>
      <c r="PWS499" s="512" t="s">
        <v>1330</v>
      </c>
      <c r="PXA499" s="512" t="s">
        <v>1330</v>
      </c>
      <c r="PXI499" s="512" t="s">
        <v>1330</v>
      </c>
      <c r="PXQ499" s="512" t="s">
        <v>1330</v>
      </c>
      <c r="PXY499" s="512" t="s">
        <v>1330</v>
      </c>
      <c r="PYG499" s="512" t="s">
        <v>1330</v>
      </c>
      <c r="PYO499" s="512" t="s">
        <v>1330</v>
      </c>
      <c r="PYW499" s="512" t="s">
        <v>1330</v>
      </c>
      <c r="PZE499" s="512" t="s">
        <v>1330</v>
      </c>
      <c r="PZM499" s="512" t="s">
        <v>1330</v>
      </c>
      <c r="PZU499" s="512" t="s">
        <v>1330</v>
      </c>
      <c r="QAC499" s="512" t="s">
        <v>1330</v>
      </c>
      <c r="QAK499" s="512" t="s">
        <v>1330</v>
      </c>
      <c r="QAS499" s="512" t="s">
        <v>1330</v>
      </c>
      <c r="QBA499" s="512" t="s">
        <v>1330</v>
      </c>
      <c r="QBI499" s="512" t="s">
        <v>1330</v>
      </c>
      <c r="QBQ499" s="512" t="s">
        <v>1330</v>
      </c>
      <c r="QBY499" s="512" t="s">
        <v>1330</v>
      </c>
      <c r="QCG499" s="512" t="s">
        <v>1330</v>
      </c>
      <c r="QCO499" s="512" t="s">
        <v>1330</v>
      </c>
      <c r="QCW499" s="512" t="s">
        <v>1330</v>
      </c>
      <c r="QDE499" s="512" t="s">
        <v>1330</v>
      </c>
      <c r="QDM499" s="512" t="s">
        <v>1330</v>
      </c>
      <c r="QDU499" s="512" t="s">
        <v>1330</v>
      </c>
      <c r="QEC499" s="512" t="s">
        <v>1330</v>
      </c>
      <c r="QEK499" s="512" t="s">
        <v>1330</v>
      </c>
      <c r="QES499" s="512" t="s">
        <v>1330</v>
      </c>
      <c r="QFA499" s="512" t="s">
        <v>1330</v>
      </c>
      <c r="QFI499" s="512" t="s">
        <v>1330</v>
      </c>
      <c r="QFQ499" s="512" t="s">
        <v>1330</v>
      </c>
      <c r="QFY499" s="512" t="s">
        <v>1330</v>
      </c>
      <c r="QGG499" s="512" t="s">
        <v>1330</v>
      </c>
      <c r="QGO499" s="512" t="s">
        <v>1330</v>
      </c>
      <c r="QGW499" s="512" t="s">
        <v>1330</v>
      </c>
      <c r="QHE499" s="512" t="s">
        <v>1330</v>
      </c>
      <c r="QHM499" s="512" t="s">
        <v>1330</v>
      </c>
      <c r="QHU499" s="512" t="s">
        <v>1330</v>
      </c>
      <c r="QIC499" s="512" t="s">
        <v>1330</v>
      </c>
      <c r="QIK499" s="512" t="s">
        <v>1330</v>
      </c>
      <c r="QIS499" s="512" t="s">
        <v>1330</v>
      </c>
      <c r="QJA499" s="512" t="s">
        <v>1330</v>
      </c>
      <c r="QJI499" s="512" t="s">
        <v>1330</v>
      </c>
      <c r="QJQ499" s="512" t="s">
        <v>1330</v>
      </c>
      <c r="QJY499" s="512" t="s">
        <v>1330</v>
      </c>
      <c r="QKG499" s="512" t="s">
        <v>1330</v>
      </c>
      <c r="QKO499" s="512" t="s">
        <v>1330</v>
      </c>
      <c r="QKW499" s="512" t="s">
        <v>1330</v>
      </c>
      <c r="QLE499" s="512" t="s">
        <v>1330</v>
      </c>
      <c r="QLM499" s="512" t="s">
        <v>1330</v>
      </c>
      <c r="QLU499" s="512" t="s">
        <v>1330</v>
      </c>
      <c r="QMC499" s="512" t="s">
        <v>1330</v>
      </c>
      <c r="QMK499" s="512" t="s">
        <v>1330</v>
      </c>
      <c r="QMS499" s="512" t="s">
        <v>1330</v>
      </c>
      <c r="QNA499" s="512" t="s">
        <v>1330</v>
      </c>
      <c r="QNI499" s="512" t="s">
        <v>1330</v>
      </c>
      <c r="QNQ499" s="512" t="s">
        <v>1330</v>
      </c>
      <c r="QNY499" s="512" t="s">
        <v>1330</v>
      </c>
      <c r="QOG499" s="512" t="s">
        <v>1330</v>
      </c>
      <c r="QOO499" s="512" t="s">
        <v>1330</v>
      </c>
      <c r="QOW499" s="512" t="s">
        <v>1330</v>
      </c>
      <c r="QPE499" s="512" t="s">
        <v>1330</v>
      </c>
      <c r="QPM499" s="512" t="s">
        <v>1330</v>
      </c>
      <c r="QPU499" s="512" t="s">
        <v>1330</v>
      </c>
      <c r="QQC499" s="512" t="s">
        <v>1330</v>
      </c>
      <c r="QQK499" s="512" t="s">
        <v>1330</v>
      </c>
      <c r="QQS499" s="512" t="s">
        <v>1330</v>
      </c>
      <c r="QRA499" s="512" t="s">
        <v>1330</v>
      </c>
      <c r="QRI499" s="512" t="s">
        <v>1330</v>
      </c>
      <c r="QRQ499" s="512" t="s">
        <v>1330</v>
      </c>
      <c r="QRY499" s="512" t="s">
        <v>1330</v>
      </c>
      <c r="QSG499" s="512" t="s">
        <v>1330</v>
      </c>
      <c r="QSO499" s="512" t="s">
        <v>1330</v>
      </c>
      <c r="QSW499" s="512" t="s">
        <v>1330</v>
      </c>
      <c r="QTE499" s="512" t="s">
        <v>1330</v>
      </c>
      <c r="QTM499" s="512" t="s">
        <v>1330</v>
      </c>
      <c r="QTU499" s="512" t="s">
        <v>1330</v>
      </c>
      <c r="QUC499" s="512" t="s">
        <v>1330</v>
      </c>
      <c r="QUK499" s="512" t="s">
        <v>1330</v>
      </c>
      <c r="QUS499" s="512" t="s">
        <v>1330</v>
      </c>
      <c r="QVA499" s="512" t="s">
        <v>1330</v>
      </c>
      <c r="QVI499" s="512" t="s">
        <v>1330</v>
      </c>
      <c r="QVQ499" s="512" t="s">
        <v>1330</v>
      </c>
      <c r="QVY499" s="512" t="s">
        <v>1330</v>
      </c>
      <c r="QWG499" s="512" t="s">
        <v>1330</v>
      </c>
      <c r="QWO499" s="512" t="s">
        <v>1330</v>
      </c>
      <c r="QWW499" s="512" t="s">
        <v>1330</v>
      </c>
      <c r="QXE499" s="512" t="s">
        <v>1330</v>
      </c>
      <c r="QXM499" s="512" t="s">
        <v>1330</v>
      </c>
      <c r="QXU499" s="512" t="s">
        <v>1330</v>
      </c>
      <c r="QYC499" s="512" t="s">
        <v>1330</v>
      </c>
      <c r="QYK499" s="512" t="s">
        <v>1330</v>
      </c>
      <c r="QYS499" s="512" t="s">
        <v>1330</v>
      </c>
      <c r="QZA499" s="512" t="s">
        <v>1330</v>
      </c>
      <c r="QZI499" s="512" t="s">
        <v>1330</v>
      </c>
      <c r="QZQ499" s="512" t="s">
        <v>1330</v>
      </c>
      <c r="QZY499" s="512" t="s">
        <v>1330</v>
      </c>
      <c r="RAG499" s="512" t="s">
        <v>1330</v>
      </c>
      <c r="RAO499" s="512" t="s">
        <v>1330</v>
      </c>
      <c r="RAW499" s="512" t="s">
        <v>1330</v>
      </c>
      <c r="RBE499" s="512" t="s">
        <v>1330</v>
      </c>
      <c r="RBM499" s="512" t="s">
        <v>1330</v>
      </c>
      <c r="RBU499" s="512" t="s">
        <v>1330</v>
      </c>
      <c r="RCC499" s="512" t="s">
        <v>1330</v>
      </c>
      <c r="RCK499" s="512" t="s">
        <v>1330</v>
      </c>
      <c r="RCS499" s="512" t="s">
        <v>1330</v>
      </c>
      <c r="RDA499" s="512" t="s">
        <v>1330</v>
      </c>
      <c r="RDI499" s="512" t="s">
        <v>1330</v>
      </c>
      <c r="RDQ499" s="512" t="s">
        <v>1330</v>
      </c>
      <c r="RDY499" s="512" t="s">
        <v>1330</v>
      </c>
      <c r="REG499" s="512" t="s">
        <v>1330</v>
      </c>
      <c r="REO499" s="512" t="s">
        <v>1330</v>
      </c>
      <c r="REW499" s="512" t="s">
        <v>1330</v>
      </c>
      <c r="RFE499" s="512" t="s">
        <v>1330</v>
      </c>
      <c r="RFM499" s="512" t="s">
        <v>1330</v>
      </c>
      <c r="RFU499" s="512" t="s">
        <v>1330</v>
      </c>
      <c r="RGC499" s="512" t="s">
        <v>1330</v>
      </c>
      <c r="RGK499" s="512" t="s">
        <v>1330</v>
      </c>
      <c r="RGS499" s="512" t="s">
        <v>1330</v>
      </c>
      <c r="RHA499" s="512" t="s">
        <v>1330</v>
      </c>
      <c r="RHI499" s="512" t="s">
        <v>1330</v>
      </c>
      <c r="RHQ499" s="512" t="s">
        <v>1330</v>
      </c>
      <c r="RHY499" s="512" t="s">
        <v>1330</v>
      </c>
      <c r="RIG499" s="512" t="s">
        <v>1330</v>
      </c>
      <c r="RIO499" s="512" t="s">
        <v>1330</v>
      </c>
      <c r="RIW499" s="512" t="s">
        <v>1330</v>
      </c>
      <c r="RJE499" s="512" t="s">
        <v>1330</v>
      </c>
      <c r="RJM499" s="512" t="s">
        <v>1330</v>
      </c>
      <c r="RJU499" s="512" t="s">
        <v>1330</v>
      </c>
      <c r="RKC499" s="512" t="s">
        <v>1330</v>
      </c>
      <c r="RKK499" s="512" t="s">
        <v>1330</v>
      </c>
      <c r="RKS499" s="512" t="s">
        <v>1330</v>
      </c>
      <c r="RLA499" s="512" t="s">
        <v>1330</v>
      </c>
      <c r="RLI499" s="512" t="s">
        <v>1330</v>
      </c>
      <c r="RLQ499" s="512" t="s">
        <v>1330</v>
      </c>
      <c r="RLY499" s="512" t="s">
        <v>1330</v>
      </c>
      <c r="RMG499" s="512" t="s">
        <v>1330</v>
      </c>
      <c r="RMO499" s="512" t="s">
        <v>1330</v>
      </c>
      <c r="RMW499" s="512" t="s">
        <v>1330</v>
      </c>
      <c r="RNE499" s="512" t="s">
        <v>1330</v>
      </c>
      <c r="RNM499" s="512" t="s">
        <v>1330</v>
      </c>
      <c r="RNU499" s="512" t="s">
        <v>1330</v>
      </c>
      <c r="ROC499" s="512" t="s">
        <v>1330</v>
      </c>
      <c r="ROK499" s="512" t="s">
        <v>1330</v>
      </c>
      <c r="ROS499" s="512" t="s">
        <v>1330</v>
      </c>
      <c r="RPA499" s="512" t="s">
        <v>1330</v>
      </c>
      <c r="RPI499" s="512" t="s">
        <v>1330</v>
      </c>
      <c r="RPQ499" s="512" t="s">
        <v>1330</v>
      </c>
      <c r="RPY499" s="512" t="s">
        <v>1330</v>
      </c>
      <c r="RQG499" s="512" t="s">
        <v>1330</v>
      </c>
      <c r="RQO499" s="512" t="s">
        <v>1330</v>
      </c>
      <c r="RQW499" s="512" t="s">
        <v>1330</v>
      </c>
      <c r="RRE499" s="512" t="s">
        <v>1330</v>
      </c>
      <c r="RRM499" s="512" t="s">
        <v>1330</v>
      </c>
      <c r="RRU499" s="512" t="s">
        <v>1330</v>
      </c>
      <c r="RSC499" s="512" t="s">
        <v>1330</v>
      </c>
      <c r="RSK499" s="512" t="s">
        <v>1330</v>
      </c>
      <c r="RSS499" s="512" t="s">
        <v>1330</v>
      </c>
      <c r="RTA499" s="512" t="s">
        <v>1330</v>
      </c>
      <c r="RTI499" s="512" t="s">
        <v>1330</v>
      </c>
      <c r="RTQ499" s="512" t="s">
        <v>1330</v>
      </c>
      <c r="RTY499" s="512" t="s">
        <v>1330</v>
      </c>
      <c r="RUG499" s="512" t="s">
        <v>1330</v>
      </c>
      <c r="RUO499" s="512" t="s">
        <v>1330</v>
      </c>
      <c r="RUW499" s="512" t="s">
        <v>1330</v>
      </c>
      <c r="RVE499" s="512" t="s">
        <v>1330</v>
      </c>
      <c r="RVM499" s="512" t="s">
        <v>1330</v>
      </c>
      <c r="RVU499" s="512" t="s">
        <v>1330</v>
      </c>
      <c r="RWC499" s="512" t="s">
        <v>1330</v>
      </c>
      <c r="RWK499" s="512" t="s">
        <v>1330</v>
      </c>
      <c r="RWS499" s="512" t="s">
        <v>1330</v>
      </c>
      <c r="RXA499" s="512" t="s">
        <v>1330</v>
      </c>
      <c r="RXI499" s="512" t="s">
        <v>1330</v>
      </c>
      <c r="RXQ499" s="512" t="s">
        <v>1330</v>
      </c>
      <c r="RXY499" s="512" t="s">
        <v>1330</v>
      </c>
      <c r="RYG499" s="512" t="s">
        <v>1330</v>
      </c>
      <c r="RYO499" s="512" t="s">
        <v>1330</v>
      </c>
      <c r="RYW499" s="512" t="s">
        <v>1330</v>
      </c>
      <c r="RZE499" s="512" t="s">
        <v>1330</v>
      </c>
      <c r="RZM499" s="512" t="s">
        <v>1330</v>
      </c>
      <c r="RZU499" s="512" t="s">
        <v>1330</v>
      </c>
      <c r="SAC499" s="512" t="s">
        <v>1330</v>
      </c>
      <c r="SAK499" s="512" t="s">
        <v>1330</v>
      </c>
      <c r="SAS499" s="512" t="s">
        <v>1330</v>
      </c>
      <c r="SBA499" s="512" t="s">
        <v>1330</v>
      </c>
      <c r="SBI499" s="512" t="s">
        <v>1330</v>
      </c>
      <c r="SBQ499" s="512" t="s">
        <v>1330</v>
      </c>
      <c r="SBY499" s="512" t="s">
        <v>1330</v>
      </c>
      <c r="SCG499" s="512" t="s">
        <v>1330</v>
      </c>
      <c r="SCO499" s="512" t="s">
        <v>1330</v>
      </c>
      <c r="SCW499" s="512" t="s">
        <v>1330</v>
      </c>
      <c r="SDE499" s="512" t="s">
        <v>1330</v>
      </c>
      <c r="SDM499" s="512" t="s">
        <v>1330</v>
      </c>
      <c r="SDU499" s="512" t="s">
        <v>1330</v>
      </c>
      <c r="SEC499" s="512" t="s">
        <v>1330</v>
      </c>
      <c r="SEK499" s="512" t="s">
        <v>1330</v>
      </c>
      <c r="SES499" s="512" t="s">
        <v>1330</v>
      </c>
      <c r="SFA499" s="512" t="s">
        <v>1330</v>
      </c>
      <c r="SFI499" s="512" t="s">
        <v>1330</v>
      </c>
      <c r="SFQ499" s="512" t="s">
        <v>1330</v>
      </c>
      <c r="SFY499" s="512" t="s">
        <v>1330</v>
      </c>
      <c r="SGG499" s="512" t="s">
        <v>1330</v>
      </c>
      <c r="SGO499" s="512" t="s">
        <v>1330</v>
      </c>
      <c r="SGW499" s="512" t="s">
        <v>1330</v>
      </c>
      <c r="SHE499" s="512" t="s">
        <v>1330</v>
      </c>
      <c r="SHM499" s="512" t="s">
        <v>1330</v>
      </c>
      <c r="SHU499" s="512" t="s">
        <v>1330</v>
      </c>
      <c r="SIC499" s="512" t="s">
        <v>1330</v>
      </c>
      <c r="SIK499" s="512" t="s">
        <v>1330</v>
      </c>
      <c r="SIS499" s="512" t="s">
        <v>1330</v>
      </c>
      <c r="SJA499" s="512" t="s">
        <v>1330</v>
      </c>
      <c r="SJI499" s="512" t="s">
        <v>1330</v>
      </c>
      <c r="SJQ499" s="512" t="s">
        <v>1330</v>
      </c>
      <c r="SJY499" s="512" t="s">
        <v>1330</v>
      </c>
      <c r="SKG499" s="512" t="s">
        <v>1330</v>
      </c>
      <c r="SKO499" s="512" t="s">
        <v>1330</v>
      </c>
      <c r="SKW499" s="512" t="s">
        <v>1330</v>
      </c>
      <c r="SLE499" s="512" t="s">
        <v>1330</v>
      </c>
      <c r="SLM499" s="512" t="s">
        <v>1330</v>
      </c>
      <c r="SLU499" s="512" t="s">
        <v>1330</v>
      </c>
      <c r="SMC499" s="512" t="s">
        <v>1330</v>
      </c>
      <c r="SMK499" s="512" t="s">
        <v>1330</v>
      </c>
      <c r="SMS499" s="512" t="s">
        <v>1330</v>
      </c>
      <c r="SNA499" s="512" t="s">
        <v>1330</v>
      </c>
      <c r="SNI499" s="512" t="s">
        <v>1330</v>
      </c>
      <c r="SNQ499" s="512" t="s">
        <v>1330</v>
      </c>
      <c r="SNY499" s="512" t="s">
        <v>1330</v>
      </c>
      <c r="SOG499" s="512" t="s">
        <v>1330</v>
      </c>
      <c r="SOO499" s="512" t="s">
        <v>1330</v>
      </c>
      <c r="SOW499" s="512" t="s">
        <v>1330</v>
      </c>
      <c r="SPE499" s="512" t="s">
        <v>1330</v>
      </c>
      <c r="SPM499" s="512" t="s">
        <v>1330</v>
      </c>
      <c r="SPU499" s="512" t="s">
        <v>1330</v>
      </c>
      <c r="SQC499" s="512" t="s">
        <v>1330</v>
      </c>
      <c r="SQK499" s="512" t="s">
        <v>1330</v>
      </c>
      <c r="SQS499" s="512" t="s">
        <v>1330</v>
      </c>
      <c r="SRA499" s="512" t="s">
        <v>1330</v>
      </c>
      <c r="SRI499" s="512" t="s">
        <v>1330</v>
      </c>
      <c r="SRQ499" s="512" t="s">
        <v>1330</v>
      </c>
      <c r="SRY499" s="512" t="s">
        <v>1330</v>
      </c>
      <c r="SSG499" s="512" t="s">
        <v>1330</v>
      </c>
      <c r="SSO499" s="512" t="s">
        <v>1330</v>
      </c>
      <c r="SSW499" s="512" t="s">
        <v>1330</v>
      </c>
      <c r="STE499" s="512" t="s">
        <v>1330</v>
      </c>
      <c r="STM499" s="512" t="s">
        <v>1330</v>
      </c>
      <c r="STU499" s="512" t="s">
        <v>1330</v>
      </c>
      <c r="SUC499" s="512" t="s">
        <v>1330</v>
      </c>
      <c r="SUK499" s="512" t="s">
        <v>1330</v>
      </c>
      <c r="SUS499" s="512" t="s">
        <v>1330</v>
      </c>
      <c r="SVA499" s="512" t="s">
        <v>1330</v>
      </c>
      <c r="SVI499" s="512" t="s">
        <v>1330</v>
      </c>
      <c r="SVQ499" s="512" t="s">
        <v>1330</v>
      </c>
      <c r="SVY499" s="512" t="s">
        <v>1330</v>
      </c>
      <c r="SWG499" s="512" t="s">
        <v>1330</v>
      </c>
      <c r="SWO499" s="512" t="s">
        <v>1330</v>
      </c>
      <c r="SWW499" s="512" t="s">
        <v>1330</v>
      </c>
      <c r="SXE499" s="512" t="s">
        <v>1330</v>
      </c>
      <c r="SXM499" s="512" t="s">
        <v>1330</v>
      </c>
      <c r="SXU499" s="512" t="s">
        <v>1330</v>
      </c>
      <c r="SYC499" s="512" t="s">
        <v>1330</v>
      </c>
      <c r="SYK499" s="512" t="s">
        <v>1330</v>
      </c>
      <c r="SYS499" s="512" t="s">
        <v>1330</v>
      </c>
      <c r="SZA499" s="512" t="s">
        <v>1330</v>
      </c>
      <c r="SZI499" s="512" t="s">
        <v>1330</v>
      </c>
      <c r="SZQ499" s="512" t="s">
        <v>1330</v>
      </c>
      <c r="SZY499" s="512" t="s">
        <v>1330</v>
      </c>
      <c r="TAG499" s="512" t="s">
        <v>1330</v>
      </c>
      <c r="TAO499" s="512" t="s">
        <v>1330</v>
      </c>
      <c r="TAW499" s="512" t="s">
        <v>1330</v>
      </c>
      <c r="TBE499" s="512" t="s">
        <v>1330</v>
      </c>
      <c r="TBM499" s="512" t="s">
        <v>1330</v>
      </c>
      <c r="TBU499" s="512" t="s">
        <v>1330</v>
      </c>
      <c r="TCC499" s="512" t="s">
        <v>1330</v>
      </c>
      <c r="TCK499" s="512" t="s">
        <v>1330</v>
      </c>
      <c r="TCS499" s="512" t="s">
        <v>1330</v>
      </c>
      <c r="TDA499" s="512" t="s">
        <v>1330</v>
      </c>
      <c r="TDI499" s="512" t="s">
        <v>1330</v>
      </c>
      <c r="TDQ499" s="512" t="s">
        <v>1330</v>
      </c>
      <c r="TDY499" s="512" t="s">
        <v>1330</v>
      </c>
      <c r="TEG499" s="512" t="s">
        <v>1330</v>
      </c>
      <c r="TEO499" s="512" t="s">
        <v>1330</v>
      </c>
      <c r="TEW499" s="512" t="s">
        <v>1330</v>
      </c>
      <c r="TFE499" s="512" t="s">
        <v>1330</v>
      </c>
      <c r="TFM499" s="512" t="s">
        <v>1330</v>
      </c>
      <c r="TFU499" s="512" t="s">
        <v>1330</v>
      </c>
      <c r="TGC499" s="512" t="s">
        <v>1330</v>
      </c>
      <c r="TGK499" s="512" t="s">
        <v>1330</v>
      </c>
      <c r="TGS499" s="512" t="s">
        <v>1330</v>
      </c>
      <c r="THA499" s="512" t="s">
        <v>1330</v>
      </c>
      <c r="THI499" s="512" t="s">
        <v>1330</v>
      </c>
      <c r="THQ499" s="512" t="s">
        <v>1330</v>
      </c>
      <c r="THY499" s="512" t="s">
        <v>1330</v>
      </c>
      <c r="TIG499" s="512" t="s">
        <v>1330</v>
      </c>
      <c r="TIO499" s="512" t="s">
        <v>1330</v>
      </c>
      <c r="TIW499" s="512" t="s">
        <v>1330</v>
      </c>
      <c r="TJE499" s="512" t="s">
        <v>1330</v>
      </c>
      <c r="TJM499" s="512" t="s">
        <v>1330</v>
      </c>
      <c r="TJU499" s="512" t="s">
        <v>1330</v>
      </c>
      <c r="TKC499" s="512" t="s">
        <v>1330</v>
      </c>
      <c r="TKK499" s="512" t="s">
        <v>1330</v>
      </c>
      <c r="TKS499" s="512" t="s">
        <v>1330</v>
      </c>
      <c r="TLA499" s="512" t="s">
        <v>1330</v>
      </c>
      <c r="TLI499" s="512" t="s">
        <v>1330</v>
      </c>
      <c r="TLQ499" s="512" t="s">
        <v>1330</v>
      </c>
      <c r="TLY499" s="512" t="s">
        <v>1330</v>
      </c>
      <c r="TMG499" s="512" t="s">
        <v>1330</v>
      </c>
      <c r="TMO499" s="512" t="s">
        <v>1330</v>
      </c>
      <c r="TMW499" s="512" t="s">
        <v>1330</v>
      </c>
      <c r="TNE499" s="512" t="s">
        <v>1330</v>
      </c>
      <c r="TNM499" s="512" t="s">
        <v>1330</v>
      </c>
      <c r="TNU499" s="512" t="s">
        <v>1330</v>
      </c>
      <c r="TOC499" s="512" t="s">
        <v>1330</v>
      </c>
      <c r="TOK499" s="512" t="s">
        <v>1330</v>
      </c>
      <c r="TOS499" s="512" t="s">
        <v>1330</v>
      </c>
      <c r="TPA499" s="512" t="s">
        <v>1330</v>
      </c>
      <c r="TPI499" s="512" t="s">
        <v>1330</v>
      </c>
      <c r="TPQ499" s="512" t="s">
        <v>1330</v>
      </c>
      <c r="TPY499" s="512" t="s">
        <v>1330</v>
      </c>
      <c r="TQG499" s="512" t="s">
        <v>1330</v>
      </c>
      <c r="TQO499" s="512" t="s">
        <v>1330</v>
      </c>
      <c r="TQW499" s="512" t="s">
        <v>1330</v>
      </c>
      <c r="TRE499" s="512" t="s">
        <v>1330</v>
      </c>
      <c r="TRM499" s="512" t="s">
        <v>1330</v>
      </c>
      <c r="TRU499" s="512" t="s">
        <v>1330</v>
      </c>
      <c r="TSC499" s="512" t="s">
        <v>1330</v>
      </c>
      <c r="TSK499" s="512" t="s">
        <v>1330</v>
      </c>
      <c r="TSS499" s="512" t="s">
        <v>1330</v>
      </c>
      <c r="TTA499" s="512" t="s">
        <v>1330</v>
      </c>
      <c r="TTI499" s="512" t="s">
        <v>1330</v>
      </c>
      <c r="TTQ499" s="512" t="s">
        <v>1330</v>
      </c>
      <c r="TTY499" s="512" t="s">
        <v>1330</v>
      </c>
      <c r="TUG499" s="512" t="s">
        <v>1330</v>
      </c>
      <c r="TUO499" s="512" t="s">
        <v>1330</v>
      </c>
      <c r="TUW499" s="512" t="s">
        <v>1330</v>
      </c>
      <c r="TVE499" s="512" t="s">
        <v>1330</v>
      </c>
      <c r="TVM499" s="512" t="s">
        <v>1330</v>
      </c>
      <c r="TVU499" s="512" t="s">
        <v>1330</v>
      </c>
      <c r="TWC499" s="512" t="s">
        <v>1330</v>
      </c>
      <c r="TWK499" s="512" t="s">
        <v>1330</v>
      </c>
      <c r="TWS499" s="512" t="s">
        <v>1330</v>
      </c>
      <c r="TXA499" s="512" t="s">
        <v>1330</v>
      </c>
      <c r="TXI499" s="512" t="s">
        <v>1330</v>
      </c>
      <c r="TXQ499" s="512" t="s">
        <v>1330</v>
      </c>
      <c r="TXY499" s="512" t="s">
        <v>1330</v>
      </c>
      <c r="TYG499" s="512" t="s">
        <v>1330</v>
      </c>
      <c r="TYO499" s="512" t="s">
        <v>1330</v>
      </c>
      <c r="TYW499" s="512" t="s">
        <v>1330</v>
      </c>
      <c r="TZE499" s="512" t="s">
        <v>1330</v>
      </c>
      <c r="TZM499" s="512" t="s">
        <v>1330</v>
      </c>
      <c r="TZU499" s="512" t="s">
        <v>1330</v>
      </c>
      <c r="UAC499" s="512" t="s">
        <v>1330</v>
      </c>
      <c r="UAK499" s="512" t="s">
        <v>1330</v>
      </c>
      <c r="UAS499" s="512" t="s">
        <v>1330</v>
      </c>
      <c r="UBA499" s="512" t="s">
        <v>1330</v>
      </c>
      <c r="UBI499" s="512" t="s">
        <v>1330</v>
      </c>
      <c r="UBQ499" s="512" t="s">
        <v>1330</v>
      </c>
      <c r="UBY499" s="512" t="s">
        <v>1330</v>
      </c>
      <c r="UCG499" s="512" t="s">
        <v>1330</v>
      </c>
      <c r="UCO499" s="512" t="s">
        <v>1330</v>
      </c>
      <c r="UCW499" s="512" t="s">
        <v>1330</v>
      </c>
      <c r="UDE499" s="512" t="s">
        <v>1330</v>
      </c>
      <c r="UDM499" s="512" t="s">
        <v>1330</v>
      </c>
      <c r="UDU499" s="512" t="s">
        <v>1330</v>
      </c>
      <c r="UEC499" s="512" t="s">
        <v>1330</v>
      </c>
      <c r="UEK499" s="512" t="s">
        <v>1330</v>
      </c>
      <c r="UES499" s="512" t="s">
        <v>1330</v>
      </c>
      <c r="UFA499" s="512" t="s">
        <v>1330</v>
      </c>
      <c r="UFI499" s="512" t="s">
        <v>1330</v>
      </c>
      <c r="UFQ499" s="512" t="s">
        <v>1330</v>
      </c>
      <c r="UFY499" s="512" t="s">
        <v>1330</v>
      </c>
      <c r="UGG499" s="512" t="s">
        <v>1330</v>
      </c>
      <c r="UGO499" s="512" t="s">
        <v>1330</v>
      </c>
      <c r="UGW499" s="512" t="s">
        <v>1330</v>
      </c>
      <c r="UHE499" s="512" t="s">
        <v>1330</v>
      </c>
      <c r="UHM499" s="512" t="s">
        <v>1330</v>
      </c>
      <c r="UHU499" s="512" t="s">
        <v>1330</v>
      </c>
      <c r="UIC499" s="512" t="s">
        <v>1330</v>
      </c>
      <c r="UIK499" s="512" t="s">
        <v>1330</v>
      </c>
      <c r="UIS499" s="512" t="s">
        <v>1330</v>
      </c>
      <c r="UJA499" s="512" t="s">
        <v>1330</v>
      </c>
      <c r="UJI499" s="512" t="s">
        <v>1330</v>
      </c>
      <c r="UJQ499" s="512" t="s">
        <v>1330</v>
      </c>
      <c r="UJY499" s="512" t="s">
        <v>1330</v>
      </c>
      <c r="UKG499" s="512" t="s">
        <v>1330</v>
      </c>
      <c r="UKO499" s="512" t="s">
        <v>1330</v>
      </c>
      <c r="UKW499" s="512" t="s">
        <v>1330</v>
      </c>
      <c r="ULE499" s="512" t="s">
        <v>1330</v>
      </c>
      <c r="ULM499" s="512" t="s">
        <v>1330</v>
      </c>
      <c r="ULU499" s="512" t="s">
        <v>1330</v>
      </c>
      <c r="UMC499" s="512" t="s">
        <v>1330</v>
      </c>
      <c r="UMK499" s="512" t="s">
        <v>1330</v>
      </c>
      <c r="UMS499" s="512" t="s">
        <v>1330</v>
      </c>
      <c r="UNA499" s="512" t="s">
        <v>1330</v>
      </c>
      <c r="UNI499" s="512" t="s">
        <v>1330</v>
      </c>
      <c r="UNQ499" s="512" t="s">
        <v>1330</v>
      </c>
      <c r="UNY499" s="512" t="s">
        <v>1330</v>
      </c>
      <c r="UOG499" s="512" t="s">
        <v>1330</v>
      </c>
      <c r="UOO499" s="512" t="s">
        <v>1330</v>
      </c>
      <c r="UOW499" s="512" t="s">
        <v>1330</v>
      </c>
      <c r="UPE499" s="512" t="s">
        <v>1330</v>
      </c>
      <c r="UPM499" s="512" t="s">
        <v>1330</v>
      </c>
      <c r="UPU499" s="512" t="s">
        <v>1330</v>
      </c>
      <c r="UQC499" s="512" t="s">
        <v>1330</v>
      </c>
      <c r="UQK499" s="512" t="s">
        <v>1330</v>
      </c>
      <c r="UQS499" s="512" t="s">
        <v>1330</v>
      </c>
      <c r="URA499" s="512" t="s">
        <v>1330</v>
      </c>
      <c r="URI499" s="512" t="s">
        <v>1330</v>
      </c>
      <c r="URQ499" s="512" t="s">
        <v>1330</v>
      </c>
      <c r="URY499" s="512" t="s">
        <v>1330</v>
      </c>
      <c r="USG499" s="512" t="s">
        <v>1330</v>
      </c>
      <c r="USO499" s="512" t="s">
        <v>1330</v>
      </c>
      <c r="USW499" s="512" t="s">
        <v>1330</v>
      </c>
      <c r="UTE499" s="512" t="s">
        <v>1330</v>
      </c>
      <c r="UTM499" s="512" t="s">
        <v>1330</v>
      </c>
      <c r="UTU499" s="512" t="s">
        <v>1330</v>
      </c>
      <c r="UUC499" s="512" t="s">
        <v>1330</v>
      </c>
      <c r="UUK499" s="512" t="s">
        <v>1330</v>
      </c>
      <c r="UUS499" s="512" t="s">
        <v>1330</v>
      </c>
      <c r="UVA499" s="512" t="s">
        <v>1330</v>
      </c>
      <c r="UVI499" s="512" t="s">
        <v>1330</v>
      </c>
      <c r="UVQ499" s="512" t="s">
        <v>1330</v>
      </c>
      <c r="UVY499" s="512" t="s">
        <v>1330</v>
      </c>
      <c r="UWG499" s="512" t="s">
        <v>1330</v>
      </c>
      <c r="UWO499" s="512" t="s">
        <v>1330</v>
      </c>
      <c r="UWW499" s="512" t="s">
        <v>1330</v>
      </c>
      <c r="UXE499" s="512" t="s">
        <v>1330</v>
      </c>
      <c r="UXM499" s="512" t="s">
        <v>1330</v>
      </c>
      <c r="UXU499" s="512" t="s">
        <v>1330</v>
      </c>
      <c r="UYC499" s="512" t="s">
        <v>1330</v>
      </c>
      <c r="UYK499" s="512" t="s">
        <v>1330</v>
      </c>
      <c r="UYS499" s="512" t="s">
        <v>1330</v>
      </c>
      <c r="UZA499" s="512" t="s">
        <v>1330</v>
      </c>
      <c r="UZI499" s="512" t="s">
        <v>1330</v>
      </c>
      <c r="UZQ499" s="512" t="s">
        <v>1330</v>
      </c>
      <c r="UZY499" s="512" t="s">
        <v>1330</v>
      </c>
      <c r="VAG499" s="512" t="s">
        <v>1330</v>
      </c>
      <c r="VAO499" s="512" t="s">
        <v>1330</v>
      </c>
      <c r="VAW499" s="512" t="s">
        <v>1330</v>
      </c>
      <c r="VBE499" s="512" t="s">
        <v>1330</v>
      </c>
      <c r="VBM499" s="512" t="s">
        <v>1330</v>
      </c>
      <c r="VBU499" s="512" t="s">
        <v>1330</v>
      </c>
      <c r="VCC499" s="512" t="s">
        <v>1330</v>
      </c>
      <c r="VCK499" s="512" t="s">
        <v>1330</v>
      </c>
      <c r="VCS499" s="512" t="s">
        <v>1330</v>
      </c>
      <c r="VDA499" s="512" t="s">
        <v>1330</v>
      </c>
      <c r="VDI499" s="512" t="s">
        <v>1330</v>
      </c>
      <c r="VDQ499" s="512" t="s">
        <v>1330</v>
      </c>
      <c r="VDY499" s="512" t="s">
        <v>1330</v>
      </c>
      <c r="VEG499" s="512" t="s">
        <v>1330</v>
      </c>
      <c r="VEO499" s="512" t="s">
        <v>1330</v>
      </c>
      <c r="VEW499" s="512" t="s">
        <v>1330</v>
      </c>
      <c r="VFE499" s="512" t="s">
        <v>1330</v>
      </c>
      <c r="VFM499" s="512" t="s">
        <v>1330</v>
      </c>
      <c r="VFU499" s="512" t="s">
        <v>1330</v>
      </c>
      <c r="VGC499" s="512" t="s">
        <v>1330</v>
      </c>
      <c r="VGK499" s="512" t="s">
        <v>1330</v>
      </c>
      <c r="VGS499" s="512" t="s">
        <v>1330</v>
      </c>
      <c r="VHA499" s="512" t="s">
        <v>1330</v>
      </c>
      <c r="VHI499" s="512" t="s">
        <v>1330</v>
      </c>
      <c r="VHQ499" s="512" t="s">
        <v>1330</v>
      </c>
      <c r="VHY499" s="512" t="s">
        <v>1330</v>
      </c>
      <c r="VIG499" s="512" t="s">
        <v>1330</v>
      </c>
      <c r="VIO499" s="512" t="s">
        <v>1330</v>
      </c>
      <c r="VIW499" s="512" t="s">
        <v>1330</v>
      </c>
      <c r="VJE499" s="512" t="s">
        <v>1330</v>
      </c>
      <c r="VJM499" s="512" t="s">
        <v>1330</v>
      </c>
      <c r="VJU499" s="512" t="s">
        <v>1330</v>
      </c>
      <c r="VKC499" s="512" t="s">
        <v>1330</v>
      </c>
      <c r="VKK499" s="512" t="s">
        <v>1330</v>
      </c>
      <c r="VKS499" s="512" t="s">
        <v>1330</v>
      </c>
      <c r="VLA499" s="512" t="s">
        <v>1330</v>
      </c>
      <c r="VLI499" s="512" t="s">
        <v>1330</v>
      </c>
      <c r="VLQ499" s="512" t="s">
        <v>1330</v>
      </c>
      <c r="VLY499" s="512" t="s">
        <v>1330</v>
      </c>
      <c r="VMG499" s="512" t="s">
        <v>1330</v>
      </c>
      <c r="VMO499" s="512" t="s">
        <v>1330</v>
      </c>
      <c r="VMW499" s="512" t="s">
        <v>1330</v>
      </c>
      <c r="VNE499" s="512" t="s">
        <v>1330</v>
      </c>
      <c r="VNM499" s="512" t="s">
        <v>1330</v>
      </c>
      <c r="VNU499" s="512" t="s">
        <v>1330</v>
      </c>
      <c r="VOC499" s="512" t="s">
        <v>1330</v>
      </c>
      <c r="VOK499" s="512" t="s">
        <v>1330</v>
      </c>
      <c r="VOS499" s="512" t="s">
        <v>1330</v>
      </c>
      <c r="VPA499" s="512" t="s">
        <v>1330</v>
      </c>
      <c r="VPI499" s="512" t="s">
        <v>1330</v>
      </c>
      <c r="VPQ499" s="512" t="s">
        <v>1330</v>
      </c>
      <c r="VPY499" s="512" t="s">
        <v>1330</v>
      </c>
      <c r="VQG499" s="512" t="s">
        <v>1330</v>
      </c>
      <c r="VQO499" s="512" t="s">
        <v>1330</v>
      </c>
      <c r="VQW499" s="512" t="s">
        <v>1330</v>
      </c>
      <c r="VRE499" s="512" t="s">
        <v>1330</v>
      </c>
      <c r="VRM499" s="512" t="s">
        <v>1330</v>
      </c>
      <c r="VRU499" s="512" t="s">
        <v>1330</v>
      </c>
      <c r="VSC499" s="512" t="s">
        <v>1330</v>
      </c>
      <c r="VSK499" s="512" t="s">
        <v>1330</v>
      </c>
      <c r="VSS499" s="512" t="s">
        <v>1330</v>
      </c>
      <c r="VTA499" s="512" t="s">
        <v>1330</v>
      </c>
      <c r="VTI499" s="512" t="s">
        <v>1330</v>
      </c>
      <c r="VTQ499" s="512" t="s">
        <v>1330</v>
      </c>
      <c r="VTY499" s="512" t="s">
        <v>1330</v>
      </c>
      <c r="VUG499" s="512" t="s">
        <v>1330</v>
      </c>
      <c r="VUO499" s="512" t="s">
        <v>1330</v>
      </c>
      <c r="VUW499" s="512" t="s">
        <v>1330</v>
      </c>
      <c r="VVE499" s="512" t="s">
        <v>1330</v>
      </c>
      <c r="VVM499" s="512" t="s">
        <v>1330</v>
      </c>
      <c r="VVU499" s="512" t="s">
        <v>1330</v>
      </c>
      <c r="VWC499" s="512" t="s">
        <v>1330</v>
      </c>
      <c r="VWK499" s="512" t="s">
        <v>1330</v>
      </c>
      <c r="VWS499" s="512" t="s">
        <v>1330</v>
      </c>
      <c r="VXA499" s="512" t="s">
        <v>1330</v>
      </c>
      <c r="VXI499" s="512" t="s">
        <v>1330</v>
      </c>
      <c r="VXQ499" s="512" t="s">
        <v>1330</v>
      </c>
      <c r="VXY499" s="512" t="s">
        <v>1330</v>
      </c>
      <c r="VYG499" s="512" t="s">
        <v>1330</v>
      </c>
      <c r="VYO499" s="512" t="s">
        <v>1330</v>
      </c>
      <c r="VYW499" s="512" t="s">
        <v>1330</v>
      </c>
      <c r="VZE499" s="512" t="s">
        <v>1330</v>
      </c>
      <c r="VZM499" s="512" t="s">
        <v>1330</v>
      </c>
      <c r="VZU499" s="512" t="s">
        <v>1330</v>
      </c>
      <c r="WAC499" s="512" t="s">
        <v>1330</v>
      </c>
      <c r="WAK499" s="512" t="s">
        <v>1330</v>
      </c>
      <c r="WAS499" s="512" t="s">
        <v>1330</v>
      </c>
      <c r="WBA499" s="512" t="s">
        <v>1330</v>
      </c>
      <c r="WBI499" s="512" t="s">
        <v>1330</v>
      </c>
      <c r="WBQ499" s="512" t="s">
        <v>1330</v>
      </c>
      <c r="WBY499" s="512" t="s">
        <v>1330</v>
      </c>
      <c r="WCG499" s="512" t="s">
        <v>1330</v>
      </c>
      <c r="WCO499" s="512" t="s">
        <v>1330</v>
      </c>
      <c r="WCW499" s="512" t="s">
        <v>1330</v>
      </c>
      <c r="WDE499" s="512" t="s">
        <v>1330</v>
      </c>
      <c r="WDM499" s="512" t="s">
        <v>1330</v>
      </c>
      <c r="WDU499" s="512" t="s">
        <v>1330</v>
      </c>
      <c r="WEC499" s="512" t="s">
        <v>1330</v>
      </c>
      <c r="WEK499" s="512" t="s">
        <v>1330</v>
      </c>
      <c r="WES499" s="512" t="s">
        <v>1330</v>
      </c>
      <c r="WFA499" s="512" t="s">
        <v>1330</v>
      </c>
      <c r="WFI499" s="512" t="s">
        <v>1330</v>
      </c>
      <c r="WFQ499" s="512" t="s">
        <v>1330</v>
      </c>
      <c r="WFY499" s="512" t="s">
        <v>1330</v>
      </c>
      <c r="WGG499" s="512" t="s">
        <v>1330</v>
      </c>
      <c r="WGO499" s="512" t="s">
        <v>1330</v>
      </c>
      <c r="WGW499" s="512" t="s">
        <v>1330</v>
      </c>
      <c r="WHE499" s="512" t="s">
        <v>1330</v>
      </c>
      <c r="WHM499" s="512" t="s">
        <v>1330</v>
      </c>
      <c r="WHU499" s="512" t="s">
        <v>1330</v>
      </c>
      <c r="WIC499" s="512" t="s">
        <v>1330</v>
      </c>
      <c r="WIK499" s="512" t="s">
        <v>1330</v>
      </c>
      <c r="WIS499" s="512" t="s">
        <v>1330</v>
      </c>
      <c r="WJA499" s="512" t="s">
        <v>1330</v>
      </c>
      <c r="WJI499" s="512" t="s">
        <v>1330</v>
      </c>
      <c r="WJQ499" s="512" t="s">
        <v>1330</v>
      </c>
      <c r="WJY499" s="512" t="s">
        <v>1330</v>
      </c>
      <c r="WKG499" s="512" t="s">
        <v>1330</v>
      </c>
      <c r="WKO499" s="512" t="s">
        <v>1330</v>
      </c>
      <c r="WKW499" s="512" t="s">
        <v>1330</v>
      </c>
      <c r="WLE499" s="512" t="s">
        <v>1330</v>
      </c>
      <c r="WLM499" s="512" t="s">
        <v>1330</v>
      </c>
      <c r="WLU499" s="512" t="s">
        <v>1330</v>
      </c>
      <c r="WMC499" s="512" t="s">
        <v>1330</v>
      </c>
      <c r="WMK499" s="512" t="s">
        <v>1330</v>
      </c>
      <c r="WMS499" s="512" t="s">
        <v>1330</v>
      </c>
      <c r="WNA499" s="512" t="s">
        <v>1330</v>
      </c>
      <c r="WNI499" s="512" t="s">
        <v>1330</v>
      </c>
      <c r="WNQ499" s="512" t="s">
        <v>1330</v>
      </c>
      <c r="WNY499" s="512" t="s">
        <v>1330</v>
      </c>
      <c r="WOG499" s="512" t="s">
        <v>1330</v>
      </c>
      <c r="WOO499" s="512" t="s">
        <v>1330</v>
      </c>
      <c r="WOW499" s="512" t="s">
        <v>1330</v>
      </c>
      <c r="WPE499" s="512" t="s">
        <v>1330</v>
      </c>
      <c r="WPM499" s="512" t="s">
        <v>1330</v>
      </c>
      <c r="WPU499" s="512" t="s">
        <v>1330</v>
      </c>
      <c r="WQC499" s="512" t="s">
        <v>1330</v>
      </c>
      <c r="WQK499" s="512" t="s">
        <v>1330</v>
      </c>
      <c r="WQS499" s="512" t="s">
        <v>1330</v>
      </c>
      <c r="WRA499" s="512" t="s">
        <v>1330</v>
      </c>
      <c r="WRI499" s="512" t="s">
        <v>1330</v>
      </c>
      <c r="WRQ499" s="512" t="s">
        <v>1330</v>
      </c>
      <c r="WRY499" s="512" t="s">
        <v>1330</v>
      </c>
      <c r="WSG499" s="512" t="s">
        <v>1330</v>
      </c>
      <c r="WSO499" s="512" t="s">
        <v>1330</v>
      </c>
      <c r="WSW499" s="512" t="s">
        <v>1330</v>
      </c>
      <c r="WTE499" s="512" t="s">
        <v>1330</v>
      </c>
      <c r="WTM499" s="512" t="s">
        <v>1330</v>
      </c>
      <c r="WTU499" s="512" t="s">
        <v>1330</v>
      </c>
      <c r="WUC499" s="512" t="s">
        <v>1330</v>
      </c>
      <c r="WUK499" s="512" t="s">
        <v>1330</v>
      </c>
      <c r="WUS499" s="512" t="s">
        <v>1330</v>
      </c>
      <c r="WVA499" s="512" t="s">
        <v>1330</v>
      </c>
      <c r="WVI499" s="512" t="s">
        <v>1330</v>
      </c>
      <c r="WVQ499" s="512" t="s">
        <v>1330</v>
      </c>
      <c r="WVY499" s="512" t="s">
        <v>1330</v>
      </c>
      <c r="WWG499" s="512" t="s">
        <v>1330</v>
      </c>
      <c r="WWO499" s="512" t="s">
        <v>1330</v>
      </c>
      <c r="WWW499" s="512" t="s">
        <v>1330</v>
      </c>
      <c r="WXE499" s="512" t="s">
        <v>1330</v>
      </c>
      <c r="WXM499" s="512" t="s">
        <v>1330</v>
      </c>
      <c r="WXU499" s="512" t="s">
        <v>1330</v>
      </c>
      <c r="WYC499" s="512" t="s">
        <v>1330</v>
      </c>
      <c r="WYK499" s="512" t="s">
        <v>1330</v>
      </c>
      <c r="WYS499" s="512" t="s">
        <v>1330</v>
      </c>
      <c r="WZA499" s="512" t="s">
        <v>1330</v>
      </c>
      <c r="WZI499" s="512" t="s">
        <v>1330</v>
      </c>
      <c r="WZQ499" s="512" t="s">
        <v>1330</v>
      </c>
      <c r="WZY499" s="512" t="s">
        <v>1330</v>
      </c>
      <c r="XAG499" s="512" t="s">
        <v>1330</v>
      </c>
      <c r="XAO499" s="512" t="s">
        <v>1330</v>
      </c>
      <c r="XAW499" s="512" t="s">
        <v>1330</v>
      </c>
      <c r="XBE499" s="512" t="s">
        <v>1330</v>
      </c>
      <c r="XBM499" s="512" t="s">
        <v>1330</v>
      </c>
      <c r="XBU499" s="512" t="s">
        <v>1330</v>
      </c>
      <c r="XCC499" s="512" t="s">
        <v>1330</v>
      </c>
      <c r="XCK499" s="512" t="s">
        <v>1330</v>
      </c>
      <c r="XCS499" s="512" t="s">
        <v>1330</v>
      </c>
      <c r="XDA499" s="512" t="s">
        <v>1330</v>
      </c>
      <c r="XDI499" s="512" t="s">
        <v>1330</v>
      </c>
      <c r="XDQ499" s="512" t="s">
        <v>1330</v>
      </c>
      <c r="XDY499" s="512" t="s">
        <v>1330</v>
      </c>
      <c r="XEG499" s="512" t="s">
        <v>1330</v>
      </c>
      <c r="XEO499" s="512" t="s">
        <v>1330</v>
      </c>
      <c r="XEW499" s="512" t="s">
        <v>1330</v>
      </c>
    </row>
    <row r="500" spans="1:1017 1025:2041 2049:3065 3073:4089 4097:5113 5121:6137 6145:7161 7169:8185 8193:9209 9217:10233 10241:11257 11265:12281 12289:13305 13313:14329 14337:15353 15361:16377" ht="42" customHeight="1" x14ac:dyDescent="0.25">
      <c r="A500" s="667" t="s">
        <v>1359</v>
      </c>
      <c r="B500" s="667"/>
      <c r="C500" s="667"/>
      <c r="D500" s="667"/>
      <c r="E500" s="667"/>
      <c r="F500" s="667"/>
      <c r="I500" s="512" t="s">
        <v>1331</v>
      </c>
      <c r="Q500" s="512" t="s">
        <v>1331</v>
      </c>
      <c r="Y500" s="512" t="s">
        <v>1331</v>
      </c>
      <c r="AG500" s="512" t="s">
        <v>1331</v>
      </c>
      <c r="AO500" s="512" t="s">
        <v>1331</v>
      </c>
      <c r="AW500" s="512" t="s">
        <v>1331</v>
      </c>
      <c r="BE500" s="512" t="s">
        <v>1331</v>
      </c>
      <c r="BM500" s="512" t="s">
        <v>1331</v>
      </c>
      <c r="BU500" s="512" t="s">
        <v>1331</v>
      </c>
      <c r="CC500" s="512" t="s">
        <v>1331</v>
      </c>
      <c r="CK500" s="512" t="s">
        <v>1331</v>
      </c>
      <c r="CS500" s="512" t="s">
        <v>1331</v>
      </c>
      <c r="DA500" s="512" t="s">
        <v>1331</v>
      </c>
      <c r="DI500" s="512" t="s">
        <v>1331</v>
      </c>
      <c r="DQ500" s="512" t="s">
        <v>1331</v>
      </c>
      <c r="DY500" s="512" t="s">
        <v>1331</v>
      </c>
      <c r="EG500" s="512" t="s">
        <v>1331</v>
      </c>
      <c r="EO500" s="512" t="s">
        <v>1331</v>
      </c>
      <c r="EW500" s="512" t="s">
        <v>1331</v>
      </c>
      <c r="FE500" s="512" t="s">
        <v>1331</v>
      </c>
      <c r="FM500" s="512" t="s">
        <v>1331</v>
      </c>
      <c r="FU500" s="512" t="s">
        <v>1331</v>
      </c>
      <c r="GC500" s="512" t="s">
        <v>1331</v>
      </c>
      <c r="GK500" s="512" t="s">
        <v>1331</v>
      </c>
      <c r="GS500" s="512" t="s">
        <v>1331</v>
      </c>
      <c r="HA500" s="512" t="s">
        <v>1331</v>
      </c>
      <c r="HI500" s="512" t="s">
        <v>1331</v>
      </c>
      <c r="HQ500" s="512" t="s">
        <v>1331</v>
      </c>
      <c r="HY500" s="512" t="s">
        <v>1331</v>
      </c>
      <c r="IG500" s="512" t="s">
        <v>1331</v>
      </c>
      <c r="IO500" s="512" t="s">
        <v>1331</v>
      </c>
      <c r="IW500" s="512" t="s">
        <v>1331</v>
      </c>
      <c r="JE500" s="512" t="s">
        <v>1331</v>
      </c>
      <c r="JM500" s="512" t="s">
        <v>1331</v>
      </c>
      <c r="JU500" s="512" t="s">
        <v>1331</v>
      </c>
      <c r="KC500" s="512" t="s">
        <v>1331</v>
      </c>
      <c r="KK500" s="512" t="s">
        <v>1331</v>
      </c>
      <c r="KS500" s="512" t="s">
        <v>1331</v>
      </c>
      <c r="LA500" s="512" t="s">
        <v>1331</v>
      </c>
      <c r="LI500" s="512" t="s">
        <v>1331</v>
      </c>
      <c r="LQ500" s="512" t="s">
        <v>1331</v>
      </c>
      <c r="LY500" s="512" t="s">
        <v>1331</v>
      </c>
      <c r="MG500" s="512" t="s">
        <v>1331</v>
      </c>
      <c r="MO500" s="512" t="s">
        <v>1331</v>
      </c>
      <c r="MW500" s="512" t="s">
        <v>1331</v>
      </c>
      <c r="NE500" s="512" t="s">
        <v>1331</v>
      </c>
      <c r="NM500" s="512" t="s">
        <v>1331</v>
      </c>
      <c r="NU500" s="512" t="s">
        <v>1331</v>
      </c>
      <c r="OC500" s="512" t="s">
        <v>1331</v>
      </c>
      <c r="OK500" s="512" t="s">
        <v>1331</v>
      </c>
      <c r="OS500" s="512" t="s">
        <v>1331</v>
      </c>
      <c r="PA500" s="512" t="s">
        <v>1331</v>
      </c>
      <c r="PI500" s="512" t="s">
        <v>1331</v>
      </c>
      <c r="PQ500" s="512" t="s">
        <v>1331</v>
      </c>
      <c r="PY500" s="512" t="s">
        <v>1331</v>
      </c>
      <c r="QG500" s="512" t="s">
        <v>1331</v>
      </c>
      <c r="QO500" s="512" t="s">
        <v>1331</v>
      </c>
      <c r="QW500" s="512" t="s">
        <v>1331</v>
      </c>
      <c r="RE500" s="512" t="s">
        <v>1331</v>
      </c>
      <c r="RM500" s="512" t="s">
        <v>1331</v>
      </c>
      <c r="RU500" s="512" t="s">
        <v>1331</v>
      </c>
      <c r="SC500" s="512" t="s">
        <v>1331</v>
      </c>
      <c r="SK500" s="512" t="s">
        <v>1331</v>
      </c>
      <c r="SS500" s="512" t="s">
        <v>1331</v>
      </c>
      <c r="TA500" s="512" t="s">
        <v>1331</v>
      </c>
      <c r="TI500" s="512" t="s">
        <v>1331</v>
      </c>
      <c r="TQ500" s="512" t="s">
        <v>1331</v>
      </c>
      <c r="TY500" s="512" t="s">
        <v>1331</v>
      </c>
      <c r="UG500" s="512" t="s">
        <v>1331</v>
      </c>
      <c r="UO500" s="512" t="s">
        <v>1331</v>
      </c>
      <c r="UW500" s="512" t="s">
        <v>1331</v>
      </c>
      <c r="VE500" s="512" t="s">
        <v>1331</v>
      </c>
      <c r="VM500" s="512" t="s">
        <v>1331</v>
      </c>
      <c r="VU500" s="512" t="s">
        <v>1331</v>
      </c>
      <c r="WC500" s="512" t="s">
        <v>1331</v>
      </c>
      <c r="WK500" s="512" t="s">
        <v>1331</v>
      </c>
      <c r="WS500" s="512" t="s">
        <v>1331</v>
      </c>
      <c r="XA500" s="512" t="s">
        <v>1331</v>
      </c>
      <c r="XI500" s="512" t="s">
        <v>1331</v>
      </c>
      <c r="XQ500" s="512" t="s">
        <v>1331</v>
      </c>
      <c r="XY500" s="512" t="s">
        <v>1331</v>
      </c>
      <c r="YG500" s="512" t="s">
        <v>1331</v>
      </c>
      <c r="YO500" s="512" t="s">
        <v>1331</v>
      </c>
      <c r="YW500" s="512" t="s">
        <v>1331</v>
      </c>
      <c r="ZE500" s="512" t="s">
        <v>1331</v>
      </c>
      <c r="ZM500" s="512" t="s">
        <v>1331</v>
      </c>
      <c r="ZU500" s="512" t="s">
        <v>1331</v>
      </c>
      <c r="AAC500" s="512" t="s">
        <v>1331</v>
      </c>
      <c r="AAK500" s="512" t="s">
        <v>1331</v>
      </c>
      <c r="AAS500" s="512" t="s">
        <v>1331</v>
      </c>
      <c r="ABA500" s="512" t="s">
        <v>1331</v>
      </c>
      <c r="ABI500" s="512" t="s">
        <v>1331</v>
      </c>
      <c r="ABQ500" s="512" t="s">
        <v>1331</v>
      </c>
      <c r="ABY500" s="512" t="s">
        <v>1331</v>
      </c>
      <c r="ACG500" s="512" t="s">
        <v>1331</v>
      </c>
      <c r="ACO500" s="512" t="s">
        <v>1331</v>
      </c>
      <c r="ACW500" s="512" t="s">
        <v>1331</v>
      </c>
      <c r="ADE500" s="512" t="s">
        <v>1331</v>
      </c>
      <c r="ADM500" s="512" t="s">
        <v>1331</v>
      </c>
      <c r="ADU500" s="512" t="s">
        <v>1331</v>
      </c>
      <c r="AEC500" s="512" t="s">
        <v>1331</v>
      </c>
      <c r="AEK500" s="512" t="s">
        <v>1331</v>
      </c>
      <c r="AES500" s="512" t="s">
        <v>1331</v>
      </c>
      <c r="AFA500" s="512" t="s">
        <v>1331</v>
      </c>
      <c r="AFI500" s="512" t="s">
        <v>1331</v>
      </c>
      <c r="AFQ500" s="512" t="s">
        <v>1331</v>
      </c>
      <c r="AFY500" s="512" t="s">
        <v>1331</v>
      </c>
      <c r="AGG500" s="512" t="s">
        <v>1331</v>
      </c>
      <c r="AGO500" s="512" t="s">
        <v>1331</v>
      </c>
      <c r="AGW500" s="512" t="s">
        <v>1331</v>
      </c>
      <c r="AHE500" s="512" t="s">
        <v>1331</v>
      </c>
      <c r="AHM500" s="512" t="s">
        <v>1331</v>
      </c>
      <c r="AHU500" s="512" t="s">
        <v>1331</v>
      </c>
      <c r="AIC500" s="512" t="s">
        <v>1331</v>
      </c>
      <c r="AIK500" s="512" t="s">
        <v>1331</v>
      </c>
      <c r="AIS500" s="512" t="s">
        <v>1331</v>
      </c>
      <c r="AJA500" s="512" t="s">
        <v>1331</v>
      </c>
      <c r="AJI500" s="512" t="s">
        <v>1331</v>
      </c>
      <c r="AJQ500" s="512" t="s">
        <v>1331</v>
      </c>
      <c r="AJY500" s="512" t="s">
        <v>1331</v>
      </c>
      <c r="AKG500" s="512" t="s">
        <v>1331</v>
      </c>
      <c r="AKO500" s="512" t="s">
        <v>1331</v>
      </c>
      <c r="AKW500" s="512" t="s">
        <v>1331</v>
      </c>
      <c r="ALE500" s="512" t="s">
        <v>1331</v>
      </c>
      <c r="ALM500" s="512" t="s">
        <v>1331</v>
      </c>
      <c r="ALU500" s="512" t="s">
        <v>1331</v>
      </c>
      <c r="AMC500" s="512" t="s">
        <v>1331</v>
      </c>
      <c r="AMK500" s="512" t="s">
        <v>1331</v>
      </c>
      <c r="AMS500" s="512" t="s">
        <v>1331</v>
      </c>
      <c r="ANA500" s="512" t="s">
        <v>1331</v>
      </c>
      <c r="ANI500" s="512" t="s">
        <v>1331</v>
      </c>
      <c r="ANQ500" s="512" t="s">
        <v>1331</v>
      </c>
      <c r="ANY500" s="512" t="s">
        <v>1331</v>
      </c>
      <c r="AOG500" s="512" t="s">
        <v>1331</v>
      </c>
      <c r="AOO500" s="512" t="s">
        <v>1331</v>
      </c>
      <c r="AOW500" s="512" t="s">
        <v>1331</v>
      </c>
      <c r="APE500" s="512" t="s">
        <v>1331</v>
      </c>
      <c r="APM500" s="512" t="s">
        <v>1331</v>
      </c>
      <c r="APU500" s="512" t="s">
        <v>1331</v>
      </c>
      <c r="AQC500" s="512" t="s">
        <v>1331</v>
      </c>
      <c r="AQK500" s="512" t="s">
        <v>1331</v>
      </c>
      <c r="AQS500" s="512" t="s">
        <v>1331</v>
      </c>
      <c r="ARA500" s="512" t="s">
        <v>1331</v>
      </c>
      <c r="ARI500" s="512" t="s">
        <v>1331</v>
      </c>
      <c r="ARQ500" s="512" t="s">
        <v>1331</v>
      </c>
      <c r="ARY500" s="512" t="s">
        <v>1331</v>
      </c>
      <c r="ASG500" s="512" t="s">
        <v>1331</v>
      </c>
      <c r="ASO500" s="512" t="s">
        <v>1331</v>
      </c>
      <c r="ASW500" s="512" t="s">
        <v>1331</v>
      </c>
      <c r="ATE500" s="512" t="s">
        <v>1331</v>
      </c>
      <c r="ATM500" s="512" t="s">
        <v>1331</v>
      </c>
      <c r="ATU500" s="512" t="s">
        <v>1331</v>
      </c>
      <c r="AUC500" s="512" t="s">
        <v>1331</v>
      </c>
      <c r="AUK500" s="512" t="s">
        <v>1331</v>
      </c>
      <c r="AUS500" s="512" t="s">
        <v>1331</v>
      </c>
      <c r="AVA500" s="512" t="s">
        <v>1331</v>
      </c>
      <c r="AVI500" s="512" t="s">
        <v>1331</v>
      </c>
      <c r="AVQ500" s="512" t="s">
        <v>1331</v>
      </c>
      <c r="AVY500" s="512" t="s">
        <v>1331</v>
      </c>
      <c r="AWG500" s="512" t="s">
        <v>1331</v>
      </c>
      <c r="AWO500" s="512" t="s">
        <v>1331</v>
      </c>
      <c r="AWW500" s="512" t="s">
        <v>1331</v>
      </c>
      <c r="AXE500" s="512" t="s">
        <v>1331</v>
      </c>
      <c r="AXM500" s="512" t="s">
        <v>1331</v>
      </c>
      <c r="AXU500" s="512" t="s">
        <v>1331</v>
      </c>
      <c r="AYC500" s="512" t="s">
        <v>1331</v>
      </c>
      <c r="AYK500" s="512" t="s">
        <v>1331</v>
      </c>
      <c r="AYS500" s="512" t="s">
        <v>1331</v>
      </c>
      <c r="AZA500" s="512" t="s">
        <v>1331</v>
      </c>
      <c r="AZI500" s="512" t="s">
        <v>1331</v>
      </c>
      <c r="AZQ500" s="512" t="s">
        <v>1331</v>
      </c>
      <c r="AZY500" s="512" t="s">
        <v>1331</v>
      </c>
      <c r="BAG500" s="512" t="s">
        <v>1331</v>
      </c>
      <c r="BAO500" s="512" t="s">
        <v>1331</v>
      </c>
      <c r="BAW500" s="512" t="s">
        <v>1331</v>
      </c>
      <c r="BBE500" s="512" t="s">
        <v>1331</v>
      </c>
      <c r="BBM500" s="512" t="s">
        <v>1331</v>
      </c>
      <c r="BBU500" s="512" t="s">
        <v>1331</v>
      </c>
      <c r="BCC500" s="512" t="s">
        <v>1331</v>
      </c>
      <c r="BCK500" s="512" t="s">
        <v>1331</v>
      </c>
      <c r="BCS500" s="512" t="s">
        <v>1331</v>
      </c>
      <c r="BDA500" s="512" t="s">
        <v>1331</v>
      </c>
      <c r="BDI500" s="512" t="s">
        <v>1331</v>
      </c>
      <c r="BDQ500" s="512" t="s">
        <v>1331</v>
      </c>
      <c r="BDY500" s="512" t="s">
        <v>1331</v>
      </c>
      <c r="BEG500" s="512" t="s">
        <v>1331</v>
      </c>
      <c r="BEO500" s="512" t="s">
        <v>1331</v>
      </c>
      <c r="BEW500" s="512" t="s">
        <v>1331</v>
      </c>
      <c r="BFE500" s="512" t="s">
        <v>1331</v>
      </c>
      <c r="BFM500" s="512" t="s">
        <v>1331</v>
      </c>
      <c r="BFU500" s="512" t="s">
        <v>1331</v>
      </c>
      <c r="BGC500" s="512" t="s">
        <v>1331</v>
      </c>
      <c r="BGK500" s="512" t="s">
        <v>1331</v>
      </c>
      <c r="BGS500" s="512" t="s">
        <v>1331</v>
      </c>
      <c r="BHA500" s="512" t="s">
        <v>1331</v>
      </c>
      <c r="BHI500" s="512" t="s">
        <v>1331</v>
      </c>
      <c r="BHQ500" s="512" t="s">
        <v>1331</v>
      </c>
      <c r="BHY500" s="512" t="s">
        <v>1331</v>
      </c>
      <c r="BIG500" s="512" t="s">
        <v>1331</v>
      </c>
      <c r="BIO500" s="512" t="s">
        <v>1331</v>
      </c>
      <c r="BIW500" s="512" t="s">
        <v>1331</v>
      </c>
      <c r="BJE500" s="512" t="s">
        <v>1331</v>
      </c>
      <c r="BJM500" s="512" t="s">
        <v>1331</v>
      </c>
      <c r="BJU500" s="512" t="s">
        <v>1331</v>
      </c>
      <c r="BKC500" s="512" t="s">
        <v>1331</v>
      </c>
      <c r="BKK500" s="512" t="s">
        <v>1331</v>
      </c>
      <c r="BKS500" s="512" t="s">
        <v>1331</v>
      </c>
      <c r="BLA500" s="512" t="s">
        <v>1331</v>
      </c>
      <c r="BLI500" s="512" t="s">
        <v>1331</v>
      </c>
      <c r="BLQ500" s="512" t="s">
        <v>1331</v>
      </c>
      <c r="BLY500" s="512" t="s">
        <v>1331</v>
      </c>
      <c r="BMG500" s="512" t="s">
        <v>1331</v>
      </c>
      <c r="BMO500" s="512" t="s">
        <v>1331</v>
      </c>
      <c r="BMW500" s="512" t="s">
        <v>1331</v>
      </c>
      <c r="BNE500" s="512" t="s">
        <v>1331</v>
      </c>
      <c r="BNM500" s="512" t="s">
        <v>1331</v>
      </c>
      <c r="BNU500" s="512" t="s">
        <v>1331</v>
      </c>
      <c r="BOC500" s="512" t="s">
        <v>1331</v>
      </c>
      <c r="BOK500" s="512" t="s">
        <v>1331</v>
      </c>
      <c r="BOS500" s="512" t="s">
        <v>1331</v>
      </c>
      <c r="BPA500" s="512" t="s">
        <v>1331</v>
      </c>
      <c r="BPI500" s="512" t="s">
        <v>1331</v>
      </c>
      <c r="BPQ500" s="512" t="s">
        <v>1331</v>
      </c>
      <c r="BPY500" s="512" t="s">
        <v>1331</v>
      </c>
      <c r="BQG500" s="512" t="s">
        <v>1331</v>
      </c>
      <c r="BQO500" s="512" t="s">
        <v>1331</v>
      </c>
      <c r="BQW500" s="512" t="s">
        <v>1331</v>
      </c>
      <c r="BRE500" s="512" t="s">
        <v>1331</v>
      </c>
      <c r="BRM500" s="512" t="s">
        <v>1331</v>
      </c>
      <c r="BRU500" s="512" t="s">
        <v>1331</v>
      </c>
      <c r="BSC500" s="512" t="s">
        <v>1331</v>
      </c>
      <c r="BSK500" s="512" t="s">
        <v>1331</v>
      </c>
      <c r="BSS500" s="512" t="s">
        <v>1331</v>
      </c>
      <c r="BTA500" s="512" t="s">
        <v>1331</v>
      </c>
      <c r="BTI500" s="512" t="s">
        <v>1331</v>
      </c>
      <c r="BTQ500" s="512" t="s">
        <v>1331</v>
      </c>
      <c r="BTY500" s="512" t="s">
        <v>1331</v>
      </c>
      <c r="BUG500" s="512" t="s">
        <v>1331</v>
      </c>
      <c r="BUO500" s="512" t="s">
        <v>1331</v>
      </c>
      <c r="BUW500" s="512" t="s">
        <v>1331</v>
      </c>
      <c r="BVE500" s="512" t="s">
        <v>1331</v>
      </c>
      <c r="BVM500" s="512" t="s">
        <v>1331</v>
      </c>
      <c r="BVU500" s="512" t="s">
        <v>1331</v>
      </c>
      <c r="BWC500" s="512" t="s">
        <v>1331</v>
      </c>
      <c r="BWK500" s="512" t="s">
        <v>1331</v>
      </c>
      <c r="BWS500" s="512" t="s">
        <v>1331</v>
      </c>
      <c r="BXA500" s="512" t="s">
        <v>1331</v>
      </c>
      <c r="BXI500" s="512" t="s">
        <v>1331</v>
      </c>
      <c r="BXQ500" s="512" t="s">
        <v>1331</v>
      </c>
      <c r="BXY500" s="512" t="s">
        <v>1331</v>
      </c>
      <c r="BYG500" s="512" t="s">
        <v>1331</v>
      </c>
      <c r="BYO500" s="512" t="s">
        <v>1331</v>
      </c>
      <c r="BYW500" s="512" t="s">
        <v>1331</v>
      </c>
      <c r="BZE500" s="512" t="s">
        <v>1331</v>
      </c>
      <c r="BZM500" s="512" t="s">
        <v>1331</v>
      </c>
      <c r="BZU500" s="512" t="s">
        <v>1331</v>
      </c>
      <c r="CAC500" s="512" t="s">
        <v>1331</v>
      </c>
      <c r="CAK500" s="512" t="s">
        <v>1331</v>
      </c>
      <c r="CAS500" s="512" t="s">
        <v>1331</v>
      </c>
      <c r="CBA500" s="512" t="s">
        <v>1331</v>
      </c>
      <c r="CBI500" s="512" t="s">
        <v>1331</v>
      </c>
      <c r="CBQ500" s="512" t="s">
        <v>1331</v>
      </c>
      <c r="CBY500" s="512" t="s">
        <v>1331</v>
      </c>
      <c r="CCG500" s="512" t="s">
        <v>1331</v>
      </c>
      <c r="CCO500" s="512" t="s">
        <v>1331</v>
      </c>
      <c r="CCW500" s="512" t="s">
        <v>1331</v>
      </c>
      <c r="CDE500" s="512" t="s">
        <v>1331</v>
      </c>
      <c r="CDM500" s="512" t="s">
        <v>1331</v>
      </c>
      <c r="CDU500" s="512" t="s">
        <v>1331</v>
      </c>
      <c r="CEC500" s="512" t="s">
        <v>1331</v>
      </c>
      <c r="CEK500" s="512" t="s">
        <v>1331</v>
      </c>
      <c r="CES500" s="512" t="s">
        <v>1331</v>
      </c>
      <c r="CFA500" s="512" t="s">
        <v>1331</v>
      </c>
      <c r="CFI500" s="512" t="s">
        <v>1331</v>
      </c>
      <c r="CFQ500" s="512" t="s">
        <v>1331</v>
      </c>
      <c r="CFY500" s="512" t="s">
        <v>1331</v>
      </c>
      <c r="CGG500" s="512" t="s">
        <v>1331</v>
      </c>
      <c r="CGO500" s="512" t="s">
        <v>1331</v>
      </c>
      <c r="CGW500" s="512" t="s">
        <v>1331</v>
      </c>
      <c r="CHE500" s="512" t="s">
        <v>1331</v>
      </c>
      <c r="CHM500" s="512" t="s">
        <v>1331</v>
      </c>
      <c r="CHU500" s="512" t="s">
        <v>1331</v>
      </c>
      <c r="CIC500" s="512" t="s">
        <v>1331</v>
      </c>
      <c r="CIK500" s="512" t="s">
        <v>1331</v>
      </c>
      <c r="CIS500" s="512" t="s">
        <v>1331</v>
      </c>
      <c r="CJA500" s="512" t="s">
        <v>1331</v>
      </c>
      <c r="CJI500" s="512" t="s">
        <v>1331</v>
      </c>
      <c r="CJQ500" s="512" t="s">
        <v>1331</v>
      </c>
      <c r="CJY500" s="512" t="s">
        <v>1331</v>
      </c>
      <c r="CKG500" s="512" t="s">
        <v>1331</v>
      </c>
      <c r="CKO500" s="512" t="s">
        <v>1331</v>
      </c>
      <c r="CKW500" s="512" t="s">
        <v>1331</v>
      </c>
      <c r="CLE500" s="512" t="s">
        <v>1331</v>
      </c>
      <c r="CLM500" s="512" t="s">
        <v>1331</v>
      </c>
      <c r="CLU500" s="512" t="s">
        <v>1331</v>
      </c>
      <c r="CMC500" s="512" t="s">
        <v>1331</v>
      </c>
      <c r="CMK500" s="512" t="s">
        <v>1331</v>
      </c>
      <c r="CMS500" s="512" t="s">
        <v>1331</v>
      </c>
      <c r="CNA500" s="512" t="s">
        <v>1331</v>
      </c>
      <c r="CNI500" s="512" t="s">
        <v>1331</v>
      </c>
      <c r="CNQ500" s="512" t="s">
        <v>1331</v>
      </c>
      <c r="CNY500" s="512" t="s">
        <v>1331</v>
      </c>
      <c r="COG500" s="512" t="s">
        <v>1331</v>
      </c>
      <c r="COO500" s="512" t="s">
        <v>1331</v>
      </c>
      <c r="COW500" s="512" t="s">
        <v>1331</v>
      </c>
      <c r="CPE500" s="512" t="s">
        <v>1331</v>
      </c>
      <c r="CPM500" s="512" t="s">
        <v>1331</v>
      </c>
      <c r="CPU500" s="512" t="s">
        <v>1331</v>
      </c>
      <c r="CQC500" s="512" t="s">
        <v>1331</v>
      </c>
      <c r="CQK500" s="512" t="s">
        <v>1331</v>
      </c>
      <c r="CQS500" s="512" t="s">
        <v>1331</v>
      </c>
      <c r="CRA500" s="512" t="s">
        <v>1331</v>
      </c>
      <c r="CRI500" s="512" t="s">
        <v>1331</v>
      </c>
      <c r="CRQ500" s="512" t="s">
        <v>1331</v>
      </c>
      <c r="CRY500" s="512" t="s">
        <v>1331</v>
      </c>
      <c r="CSG500" s="512" t="s">
        <v>1331</v>
      </c>
      <c r="CSO500" s="512" t="s">
        <v>1331</v>
      </c>
      <c r="CSW500" s="512" t="s">
        <v>1331</v>
      </c>
      <c r="CTE500" s="512" t="s">
        <v>1331</v>
      </c>
      <c r="CTM500" s="512" t="s">
        <v>1331</v>
      </c>
      <c r="CTU500" s="512" t="s">
        <v>1331</v>
      </c>
      <c r="CUC500" s="512" t="s">
        <v>1331</v>
      </c>
      <c r="CUK500" s="512" t="s">
        <v>1331</v>
      </c>
      <c r="CUS500" s="512" t="s">
        <v>1331</v>
      </c>
      <c r="CVA500" s="512" t="s">
        <v>1331</v>
      </c>
      <c r="CVI500" s="512" t="s">
        <v>1331</v>
      </c>
      <c r="CVQ500" s="512" t="s">
        <v>1331</v>
      </c>
      <c r="CVY500" s="512" t="s">
        <v>1331</v>
      </c>
      <c r="CWG500" s="512" t="s">
        <v>1331</v>
      </c>
      <c r="CWO500" s="512" t="s">
        <v>1331</v>
      </c>
      <c r="CWW500" s="512" t="s">
        <v>1331</v>
      </c>
      <c r="CXE500" s="512" t="s">
        <v>1331</v>
      </c>
      <c r="CXM500" s="512" t="s">
        <v>1331</v>
      </c>
      <c r="CXU500" s="512" t="s">
        <v>1331</v>
      </c>
      <c r="CYC500" s="512" t="s">
        <v>1331</v>
      </c>
      <c r="CYK500" s="512" t="s">
        <v>1331</v>
      </c>
      <c r="CYS500" s="512" t="s">
        <v>1331</v>
      </c>
      <c r="CZA500" s="512" t="s">
        <v>1331</v>
      </c>
      <c r="CZI500" s="512" t="s">
        <v>1331</v>
      </c>
      <c r="CZQ500" s="512" t="s">
        <v>1331</v>
      </c>
      <c r="CZY500" s="512" t="s">
        <v>1331</v>
      </c>
      <c r="DAG500" s="512" t="s">
        <v>1331</v>
      </c>
      <c r="DAO500" s="512" t="s">
        <v>1331</v>
      </c>
      <c r="DAW500" s="512" t="s">
        <v>1331</v>
      </c>
      <c r="DBE500" s="512" t="s">
        <v>1331</v>
      </c>
      <c r="DBM500" s="512" t="s">
        <v>1331</v>
      </c>
      <c r="DBU500" s="512" t="s">
        <v>1331</v>
      </c>
      <c r="DCC500" s="512" t="s">
        <v>1331</v>
      </c>
      <c r="DCK500" s="512" t="s">
        <v>1331</v>
      </c>
      <c r="DCS500" s="512" t="s">
        <v>1331</v>
      </c>
      <c r="DDA500" s="512" t="s">
        <v>1331</v>
      </c>
      <c r="DDI500" s="512" t="s">
        <v>1331</v>
      </c>
      <c r="DDQ500" s="512" t="s">
        <v>1331</v>
      </c>
      <c r="DDY500" s="512" t="s">
        <v>1331</v>
      </c>
      <c r="DEG500" s="512" t="s">
        <v>1331</v>
      </c>
      <c r="DEO500" s="512" t="s">
        <v>1331</v>
      </c>
      <c r="DEW500" s="512" t="s">
        <v>1331</v>
      </c>
      <c r="DFE500" s="512" t="s">
        <v>1331</v>
      </c>
      <c r="DFM500" s="512" t="s">
        <v>1331</v>
      </c>
      <c r="DFU500" s="512" t="s">
        <v>1331</v>
      </c>
      <c r="DGC500" s="512" t="s">
        <v>1331</v>
      </c>
      <c r="DGK500" s="512" t="s">
        <v>1331</v>
      </c>
      <c r="DGS500" s="512" t="s">
        <v>1331</v>
      </c>
      <c r="DHA500" s="512" t="s">
        <v>1331</v>
      </c>
      <c r="DHI500" s="512" t="s">
        <v>1331</v>
      </c>
      <c r="DHQ500" s="512" t="s">
        <v>1331</v>
      </c>
      <c r="DHY500" s="512" t="s">
        <v>1331</v>
      </c>
      <c r="DIG500" s="512" t="s">
        <v>1331</v>
      </c>
      <c r="DIO500" s="512" t="s">
        <v>1331</v>
      </c>
      <c r="DIW500" s="512" t="s">
        <v>1331</v>
      </c>
      <c r="DJE500" s="512" t="s">
        <v>1331</v>
      </c>
      <c r="DJM500" s="512" t="s">
        <v>1331</v>
      </c>
      <c r="DJU500" s="512" t="s">
        <v>1331</v>
      </c>
      <c r="DKC500" s="512" t="s">
        <v>1331</v>
      </c>
      <c r="DKK500" s="512" t="s">
        <v>1331</v>
      </c>
      <c r="DKS500" s="512" t="s">
        <v>1331</v>
      </c>
      <c r="DLA500" s="512" t="s">
        <v>1331</v>
      </c>
      <c r="DLI500" s="512" t="s">
        <v>1331</v>
      </c>
      <c r="DLQ500" s="512" t="s">
        <v>1331</v>
      </c>
      <c r="DLY500" s="512" t="s">
        <v>1331</v>
      </c>
      <c r="DMG500" s="512" t="s">
        <v>1331</v>
      </c>
      <c r="DMO500" s="512" t="s">
        <v>1331</v>
      </c>
      <c r="DMW500" s="512" t="s">
        <v>1331</v>
      </c>
      <c r="DNE500" s="512" t="s">
        <v>1331</v>
      </c>
      <c r="DNM500" s="512" t="s">
        <v>1331</v>
      </c>
      <c r="DNU500" s="512" t="s">
        <v>1331</v>
      </c>
      <c r="DOC500" s="512" t="s">
        <v>1331</v>
      </c>
      <c r="DOK500" s="512" t="s">
        <v>1331</v>
      </c>
      <c r="DOS500" s="512" t="s">
        <v>1331</v>
      </c>
      <c r="DPA500" s="512" t="s">
        <v>1331</v>
      </c>
      <c r="DPI500" s="512" t="s">
        <v>1331</v>
      </c>
      <c r="DPQ500" s="512" t="s">
        <v>1331</v>
      </c>
      <c r="DPY500" s="512" t="s">
        <v>1331</v>
      </c>
      <c r="DQG500" s="512" t="s">
        <v>1331</v>
      </c>
      <c r="DQO500" s="512" t="s">
        <v>1331</v>
      </c>
      <c r="DQW500" s="512" t="s">
        <v>1331</v>
      </c>
      <c r="DRE500" s="512" t="s">
        <v>1331</v>
      </c>
      <c r="DRM500" s="512" t="s">
        <v>1331</v>
      </c>
      <c r="DRU500" s="512" t="s">
        <v>1331</v>
      </c>
      <c r="DSC500" s="512" t="s">
        <v>1331</v>
      </c>
      <c r="DSK500" s="512" t="s">
        <v>1331</v>
      </c>
      <c r="DSS500" s="512" t="s">
        <v>1331</v>
      </c>
      <c r="DTA500" s="512" t="s">
        <v>1331</v>
      </c>
      <c r="DTI500" s="512" t="s">
        <v>1331</v>
      </c>
      <c r="DTQ500" s="512" t="s">
        <v>1331</v>
      </c>
      <c r="DTY500" s="512" t="s">
        <v>1331</v>
      </c>
      <c r="DUG500" s="512" t="s">
        <v>1331</v>
      </c>
      <c r="DUO500" s="512" t="s">
        <v>1331</v>
      </c>
      <c r="DUW500" s="512" t="s">
        <v>1331</v>
      </c>
      <c r="DVE500" s="512" t="s">
        <v>1331</v>
      </c>
      <c r="DVM500" s="512" t="s">
        <v>1331</v>
      </c>
      <c r="DVU500" s="512" t="s">
        <v>1331</v>
      </c>
      <c r="DWC500" s="512" t="s">
        <v>1331</v>
      </c>
      <c r="DWK500" s="512" t="s">
        <v>1331</v>
      </c>
      <c r="DWS500" s="512" t="s">
        <v>1331</v>
      </c>
      <c r="DXA500" s="512" t="s">
        <v>1331</v>
      </c>
      <c r="DXI500" s="512" t="s">
        <v>1331</v>
      </c>
      <c r="DXQ500" s="512" t="s">
        <v>1331</v>
      </c>
      <c r="DXY500" s="512" t="s">
        <v>1331</v>
      </c>
      <c r="DYG500" s="512" t="s">
        <v>1331</v>
      </c>
      <c r="DYO500" s="512" t="s">
        <v>1331</v>
      </c>
      <c r="DYW500" s="512" t="s">
        <v>1331</v>
      </c>
      <c r="DZE500" s="512" t="s">
        <v>1331</v>
      </c>
      <c r="DZM500" s="512" t="s">
        <v>1331</v>
      </c>
      <c r="DZU500" s="512" t="s">
        <v>1331</v>
      </c>
      <c r="EAC500" s="512" t="s">
        <v>1331</v>
      </c>
      <c r="EAK500" s="512" t="s">
        <v>1331</v>
      </c>
      <c r="EAS500" s="512" t="s">
        <v>1331</v>
      </c>
      <c r="EBA500" s="512" t="s">
        <v>1331</v>
      </c>
      <c r="EBI500" s="512" t="s">
        <v>1331</v>
      </c>
      <c r="EBQ500" s="512" t="s">
        <v>1331</v>
      </c>
      <c r="EBY500" s="512" t="s">
        <v>1331</v>
      </c>
      <c r="ECG500" s="512" t="s">
        <v>1331</v>
      </c>
      <c r="ECO500" s="512" t="s">
        <v>1331</v>
      </c>
      <c r="ECW500" s="512" t="s">
        <v>1331</v>
      </c>
      <c r="EDE500" s="512" t="s">
        <v>1331</v>
      </c>
      <c r="EDM500" s="512" t="s">
        <v>1331</v>
      </c>
      <c r="EDU500" s="512" t="s">
        <v>1331</v>
      </c>
      <c r="EEC500" s="512" t="s">
        <v>1331</v>
      </c>
      <c r="EEK500" s="512" t="s">
        <v>1331</v>
      </c>
      <c r="EES500" s="512" t="s">
        <v>1331</v>
      </c>
      <c r="EFA500" s="512" t="s">
        <v>1331</v>
      </c>
      <c r="EFI500" s="512" t="s">
        <v>1331</v>
      </c>
      <c r="EFQ500" s="512" t="s">
        <v>1331</v>
      </c>
      <c r="EFY500" s="512" t="s">
        <v>1331</v>
      </c>
      <c r="EGG500" s="512" t="s">
        <v>1331</v>
      </c>
      <c r="EGO500" s="512" t="s">
        <v>1331</v>
      </c>
      <c r="EGW500" s="512" t="s">
        <v>1331</v>
      </c>
      <c r="EHE500" s="512" t="s">
        <v>1331</v>
      </c>
      <c r="EHM500" s="512" t="s">
        <v>1331</v>
      </c>
      <c r="EHU500" s="512" t="s">
        <v>1331</v>
      </c>
      <c r="EIC500" s="512" t="s">
        <v>1331</v>
      </c>
      <c r="EIK500" s="512" t="s">
        <v>1331</v>
      </c>
      <c r="EIS500" s="512" t="s">
        <v>1331</v>
      </c>
      <c r="EJA500" s="512" t="s">
        <v>1331</v>
      </c>
      <c r="EJI500" s="512" t="s">
        <v>1331</v>
      </c>
      <c r="EJQ500" s="512" t="s">
        <v>1331</v>
      </c>
      <c r="EJY500" s="512" t="s">
        <v>1331</v>
      </c>
      <c r="EKG500" s="512" t="s">
        <v>1331</v>
      </c>
      <c r="EKO500" s="512" t="s">
        <v>1331</v>
      </c>
      <c r="EKW500" s="512" t="s">
        <v>1331</v>
      </c>
      <c r="ELE500" s="512" t="s">
        <v>1331</v>
      </c>
      <c r="ELM500" s="512" t="s">
        <v>1331</v>
      </c>
      <c r="ELU500" s="512" t="s">
        <v>1331</v>
      </c>
      <c r="EMC500" s="512" t="s">
        <v>1331</v>
      </c>
      <c r="EMK500" s="512" t="s">
        <v>1331</v>
      </c>
      <c r="EMS500" s="512" t="s">
        <v>1331</v>
      </c>
      <c r="ENA500" s="512" t="s">
        <v>1331</v>
      </c>
      <c r="ENI500" s="512" t="s">
        <v>1331</v>
      </c>
      <c r="ENQ500" s="512" t="s">
        <v>1331</v>
      </c>
      <c r="ENY500" s="512" t="s">
        <v>1331</v>
      </c>
      <c r="EOG500" s="512" t="s">
        <v>1331</v>
      </c>
      <c r="EOO500" s="512" t="s">
        <v>1331</v>
      </c>
      <c r="EOW500" s="512" t="s">
        <v>1331</v>
      </c>
      <c r="EPE500" s="512" t="s">
        <v>1331</v>
      </c>
      <c r="EPM500" s="512" t="s">
        <v>1331</v>
      </c>
      <c r="EPU500" s="512" t="s">
        <v>1331</v>
      </c>
      <c r="EQC500" s="512" t="s">
        <v>1331</v>
      </c>
      <c r="EQK500" s="512" t="s">
        <v>1331</v>
      </c>
      <c r="EQS500" s="512" t="s">
        <v>1331</v>
      </c>
      <c r="ERA500" s="512" t="s">
        <v>1331</v>
      </c>
      <c r="ERI500" s="512" t="s">
        <v>1331</v>
      </c>
      <c r="ERQ500" s="512" t="s">
        <v>1331</v>
      </c>
      <c r="ERY500" s="512" t="s">
        <v>1331</v>
      </c>
      <c r="ESG500" s="512" t="s">
        <v>1331</v>
      </c>
      <c r="ESO500" s="512" t="s">
        <v>1331</v>
      </c>
      <c r="ESW500" s="512" t="s">
        <v>1331</v>
      </c>
      <c r="ETE500" s="512" t="s">
        <v>1331</v>
      </c>
      <c r="ETM500" s="512" t="s">
        <v>1331</v>
      </c>
      <c r="ETU500" s="512" t="s">
        <v>1331</v>
      </c>
      <c r="EUC500" s="512" t="s">
        <v>1331</v>
      </c>
      <c r="EUK500" s="512" t="s">
        <v>1331</v>
      </c>
      <c r="EUS500" s="512" t="s">
        <v>1331</v>
      </c>
      <c r="EVA500" s="512" t="s">
        <v>1331</v>
      </c>
      <c r="EVI500" s="512" t="s">
        <v>1331</v>
      </c>
      <c r="EVQ500" s="512" t="s">
        <v>1331</v>
      </c>
      <c r="EVY500" s="512" t="s">
        <v>1331</v>
      </c>
      <c r="EWG500" s="512" t="s">
        <v>1331</v>
      </c>
      <c r="EWO500" s="512" t="s">
        <v>1331</v>
      </c>
      <c r="EWW500" s="512" t="s">
        <v>1331</v>
      </c>
      <c r="EXE500" s="512" t="s">
        <v>1331</v>
      </c>
      <c r="EXM500" s="512" t="s">
        <v>1331</v>
      </c>
      <c r="EXU500" s="512" t="s">
        <v>1331</v>
      </c>
      <c r="EYC500" s="512" t="s">
        <v>1331</v>
      </c>
      <c r="EYK500" s="512" t="s">
        <v>1331</v>
      </c>
      <c r="EYS500" s="512" t="s">
        <v>1331</v>
      </c>
      <c r="EZA500" s="512" t="s">
        <v>1331</v>
      </c>
      <c r="EZI500" s="512" t="s">
        <v>1331</v>
      </c>
      <c r="EZQ500" s="512" t="s">
        <v>1331</v>
      </c>
      <c r="EZY500" s="512" t="s">
        <v>1331</v>
      </c>
      <c r="FAG500" s="512" t="s">
        <v>1331</v>
      </c>
      <c r="FAO500" s="512" t="s">
        <v>1331</v>
      </c>
      <c r="FAW500" s="512" t="s">
        <v>1331</v>
      </c>
      <c r="FBE500" s="512" t="s">
        <v>1331</v>
      </c>
      <c r="FBM500" s="512" t="s">
        <v>1331</v>
      </c>
      <c r="FBU500" s="512" t="s">
        <v>1331</v>
      </c>
      <c r="FCC500" s="512" t="s">
        <v>1331</v>
      </c>
      <c r="FCK500" s="512" t="s">
        <v>1331</v>
      </c>
      <c r="FCS500" s="512" t="s">
        <v>1331</v>
      </c>
      <c r="FDA500" s="512" t="s">
        <v>1331</v>
      </c>
      <c r="FDI500" s="512" t="s">
        <v>1331</v>
      </c>
      <c r="FDQ500" s="512" t="s">
        <v>1331</v>
      </c>
      <c r="FDY500" s="512" t="s">
        <v>1331</v>
      </c>
      <c r="FEG500" s="512" t="s">
        <v>1331</v>
      </c>
      <c r="FEO500" s="512" t="s">
        <v>1331</v>
      </c>
      <c r="FEW500" s="512" t="s">
        <v>1331</v>
      </c>
      <c r="FFE500" s="512" t="s">
        <v>1331</v>
      </c>
      <c r="FFM500" s="512" t="s">
        <v>1331</v>
      </c>
      <c r="FFU500" s="512" t="s">
        <v>1331</v>
      </c>
      <c r="FGC500" s="512" t="s">
        <v>1331</v>
      </c>
      <c r="FGK500" s="512" t="s">
        <v>1331</v>
      </c>
      <c r="FGS500" s="512" t="s">
        <v>1331</v>
      </c>
      <c r="FHA500" s="512" t="s">
        <v>1331</v>
      </c>
      <c r="FHI500" s="512" t="s">
        <v>1331</v>
      </c>
      <c r="FHQ500" s="512" t="s">
        <v>1331</v>
      </c>
      <c r="FHY500" s="512" t="s">
        <v>1331</v>
      </c>
      <c r="FIG500" s="512" t="s">
        <v>1331</v>
      </c>
      <c r="FIO500" s="512" t="s">
        <v>1331</v>
      </c>
      <c r="FIW500" s="512" t="s">
        <v>1331</v>
      </c>
      <c r="FJE500" s="512" t="s">
        <v>1331</v>
      </c>
      <c r="FJM500" s="512" t="s">
        <v>1331</v>
      </c>
      <c r="FJU500" s="512" t="s">
        <v>1331</v>
      </c>
      <c r="FKC500" s="512" t="s">
        <v>1331</v>
      </c>
      <c r="FKK500" s="512" t="s">
        <v>1331</v>
      </c>
      <c r="FKS500" s="512" t="s">
        <v>1331</v>
      </c>
      <c r="FLA500" s="512" t="s">
        <v>1331</v>
      </c>
      <c r="FLI500" s="512" t="s">
        <v>1331</v>
      </c>
      <c r="FLQ500" s="512" t="s">
        <v>1331</v>
      </c>
      <c r="FLY500" s="512" t="s">
        <v>1331</v>
      </c>
      <c r="FMG500" s="512" t="s">
        <v>1331</v>
      </c>
      <c r="FMO500" s="512" t="s">
        <v>1331</v>
      </c>
      <c r="FMW500" s="512" t="s">
        <v>1331</v>
      </c>
      <c r="FNE500" s="512" t="s">
        <v>1331</v>
      </c>
      <c r="FNM500" s="512" t="s">
        <v>1331</v>
      </c>
      <c r="FNU500" s="512" t="s">
        <v>1331</v>
      </c>
      <c r="FOC500" s="512" t="s">
        <v>1331</v>
      </c>
      <c r="FOK500" s="512" t="s">
        <v>1331</v>
      </c>
      <c r="FOS500" s="512" t="s">
        <v>1331</v>
      </c>
      <c r="FPA500" s="512" t="s">
        <v>1331</v>
      </c>
      <c r="FPI500" s="512" t="s">
        <v>1331</v>
      </c>
      <c r="FPQ500" s="512" t="s">
        <v>1331</v>
      </c>
      <c r="FPY500" s="512" t="s">
        <v>1331</v>
      </c>
      <c r="FQG500" s="512" t="s">
        <v>1331</v>
      </c>
      <c r="FQO500" s="512" t="s">
        <v>1331</v>
      </c>
      <c r="FQW500" s="512" t="s">
        <v>1331</v>
      </c>
      <c r="FRE500" s="512" t="s">
        <v>1331</v>
      </c>
      <c r="FRM500" s="512" t="s">
        <v>1331</v>
      </c>
      <c r="FRU500" s="512" t="s">
        <v>1331</v>
      </c>
      <c r="FSC500" s="512" t="s">
        <v>1331</v>
      </c>
      <c r="FSK500" s="512" t="s">
        <v>1331</v>
      </c>
      <c r="FSS500" s="512" t="s">
        <v>1331</v>
      </c>
      <c r="FTA500" s="512" t="s">
        <v>1331</v>
      </c>
      <c r="FTI500" s="512" t="s">
        <v>1331</v>
      </c>
      <c r="FTQ500" s="512" t="s">
        <v>1331</v>
      </c>
      <c r="FTY500" s="512" t="s">
        <v>1331</v>
      </c>
      <c r="FUG500" s="512" t="s">
        <v>1331</v>
      </c>
      <c r="FUO500" s="512" t="s">
        <v>1331</v>
      </c>
      <c r="FUW500" s="512" t="s">
        <v>1331</v>
      </c>
      <c r="FVE500" s="512" t="s">
        <v>1331</v>
      </c>
      <c r="FVM500" s="512" t="s">
        <v>1331</v>
      </c>
      <c r="FVU500" s="512" t="s">
        <v>1331</v>
      </c>
      <c r="FWC500" s="512" t="s">
        <v>1331</v>
      </c>
      <c r="FWK500" s="512" t="s">
        <v>1331</v>
      </c>
      <c r="FWS500" s="512" t="s">
        <v>1331</v>
      </c>
      <c r="FXA500" s="512" t="s">
        <v>1331</v>
      </c>
      <c r="FXI500" s="512" t="s">
        <v>1331</v>
      </c>
      <c r="FXQ500" s="512" t="s">
        <v>1331</v>
      </c>
      <c r="FXY500" s="512" t="s">
        <v>1331</v>
      </c>
      <c r="FYG500" s="512" t="s">
        <v>1331</v>
      </c>
      <c r="FYO500" s="512" t="s">
        <v>1331</v>
      </c>
      <c r="FYW500" s="512" t="s">
        <v>1331</v>
      </c>
      <c r="FZE500" s="512" t="s">
        <v>1331</v>
      </c>
      <c r="FZM500" s="512" t="s">
        <v>1331</v>
      </c>
      <c r="FZU500" s="512" t="s">
        <v>1331</v>
      </c>
      <c r="GAC500" s="512" t="s">
        <v>1331</v>
      </c>
      <c r="GAK500" s="512" t="s">
        <v>1331</v>
      </c>
      <c r="GAS500" s="512" t="s">
        <v>1331</v>
      </c>
      <c r="GBA500" s="512" t="s">
        <v>1331</v>
      </c>
      <c r="GBI500" s="512" t="s">
        <v>1331</v>
      </c>
      <c r="GBQ500" s="512" t="s">
        <v>1331</v>
      </c>
      <c r="GBY500" s="512" t="s">
        <v>1331</v>
      </c>
      <c r="GCG500" s="512" t="s">
        <v>1331</v>
      </c>
      <c r="GCO500" s="512" t="s">
        <v>1331</v>
      </c>
      <c r="GCW500" s="512" t="s">
        <v>1331</v>
      </c>
      <c r="GDE500" s="512" t="s">
        <v>1331</v>
      </c>
      <c r="GDM500" s="512" t="s">
        <v>1331</v>
      </c>
      <c r="GDU500" s="512" t="s">
        <v>1331</v>
      </c>
      <c r="GEC500" s="512" t="s">
        <v>1331</v>
      </c>
      <c r="GEK500" s="512" t="s">
        <v>1331</v>
      </c>
      <c r="GES500" s="512" t="s">
        <v>1331</v>
      </c>
      <c r="GFA500" s="512" t="s">
        <v>1331</v>
      </c>
      <c r="GFI500" s="512" t="s">
        <v>1331</v>
      </c>
      <c r="GFQ500" s="512" t="s">
        <v>1331</v>
      </c>
      <c r="GFY500" s="512" t="s">
        <v>1331</v>
      </c>
      <c r="GGG500" s="512" t="s">
        <v>1331</v>
      </c>
      <c r="GGO500" s="512" t="s">
        <v>1331</v>
      </c>
      <c r="GGW500" s="512" t="s">
        <v>1331</v>
      </c>
      <c r="GHE500" s="512" t="s">
        <v>1331</v>
      </c>
      <c r="GHM500" s="512" t="s">
        <v>1331</v>
      </c>
      <c r="GHU500" s="512" t="s">
        <v>1331</v>
      </c>
      <c r="GIC500" s="512" t="s">
        <v>1331</v>
      </c>
      <c r="GIK500" s="512" t="s">
        <v>1331</v>
      </c>
      <c r="GIS500" s="512" t="s">
        <v>1331</v>
      </c>
      <c r="GJA500" s="512" t="s">
        <v>1331</v>
      </c>
      <c r="GJI500" s="512" t="s">
        <v>1331</v>
      </c>
      <c r="GJQ500" s="512" t="s">
        <v>1331</v>
      </c>
      <c r="GJY500" s="512" t="s">
        <v>1331</v>
      </c>
      <c r="GKG500" s="512" t="s">
        <v>1331</v>
      </c>
      <c r="GKO500" s="512" t="s">
        <v>1331</v>
      </c>
      <c r="GKW500" s="512" t="s">
        <v>1331</v>
      </c>
      <c r="GLE500" s="512" t="s">
        <v>1331</v>
      </c>
      <c r="GLM500" s="512" t="s">
        <v>1331</v>
      </c>
      <c r="GLU500" s="512" t="s">
        <v>1331</v>
      </c>
      <c r="GMC500" s="512" t="s">
        <v>1331</v>
      </c>
      <c r="GMK500" s="512" t="s">
        <v>1331</v>
      </c>
      <c r="GMS500" s="512" t="s">
        <v>1331</v>
      </c>
      <c r="GNA500" s="512" t="s">
        <v>1331</v>
      </c>
      <c r="GNI500" s="512" t="s">
        <v>1331</v>
      </c>
      <c r="GNQ500" s="512" t="s">
        <v>1331</v>
      </c>
      <c r="GNY500" s="512" t="s">
        <v>1331</v>
      </c>
      <c r="GOG500" s="512" t="s">
        <v>1331</v>
      </c>
      <c r="GOO500" s="512" t="s">
        <v>1331</v>
      </c>
      <c r="GOW500" s="512" t="s">
        <v>1331</v>
      </c>
      <c r="GPE500" s="512" t="s">
        <v>1331</v>
      </c>
      <c r="GPM500" s="512" t="s">
        <v>1331</v>
      </c>
      <c r="GPU500" s="512" t="s">
        <v>1331</v>
      </c>
      <c r="GQC500" s="512" t="s">
        <v>1331</v>
      </c>
      <c r="GQK500" s="512" t="s">
        <v>1331</v>
      </c>
      <c r="GQS500" s="512" t="s">
        <v>1331</v>
      </c>
      <c r="GRA500" s="512" t="s">
        <v>1331</v>
      </c>
      <c r="GRI500" s="512" t="s">
        <v>1331</v>
      </c>
      <c r="GRQ500" s="512" t="s">
        <v>1331</v>
      </c>
      <c r="GRY500" s="512" t="s">
        <v>1331</v>
      </c>
      <c r="GSG500" s="512" t="s">
        <v>1331</v>
      </c>
      <c r="GSO500" s="512" t="s">
        <v>1331</v>
      </c>
      <c r="GSW500" s="512" t="s">
        <v>1331</v>
      </c>
      <c r="GTE500" s="512" t="s">
        <v>1331</v>
      </c>
      <c r="GTM500" s="512" t="s">
        <v>1331</v>
      </c>
      <c r="GTU500" s="512" t="s">
        <v>1331</v>
      </c>
      <c r="GUC500" s="512" t="s">
        <v>1331</v>
      </c>
      <c r="GUK500" s="512" t="s">
        <v>1331</v>
      </c>
      <c r="GUS500" s="512" t="s">
        <v>1331</v>
      </c>
      <c r="GVA500" s="512" t="s">
        <v>1331</v>
      </c>
      <c r="GVI500" s="512" t="s">
        <v>1331</v>
      </c>
      <c r="GVQ500" s="512" t="s">
        <v>1331</v>
      </c>
      <c r="GVY500" s="512" t="s">
        <v>1331</v>
      </c>
      <c r="GWG500" s="512" t="s">
        <v>1331</v>
      </c>
      <c r="GWO500" s="512" t="s">
        <v>1331</v>
      </c>
      <c r="GWW500" s="512" t="s">
        <v>1331</v>
      </c>
      <c r="GXE500" s="512" t="s">
        <v>1331</v>
      </c>
      <c r="GXM500" s="512" t="s">
        <v>1331</v>
      </c>
      <c r="GXU500" s="512" t="s">
        <v>1331</v>
      </c>
      <c r="GYC500" s="512" t="s">
        <v>1331</v>
      </c>
      <c r="GYK500" s="512" t="s">
        <v>1331</v>
      </c>
      <c r="GYS500" s="512" t="s">
        <v>1331</v>
      </c>
      <c r="GZA500" s="512" t="s">
        <v>1331</v>
      </c>
      <c r="GZI500" s="512" t="s">
        <v>1331</v>
      </c>
      <c r="GZQ500" s="512" t="s">
        <v>1331</v>
      </c>
      <c r="GZY500" s="512" t="s">
        <v>1331</v>
      </c>
      <c r="HAG500" s="512" t="s">
        <v>1331</v>
      </c>
      <c r="HAO500" s="512" t="s">
        <v>1331</v>
      </c>
      <c r="HAW500" s="512" t="s">
        <v>1331</v>
      </c>
      <c r="HBE500" s="512" t="s">
        <v>1331</v>
      </c>
      <c r="HBM500" s="512" t="s">
        <v>1331</v>
      </c>
      <c r="HBU500" s="512" t="s">
        <v>1331</v>
      </c>
      <c r="HCC500" s="512" t="s">
        <v>1331</v>
      </c>
      <c r="HCK500" s="512" t="s">
        <v>1331</v>
      </c>
      <c r="HCS500" s="512" t="s">
        <v>1331</v>
      </c>
      <c r="HDA500" s="512" t="s">
        <v>1331</v>
      </c>
      <c r="HDI500" s="512" t="s">
        <v>1331</v>
      </c>
      <c r="HDQ500" s="512" t="s">
        <v>1331</v>
      </c>
      <c r="HDY500" s="512" t="s">
        <v>1331</v>
      </c>
      <c r="HEG500" s="512" t="s">
        <v>1331</v>
      </c>
      <c r="HEO500" s="512" t="s">
        <v>1331</v>
      </c>
      <c r="HEW500" s="512" t="s">
        <v>1331</v>
      </c>
      <c r="HFE500" s="512" t="s">
        <v>1331</v>
      </c>
      <c r="HFM500" s="512" t="s">
        <v>1331</v>
      </c>
      <c r="HFU500" s="512" t="s">
        <v>1331</v>
      </c>
      <c r="HGC500" s="512" t="s">
        <v>1331</v>
      </c>
      <c r="HGK500" s="512" t="s">
        <v>1331</v>
      </c>
      <c r="HGS500" s="512" t="s">
        <v>1331</v>
      </c>
      <c r="HHA500" s="512" t="s">
        <v>1331</v>
      </c>
      <c r="HHI500" s="512" t="s">
        <v>1331</v>
      </c>
      <c r="HHQ500" s="512" t="s">
        <v>1331</v>
      </c>
      <c r="HHY500" s="512" t="s">
        <v>1331</v>
      </c>
      <c r="HIG500" s="512" t="s">
        <v>1331</v>
      </c>
      <c r="HIO500" s="512" t="s">
        <v>1331</v>
      </c>
      <c r="HIW500" s="512" t="s">
        <v>1331</v>
      </c>
      <c r="HJE500" s="512" t="s">
        <v>1331</v>
      </c>
      <c r="HJM500" s="512" t="s">
        <v>1331</v>
      </c>
      <c r="HJU500" s="512" t="s">
        <v>1331</v>
      </c>
      <c r="HKC500" s="512" t="s">
        <v>1331</v>
      </c>
      <c r="HKK500" s="512" t="s">
        <v>1331</v>
      </c>
      <c r="HKS500" s="512" t="s">
        <v>1331</v>
      </c>
      <c r="HLA500" s="512" t="s">
        <v>1331</v>
      </c>
      <c r="HLI500" s="512" t="s">
        <v>1331</v>
      </c>
      <c r="HLQ500" s="512" t="s">
        <v>1331</v>
      </c>
      <c r="HLY500" s="512" t="s">
        <v>1331</v>
      </c>
      <c r="HMG500" s="512" t="s">
        <v>1331</v>
      </c>
      <c r="HMO500" s="512" t="s">
        <v>1331</v>
      </c>
      <c r="HMW500" s="512" t="s">
        <v>1331</v>
      </c>
      <c r="HNE500" s="512" t="s">
        <v>1331</v>
      </c>
      <c r="HNM500" s="512" t="s">
        <v>1331</v>
      </c>
      <c r="HNU500" s="512" t="s">
        <v>1331</v>
      </c>
      <c r="HOC500" s="512" t="s">
        <v>1331</v>
      </c>
      <c r="HOK500" s="512" t="s">
        <v>1331</v>
      </c>
      <c r="HOS500" s="512" t="s">
        <v>1331</v>
      </c>
      <c r="HPA500" s="512" t="s">
        <v>1331</v>
      </c>
      <c r="HPI500" s="512" t="s">
        <v>1331</v>
      </c>
      <c r="HPQ500" s="512" t="s">
        <v>1331</v>
      </c>
      <c r="HPY500" s="512" t="s">
        <v>1331</v>
      </c>
      <c r="HQG500" s="512" t="s">
        <v>1331</v>
      </c>
      <c r="HQO500" s="512" t="s">
        <v>1331</v>
      </c>
      <c r="HQW500" s="512" t="s">
        <v>1331</v>
      </c>
      <c r="HRE500" s="512" t="s">
        <v>1331</v>
      </c>
      <c r="HRM500" s="512" t="s">
        <v>1331</v>
      </c>
      <c r="HRU500" s="512" t="s">
        <v>1331</v>
      </c>
      <c r="HSC500" s="512" t="s">
        <v>1331</v>
      </c>
      <c r="HSK500" s="512" t="s">
        <v>1331</v>
      </c>
      <c r="HSS500" s="512" t="s">
        <v>1331</v>
      </c>
      <c r="HTA500" s="512" t="s">
        <v>1331</v>
      </c>
      <c r="HTI500" s="512" t="s">
        <v>1331</v>
      </c>
      <c r="HTQ500" s="512" t="s">
        <v>1331</v>
      </c>
      <c r="HTY500" s="512" t="s">
        <v>1331</v>
      </c>
      <c r="HUG500" s="512" t="s">
        <v>1331</v>
      </c>
      <c r="HUO500" s="512" t="s">
        <v>1331</v>
      </c>
      <c r="HUW500" s="512" t="s">
        <v>1331</v>
      </c>
      <c r="HVE500" s="512" t="s">
        <v>1331</v>
      </c>
      <c r="HVM500" s="512" t="s">
        <v>1331</v>
      </c>
      <c r="HVU500" s="512" t="s">
        <v>1331</v>
      </c>
      <c r="HWC500" s="512" t="s">
        <v>1331</v>
      </c>
      <c r="HWK500" s="512" t="s">
        <v>1331</v>
      </c>
      <c r="HWS500" s="512" t="s">
        <v>1331</v>
      </c>
      <c r="HXA500" s="512" t="s">
        <v>1331</v>
      </c>
      <c r="HXI500" s="512" t="s">
        <v>1331</v>
      </c>
      <c r="HXQ500" s="512" t="s">
        <v>1331</v>
      </c>
      <c r="HXY500" s="512" t="s">
        <v>1331</v>
      </c>
      <c r="HYG500" s="512" t="s">
        <v>1331</v>
      </c>
      <c r="HYO500" s="512" t="s">
        <v>1331</v>
      </c>
      <c r="HYW500" s="512" t="s">
        <v>1331</v>
      </c>
      <c r="HZE500" s="512" t="s">
        <v>1331</v>
      </c>
      <c r="HZM500" s="512" t="s">
        <v>1331</v>
      </c>
      <c r="HZU500" s="512" t="s">
        <v>1331</v>
      </c>
      <c r="IAC500" s="512" t="s">
        <v>1331</v>
      </c>
      <c r="IAK500" s="512" t="s">
        <v>1331</v>
      </c>
      <c r="IAS500" s="512" t="s">
        <v>1331</v>
      </c>
      <c r="IBA500" s="512" t="s">
        <v>1331</v>
      </c>
      <c r="IBI500" s="512" t="s">
        <v>1331</v>
      </c>
      <c r="IBQ500" s="512" t="s">
        <v>1331</v>
      </c>
      <c r="IBY500" s="512" t="s">
        <v>1331</v>
      </c>
      <c r="ICG500" s="512" t="s">
        <v>1331</v>
      </c>
      <c r="ICO500" s="512" t="s">
        <v>1331</v>
      </c>
      <c r="ICW500" s="512" t="s">
        <v>1331</v>
      </c>
      <c r="IDE500" s="512" t="s">
        <v>1331</v>
      </c>
      <c r="IDM500" s="512" t="s">
        <v>1331</v>
      </c>
      <c r="IDU500" s="512" t="s">
        <v>1331</v>
      </c>
      <c r="IEC500" s="512" t="s">
        <v>1331</v>
      </c>
      <c r="IEK500" s="512" t="s">
        <v>1331</v>
      </c>
      <c r="IES500" s="512" t="s">
        <v>1331</v>
      </c>
      <c r="IFA500" s="512" t="s">
        <v>1331</v>
      </c>
      <c r="IFI500" s="512" t="s">
        <v>1331</v>
      </c>
      <c r="IFQ500" s="512" t="s">
        <v>1331</v>
      </c>
      <c r="IFY500" s="512" t="s">
        <v>1331</v>
      </c>
      <c r="IGG500" s="512" t="s">
        <v>1331</v>
      </c>
      <c r="IGO500" s="512" t="s">
        <v>1331</v>
      </c>
      <c r="IGW500" s="512" t="s">
        <v>1331</v>
      </c>
      <c r="IHE500" s="512" t="s">
        <v>1331</v>
      </c>
      <c r="IHM500" s="512" t="s">
        <v>1331</v>
      </c>
      <c r="IHU500" s="512" t="s">
        <v>1331</v>
      </c>
      <c r="IIC500" s="512" t="s">
        <v>1331</v>
      </c>
      <c r="IIK500" s="512" t="s">
        <v>1331</v>
      </c>
      <c r="IIS500" s="512" t="s">
        <v>1331</v>
      </c>
      <c r="IJA500" s="512" t="s">
        <v>1331</v>
      </c>
      <c r="IJI500" s="512" t="s">
        <v>1331</v>
      </c>
      <c r="IJQ500" s="512" t="s">
        <v>1331</v>
      </c>
      <c r="IJY500" s="512" t="s">
        <v>1331</v>
      </c>
      <c r="IKG500" s="512" t="s">
        <v>1331</v>
      </c>
      <c r="IKO500" s="512" t="s">
        <v>1331</v>
      </c>
      <c r="IKW500" s="512" t="s">
        <v>1331</v>
      </c>
      <c r="ILE500" s="512" t="s">
        <v>1331</v>
      </c>
      <c r="ILM500" s="512" t="s">
        <v>1331</v>
      </c>
      <c r="ILU500" s="512" t="s">
        <v>1331</v>
      </c>
      <c r="IMC500" s="512" t="s">
        <v>1331</v>
      </c>
      <c r="IMK500" s="512" t="s">
        <v>1331</v>
      </c>
      <c r="IMS500" s="512" t="s">
        <v>1331</v>
      </c>
      <c r="INA500" s="512" t="s">
        <v>1331</v>
      </c>
      <c r="INI500" s="512" t="s">
        <v>1331</v>
      </c>
      <c r="INQ500" s="512" t="s">
        <v>1331</v>
      </c>
      <c r="INY500" s="512" t="s">
        <v>1331</v>
      </c>
      <c r="IOG500" s="512" t="s">
        <v>1331</v>
      </c>
      <c r="IOO500" s="512" t="s">
        <v>1331</v>
      </c>
      <c r="IOW500" s="512" t="s">
        <v>1331</v>
      </c>
      <c r="IPE500" s="512" t="s">
        <v>1331</v>
      </c>
      <c r="IPM500" s="512" t="s">
        <v>1331</v>
      </c>
      <c r="IPU500" s="512" t="s">
        <v>1331</v>
      </c>
      <c r="IQC500" s="512" t="s">
        <v>1331</v>
      </c>
      <c r="IQK500" s="512" t="s">
        <v>1331</v>
      </c>
      <c r="IQS500" s="512" t="s">
        <v>1331</v>
      </c>
      <c r="IRA500" s="512" t="s">
        <v>1331</v>
      </c>
      <c r="IRI500" s="512" t="s">
        <v>1331</v>
      </c>
      <c r="IRQ500" s="512" t="s">
        <v>1331</v>
      </c>
      <c r="IRY500" s="512" t="s">
        <v>1331</v>
      </c>
      <c r="ISG500" s="512" t="s">
        <v>1331</v>
      </c>
      <c r="ISO500" s="512" t="s">
        <v>1331</v>
      </c>
      <c r="ISW500" s="512" t="s">
        <v>1331</v>
      </c>
      <c r="ITE500" s="512" t="s">
        <v>1331</v>
      </c>
      <c r="ITM500" s="512" t="s">
        <v>1331</v>
      </c>
      <c r="ITU500" s="512" t="s">
        <v>1331</v>
      </c>
      <c r="IUC500" s="512" t="s">
        <v>1331</v>
      </c>
      <c r="IUK500" s="512" t="s">
        <v>1331</v>
      </c>
      <c r="IUS500" s="512" t="s">
        <v>1331</v>
      </c>
      <c r="IVA500" s="512" t="s">
        <v>1331</v>
      </c>
      <c r="IVI500" s="512" t="s">
        <v>1331</v>
      </c>
      <c r="IVQ500" s="512" t="s">
        <v>1331</v>
      </c>
      <c r="IVY500" s="512" t="s">
        <v>1331</v>
      </c>
      <c r="IWG500" s="512" t="s">
        <v>1331</v>
      </c>
      <c r="IWO500" s="512" t="s">
        <v>1331</v>
      </c>
      <c r="IWW500" s="512" t="s">
        <v>1331</v>
      </c>
      <c r="IXE500" s="512" t="s">
        <v>1331</v>
      </c>
      <c r="IXM500" s="512" t="s">
        <v>1331</v>
      </c>
      <c r="IXU500" s="512" t="s">
        <v>1331</v>
      </c>
      <c r="IYC500" s="512" t="s">
        <v>1331</v>
      </c>
      <c r="IYK500" s="512" t="s">
        <v>1331</v>
      </c>
      <c r="IYS500" s="512" t="s">
        <v>1331</v>
      </c>
      <c r="IZA500" s="512" t="s">
        <v>1331</v>
      </c>
      <c r="IZI500" s="512" t="s">
        <v>1331</v>
      </c>
      <c r="IZQ500" s="512" t="s">
        <v>1331</v>
      </c>
      <c r="IZY500" s="512" t="s">
        <v>1331</v>
      </c>
      <c r="JAG500" s="512" t="s">
        <v>1331</v>
      </c>
      <c r="JAO500" s="512" t="s">
        <v>1331</v>
      </c>
      <c r="JAW500" s="512" t="s">
        <v>1331</v>
      </c>
      <c r="JBE500" s="512" t="s">
        <v>1331</v>
      </c>
      <c r="JBM500" s="512" t="s">
        <v>1331</v>
      </c>
      <c r="JBU500" s="512" t="s">
        <v>1331</v>
      </c>
      <c r="JCC500" s="512" t="s">
        <v>1331</v>
      </c>
      <c r="JCK500" s="512" t="s">
        <v>1331</v>
      </c>
      <c r="JCS500" s="512" t="s">
        <v>1331</v>
      </c>
      <c r="JDA500" s="512" t="s">
        <v>1331</v>
      </c>
      <c r="JDI500" s="512" t="s">
        <v>1331</v>
      </c>
      <c r="JDQ500" s="512" t="s">
        <v>1331</v>
      </c>
      <c r="JDY500" s="512" t="s">
        <v>1331</v>
      </c>
      <c r="JEG500" s="512" t="s">
        <v>1331</v>
      </c>
      <c r="JEO500" s="512" t="s">
        <v>1331</v>
      </c>
      <c r="JEW500" s="512" t="s">
        <v>1331</v>
      </c>
      <c r="JFE500" s="512" t="s">
        <v>1331</v>
      </c>
      <c r="JFM500" s="512" t="s">
        <v>1331</v>
      </c>
      <c r="JFU500" s="512" t="s">
        <v>1331</v>
      </c>
      <c r="JGC500" s="512" t="s">
        <v>1331</v>
      </c>
      <c r="JGK500" s="512" t="s">
        <v>1331</v>
      </c>
      <c r="JGS500" s="512" t="s">
        <v>1331</v>
      </c>
      <c r="JHA500" s="512" t="s">
        <v>1331</v>
      </c>
      <c r="JHI500" s="512" t="s">
        <v>1331</v>
      </c>
      <c r="JHQ500" s="512" t="s">
        <v>1331</v>
      </c>
      <c r="JHY500" s="512" t="s">
        <v>1331</v>
      </c>
      <c r="JIG500" s="512" t="s">
        <v>1331</v>
      </c>
      <c r="JIO500" s="512" t="s">
        <v>1331</v>
      </c>
      <c r="JIW500" s="512" t="s">
        <v>1331</v>
      </c>
      <c r="JJE500" s="512" t="s">
        <v>1331</v>
      </c>
      <c r="JJM500" s="512" t="s">
        <v>1331</v>
      </c>
      <c r="JJU500" s="512" t="s">
        <v>1331</v>
      </c>
      <c r="JKC500" s="512" t="s">
        <v>1331</v>
      </c>
      <c r="JKK500" s="512" t="s">
        <v>1331</v>
      </c>
      <c r="JKS500" s="512" t="s">
        <v>1331</v>
      </c>
      <c r="JLA500" s="512" t="s">
        <v>1331</v>
      </c>
      <c r="JLI500" s="512" t="s">
        <v>1331</v>
      </c>
      <c r="JLQ500" s="512" t="s">
        <v>1331</v>
      </c>
      <c r="JLY500" s="512" t="s">
        <v>1331</v>
      </c>
      <c r="JMG500" s="512" t="s">
        <v>1331</v>
      </c>
      <c r="JMO500" s="512" t="s">
        <v>1331</v>
      </c>
      <c r="JMW500" s="512" t="s">
        <v>1331</v>
      </c>
      <c r="JNE500" s="512" t="s">
        <v>1331</v>
      </c>
      <c r="JNM500" s="512" t="s">
        <v>1331</v>
      </c>
      <c r="JNU500" s="512" t="s">
        <v>1331</v>
      </c>
      <c r="JOC500" s="512" t="s">
        <v>1331</v>
      </c>
      <c r="JOK500" s="512" t="s">
        <v>1331</v>
      </c>
      <c r="JOS500" s="512" t="s">
        <v>1331</v>
      </c>
      <c r="JPA500" s="512" t="s">
        <v>1331</v>
      </c>
      <c r="JPI500" s="512" t="s">
        <v>1331</v>
      </c>
      <c r="JPQ500" s="512" t="s">
        <v>1331</v>
      </c>
      <c r="JPY500" s="512" t="s">
        <v>1331</v>
      </c>
      <c r="JQG500" s="512" t="s">
        <v>1331</v>
      </c>
      <c r="JQO500" s="512" t="s">
        <v>1331</v>
      </c>
      <c r="JQW500" s="512" t="s">
        <v>1331</v>
      </c>
      <c r="JRE500" s="512" t="s">
        <v>1331</v>
      </c>
      <c r="JRM500" s="512" t="s">
        <v>1331</v>
      </c>
      <c r="JRU500" s="512" t="s">
        <v>1331</v>
      </c>
      <c r="JSC500" s="512" t="s">
        <v>1331</v>
      </c>
      <c r="JSK500" s="512" t="s">
        <v>1331</v>
      </c>
      <c r="JSS500" s="512" t="s">
        <v>1331</v>
      </c>
      <c r="JTA500" s="512" t="s">
        <v>1331</v>
      </c>
      <c r="JTI500" s="512" t="s">
        <v>1331</v>
      </c>
      <c r="JTQ500" s="512" t="s">
        <v>1331</v>
      </c>
      <c r="JTY500" s="512" t="s">
        <v>1331</v>
      </c>
      <c r="JUG500" s="512" t="s">
        <v>1331</v>
      </c>
      <c r="JUO500" s="512" t="s">
        <v>1331</v>
      </c>
      <c r="JUW500" s="512" t="s">
        <v>1331</v>
      </c>
      <c r="JVE500" s="512" t="s">
        <v>1331</v>
      </c>
      <c r="JVM500" s="512" t="s">
        <v>1331</v>
      </c>
      <c r="JVU500" s="512" t="s">
        <v>1331</v>
      </c>
      <c r="JWC500" s="512" t="s">
        <v>1331</v>
      </c>
      <c r="JWK500" s="512" t="s">
        <v>1331</v>
      </c>
      <c r="JWS500" s="512" t="s">
        <v>1331</v>
      </c>
      <c r="JXA500" s="512" t="s">
        <v>1331</v>
      </c>
      <c r="JXI500" s="512" t="s">
        <v>1331</v>
      </c>
      <c r="JXQ500" s="512" t="s">
        <v>1331</v>
      </c>
      <c r="JXY500" s="512" t="s">
        <v>1331</v>
      </c>
      <c r="JYG500" s="512" t="s">
        <v>1331</v>
      </c>
      <c r="JYO500" s="512" t="s">
        <v>1331</v>
      </c>
      <c r="JYW500" s="512" t="s">
        <v>1331</v>
      </c>
      <c r="JZE500" s="512" t="s">
        <v>1331</v>
      </c>
      <c r="JZM500" s="512" t="s">
        <v>1331</v>
      </c>
      <c r="JZU500" s="512" t="s">
        <v>1331</v>
      </c>
      <c r="KAC500" s="512" t="s">
        <v>1331</v>
      </c>
      <c r="KAK500" s="512" t="s">
        <v>1331</v>
      </c>
      <c r="KAS500" s="512" t="s">
        <v>1331</v>
      </c>
      <c r="KBA500" s="512" t="s">
        <v>1331</v>
      </c>
      <c r="KBI500" s="512" t="s">
        <v>1331</v>
      </c>
      <c r="KBQ500" s="512" t="s">
        <v>1331</v>
      </c>
      <c r="KBY500" s="512" t="s">
        <v>1331</v>
      </c>
      <c r="KCG500" s="512" t="s">
        <v>1331</v>
      </c>
      <c r="KCO500" s="512" t="s">
        <v>1331</v>
      </c>
      <c r="KCW500" s="512" t="s">
        <v>1331</v>
      </c>
      <c r="KDE500" s="512" t="s">
        <v>1331</v>
      </c>
      <c r="KDM500" s="512" t="s">
        <v>1331</v>
      </c>
      <c r="KDU500" s="512" t="s">
        <v>1331</v>
      </c>
      <c r="KEC500" s="512" t="s">
        <v>1331</v>
      </c>
      <c r="KEK500" s="512" t="s">
        <v>1331</v>
      </c>
      <c r="KES500" s="512" t="s">
        <v>1331</v>
      </c>
      <c r="KFA500" s="512" t="s">
        <v>1331</v>
      </c>
      <c r="KFI500" s="512" t="s">
        <v>1331</v>
      </c>
      <c r="KFQ500" s="512" t="s">
        <v>1331</v>
      </c>
      <c r="KFY500" s="512" t="s">
        <v>1331</v>
      </c>
      <c r="KGG500" s="512" t="s">
        <v>1331</v>
      </c>
      <c r="KGO500" s="512" t="s">
        <v>1331</v>
      </c>
      <c r="KGW500" s="512" t="s">
        <v>1331</v>
      </c>
      <c r="KHE500" s="512" t="s">
        <v>1331</v>
      </c>
      <c r="KHM500" s="512" t="s">
        <v>1331</v>
      </c>
      <c r="KHU500" s="512" t="s">
        <v>1331</v>
      </c>
      <c r="KIC500" s="512" t="s">
        <v>1331</v>
      </c>
      <c r="KIK500" s="512" t="s">
        <v>1331</v>
      </c>
      <c r="KIS500" s="512" t="s">
        <v>1331</v>
      </c>
      <c r="KJA500" s="512" t="s">
        <v>1331</v>
      </c>
      <c r="KJI500" s="512" t="s">
        <v>1331</v>
      </c>
      <c r="KJQ500" s="512" t="s">
        <v>1331</v>
      </c>
      <c r="KJY500" s="512" t="s">
        <v>1331</v>
      </c>
      <c r="KKG500" s="512" t="s">
        <v>1331</v>
      </c>
      <c r="KKO500" s="512" t="s">
        <v>1331</v>
      </c>
      <c r="KKW500" s="512" t="s">
        <v>1331</v>
      </c>
      <c r="KLE500" s="512" t="s">
        <v>1331</v>
      </c>
      <c r="KLM500" s="512" t="s">
        <v>1331</v>
      </c>
      <c r="KLU500" s="512" t="s">
        <v>1331</v>
      </c>
      <c r="KMC500" s="512" t="s">
        <v>1331</v>
      </c>
      <c r="KMK500" s="512" t="s">
        <v>1331</v>
      </c>
      <c r="KMS500" s="512" t="s">
        <v>1331</v>
      </c>
      <c r="KNA500" s="512" t="s">
        <v>1331</v>
      </c>
      <c r="KNI500" s="512" t="s">
        <v>1331</v>
      </c>
      <c r="KNQ500" s="512" t="s">
        <v>1331</v>
      </c>
      <c r="KNY500" s="512" t="s">
        <v>1331</v>
      </c>
      <c r="KOG500" s="512" t="s">
        <v>1331</v>
      </c>
      <c r="KOO500" s="512" t="s">
        <v>1331</v>
      </c>
      <c r="KOW500" s="512" t="s">
        <v>1331</v>
      </c>
      <c r="KPE500" s="512" t="s">
        <v>1331</v>
      </c>
      <c r="KPM500" s="512" t="s">
        <v>1331</v>
      </c>
      <c r="KPU500" s="512" t="s">
        <v>1331</v>
      </c>
      <c r="KQC500" s="512" t="s">
        <v>1331</v>
      </c>
      <c r="KQK500" s="512" t="s">
        <v>1331</v>
      </c>
      <c r="KQS500" s="512" t="s">
        <v>1331</v>
      </c>
      <c r="KRA500" s="512" t="s">
        <v>1331</v>
      </c>
      <c r="KRI500" s="512" t="s">
        <v>1331</v>
      </c>
      <c r="KRQ500" s="512" t="s">
        <v>1331</v>
      </c>
      <c r="KRY500" s="512" t="s">
        <v>1331</v>
      </c>
      <c r="KSG500" s="512" t="s">
        <v>1331</v>
      </c>
      <c r="KSO500" s="512" t="s">
        <v>1331</v>
      </c>
      <c r="KSW500" s="512" t="s">
        <v>1331</v>
      </c>
      <c r="KTE500" s="512" t="s">
        <v>1331</v>
      </c>
      <c r="KTM500" s="512" t="s">
        <v>1331</v>
      </c>
      <c r="KTU500" s="512" t="s">
        <v>1331</v>
      </c>
      <c r="KUC500" s="512" t="s">
        <v>1331</v>
      </c>
      <c r="KUK500" s="512" t="s">
        <v>1331</v>
      </c>
      <c r="KUS500" s="512" t="s">
        <v>1331</v>
      </c>
      <c r="KVA500" s="512" t="s">
        <v>1331</v>
      </c>
      <c r="KVI500" s="512" t="s">
        <v>1331</v>
      </c>
      <c r="KVQ500" s="512" t="s">
        <v>1331</v>
      </c>
      <c r="KVY500" s="512" t="s">
        <v>1331</v>
      </c>
      <c r="KWG500" s="512" t="s">
        <v>1331</v>
      </c>
      <c r="KWO500" s="512" t="s">
        <v>1331</v>
      </c>
      <c r="KWW500" s="512" t="s">
        <v>1331</v>
      </c>
      <c r="KXE500" s="512" t="s">
        <v>1331</v>
      </c>
      <c r="KXM500" s="512" t="s">
        <v>1331</v>
      </c>
      <c r="KXU500" s="512" t="s">
        <v>1331</v>
      </c>
      <c r="KYC500" s="512" t="s">
        <v>1331</v>
      </c>
      <c r="KYK500" s="512" t="s">
        <v>1331</v>
      </c>
      <c r="KYS500" s="512" t="s">
        <v>1331</v>
      </c>
      <c r="KZA500" s="512" t="s">
        <v>1331</v>
      </c>
      <c r="KZI500" s="512" t="s">
        <v>1331</v>
      </c>
      <c r="KZQ500" s="512" t="s">
        <v>1331</v>
      </c>
      <c r="KZY500" s="512" t="s">
        <v>1331</v>
      </c>
      <c r="LAG500" s="512" t="s">
        <v>1331</v>
      </c>
      <c r="LAO500" s="512" t="s">
        <v>1331</v>
      </c>
      <c r="LAW500" s="512" t="s">
        <v>1331</v>
      </c>
      <c r="LBE500" s="512" t="s">
        <v>1331</v>
      </c>
      <c r="LBM500" s="512" t="s">
        <v>1331</v>
      </c>
      <c r="LBU500" s="512" t="s">
        <v>1331</v>
      </c>
      <c r="LCC500" s="512" t="s">
        <v>1331</v>
      </c>
      <c r="LCK500" s="512" t="s">
        <v>1331</v>
      </c>
      <c r="LCS500" s="512" t="s">
        <v>1331</v>
      </c>
      <c r="LDA500" s="512" t="s">
        <v>1331</v>
      </c>
      <c r="LDI500" s="512" t="s">
        <v>1331</v>
      </c>
      <c r="LDQ500" s="512" t="s">
        <v>1331</v>
      </c>
      <c r="LDY500" s="512" t="s">
        <v>1331</v>
      </c>
      <c r="LEG500" s="512" t="s">
        <v>1331</v>
      </c>
      <c r="LEO500" s="512" t="s">
        <v>1331</v>
      </c>
      <c r="LEW500" s="512" t="s">
        <v>1331</v>
      </c>
      <c r="LFE500" s="512" t="s">
        <v>1331</v>
      </c>
      <c r="LFM500" s="512" t="s">
        <v>1331</v>
      </c>
      <c r="LFU500" s="512" t="s">
        <v>1331</v>
      </c>
      <c r="LGC500" s="512" t="s">
        <v>1331</v>
      </c>
      <c r="LGK500" s="512" t="s">
        <v>1331</v>
      </c>
      <c r="LGS500" s="512" t="s">
        <v>1331</v>
      </c>
      <c r="LHA500" s="512" t="s">
        <v>1331</v>
      </c>
      <c r="LHI500" s="512" t="s">
        <v>1331</v>
      </c>
      <c r="LHQ500" s="512" t="s">
        <v>1331</v>
      </c>
      <c r="LHY500" s="512" t="s">
        <v>1331</v>
      </c>
      <c r="LIG500" s="512" t="s">
        <v>1331</v>
      </c>
      <c r="LIO500" s="512" t="s">
        <v>1331</v>
      </c>
      <c r="LIW500" s="512" t="s">
        <v>1331</v>
      </c>
      <c r="LJE500" s="512" t="s">
        <v>1331</v>
      </c>
      <c r="LJM500" s="512" t="s">
        <v>1331</v>
      </c>
      <c r="LJU500" s="512" t="s">
        <v>1331</v>
      </c>
      <c r="LKC500" s="512" t="s">
        <v>1331</v>
      </c>
      <c r="LKK500" s="512" t="s">
        <v>1331</v>
      </c>
      <c r="LKS500" s="512" t="s">
        <v>1331</v>
      </c>
      <c r="LLA500" s="512" t="s">
        <v>1331</v>
      </c>
      <c r="LLI500" s="512" t="s">
        <v>1331</v>
      </c>
      <c r="LLQ500" s="512" t="s">
        <v>1331</v>
      </c>
      <c r="LLY500" s="512" t="s">
        <v>1331</v>
      </c>
      <c r="LMG500" s="512" t="s">
        <v>1331</v>
      </c>
      <c r="LMO500" s="512" t="s">
        <v>1331</v>
      </c>
      <c r="LMW500" s="512" t="s">
        <v>1331</v>
      </c>
      <c r="LNE500" s="512" t="s">
        <v>1331</v>
      </c>
      <c r="LNM500" s="512" t="s">
        <v>1331</v>
      </c>
      <c r="LNU500" s="512" t="s">
        <v>1331</v>
      </c>
      <c r="LOC500" s="512" t="s">
        <v>1331</v>
      </c>
      <c r="LOK500" s="512" t="s">
        <v>1331</v>
      </c>
      <c r="LOS500" s="512" t="s">
        <v>1331</v>
      </c>
      <c r="LPA500" s="512" t="s">
        <v>1331</v>
      </c>
      <c r="LPI500" s="512" t="s">
        <v>1331</v>
      </c>
      <c r="LPQ500" s="512" t="s">
        <v>1331</v>
      </c>
      <c r="LPY500" s="512" t="s">
        <v>1331</v>
      </c>
      <c r="LQG500" s="512" t="s">
        <v>1331</v>
      </c>
      <c r="LQO500" s="512" t="s">
        <v>1331</v>
      </c>
      <c r="LQW500" s="512" t="s">
        <v>1331</v>
      </c>
      <c r="LRE500" s="512" t="s">
        <v>1331</v>
      </c>
      <c r="LRM500" s="512" t="s">
        <v>1331</v>
      </c>
      <c r="LRU500" s="512" t="s">
        <v>1331</v>
      </c>
      <c r="LSC500" s="512" t="s">
        <v>1331</v>
      </c>
      <c r="LSK500" s="512" t="s">
        <v>1331</v>
      </c>
      <c r="LSS500" s="512" t="s">
        <v>1331</v>
      </c>
      <c r="LTA500" s="512" t="s">
        <v>1331</v>
      </c>
      <c r="LTI500" s="512" t="s">
        <v>1331</v>
      </c>
      <c r="LTQ500" s="512" t="s">
        <v>1331</v>
      </c>
      <c r="LTY500" s="512" t="s">
        <v>1331</v>
      </c>
      <c r="LUG500" s="512" t="s">
        <v>1331</v>
      </c>
      <c r="LUO500" s="512" t="s">
        <v>1331</v>
      </c>
      <c r="LUW500" s="512" t="s">
        <v>1331</v>
      </c>
      <c r="LVE500" s="512" t="s">
        <v>1331</v>
      </c>
      <c r="LVM500" s="512" t="s">
        <v>1331</v>
      </c>
      <c r="LVU500" s="512" t="s">
        <v>1331</v>
      </c>
      <c r="LWC500" s="512" t="s">
        <v>1331</v>
      </c>
      <c r="LWK500" s="512" t="s">
        <v>1331</v>
      </c>
      <c r="LWS500" s="512" t="s">
        <v>1331</v>
      </c>
      <c r="LXA500" s="512" t="s">
        <v>1331</v>
      </c>
      <c r="LXI500" s="512" t="s">
        <v>1331</v>
      </c>
      <c r="LXQ500" s="512" t="s">
        <v>1331</v>
      </c>
      <c r="LXY500" s="512" t="s">
        <v>1331</v>
      </c>
      <c r="LYG500" s="512" t="s">
        <v>1331</v>
      </c>
      <c r="LYO500" s="512" t="s">
        <v>1331</v>
      </c>
      <c r="LYW500" s="512" t="s">
        <v>1331</v>
      </c>
      <c r="LZE500" s="512" t="s">
        <v>1331</v>
      </c>
      <c r="LZM500" s="512" t="s">
        <v>1331</v>
      </c>
      <c r="LZU500" s="512" t="s">
        <v>1331</v>
      </c>
      <c r="MAC500" s="512" t="s">
        <v>1331</v>
      </c>
      <c r="MAK500" s="512" t="s">
        <v>1331</v>
      </c>
      <c r="MAS500" s="512" t="s">
        <v>1331</v>
      </c>
      <c r="MBA500" s="512" t="s">
        <v>1331</v>
      </c>
      <c r="MBI500" s="512" t="s">
        <v>1331</v>
      </c>
      <c r="MBQ500" s="512" t="s">
        <v>1331</v>
      </c>
      <c r="MBY500" s="512" t="s">
        <v>1331</v>
      </c>
      <c r="MCG500" s="512" t="s">
        <v>1331</v>
      </c>
      <c r="MCO500" s="512" t="s">
        <v>1331</v>
      </c>
      <c r="MCW500" s="512" t="s">
        <v>1331</v>
      </c>
      <c r="MDE500" s="512" t="s">
        <v>1331</v>
      </c>
      <c r="MDM500" s="512" t="s">
        <v>1331</v>
      </c>
      <c r="MDU500" s="512" t="s">
        <v>1331</v>
      </c>
      <c r="MEC500" s="512" t="s">
        <v>1331</v>
      </c>
      <c r="MEK500" s="512" t="s">
        <v>1331</v>
      </c>
      <c r="MES500" s="512" t="s">
        <v>1331</v>
      </c>
      <c r="MFA500" s="512" t="s">
        <v>1331</v>
      </c>
      <c r="MFI500" s="512" t="s">
        <v>1331</v>
      </c>
      <c r="MFQ500" s="512" t="s">
        <v>1331</v>
      </c>
      <c r="MFY500" s="512" t="s">
        <v>1331</v>
      </c>
      <c r="MGG500" s="512" t="s">
        <v>1331</v>
      </c>
      <c r="MGO500" s="512" t="s">
        <v>1331</v>
      </c>
      <c r="MGW500" s="512" t="s">
        <v>1331</v>
      </c>
      <c r="MHE500" s="512" t="s">
        <v>1331</v>
      </c>
      <c r="MHM500" s="512" t="s">
        <v>1331</v>
      </c>
      <c r="MHU500" s="512" t="s">
        <v>1331</v>
      </c>
      <c r="MIC500" s="512" t="s">
        <v>1331</v>
      </c>
      <c r="MIK500" s="512" t="s">
        <v>1331</v>
      </c>
      <c r="MIS500" s="512" t="s">
        <v>1331</v>
      </c>
      <c r="MJA500" s="512" t="s">
        <v>1331</v>
      </c>
      <c r="MJI500" s="512" t="s">
        <v>1331</v>
      </c>
      <c r="MJQ500" s="512" t="s">
        <v>1331</v>
      </c>
      <c r="MJY500" s="512" t="s">
        <v>1331</v>
      </c>
      <c r="MKG500" s="512" t="s">
        <v>1331</v>
      </c>
      <c r="MKO500" s="512" t="s">
        <v>1331</v>
      </c>
      <c r="MKW500" s="512" t="s">
        <v>1331</v>
      </c>
      <c r="MLE500" s="512" t="s">
        <v>1331</v>
      </c>
      <c r="MLM500" s="512" t="s">
        <v>1331</v>
      </c>
      <c r="MLU500" s="512" t="s">
        <v>1331</v>
      </c>
      <c r="MMC500" s="512" t="s">
        <v>1331</v>
      </c>
      <c r="MMK500" s="512" t="s">
        <v>1331</v>
      </c>
      <c r="MMS500" s="512" t="s">
        <v>1331</v>
      </c>
      <c r="MNA500" s="512" t="s">
        <v>1331</v>
      </c>
      <c r="MNI500" s="512" t="s">
        <v>1331</v>
      </c>
      <c r="MNQ500" s="512" t="s">
        <v>1331</v>
      </c>
      <c r="MNY500" s="512" t="s">
        <v>1331</v>
      </c>
      <c r="MOG500" s="512" t="s">
        <v>1331</v>
      </c>
      <c r="MOO500" s="512" t="s">
        <v>1331</v>
      </c>
      <c r="MOW500" s="512" t="s">
        <v>1331</v>
      </c>
      <c r="MPE500" s="512" t="s">
        <v>1331</v>
      </c>
      <c r="MPM500" s="512" t="s">
        <v>1331</v>
      </c>
      <c r="MPU500" s="512" t="s">
        <v>1331</v>
      </c>
      <c r="MQC500" s="512" t="s">
        <v>1331</v>
      </c>
      <c r="MQK500" s="512" t="s">
        <v>1331</v>
      </c>
      <c r="MQS500" s="512" t="s">
        <v>1331</v>
      </c>
      <c r="MRA500" s="512" t="s">
        <v>1331</v>
      </c>
      <c r="MRI500" s="512" t="s">
        <v>1331</v>
      </c>
      <c r="MRQ500" s="512" t="s">
        <v>1331</v>
      </c>
      <c r="MRY500" s="512" t="s">
        <v>1331</v>
      </c>
      <c r="MSG500" s="512" t="s">
        <v>1331</v>
      </c>
      <c r="MSO500" s="512" t="s">
        <v>1331</v>
      </c>
      <c r="MSW500" s="512" t="s">
        <v>1331</v>
      </c>
      <c r="MTE500" s="512" t="s">
        <v>1331</v>
      </c>
      <c r="MTM500" s="512" t="s">
        <v>1331</v>
      </c>
      <c r="MTU500" s="512" t="s">
        <v>1331</v>
      </c>
      <c r="MUC500" s="512" t="s">
        <v>1331</v>
      </c>
      <c r="MUK500" s="512" t="s">
        <v>1331</v>
      </c>
      <c r="MUS500" s="512" t="s">
        <v>1331</v>
      </c>
      <c r="MVA500" s="512" t="s">
        <v>1331</v>
      </c>
      <c r="MVI500" s="512" t="s">
        <v>1331</v>
      </c>
      <c r="MVQ500" s="512" t="s">
        <v>1331</v>
      </c>
      <c r="MVY500" s="512" t="s">
        <v>1331</v>
      </c>
      <c r="MWG500" s="512" t="s">
        <v>1331</v>
      </c>
      <c r="MWO500" s="512" t="s">
        <v>1331</v>
      </c>
      <c r="MWW500" s="512" t="s">
        <v>1331</v>
      </c>
      <c r="MXE500" s="512" t="s">
        <v>1331</v>
      </c>
      <c r="MXM500" s="512" t="s">
        <v>1331</v>
      </c>
      <c r="MXU500" s="512" t="s">
        <v>1331</v>
      </c>
      <c r="MYC500" s="512" t="s">
        <v>1331</v>
      </c>
      <c r="MYK500" s="512" t="s">
        <v>1331</v>
      </c>
      <c r="MYS500" s="512" t="s">
        <v>1331</v>
      </c>
      <c r="MZA500" s="512" t="s">
        <v>1331</v>
      </c>
      <c r="MZI500" s="512" t="s">
        <v>1331</v>
      </c>
      <c r="MZQ500" s="512" t="s">
        <v>1331</v>
      </c>
      <c r="MZY500" s="512" t="s">
        <v>1331</v>
      </c>
      <c r="NAG500" s="512" t="s">
        <v>1331</v>
      </c>
      <c r="NAO500" s="512" t="s">
        <v>1331</v>
      </c>
      <c r="NAW500" s="512" t="s">
        <v>1331</v>
      </c>
      <c r="NBE500" s="512" t="s">
        <v>1331</v>
      </c>
      <c r="NBM500" s="512" t="s">
        <v>1331</v>
      </c>
      <c r="NBU500" s="512" t="s">
        <v>1331</v>
      </c>
      <c r="NCC500" s="512" t="s">
        <v>1331</v>
      </c>
      <c r="NCK500" s="512" t="s">
        <v>1331</v>
      </c>
      <c r="NCS500" s="512" t="s">
        <v>1331</v>
      </c>
      <c r="NDA500" s="512" t="s">
        <v>1331</v>
      </c>
      <c r="NDI500" s="512" t="s">
        <v>1331</v>
      </c>
      <c r="NDQ500" s="512" t="s">
        <v>1331</v>
      </c>
      <c r="NDY500" s="512" t="s">
        <v>1331</v>
      </c>
      <c r="NEG500" s="512" t="s">
        <v>1331</v>
      </c>
      <c r="NEO500" s="512" t="s">
        <v>1331</v>
      </c>
      <c r="NEW500" s="512" t="s">
        <v>1331</v>
      </c>
      <c r="NFE500" s="512" t="s">
        <v>1331</v>
      </c>
      <c r="NFM500" s="512" t="s">
        <v>1331</v>
      </c>
      <c r="NFU500" s="512" t="s">
        <v>1331</v>
      </c>
      <c r="NGC500" s="512" t="s">
        <v>1331</v>
      </c>
      <c r="NGK500" s="512" t="s">
        <v>1331</v>
      </c>
      <c r="NGS500" s="512" t="s">
        <v>1331</v>
      </c>
      <c r="NHA500" s="512" t="s">
        <v>1331</v>
      </c>
      <c r="NHI500" s="512" t="s">
        <v>1331</v>
      </c>
      <c r="NHQ500" s="512" t="s">
        <v>1331</v>
      </c>
      <c r="NHY500" s="512" t="s">
        <v>1331</v>
      </c>
      <c r="NIG500" s="512" t="s">
        <v>1331</v>
      </c>
      <c r="NIO500" s="512" t="s">
        <v>1331</v>
      </c>
      <c r="NIW500" s="512" t="s">
        <v>1331</v>
      </c>
      <c r="NJE500" s="512" t="s">
        <v>1331</v>
      </c>
      <c r="NJM500" s="512" t="s">
        <v>1331</v>
      </c>
      <c r="NJU500" s="512" t="s">
        <v>1331</v>
      </c>
      <c r="NKC500" s="512" t="s">
        <v>1331</v>
      </c>
      <c r="NKK500" s="512" t="s">
        <v>1331</v>
      </c>
      <c r="NKS500" s="512" t="s">
        <v>1331</v>
      </c>
      <c r="NLA500" s="512" t="s">
        <v>1331</v>
      </c>
      <c r="NLI500" s="512" t="s">
        <v>1331</v>
      </c>
      <c r="NLQ500" s="512" t="s">
        <v>1331</v>
      </c>
      <c r="NLY500" s="512" t="s">
        <v>1331</v>
      </c>
      <c r="NMG500" s="512" t="s">
        <v>1331</v>
      </c>
      <c r="NMO500" s="512" t="s">
        <v>1331</v>
      </c>
      <c r="NMW500" s="512" t="s">
        <v>1331</v>
      </c>
      <c r="NNE500" s="512" t="s">
        <v>1331</v>
      </c>
      <c r="NNM500" s="512" t="s">
        <v>1331</v>
      </c>
      <c r="NNU500" s="512" t="s">
        <v>1331</v>
      </c>
      <c r="NOC500" s="512" t="s">
        <v>1331</v>
      </c>
      <c r="NOK500" s="512" t="s">
        <v>1331</v>
      </c>
      <c r="NOS500" s="512" t="s">
        <v>1331</v>
      </c>
      <c r="NPA500" s="512" t="s">
        <v>1331</v>
      </c>
      <c r="NPI500" s="512" t="s">
        <v>1331</v>
      </c>
      <c r="NPQ500" s="512" t="s">
        <v>1331</v>
      </c>
      <c r="NPY500" s="512" t="s">
        <v>1331</v>
      </c>
      <c r="NQG500" s="512" t="s">
        <v>1331</v>
      </c>
      <c r="NQO500" s="512" t="s">
        <v>1331</v>
      </c>
      <c r="NQW500" s="512" t="s">
        <v>1331</v>
      </c>
      <c r="NRE500" s="512" t="s">
        <v>1331</v>
      </c>
      <c r="NRM500" s="512" t="s">
        <v>1331</v>
      </c>
      <c r="NRU500" s="512" t="s">
        <v>1331</v>
      </c>
      <c r="NSC500" s="512" t="s">
        <v>1331</v>
      </c>
      <c r="NSK500" s="512" t="s">
        <v>1331</v>
      </c>
      <c r="NSS500" s="512" t="s">
        <v>1331</v>
      </c>
      <c r="NTA500" s="512" t="s">
        <v>1331</v>
      </c>
      <c r="NTI500" s="512" t="s">
        <v>1331</v>
      </c>
      <c r="NTQ500" s="512" t="s">
        <v>1331</v>
      </c>
      <c r="NTY500" s="512" t="s">
        <v>1331</v>
      </c>
      <c r="NUG500" s="512" t="s">
        <v>1331</v>
      </c>
      <c r="NUO500" s="512" t="s">
        <v>1331</v>
      </c>
      <c r="NUW500" s="512" t="s">
        <v>1331</v>
      </c>
      <c r="NVE500" s="512" t="s">
        <v>1331</v>
      </c>
      <c r="NVM500" s="512" t="s">
        <v>1331</v>
      </c>
      <c r="NVU500" s="512" t="s">
        <v>1331</v>
      </c>
      <c r="NWC500" s="512" t="s">
        <v>1331</v>
      </c>
      <c r="NWK500" s="512" t="s">
        <v>1331</v>
      </c>
      <c r="NWS500" s="512" t="s">
        <v>1331</v>
      </c>
      <c r="NXA500" s="512" t="s">
        <v>1331</v>
      </c>
      <c r="NXI500" s="512" t="s">
        <v>1331</v>
      </c>
      <c r="NXQ500" s="512" t="s">
        <v>1331</v>
      </c>
      <c r="NXY500" s="512" t="s">
        <v>1331</v>
      </c>
      <c r="NYG500" s="512" t="s">
        <v>1331</v>
      </c>
      <c r="NYO500" s="512" t="s">
        <v>1331</v>
      </c>
      <c r="NYW500" s="512" t="s">
        <v>1331</v>
      </c>
      <c r="NZE500" s="512" t="s">
        <v>1331</v>
      </c>
      <c r="NZM500" s="512" t="s">
        <v>1331</v>
      </c>
      <c r="NZU500" s="512" t="s">
        <v>1331</v>
      </c>
      <c r="OAC500" s="512" t="s">
        <v>1331</v>
      </c>
      <c r="OAK500" s="512" t="s">
        <v>1331</v>
      </c>
      <c r="OAS500" s="512" t="s">
        <v>1331</v>
      </c>
      <c r="OBA500" s="512" t="s">
        <v>1331</v>
      </c>
      <c r="OBI500" s="512" t="s">
        <v>1331</v>
      </c>
      <c r="OBQ500" s="512" t="s">
        <v>1331</v>
      </c>
      <c r="OBY500" s="512" t="s">
        <v>1331</v>
      </c>
      <c r="OCG500" s="512" t="s">
        <v>1331</v>
      </c>
      <c r="OCO500" s="512" t="s">
        <v>1331</v>
      </c>
      <c r="OCW500" s="512" t="s">
        <v>1331</v>
      </c>
      <c r="ODE500" s="512" t="s">
        <v>1331</v>
      </c>
      <c r="ODM500" s="512" t="s">
        <v>1331</v>
      </c>
      <c r="ODU500" s="512" t="s">
        <v>1331</v>
      </c>
      <c r="OEC500" s="512" t="s">
        <v>1331</v>
      </c>
      <c r="OEK500" s="512" t="s">
        <v>1331</v>
      </c>
      <c r="OES500" s="512" t="s">
        <v>1331</v>
      </c>
      <c r="OFA500" s="512" t="s">
        <v>1331</v>
      </c>
      <c r="OFI500" s="512" t="s">
        <v>1331</v>
      </c>
      <c r="OFQ500" s="512" t="s">
        <v>1331</v>
      </c>
      <c r="OFY500" s="512" t="s">
        <v>1331</v>
      </c>
      <c r="OGG500" s="512" t="s">
        <v>1331</v>
      </c>
      <c r="OGO500" s="512" t="s">
        <v>1331</v>
      </c>
      <c r="OGW500" s="512" t="s">
        <v>1331</v>
      </c>
      <c r="OHE500" s="512" t="s">
        <v>1331</v>
      </c>
      <c r="OHM500" s="512" t="s">
        <v>1331</v>
      </c>
      <c r="OHU500" s="512" t="s">
        <v>1331</v>
      </c>
      <c r="OIC500" s="512" t="s">
        <v>1331</v>
      </c>
      <c r="OIK500" s="512" t="s">
        <v>1331</v>
      </c>
      <c r="OIS500" s="512" t="s">
        <v>1331</v>
      </c>
      <c r="OJA500" s="512" t="s">
        <v>1331</v>
      </c>
      <c r="OJI500" s="512" t="s">
        <v>1331</v>
      </c>
      <c r="OJQ500" s="512" t="s">
        <v>1331</v>
      </c>
      <c r="OJY500" s="512" t="s">
        <v>1331</v>
      </c>
      <c r="OKG500" s="512" t="s">
        <v>1331</v>
      </c>
      <c r="OKO500" s="512" t="s">
        <v>1331</v>
      </c>
      <c r="OKW500" s="512" t="s">
        <v>1331</v>
      </c>
      <c r="OLE500" s="512" t="s">
        <v>1331</v>
      </c>
      <c r="OLM500" s="512" t="s">
        <v>1331</v>
      </c>
      <c r="OLU500" s="512" t="s">
        <v>1331</v>
      </c>
      <c r="OMC500" s="512" t="s">
        <v>1331</v>
      </c>
      <c r="OMK500" s="512" t="s">
        <v>1331</v>
      </c>
      <c r="OMS500" s="512" t="s">
        <v>1331</v>
      </c>
      <c r="ONA500" s="512" t="s">
        <v>1331</v>
      </c>
      <c r="ONI500" s="512" t="s">
        <v>1331</v>
      </c>
      <c r="ONQ500" s="512" t="s">
        <v>1331</v>
      </c>
      <c r="ONY500" s="512" t="s">
        <v>1331</v>
      </c>
      <c r="OOG500" s="512" t="s">
        <v>1331</v>
      </c>
      <c r="OOO500" s="512" t="s">
        <v>1331</v>
      </c>
      <c r="OOW500" s="512" t="s">
        <v>1331</v>
      </c>
      <c r="OPE500" s="512" t="s">
        <v>1331</v>
      </c>
      <c r="OPM500" s="512" t="s">
        <v>1331</v>
      </c>
      <c r="OPU500" s="512" t="s">
        <v>1331</v>
      </c>
      <c r="OQC500" s="512" t="s">
        <v>1331</v>
      </c>
      <c r="OQK500" s="512" t="s">
        <v>1331</v>
      </c>
      <c r="OQS500" s="512" t="s">
        <v>1331</v>
      </c>
      <c r="ORA500" s="512" t="s">
        <v>1331</v>
      </c>
      <c r="ORI500" s="512" t="s">
        <v>1331</v>
      </c>
      <c r="ORQ500" s="512" t="s">
        <v>1331</v>
      </c>
      <c r="ORY500" s="512" t="s">
        <v>1331</v>
      </c>
      <c r="OSG500" s="512" t="s">
        <v>1331</v>
      </c>
      <c r="OSO500" s="512" t="s">
        <v>1331</v>
      </c>
      <c r="OSW500" s="512" t="s">
        <v>1331</v>
      </c>
      <c r="OTE500" s="512" t="s">
        <v>1331</v>
      </c>
      <c r="OTM500" s="512" t="s">
        <v>1331</v>
      </c>
      <c r="OTU500" s="512" t="s">
        <v>1331</v>
      </c>
      <c r="OUC500" s="512" t="s">
        <v>1331</v>
      </c>
      <c r="OUK500" s="512" t="s">
        <v>1331</v>
      </c>
      <c r="OUS500" s="512" t="s">
        <v>1331</v>
      </c>
      <c r="OVA500" s="512" t="s">
        <v>1331</v>
      </c>
      <c r="OVI500" s="512" t="s">
        <v>1331</v>
      </c>
      <c r="OVQ500" s="512" t="s">
        <v>1331</v>
      </c>
      <c r="OVY500" s="512" t="s">
        <v>1331</v>
      </c>
      <c r="OWG500" s="512" t="s">
        <v>1331</v>
      </c>
      <c r="OWO500" s="512" t="s">
        <v>1331</v>
      </c>
      <c r="OWW500" s="512" t="s">
        <v>1331</v>
      </c>
      <c r="OXE500" s="512" t="s">
        <v>1331</v>
      </c>
      <c r="OXM500" s="512" t="s">
        <v>1331</v>
      </c>
      <c r="OXU500" s="512" t="s">
        <v>1331</v>
      </c>
      <c r="OYC500" s="512" t="s">
        <v>1331</v>
      </c>
      <c r="OYK500" s="512" t="s">
        <v>1331</v>
      </c>
      <c r="OYS500" s="512" t="s">
        <v>1331</v>
      </c>
      <c r="OZA500" s="512" t="s">
        <v>1331</v>
      </c>
      <c r="OZI500" s="512" t="s">
        <v>1331</v>
      </c>
      <c r="OZQ500" s="512" t="s">
        <v>1331</v>
      </c>
      <c r="OZY500" s="512" t="s">
        <v>1331</v>
      </c>
      <c r="PAG500" s="512" t="s">
        <v>1331</v>
      </c>
      <c r="PAO500" s="512" t="s">
        <v>1331</v>
      </c>
      <c r="PAW500" s="512" t="s">
        <v>1331</v>
      </c>
      <c r="PBE500" s="512" t="s">
        <v>1331</v>
      </c>
      <c r="PBM500" s="512" t="s">
        <v>1331</v>
      </c>
      <c r="PBU500" s="512" t="s">
        <v>1331</v>
      </c>
      <c r="PCC500" s="512" t="s">
        <v>1331</v>
      </c>
      <c r="PCK500" s="512" t="s">
        <v>1331</v>
      </c>
      <c r="PCS500" s="512" t="s">
        <v>1331</v>
      </c>
      <c r="PDA500" s="512" t="s">
        <v>1331</v>
      </c>
      <c r="PDI500" s="512" t="s">
        <v>1331</v>
      </c>
      <c r="PDQ500" s="512" t="s">
        <v>1331</v>
      </c>
      <c r="PDY500" s="512" t="s">
        <v>1331</v>
      </c>
      <c r="PEG500" s="512" t="s">
        <v>1331</v>
      </c>
      <c r="PEO500" s="512" t="s">
        <v>1331</v>
      </c>
      <c r="PEW500" s="512" t="s">
        <v>1331</v>
      </c>
      <c r="PFE500" s="512" t="s">
        <v>1331</v>
      </c>
      <c r="PFM500" s="512" t="s">
        <v>1331</v>
      </c>
      <c r="PFU500" s="512" t="s">
        <v>1331</v>
      </c>
      <c r="PGC500" s="512" t="s">
        <v>1331</v>
      </c>
      <c r="PGK500" s="512" t="s">
        <v>1331</v>
      </c>
      <c r="PGS500" s="512" t="s">
        <v>1331</v>
      </c>
      <c r="PHA500" s="512" t="s">
        <v>1331</v>
      </c>
      <c r="PHI500" s="512" t="s">
        <v>1331</v>
      </c>
      <c r="PHQ500" s="512" t="s">
        <v>1331</v>
      </c>
      <c r="PHY500" s="512" t="s">
        <v>1331</v>
      </c>
      <c r="PIG500" s="512" t="s">
        <v>1331</v>
      </c>
      <c r="PIO500" s="512" t="s">
        <v>1331</v>
      </c>
      <c r="PIW500" s="512" t="s">
        <v>1331</v>
      </c>
      <c r="PJE500" s="512" t="s">
        <v>1331</v>
      </c>
      <c r="PJM500" s="512" t="s">
        <v>1331</v>
      </c>
      <c r="PJU500" s="512" t="s">
        <v>1331</v>
      </c>
      <c r="PKC500" s="512" t="s">
        <v>1331</v>
      </c>
      <c r="PKK500" s="512" t="s">
        <v>1331</v>
      </c>
      <c r="PKS500" s="512" t="s">
        <v>1331</v>
      </c>
      <c r="PLA500" s="512" t="s">
        <v>1331</v>
      </c>
      <c r="PLI500" s="512" t="s">
        <v>1331</v>
      </c>
      <c r="PLQ500" s="512" t="s">
        <v>1331</v>
      </c>
      <c r="PLY500" s="512" t="s">
        <v>1331</v>
      </c>
      <c r="PMG500" s="512" t="s">
        <v>1331</v>
      </c>
      <c r="PMO500" s="512" t="s">
        <v>1331</v>
      </c>
      <c r="PMW500" s="512" t="s">
        <v>1331</v>
      </c>
      <c r="PNE500" s="512" t="s">
        <v>1331</v>
      </c>
      <c r="PNM500" s="512" t="s">
        <v>1331</v>
      </c>
      <c r="PNU500" s="512" t="s">
        <v>1331</v>
      </c>
      <c r="POC500" s="512" t="s">
        <v>1331</v>
      </c>
      <c r="POK500" s="512" t="s">
        <v>1331</v>
      </c>
      <c r="POS500" s="512" t="s">
        <v>1331</v>
      </c>
      <c r="PPA500" s="512" t="s">
        <v>1331</v>
      </c>
      <c r="PPI500" s="512" t="s">
        <v>1331</v>
      </c>
      <c r="PPQ500" s="512" t="s">
        <v>1331</v>
      </c>
      <c r="PPY500" s="512" t="s">
        <v>1331</v>
      </c>
      <c r="PQG500" s="512" t="s">
        <v>1331</v>
      </c>
      <c r="PQO500" s="512" t="s">
        <v>1331</v>
      </c>
      <c r="PQW500" s="512" t="s">
        <v>1331</v>
      </c>
      <c r="PRE500" s="512" t="s">
        <v>1331</v>
      </c>
      <c r="PRM500" s="512" t="s">
        <v>1331</v>
      </c>
      <c r="PRU500" s="512" t="s">
        <v>1331</v>
      </c>
      <c r="PSC500" s="512" t="s">
        <v>1331</v>
      </c>
      <c r="PSK500" s="512" t="s">
        <v>1331</v>
      </c>
      <c r="PSS500" s="512" t="s">
        <v>1331</v>
      </c>
      <c r="PTA500" s="512" t="s">
        <v>1331</v>
      </c>
      <c r="PTI500" s="512" t="s">
        <v>1331</v>
      </c>
      <c r="PTQ500" s="512" t="s">
        <v>1331</v>
      </c>
      <c r="PTY500" s="512" t="s">
        <v>1331</v>
      </c>
      <c r="PUG500" s="512" t="s">
        <v>1331</v>
      </c>
      <c r="PUO500" s="512" t="s">
        <v>1331</v>
      </c>
      <c r="PUW500" s="512" t="s">
        <v>1331</v>
      </c>
      <c r="PVE500" s="512" t="s">
        <v>1331</v>
      </c>
      <c r="PVM500" s="512" t="s">
        <v>1331</v>
      </c>
      <c r="PVU500" s="512" t="s">
        <v>1331</v>
      </c>
      <c r="PWC500" s="512" t="s">
        <v>1331</v>
      </c>
      <c r="PWK500" s="512" t="s">
        <v>1331</v>
      </c>
      <c r="PWS500" s="512" t="s">
        <v>1331</v>
      </c>
      <c r="PXA500" s="512" t="s">
        <v>1331</v>
      </c>
      <c r="PXI500" s="512" t="s">
        <v>1331</v>
      </c>
      <c r="PXQ500" s="512" t="s">
        <v>1331</v>
      </c>
      <c r="PXY500" s="512" t="s">
        <v>1331</v>
      </c>
      <c r="PYG500" s="512" t="s">
        <v>1331</v>
      </c>
      <c r="PYO500" s="512" t="s">
        <v>1331</v>
      </c>
      <c r="PYW500" s="512" t="s">
        <v>1331</v>
      </c>
      <c r="PZE500" s="512" t="s">
        <v>1331</v>
      </c>
      <c r="PZM500" s="512" t="s">
        <v>1331</v>
      </c>
      <c r="PZU500" s="512" t="s">
        <v>1331</v>
      </c>
      <c r="QAC500" s="512" t="s">
        <v>1331</v>
      </c>
      <c r="QAK500" s="512" t="s">
        <v>1331</v>
      </c>
      <c r="QAS500" s="512" t="s">
        <v>1331</v>
      </c>
      <c r="QBA500" s="512" t="s">
        <v>1331</v>
      </c>
      <c r="QBI500" s="512" t="s">
        <v>1331</v>
      </c>
      <c r="QBQ500" s="512" t="s">
        <v>1331</v>
      </c>
      <c r="QBY500" s="512" t="s">
        <v>1331</v>
      </c>
      <c r="QCG500" s="512" t="s">
        <v>1331</v>
      </c>
      <c r="QCO500" s="512" t="s">
        <v>1331</v>
      </c>
      <c r="QCW500" s="512" t="s">
        <v>1331</v>
      </c>
      <c r="QDE500" s="512" t="s">
        <v>1331</v>
      </c>
      <c r="QDM500" s="512" t="s">
        <v>1331</v>
      </c>
      <c r="QDU500" s="512" t="s">
        <v>1331</v>
      </c>
      <c r="QEC500" s="512" t="s">
        <v>1331</v>
      </c>
      <c r="QEK500" s="512" t="s">
        <v>1331</v>
      </c>
      <c r="QES500" s="512" t="s">
        <v>1331</v>
      </c>
      <c r="QFA500" s="512" t="s">
        <v>1331</v>
      </c>
      <c r="QFI500" s="512" t="s">
        <v>1331</v>
      </c>
      <c r="QFQ500" s="512" t="s">
        <v>1331</v>
      </c>
      <c r="QFY500" s="512" t="s">
        <v>1331</v>
      </c>
      <c r="QGG500" s="512" t="s">
        <v>1331</v>
      </c>
      <c r="QGO500" s="512" t="s">
        <v>1331</v>
      </c>
      <c r="QGW500" s="512" t="s">
        <v>1331</v>
      </c>
      <c r="QHE500" s="512" t="s">
        <v>1331</v>
      </c>
      <c r="QHM500" s="512" t="s">
        <v>1331</v>
      </c>
      <c r="QHU500" s="512" t="s">
        <v>1331</v>
      </c>
      <c r="QIC500" s="512" t="s">
        <v>1331</v>
      </c>
      <c r="QIK500" s="512" t="s">
        <v>1331</v>
      </c>
      <c r="QIS500" s="512" t="s">
        <v>1331</v>
      </c>
      <c r="QJA500" s="512" t="s">
        <v>1331</v>
      </c>
      <c r="QJI500" s="512" t="s">
        <v>1331</v>
      </c>
      <c r="QJQ500" s="512" t="s">
        <v>1331</v>
      </c>
      <c r="QJY500" s="512" t="s">
        <v>1331</v>
      </c>
      <c r="QKG500" s="512" t="s">
        <v>1331</v>
      </c>
      <c r="QKO500" s="512" t="s">
        <v>1331</v>
      </c>
      <c r="QKW500" s="512" t="s">
        <v>1331</v>
      </c>
      <c r="QLE500" s="512" t="s">
        <v>1331</v>
      </c>
      <c r="QLM500" s="512" t="s">
        <v>1331</v>
      </c>
      <c r="QLU500" s="512" t="s">
        <v>1331</v>
      </c>
      <c r="QMC500" s="512" t="s">
        <v>1331</v>
      </c>
      <c r="QMK500" s="512" t="s">
        <v>1331</v>
      </c>
      <c r="QMS500" s="512" t="s">
        <v>1331</v>
      </c>
      <c r="QNA500" s="512" t="s">
        <v>1331</v>
      </c>
      <c r="QNI500" s="512" t="s">
        <v>1331</v>
      </c>
      <c r="QNQ500" s="512" t="s">
        <v>1331</v>
      </c>
      <c r="QNY500" s="512" t="s">
        <v>1331</v>
      </c>
      <c r="QOG500" s="512" t="s">
        <v>1331</v>
      </c>
      <c r="QOO500" s="512" t="s">
        <v>1331</v>
      </c>
      <c r="QOW500" s="512" t="s">
        <v>1331</v>
      </c>
      <c r="QPE500" s="512" t="s">
        <v>1331</v>
      </c>
      <c r="QPM500" s="512" t="s">
        <v>1331</v>
      </c>
      <c r="QPU500" s="512" t="s">
        <v>1331</v>
      </c>
      <c r="QQC500" s="512" t="s">
        <v>1331</v>
      </c>
      <c r="QQK500" s="512" t="s">
        <v>1331</v>
      </c>
      <c r="QQS500" s="512" t="s">
        <v>1331</v>
      </c>
      <c r="QRA500" s="512" t="s">
        <v>1331</v>
      </c>
      <c r="QRI500" s="512" t="s">
        <v>1331</v>
      </c>
      <c r="QRQ500" s="512" t="s">
        <v>1331</v>
      </c>
      <c r="QRY500" s="512" t="s">
        <v>1331</v>
      </c>
      <c r="QSG500" s="512" t="s">
        <v>1331</v>
      </c>
      <c r="QSO500" s="512" t="s">
        <v>1331</v>
      </c>
      <c r="QSW500" s="512" t="s">
        <v>1331</v>
      </c>
      <c r="QTE500" s="512" t="s">
        <v>1331</v>
      </c>
      <c r="QTM500" s="512" t="s">
        <v>1331</v>
      </c>
      <c r="QTU500" s="512" t="s">
        <v>1331</v>
      </c>
      <c r="QUC500" s="512" t="s">
        <v>1331</v>
      </c>
      <c r="QUK500" s="512" t="s">
        <v>1331</v>
      </c>
      <c r="QUS500" s="512" t="s">
        <v>1331</v>
      </c>
      <c r="QVA500" s="512" t="s">
        <v>1331</v>
      </c>
      <c r="QVI500" s="512" t="s">
        <v>1331</v>
      </c>
      <c r="QVQ500" s="512" t="s">
        <v>1331</v>
      </c>
      <c r="QVY500" s="512" t="s">
        <v>1331</v>
      </c>
      <c r="QWG500" s="512" t="s">
        <v>1331</v>
      </c>
      <c r="QWO500" s="512" t="s">
        <v>1331</v>
      </c>
      <c r="QWW500" s="512" t="s">
        <v>1331</v>
      </c>
      <c r="QXE500" s="512" t="s">
        <v>1331</v>
      </c>
      <c r="QXM500" s="512" t="s">
        <v>1331</v>
      </c>
      <c r="QXU500" s="512" t="s">
        <v>1331</v>
      </c>
      <c r="QYC500" s="512" t="s">
        <v>1331</v>
      </c>
      <c r="QYK500" s="512" t="s">
        <v>1331</v>
      </c>
      <c r="QYS500" s="512" t="s">
        <v>1331</v>
      </c>
      <c r="QZA500" s="512" t="s">
        <v>1331</v>
      </c>
      <c r="QZI500" s="512" t="s">
        <v>1331</v>
      </c>
      <c r="QZQ500" s="512" t="s">
        <v>1331</v>
      </c>
      <c r="QZY500" s="512" t="s">
        <v>1331</v>
      </c>
      <c r="RAG500" s="512" t="s">
        <v>1331</v>
      </c>
      <c r="RAO500" s="512" t="s">
        <v>1331</v>
      </c>
      <c r="RAW500" s="512" t="s">
        <v>1331</v>
      </c>
      <c r="RBE500" s="512" t="s">
        <v>1331</v>
      </c>
      <c r="RBM500" s="512" t="s">
        <v>1331</v>
      </c>
      <c r="RBU500" s="512" t="s">
        <v>1331</v>
      </c>
      <c r="RCC500" s="512" t="s">
        <v>1331</v>
      </c>
      <c r="RCK500" s="512" t="s">
        <v>1331</v>
      </c>
      <c r="RCS500" s="512" t="s">
        <v>1331</v>
      </c>
      <c r="RDA500" s="512" t="s">
        <v>1331</v>
      </c>
      <c r="RDI500" s="512" t="s">
        <v>1331</v>
      </c>
      <c r="RDQ500" s="512" t="s">
        <v>1331</v>
      </c>
      <c r="RDY500" s="512" t="s">
        <v>1331</v>
      </c>
      <c r="REG500" s="512" t="s">
        <v>1331</v>
      </c>
      <c r="REO500" s="512" t="s">
        <v>1331</v>
      </c>
      <c r="REW500" s="512" t="s">
        <v>1331</v>
      </c>
      <c r="RFE500" s="512" t="s">
        <v>1331</v>
      </c>
      <c r="RFM500" s="512" t="s">
        <v>1331</v>
      </c>
      <c r="RFU500" s="512" t="s">
        <v>1331</v>
      </c>
      <c r="RGC500" s="512" t="s">
        <v>1331</v>
      </c>
      <c r="RGK500" s="512" t="s">
        <v>1331</v>
      </c>
      <c r="RGS500" s="512" t="s">
        <v>1331</v>
      </c>
      <c r="RHA500" s="512" t="s">
        <v>1331</v>
      </c>
      <c r="RHI500" s="512" t="s">
        <v>1331</v>
      </c>
      <c r="RHQ500" s="512" t="s">
        <v>1331</v>
      </c>
      <c r="RHY500" s="512" t="s">
        <v>1331</v>
      </c>
      <c r="RIG500" s="512" t="s">
        <v>1331</v>
      </c>
      <c r="RIO500" s="512" t="s">
        <v>1331</v>
      </c>
      <c r="RIW500" s="512" t="s">
        <v>1331</v>
      </c>
      <c r="RJE500" s="512" t="s">
        <v>1331</v>
      </c>
      <c r="RJM500" s="512" t="s">
        <v>1331</v>
      </c>
      <c r="RJU500" s="512" t="s">
        <v>1331</v>
      </c>
      <c r="RKC500" s="512" t="s">
        <v>1331</v>
      </c>
      <c r="RKK500" s="512" t="s">
        <v>1331</v>
      </c>
      <c r="RKS500" s="512" t="s">
        <v>1331</v>
      </c>
      <c r="RLA500" s="512" t="s">
        <v>1331</v>
      </c>
      <c r="RLI500" s="512" t="s">
        <v>1331</v>
      </c>
      <c r="RLQ500" s="512" t="s">
        <v>1331</v>
      </c>
      <c r="RLY500" s="512" t="s">
        <v>1331</v>
      </c>
      <c r="RMG500" s="512" t="s">
        <v>1331</v>
      </c>
      <c r="RMO500" s="512" t="s">
        <v>1331</v>
      </c>
      <c r="RMW500" s="512" t="s">
        <v>1331</v>
      </c>
      <c r="RNE500" s="512" t="s">
        <v>1331</v>
      </c>
      <c r="RNM500" s="512" t="s">
        <v>1331</v>
      </c>
      <c r="RNU500" s="512" t="s">
        <v>1331</v>
      </c>
      <c r="ROC500" s="512" t="s">
        <v>1331</v>
      </c>
      <c r="ROK500" s="512" t="s">
        <v>1331</v>
      </c>
      <c r="ROS500" s="512" t="s">
        <v>1331</v>
      </c>
      <c r="RPA500" s="512" t="s">
        <v>1331</v>
      </c>
      <c r="RPI500" s="512" t="s">
        <v>1331</v>
      </c>
      <c r="RPQ500" s="512" t="s">
        <v>1331</v>
      </c>
      <c r="RPY500" s="512" t="s">
        <v>1331</v>
      </c>
      <c r="RQG500" s="512" t="s">
        <v>1331</v>
      </c>
      <c r="RQO500" s="512" t="s">
        <v>1331</v>
      </c>
      <c r="RQW500" s="512" t="s">
        <v>1331</v>
      </c>
      <c r="RRE500" s="512" t="s">
        <v>1331</v>
      </c>
      <c r="RRM500" s="512" t="s">
        <v>1331</v>
      </c>
      <c r="RRU500" s="512" t="s">
        <v>1331</v>
      </c>
      <c r="RSC500" s="512" t="s">
        <v>1331</v>
      </c>
      <c r="RSK500" s="512" t="s">
        <v>1331</v>
      </c>
      <c r="RSS500" s="512" t="s">
        <v>1331</v>
      </c>
      <c r="RTA500" s="512" t="s">
        <v>1331</v>
      </c>
      <c r="RTI500" s="512" t="s">
        <v>1331</v>
      </c>
      <c r="RTQ500" s="512" t="s">
        <v>1331</v>
      </c>
      <c r="RTY500" s="512" t="s">
        <v>1331</v>
      </c>
      <c r="RUG500" s="512" t="s">
        <v>1331</v>
      </c>
      <c r="RUO500" s="512" t="s">
        <v>1331</v>
      </c>
      <c r="RUW500" s="512" t="s">
        <v>1331</v>
      </c>
      <c r="RVE500" s="512" t="s">
        <v>1331</v>
      </c>
      <c r="RVM500" s="512" t="s">
        <v>1331</v>
      </c>
      <c r="RVU500" s="512" t="s">
        <v>1331</v>
      </c>
      <c r="RWC500" s="512" t="s">
        <v>1331</v>
      </c>
      <c r="RWK500" s="512" t="s">
        <v>1331</v>
      </c>
      <c r="RWS500" s="512" t="s">
        <v>1331</v>
      </c>
      <c r="RXA500" s="512" t="s">
        <v>1331</v>
      </c>
      <c r="RXI500" s="512" t="s">
        <v>1331</v>
      </c>
      <c r="RXQ500" s="512" t="s">
        <v>1331</v>
      </c>
      <c r="RXY500" s="512" t="s">
        <v>1331</v>
      </c>
      <c r="RYG500" s="512" t="s">
        <v>1331</v>
      </c>
      <c r="RYO500" s="512" t="s">
        <v>1331</v>
      </c>
      <c r="RYW500" s="512" t="s">
        <v>1331</v>
      </c>
      <c r="RZE500" s="512" t="s">
        <v>1331</v>
      </c>
      <c r="RZM500" s="512" t="s">
        <v>1331</v>
      </c>
      <c r="RZU500" s="512" t="s">
        <v>1331</v>
      </c>
      <c r="SAC500" s="512" t="s">
        <v>1331</v>
      </c>
      <c r="SAK500" s="512" t="s">
        <v>1331</v>
      </c>
      <c r="SAS500" s="512" t="s">
        <v>1331</v>
      </c>
      <c r="SBA500" s="512" t="s">
        <v>1331</v>
      </c>
      <c r="SBI500" s="512" t="s">
        <v>1331</v>
      </c>
      <c r="SBQ500" s="512" t="s">
        <v>1331</v>
      </c>
      <c r="SBY500" s="512" t="s">
        <v>1331</v>
      </c>
      <c r="SCG500" s="512" t="s">
        <v>1331</v>
      </c>
      <c r="SCO500" s="512" t="s">
        <v>1331</v>
      </c>
      <c r="SCW500" s="512" t="s">
        <v>1331</v>
      </c>
      <c r="SDE500" s="512" t="s">
        <v>1331</v>
      </c>
      <c r="SDM500" s="512" t="s">
        <v>1331</v>
      </c>
      <c r="SDU500" s="512" t="s">
        <v>1331</v>
      </c>
      <c r="SEC500" s="512" t="s">
        <v>1331</v>
      </c>
      <c r="SEK500" s="512" t="s">
        <v>1331</v>
      </c>
      <c r="SES500" s="512" t="s">
        <v>1331</v>
      </c>
      <c r="SFA500" s="512" t="s">
        <v>1331</v>
      </c>
      <c r="SFI500" s="512" t="s">
        <v>1331</v>
      </c>
      <c r="SFQ500" s="512" t="s">
        <v>1331</v>
      </c>
      <c r="SFY500" s="512" t="s">
        <v>1331</v>
      </c>
      <c r="SGG500" s="512" t="s">
        <v>1331</v>
      </c>
      <c r="SGO500" s="512" t="s">
        <v>1331</v>
      </c>
      <c r="SGW500" s="512" t="s">
        <v>1331</v>
      </c>
      <c r="SHE500" s="512" t="s">
        <v>1331</v>
      </c>
      <c r="SHM500" s="512" t="s">
        <v>1331</v>
      </c>
      <c r="SHU500" s="512" t="s">
        <v>1331</v>
      </c>
      <c r="SIC500" s="512" t="s">
        <v>1331</v>
      </c>
      <c r="SIK500" s="512" t="s">
        <v>1331</v>
      </c>
      <c r="SIS500" s="512" t="s">
        <v>1331</v>
      </c>
      <c r="SJA500" s="512" t="s">
        <v>1331</v>
      </c>
      <c r="SJI500" s="512" t="s">
        <v>1331</v>
      </c>
      <c r="SJQ500" s="512" t="s">
        <v>1331</v>
      </c>
      <c r="SJY500" s="512" t="s">
        <v>1331</v>
      </c>
      <c r="SKG500" s="512" t="s">
        <v>1331</v>
      </c>
      <c r="SKO500" s="512" t="s">
        <v>1331</v>
      </c>
      <c r="SKW500" s="512" t="s">
        <v>1331</v>
      </c>
      <c r="SLE500" s="512" t="s">
        <v>1331</v>
      </c>
      <c r="SLM500" s="512" t="s">
        <v>1331</v>
      </c>
      <c r="SLU500" s="512" t="s">
        <v>1331</v>
      </c>
      <c r="SMC500" s="512" t="s">
        <v>1331</v>
      </c>
      <c r="SMK500" s="512" t="s">
        <v>1331</v>
      </c>
      <c r="SMS500" s="512" t="s">
        <v>1331</v>
      </c>
      <c r="SNA500" s="512" t="s">
        <v>1331</v>
      </c>
      <c r="SNI500" s="512" t="s">
        <v>1331</v>
      </c>
      <c r="SNQ500" s="512" t="s">
        <v>1331</v>
      </c>
      <c r="SNY500" s="512" t="s">
        <v>1331</v>
      </c>
      <c r="SOG500" s="512" t="s">
        <v>1331</v>
      </c>
      <c r="SOO500" s="512" t="s">
        <v>1331</v>
      </c>
      <c r="SOW500" s="512" t="s">
        <v>1331</v>
      </c>
      <c r="SPE500" s="512" t="s">
        <v>1331</v>
      </c>
      <c r="SPM500" s="512" t="s">
        <v>1331</v>
      </c>
      <c r="SPU500" s="512" t="s">
        <v>1331</v>
      </c>
      <c r="SQC500" s="512" t="s">
        <v>1331</v>
      </c>
      <c r="SQK500" s="512" t="s">
        <v>1331</v>
      </c>
      <c r="SQS500" s="512" t="s">
        <v>1331</v>
      </c>
      <c r="SRA500" s="512" t="s">
        <v>1331</v>
      </c>
      <c r="SRI500" s="512" t="s">
        <v>1331</v>
      </c>
      <c r="SRQ500" s="512" t="s">
        <v>1331</v>
      </c>
      <c r="SRY500" s="512" t="s">
        <v>1331</v>
      </c>
      <c r="SSG500" s="512" t="s">
        <v>1331</v>
      </c>
      <c r="SSO500" s="512" t="s">
        <v>1331</v>
      </c>
      <c r="SSW500" s="512" t="s">
        <v>1331</v>
      </c>
      <c r="STE500" s="512" t="s">
        <v>1331</v>
      </c>
      <c r="STM500" s="512" t="s">
        <v>1331</v>
      </c>
      <c r="STU500" s="512" t="s">
        <v>1331</v>
      </c>
      <c r="SUC500" s="512" t="s">
        <v>1331</v>
      </c>
      <c r="SUK500" s="512" t="s">
        <v>1331</v>
      </c>
      <c r="SUS500" s="512" t="s">
        <v>1331</v>
      </c>
      <c r="SVA500" s="512" t="s">
        <v>1331</v>
      </c>
      <c r="SVI500" s="512" t="s">
        <v>1331</v>
      </c>
      <c r="SVQ500" s="512" t="s">
        <v>1331</v>
      </c>
      <c r="SVY500" s="512" t="s">
        <v>1331</v>
      </c>
      <c r="SWG500" s="512" t="s">
        <v>1331</v>
      </c>
      <c r="SWO500" s="512" t="s">
        <v>1331</v>
      </c>
      <c r="SWW500" s="512" t="s">
        <v>1331</v>
      </c>
      <c r="SXE500" s="512" t="s">
        <v>1331</v>
      </c>
      <c r="SXM500" s="512" t="s">
        <v>1331</v>
      </c>
      <c r="SXU500" s="512" t="s">
        <v>1331</v>
      </c>
      <c r="SYC500" s="512" t="s">
        <v>1331</v>
      </c>
      <c r="SYK500" s="512" t="s">
        <v>1331</v>
      </c>
      <c r="SYS500" s="512" t="s">
        <v>1331</v>
      </c>
      <c r="SZA500" s="512" t="s">
        <v>1331</v>
      </c>
      <c r="SZI500" s="512" t="s">
        <v>1331</v>
      </c>
      <c r="SZQ500" s="512" t="s">
        <v>1331</v>
      </c>
      <c r="SZY500" s="512" t="s">
        <v>1331</v>
      </c>
      <c r="TAG500" s="512" t="s">
        <v>1331</v>
      </c>
      <c r="TAO500" s="512" t="s">
        <v>1331</v>
      </c>
      <c r="TAW500" s="512" t="s">
        <v>1331</v>
      </c>
      <c r="TBE500" s="512" t="s">
        <v>1331</v>
      </c>
      <c r="TBM500" s="512" t="s">
        <v>1331</v>
      </c>
      <c r="TBU500" s="512" t="s">
        <v>1331</v>
      </c>
      <c r="TCC500" s="512" t="s">
        <v>1331</v>
      </c>
      <c r="TCK500" s="512" t="s">
        <v>1331</v>
      </c>
      <c r="TCS500" s="512" t="s">
        <v>1331</v>
      </c>
      <c r="TDA500" s="512" t="s">
        <v>1331</v>
      </c>
      <c r="TDI500" s="512" t="s">
        <v>1331</v>
      </c>
      <c r="TDQ500" s="512" t="s">
        <v>1331</v>
      </c>
      <c r="TDY500" s="512" t="s">
        <v>1331</v>
      </c>
      <c r="TEG500" s="512" t="s">
        <v>1331</v>
      </c>
      <c r="TEO500" s="512" t="s">
        <v>1331</v>
      </c>
      <c r="TEW500" s="512" t="s">
        <v>1331</v>
      </c>
      <c r="TFE500" s="512" t="s">
        <v>1331</v>
      </c>
      <c r="TFM500" s="512" t="s">
        <v>1331</v>
      </c>
      <c r="TFU500" s="512" t="s">
        <v>1331</v>
      </c>
      <c r="TGC500" s="512" t="s">
        <v>1331</v>
      </c>
      <c r="TGK500" s="512" t="s">
        <v>1331</v>
      </c>
      <c r="TGS500" s="512" t="s">
        <v>1331</v>
      </c>
      <c r="THA500" s="512" t="s">
        <v>1331</v>
      </c>
      <c r="THI500" s="512" t="s">
        <v>1331</v>
      </c>
      <c r="THQ500" s="512" t="s">
        <v>1331</v>
      </c>
      <c r="THY500" s="512" t="s">
        <v>1331</v>
      </c>
      <c r="TIG500" s="512" t="s">
        <v>1331</v>
      </c>
      <c r="TIO500" s="512" t="s">
        <v>1331</v>
      </c>
      <c r="TIW500" s="512" t="s">
        <v>1331</v>
      </c>
      <c r="TJE500" s="512" t="s">
        <v>1331</v>
      </c>
      <c r="TJM500" s="512" t="s">
        <v>1331</v>
      </c>
      <c r="TJU500" s="512" t="s">
        <v>1331</v>
      </c>
      <c r="TKC500" s="512" t="s">
        <v>1331</v>
      </c>
      <c r="TKK500" s="512" t="s">
        <v>1331</v>
      </c>
      <c r="TKS500" s="512" t="s">
        <v>1331</v>
      </c>
      <c r="TLA500" s="512" t="s">
        <v>1331</v>
      </c>
      <c r="TLI500" s="512" t="s">
        <v>1331</v>
      </c>
      <c r="TLQ500" s="512" t="s">
        <v>1331</v>
      </c>
      <c r="TLY500" s="512" t="s">
        <v>1331</v>
      </c>
      <c r="TMG500" s="512" t="s">
        <v>1331</v>
      </c>
      <c r="TMO500" s="512" t="s">
        <v>1331</v>
      </c>
      <c r="TMW500" s="512" t="s">
        <v>1331</v>
      </c>
      <c r="TNE500" s="512" t="s">
        <v>1331</v>
      </c>
      <c r="TNM500" s="512" t="s">
        <v>1331</v>
      </c>
      <c r="TNU500" s="512" t="s">
        <v>1331</v>
      </c>
      <c r="TOC500" s="512" t="s">
        <v>1331</v>
      </c>
      <c r="TOK500" s="512" t="s">
        <v>1331</v>
      </c>
      <c r="TOS500" s="512" t="s">
        <v>1331</v>
      </c>
      <c r="TPA500" s="512" t="s">
        <v>1331</v>
      </c>
      <c r="TPI500" s="512" t="s">
        <v>1331</v>
      </c>
      <c r="TPQ500" s="512" t="s">
        <v>1331</v>
      </c>
      <c r="TPY500" s="512" t="s">
        <v>1331</v>
      </c>
      <c r="TQG500" s="512" t="s">
        <v>1331</v>
      </c>
      <c r="TQO500" s="512" t="s">
        <v>1331</v>
      </c>
      <c r="TQW500" s="512" t="s">
        <v>1331</v>
      </c>
      <c r="TRE500" s="512" t="s">
        <v>1331</v>
      </c>
      <c r="TRM500" s="512" t="s">
        <v>1331</v>
      </c>
      <c r="TRU500" s="512" t="s">
        <v>1331</v>
      </c>
      <c r="TSC500" s="512" t="s">
        <v>1331</v>
      </c>
      <c r="TSK500" s="512" t="s">
        <v>1331</v>
      </c>
      <c r="TSS500" s="512" t="s">
        <v>1331</v>
      </c>
      <c r="TTA500" s="512" t="s">
        <v>1331</v>
      </c>
      <c r="TTI500" s="512" t="s">
        <v>1331</v>
      </c>
      <c r="TTQ500" s="512" t="s">
        <v>1331</v>
      </c>
      <c r="TTY500" s="512" t="s">
        <v>1331</v>
      </c>
      <c r="TUG500" s="512" t="s">
        <v>1331</v>
      </c>
      <c r="TUO500" s="512" t="s">
        <v>1331</v>
      </c>
      <c r="TUW500" s="512" t="s">
        <v>1331</v>
      </c>
      <c r="TVE500" s="512" t="s">
        <v>1331</v>
      </c>
      <c r="TVM500" s="512" t="s">
        <v>1331</v>
      </c>
      <c r="TVU500" s="512" t="s">
        <v>1331</v>
      </c>
      <c r="TWC500" s="512" t="s">
        <v>1331</v>
      </c>
      <c r="TWK500" s="512" t="s">
        <v>1331</v>
      </c>
      <c r="TWS500" s="512" t="s">
        <v>1331</v>
      </c>
      <c r="TXA500" s="512" t="s">
        <v>1331</v>
      </c>
      <c r="TXI500" s="512" t="s">
        <v>1331</v>
      </c>
      <c r="TXQ500" s="512" t="s">
        <v>1331</v>
      </c>
      <c r="TXY500" s="512" t="s">
        <v>1331</v>
      </c>
      <c r="TYG500" s="512" t="s">
        <v>1331</v>
      </c>
      <c r="TYO500" s="512" t="s">
        <v>1331</v>
      </c>
      <c r="TYW500" s="512" t="s">
        <v>1331</v>
      </c>
      <c r="TZE500" s="512" t="s">
        <v>1331</v>
      </c>
      <c r="TZM500" s="512" t="s">
        <v>1331</v>
      </c>
      <c r="TZU500" s="512" t="s">
        <v>1331</v>
      </c>
      <c r="UAC500" s="512" t="s">
        <v>1331</v>
      </c>
      <c r="UAK500" s="512" t="s">
        <v>1331</v>
      </c>
      <c r="UAS500" s="512" t="s">
        <v>1331</v>
      </c>
      <c r="UBA500" s="512" t="s">
        <v>1331</v>
      </c>
      <c r="UBI500" s="512" t="s">
        <v>1331</v>
      </c>
      <c r="UBQ500" s="512" t="s">
        <v>1331</v>
      </c>
      <c r="UBY500" s="512" t="s">
        <v>1331</v>
      </c>
      <c r="UCG500" s="512" t="s">
        <v>1331</v>
      </c>
      <c r="UCO500" s="512" t="s">
        <v>1331</v>
      </c>
      <c r="UCW500" s="512" t="s">
        <v>1331</v>
      </c>
      <c r="UDE500" s="512" t="s">
        <v>1331</v>
      </c>
      <c r="UDM500" s="512" t="s">
        <v>1331</v>
      </c>
      <c r="UDU500" s="512" t="s">
        <v>1331</v>
      </c>
      <c r="UEC500" s="512" t="s">
        <v>1331</v>
      </c>
      <c r="UEK500" s="512" t="s">
        <v>1331</v>
      </c>
      <c r="UES500" s="512" t="s">
        <v>1331</v>
      </c>
      <c r="UFA500" s="512" t="s">
        <v>1331</v>
      </c>
      <c r="UFI500" s="512" t="s">
        <v>1331</v>
      </c>
      <c r="UFQ500" s="512" t="s">
        <v>1331</v>
      </c>
      <c r="UFY500" s="512" t="s">
        <v>1331</v>
      </c>
      <c r="UGG500" s="512" t="s">
        <v>1331</v>
      </c>
      <c r="UGO500" s="512" t="s">
        <v>1331</v>
      </c>
      <c r="UGW500" s="512" t="s">
        <v>1331</v>
      </c>
      <c r="UHE500" s="512" t="s">
        <v>1331</v>
      </c>
      <c r="UHM500" s="512" t="s">
        <v>1331</v>
      </c>
      <c r="UHU500" s="512" t="s">
        <v>1331</v>
      </c>
      <c r="UIC500" s="512" t="s">
        <v>1331</v>
      </c>
      <c r="UIK500" s="512" t="s">
        <v>1331</v>
      </c>
      <c r="UIS500" s="512" t="s">
        <v>1331</v>
      </c>
      <c r="UJA500" s="512" t="s">
        <v>1331</v>
      </c>
      <c r="UJI500" s="512" t="s">
        <v>1331</v>
      </c>
      <c r="UJQ500" s="512" t="s">
        <v>1331</v>
      </c>
      <c r="UJY500" s="512" t="s">
        <v>1331</v>
      </c>
      <c r="UKG500" s="512" t="s">
        <v>1331</v>
      </c>
      <c r="UKO500" s="512" t="s">
        <v>1331</v>
      </c>
      <c r="UKW500" s="512" t="s">
        <v>1331</v>
      </c>
      <c r="ULE500" s="512" t="s">
        <v>1331</v>
      </c>
      <c r="ULM500" s="512" t="s">
        <v>1331</v>
      </c>
      <c r="ULU500" s="512" t="s">
        <v>1331</v>
      </c>
      <c r="UMC500" s="512" t="s">
        <v>1331</v>
      </c>
      <c r="UMK500" s="512" t="s">
        <v>1331</v>
      </c>
      <c r="UMS500" s="512" t="s">
        <v>1331</v>
      </c>
      <c r="UNA500" s="512" t="s">
        <v>1331</v>
      </c>
      <c r="UNI500" s="512" t="s">
        <v>1331</v>
      </c>
      <c r="UNQ500" s="512" t="s">
        <v>1331</v>
      </c>
      <c r="UNY500" s="512" t="s">
        <v>1331</v>
      </c>
      <c r="UOG500" s="512" t="s">
        <v>1331</v>
      </c>
      <c r="UOO500" s="512" t="s">
        <v>1331</v>
      </c>
      <c r="UOW500" s="512" t="s">
        <v>1331</v>
      </c>
      <c r="UPE500" s="512" t="s">
        <v>1331</v>
      </c>
      <c r="UPM500" s="512" t="s">
        <v>1331</v>
      </c>
      <c r="UPU500" s="512" t="s">
        <v>1331</v>
      </c>
      <c r="UQC500" s="512" t="s">
        <v>1331</v>
      </c>
      <c r="UQK500" s="512" t="s">
        <v>1331</v>
      </c>
      <c r="UQS500" s="512" t="s">
        <v>1331</v>
      </c>
      <c r="URA500" s="512" t="s">
        <v>1331</v>
      </c>
      <c r="URI500" s="512" t="s">
        <v>1331</v>
      </c>
      <c r="URQ500" s="512" t="s">
        <v>1331</v>
      </c>
      <c r="URY500" s="512" t="s">
        <v>1331</v>
      </c>
      <c r="USG500" s="512" t="s">
        <v>1331</v>
      </c>
      <c r="USO500" s="512" t="s">
        <v>1331</v>
      </c>
      <c r="USW500" s="512" t="s">
        <v>1331</v>
      </c>
      <c r="UTE500" s="512" t="s">
        <v>1331</v>
      </c>
      <c r="UTM500" s="512" t="s">
        <v>1331</v>
      </c>
      <c r="UTU500" s="512" t="s">
        <v>1331</v>
      </c>
      <c r="UUC500" s="512" t="s">
        <v>1331</v>
      </c>
      <c r="UUK500" s="512" t="s">
        <v>1331</v>
      </c>
      <c r="UUS500" s="512" t="s">
        <v>1331</v>
      </c>
      <c r="UVA500" s="512" t="s">
        <v>1331</v>
      </c>
      <c r="UVI500" s="512" t="s">
        <v>1331</v>
      </c>
      <c r="UVQ500" s="512" t="s">
        <v>1331</v>
      </c>
      <c r="UVY500" s="512" t="s">
        <v>1331</v>
      </c>
      <c r="UWG500" s="512" t="s">
        <v>1331</v>
      </c>
      <c r="UWO500" s="512" t="s">
        <v>1331</v>
      </c>
      <c r="UWW500" s="512" t="s">
        <v>1331</v>
      </c>
      <c r="UXE500" s="512" t="s">
        <v>1331</v>
      </c>
      <c r="UXM500" s="512" t="s">
        <v>1331</v>
      </c>
      <c r="UXU500" s="512" t="s">
        <v>1331</v>
      </c>
      <c r="UYC500" s="512" t="s">
        <v>1331</v>
      </c>
      <c r="UYK500" s="512" t="s">
        <v>1331</v>
      </c>
      <c r="UYS500" s="512" t="s">
        <v>1331</v>
      </c>
      <c r="UZA500" s="512" t="s">
        <v>1331</v>
      </c>
      <c r="UZI500" s="512" t="s">
        <v>1331</v>
      </c>
      <c r="UZQ500" s="512" t="s">
        <v>1331</v>
      </c>
      <c r="UZY500" s="512" t="s">
        <v>1331</v>
      </c>
      <c r="VAG500" s="512" t="s">
        <v>1331</v>
      </c>
      <c r="VAO500" s="512" t="s">
        <v>1331</v>
      </c>
      <c r="VAW500" s="512" t="s">
        <v>1331</v>
      </c>
      <c r="VBE500" s="512" t="s">
        <v>1331</v>
      </c>
      <c r="VBM500" s="512" t="s">
        <v>1331</v>
      </c>
      <c r="VBU500" s="512" t="s">
        <v>1331</v>
      </c>
      <c r="VCC500" s="512" t="s">
        <v>1331</v>
      </c>
      <c r="VCK500" s="512" t="s">
        <v>1331</v>
      </c>
      <c r="VCS500" s="512" t="s">
        <v>1331</v>
      </c>
      <c r="VDA500" s="512" t="s">
        <v>1331</v>
      </c>
      <c r="VDI500" s="512" t="s">
        <v>1331</v>
      </c>
      <c r="VDQ500" s="512" t="s">
        <v>1331</v>
      </c>
      <c r="VDY500" s="512" t="s">
        <v>1331</v>
      </c>
      <c r="VEG500" s="512" t="s">
        <v>1331</v>
      </c>
      <c r="VEO500" s="512" t="s">
        <v>1331</v>
      </c>
      <c r="VEW500" s="512" t="s">
        <v>1331</v>
      </c>
      <c r="VFE500" s="512" t="s">
        <v>1331</v>
      </c>
      <c r="VFM500" s="512" t="s">
        <v>1331</v>
      </c>
      <c r="VFU500" s="512" t="s">
        <v>1331</v>
      </c>
      <c r="VGC500" s="512" t="s">
        <v>1331</v>
      </c>
      <c r="VGK500" s="512" t="s">
        <v>1331</v>
      </c>
      <c r="VGS500" s="512" t="s">
        <v>1331</v>
      </c>
      <c r="VHA500" s="512" t="s">
        <v>1331</v>
      </c>
      <c r="VHI500" s="512" t="s">
        <v>1331</v>
      </c>
      <c r="VHQ500" s="512" t="s">
        <v>1331</v>
      </c>
      <c r="VHY500" s="512" t="s">
        <v>1331</v>
      </c>
      <c r="VIG500" s="512" t="s">
        <v>1331</v>
      </c>
      <c r="VIO500" s="512" t="s">
        <v>1331</v>
      </c>
      <c r="VIW500" s="512" t="s">
        <v>1331</v>
      </c>
      <c r="VJE500" s="512" t="s">
        <v>1331</v>
      </c>
      <c r="VJM500" s="512" t="s">
        <v>1331</v>
      </c>
      <c r="VJU500" s="512" t="s">
        <v>1331</v>
      </c>
      <c r="VKC500" s="512" t="s">
        <v>1331</v>
      </c>
      <c r="VKK500" s="512" t="s">
        <v>1331</v>
      </c>
      <c r="VKS500" s="512" t="s">
        <v>1331</v>
      </c>
      <c r="VLA500" s="512" t="s">
        <v>1331</v>
      </c>
      <c r="VLI500" s="512" t="s">
        <v>1331</v>
      </c>
      <c r="VLQ500" s="512" t="s">
        <v>1331</v>
      </c>
      <c r="VLY500" s="512" t="s">
        <v>1331</v>
      </c>
      <c r="VMG500" s="512" t="s">
        <v>1331</v>
      </c>
      <c r="VMO500" s="512" t="s">
        <v>1331</v>
      </c>
      <c r="VMW500" s="512" t="s">
        <v>1331</v>
      </c>
      <c r="VNE500" s="512" t="s">
        <v>1331</v>
      </c>
      <c r="VNM500" s="512" t="s">
        <v>1331</v>
      </c>
      <c r="VNU500" s="512" t="s">
        <v>1331</v>
      </c>
      <c r="VOC500" s="512" t="s">
        <v>1331</v>
      </c>
      <c r="VOK500" s="512" t="s">
        <v>1331</v>
      </c>
      <c r="VOS500" s="512" t="s">
        <v>1331</v>
      </c>
      <c r="VPA500" s="512" t="s">
        <v>1331</v>
      </c>
      <c r="VPI500" s="512" t="s">
        <v>1331</v>
      </c>
      <c r="VPQ500" s="512" t="s">
        <v>1331</v>
      </c>
      <c r="VPY500" s="512" t="s">
        <v>1331</v>
      </c>
      <c r="VQG500" s="512" t="s">
        <v>1331</v>
      </c>
      <c r="VQO500" s="512" t="s">
        <v>1331</v>
      </c>
      <c r="VQW500" s="512" t="s">
        <v>1331</v>
      </c>
      <c r="VRE500" s="512" t="s">
        <v>1331</v>
      </c>
      <c r="VRM500" s="512" t="s">
        <v>1331</v>
      </c>
      <c r="VRU500" s="512" t="s">
        <v>1331</v>
      </c>
      <c r="VSC500" s="512" t="s">
        <v>1331</v>
      </c>
      <c r="VSK500" s="512" t="s">
        <v>1331</v>
      </c>
      <c r="VSS500" s="512" t="s">
        <v>1331</v>
      </c>
      <c r="VTA500" s="512" t="s">
        <v>1331</v>
      </c>
      <c r="VTI500" s="512" t="s">
        <v>1331</v>
      </c>
      <c r="VTQ500" s="512" t="s">
        <v>1331</v>
      </c>
      <c r="VTY500" s="512" t="s">
        <v>1331</v>
      </c>
      <c r="VUG500" s="512" t="s">
        <v>1331</v>
      </c>
      <c r="VUO500" s="512" t="s">
        <v>1331</v>
      </c>
      <c r="VUW500" s="512" t="s">
        <v>1331</v>
      </c>
      <c r="VVE500" s="512" t="s">
        <v>1331</v>
      </c>
      <c r="VVM500" s="512" t="s">
        <v>1331</v>
      </c>
      <c r="VVU500" s="512" t="s">
        <v>1331</v>
      </c>
      <c r="VWC500" s="512" t="s">
        <v>1331</v>
      </c>
      <c r="VWK500" s="512" t="s">
        <v>1331</v>
      </c>
      <c r="VWS500" s="512" t="s">
        <v>1331</v>
      </c>
      <c r="VXA500" s="512" t="s">
        <v>1331</v>
      </c>
      <c r="VXI500" s="512" t="s">
        <v>1331</v>
      </c>
      <c r="VXQ500" s="512" t="s">
        <v>1331</v>
      </c>
      <c r="VXY500" s="512" t="s">
        <v>1331</v>
      </c>
      <c r="VYG500" s="512" t="s">
        <v>1331</v>
      </c>
      <c r="VYO500" s="512" t="s">
        <v>1331</v>
      </c>
      <c r="VYW500" s="512" t="s">
        <v>1331</v>
      </c>
      <c r="VZE500" s="512" t="s">
        <v>1331</v>
      </c>
      <c r="VZM500" s="512" t="s">
        <v>1331</v>
      </c>
      <c r="VZU500" s="512" t="s">
        <v>1331</v>
      </c>
      <c r="WAC500" s="512" t="s">
        <v>1331</v>
      </c>
      <c r="WAK500" s="512" t="s">
        <v>1331</v>
      </c>
      <c r="WAS500" s="512" t="s">
        <v>1331</v>
      </c>
      <c r="WBA500" s="512" t="s">
        <v>1331</v>
      </c>
      <c r="WBI500" s="512" t="s">
        <v>1331</v>
      </c>
      <c r="WBQ500" s="512" t="s">
        <v>1331</v>
      </c>
      <c r="WBY500" s="512" t="s">
        <v>1331</v>
      </c>
      <c r="WCG500" s="512" t="s">
        <v>1331</v>
      </c>
      <c r="WCO500" s="512" t="s">
        <v>1331</v>
      </c>
      <c r="WCW500" s="512" t="s">
        <v>1331</v>
      </c>
      <c r="WDE500" s="512" t="s">
        <v>1331</v>
      </c>
      <c r="WDM500" s="512" t="s">
        <v>1331</v>
      </c>
      <c r="WDU500" s="512" t="s">
        <v>1331</v>
      </c>
      <c r="WEC500" s="512" t="s">
        <v>1331</v>
      </c>
      <c r="WEK500" s="512" t="s">
        <v>1331</v>
      </c>
      <c r="WES500" s="512" t="s">
        <v>1331</v>
      </c>
      <c r="WFA500" s="512" t="s">
        <v>1331</v>
      </c>
      <c r="WFI500" s="512" t="s">
        <v>1331</v>
      </c>
      <c r="WFQ500" s="512" t="s">
        <v>1331</v>
      </c>
      <c r="WFY500" s="512" t="s">
        <v>1331</v>
      </c>
      <c r="WGG500" s="512" t="s">
        <v>1331</v>
      </c>
      <c r="WGO500" s="512" t="s">
        <v>1331</v>
      </c>
      <c r="WGW500" s="512" t="s">
        <v>1331</v>
      </c>
      <c r="WHE500" s="512" t="s">
        <v>1331</v>
      </c>
      <c r="WHM500" s="512" t="s">
        <v>1331</v>
      </c>
      <c r="WHU500" s="512" t="s">
        <v>1331</v>
      </c>
      <c r="WIC500" s="512" t="s">
        <v>1331</v>
      </c>
      <c r="WIK500" s="512" t="s">
        <v>1331</v>
      </c>
      <c r="WIS500" s="512" t="s">
        <v>1331</v>
      </c>
      <c r="WJA500" s="512" t="s">
        <v>1331</v>
      </c>
      <c r="WJI500" s="512" t="s">
        <v>1331</v>
      </c>
      <c r="WJQ500" s="512" t="s">
        <v>1331</v>
      </c>
      <c r="WJY500" s="512" t="s">
        <v>1331</v>
      </c>
      <c r="WKG500" s="512" t="s">
        <v>1331</v>
      </c>
      <c r="WKO500" s="512" t="s">
        <v>1331</v>
      </c>
      <c r="WKW500" s="512" t="s">
        <v>1331</v>
      </c>
      <c r="WLE500" s="512" t="s">
        <v>1331</v>
      </c>
      <c r="WLM500" s="512" t="s">
        <v>1331</v>
      </c>
      <c r="WLU500" s="512" t="s">
        <v>1331</v>
      </c>
      <c r="WMC500" s="512" t="s">
        <v>1331</v>
      </c>
      <c r="WMK500" s="512" t="s">
        <v>1331</v>
      </c>
      <c r="WMS500" s="512" t="s">
        <v>1331</v>
      </c>
      <c r="WNA500" s="512" t="s">
        <v>1331</v>
      </c>
      <c r="WNI500" s="512" t="s">
        <v>1331</v>
      </c>
      <c r="WNQ500" s="512" t="s">
        <v>1331</v>
      </c>
      <c r="WNY500" s="512" t="s">
        <v>1331</v>
      </c>
      <c r="WOG500" s="512" t="s">
        <v>1331</v>
      </c>
      <c r="WOO500" s="512" t="s">
        <v>1331</v>
      </c>
      <c r="WOW500" s="512" t="s">
        <v>1331</v>
      </c>
      <c r="WPE500" s="512" t="s">
        <v>1331</v>
      </c>
      <c r="WPM500" s="512" t="s">
        <v>1331</v>
      </c>
      <c r="WPU500" s="512" t="s">
        <v>1331</v>
      </c>
      <c r="WQC500" s="512" t="s">
        <v>1331</v>
      </c>
      <c r="WQK500" s="512" t="s">
        <v>1331</v>
      </c>
      <c r="WQS500" s="512" t="s">
        <v>1331</v>
      </c>
      <c r="WRA500" s="512" t="s">
        <v>1331</v>
      </c>
      <c r="WRI500" s="512" t="s">
        <v>1331</v>
      </c>
      <c r="WRQ500" s="512" t="s">
        <v>1331</v>
      </c>
      <c r="WRY500" s="512" t="s">
        <v>1331</v>
      </c>
      <c r="WSG500" s="512" t="s">
        <v>1331</v>
      </c>
      <c r="WSO500" s="512" t="s">
        <v>1331</v>
      </c>
      <c r="WSW500" s="512" t="s">
        <v>1331</v>
      </c>
      <c r="WTE500" s="512" t="s">
        <v>1331</v>
      </c>
      <c r="WTM500" s="512" t="s">
        <v>1331</v>
      </c>
      <c r="WTU500" s="512" t="s">
        <v>1331</v>
      </c>
      <c r="WUC500" s="512" t="s">
        <v>1331</v>
      </c>
      <c r="WUK500" s="512" t="s">
        <v>1331</v>
      </c>
      <c r="WUS500" s="512" t="s">
        <v>1331</v>
      </c>
      <c r="WVA500" s="512" t="s">
        <v>1331</v>
      </c>
      <c r="WVI500" s="512" t="s">
        <v>1331</v>
      </c>
      <c r="WVQ500" s="512" t="s">
        <v>1331</v>
      </c>
      <c r="WVY500" s="512" t="s">
        <v>1331</v>
      </c>
      <c r="WWG500" s="512" t="s">
        <v>1331</v>
      </c>
      <c r="WWO500" s="512" t="s">
        <v>1331</v>
      </c>
      <c r="WWW500" s="512" t="s">
        <v>1331</v>
      </c>
      <c r="WXE500" s="512" t="s">
        <v>1331</v>
      </c>
      <c r="WXM500" s="512" t="s">
        <v>1331</v>
      </c>
      <c r="WXU500" s="512" t="s">
        <v>1331</v>
      </c>
      <c r="WYC500" s="512" t="s">
        <v>1331</v>
      </c>
      <c r="WYK500" s="512" t="s">
        <v>1331</v>
      </c>
      <c r="WYS500" s="512" t="s">
        <v>1331</v>
      </c>
      <c r="WZA500" s="512" t="s">
        <v>1331</v>
      </c>
      <c r="WZI500" s="512" t="s">
        <v>1331</v>
      </c>
      <c r="WZQ500" s="512" t="s">
        <v>1331</v>
      </c>
      <c r="WZY500" s="512" t="s">
        <v>1331</v>
      </c>
      <c r="XAG500" s="512" t="s">
        <v>1331</v>
      </c>
      <c r="XAO500" s="512" t="s">
        <v>1331</v>
      </c>
      <c r="XAW500" s="512" t="s">
        <v>1331</v>
      </c>
      <c r="XBE500" s="512" t="s">
        <v>1331</v>
      </c>
      <c r="XBM500" s="512" t="s">
        <v>1331</v>
      </c>
      <c r="XBU500" s="512" t="s">
        <v>1331</v>
      </c>
      <c r="XCC500" s="512" t="s">
        <v>1331</v>
      </c>
      <c r="XCK500" s="512" t="s">
        <v>1331</v>
      </c>
      <c r="XCS500" s="512" t="s">
        <v>1331</v>
      </c>
      <c r="XDA500" s="512" t="s">
        <v>1331</v>
      </c>
      <c r="XDI500" s="512" t="s">
        <v>1331</v>
      </c>
      <c r="XDQ500" s="512" t="s">
        <v>1331</v>
      </c>
      <c r="XDY500" s="512" t="s">
        <v>1331</v>
      </c>
      <c r="XEG500" s="512" t="s">
        <v>1331</v>
      </c>
      <c r="XEO500" s="512" t="s">
        <v>1331</v>
      </c>
      <c r="XEW500" s="512" t="s">
        <v>1331</v>
      </c>
    </row>
    <row r="501" spans="1:1017 1025:2041 2049:3065 3073:4089 4097:5113 5121:6137 6145:7161 7169:8185 8193:9209 9217:10233 10241:11257 11265:12281 12289:13305 13313:14329 14337:15353 15361:16377" ht="27.75" customHeight="1" x14ac:dyDescent="0.25">
      <c r="A501" s="667" t="s">
        <v>1346</v>
      </c>
      <c r="B501" s="667"/>
      <c r="C501" s="667"/>
      <c r="D501" s="667"/>
      <c r="E501" s="667"/>
      <c r="F501" s="667"/>
      <c r="G501" s="515"/>
    </row>
    <row r="502" spans="1:1017 1025:2041 2049:3065 3073:4089 4097:5113 5121:6137 6145:7161 7169:8185 8193:9209 9217:10233 10241:11257 11265:12281 12289:13305 13313:14329 14337:15353 15361:16377" ht="27" customHeight="1" x14ac:dyDescent="0.25">
      <c r="A502" s="667" t="s">
        <v>1347</v>
      </c>
      <c r="B502" s="667"/>
      <c r="C502" s="667"/>
      <c r="D502" s="667"/>
      <c r="E502" s="667"/>
      <c r="F502" s="667"/>
      <c r="G502" s="515"/>
    </row>
    <row r="503" spans="1:1017 1025:2041 2049:3065 3073:4089 4097:5113 5121:6137 6145:7161 7169:8185 8193:9209 9217:10233 10241:11257 11265:12281 12289:13305 13313:14329 14337:15353 15361:16377" x14ac:dyDescent="0.25">
      <c r="A503" s="515"/>
      <c r="B503" s="513"/>
      <c r="E503" s="512"/>
      <c r="F503" s="514"/>
    </row>
    <row r="504" spans="1:1017 1025:2041 2049:3065 3073:4089 4097:5113 5121:6137 6145:7161 7169:8185 8193:9209 9217:10233 10241:11257 11265:12281 12289:13305 13313:14329 14337:15353 15361:16377" x14ac:dyDescent="0.25">
      <c r="A504" s="137" t="s">
        <v>912</v>
      </c>
      <c r="B504" s="513"/>
      <c r="E504" s="512"/>
      <c r="F504" s="514"/>
    </row>
    <row r="505" spans="1:1017 1025:2041 2049:3065 3073:4089 4097:5113 5121:6137 6145:7161 7169:8185 8193:9209 9217:10233 10241:11257 11265:12281 12289:13305 13313:14329 14337:15353 15361:16377" x14ac:dyDescent="0.25">
      <c r="A505" s="515" t="s">
        <v>913</v>
      </c>
      <c r="B505" s="513"/>
      <c r="E505" s="512"/>
      <c r="F505" s="514"/>
    </row>
    <row r="506" spans="1:1017 1025:2041 2049:3065 3073:4089 4097:5113 5121:6137 6145:7161 7169:8185 8193:9209 9217:10233 10241:11257 11265:12281 12289:13305 13313:14329 14337:15353 15361:16377" x14ac:dyDescent="0.25">
      <c r="E506" s="512"/>
    </row>
    <row r="507" spans="1:1017 1025:2041 2049:3065 3073:4089 4097:5113 5121:6137 6145:7161 7169:8185 8193:9209 9217:10233 10241:11257 11265:12281 12289:13305 13313:14329 14337:15353 15361:16377" x14ac:dyDescent="0.25">
      <c r="E507" s="512"/>
    </row>
    <row r="508" spans="1:1017 1025:2041 2049:3065 3073:4089 4097:5113 5121:6137 6145:7161 7169:8185 8193:9209 9217:10233 10241:11257 11265:12281 12289:13305 13313:14329 14337:15353 15361:16377" x14ac:dyDescent="0.25">
      <c r="E508" s="512"/>
    </row>
    <row r="509" spans="1:1017 1025:2041 2049:3065 3073:4089 4097:5113 5121:6137 6145:7161 7169:8185 8193:9209 9217:10233 10241:11257 11265:12281 12289:13305 13313:14329 14337:15353 15361:16377" x14ac:dyDescent="0.25">
      <c r="E509" s="512"/>
    </row>
  </sheetData>
  <mergeCells count="5">
    <mergeCell ref="B6:C6"/>
    <mergeCell ref="A501:F501"/>
    <mergeCell ref="A502:F502"/>
    <mergeCell ref="A499:F499"/>
    <mergeCell ref="A500:F500"/>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Executive Summary</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2016-04-20T09:48:06Z</cp:lastPrinted>
  <dcterms:created xsi:type="dcterms:W3CDTF">2012-12-11T15:06:55Z</dcterms:created>
  <dcterms:modified xsi:type="dcterms:W3CDTF">2016-04-20T11:52:02Z</dcterms:modified>
</cp:coreProperties>
</file>