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60" windowWidth="9315" windowHeight="3060"/>
  </bookViews>
  <sheets>
    <sheet name="Cover sheet" sheetId="5" r:id="rId1"/>
    <sheet name="1. Assessment" sheetId="4" r:id="rId2"/>
    <sheet name="2. Results" sheetId="6" r:id="rId3"/>
    <sheet name="3. Graph" sheetId="7" r:id="rId4"/>
  </sheets>
  <definedNames>
    <definedName name="_xlnm.Print_Area" localSheetId="1">'1. Assessment'!$A$1:$L$34</definedName>
    <definedName name="_xlnm.Print_Area" localSheetId="2">'2. Results'!$A$1:$H$45</definedName>
    <definedName name="_xlnm.Print_Area" localSheetId="3">'3. Graph'!$A$1:$A$34</definedName>
    <definedName name="_xlnm.Print_Area" localSheetId="0">'Cover sheet'!$A$1:$H$32</definedName>
  </definedNames>
  <calcPr calcId="145621"/>
</workbook>
</file>

<file path=xl/calcChain.xml><?xml version="1.0" encoding="utf-8"?>
<calcChain xmlns="http://schemas.openxmlformats.org/spreadsheetml/2006/main">
  <c r="H5" i="6" l="1"/>
  <c r="A2" i="7"/>
  <c r="H31" i="6"/>
  <c r="G31" i="6"/>
  <c r="F31" i="6"/>
  <c r="H40" i="6"/>
  <c r="G40" i="6"/>
  <c r="F40" i="6"/>
  <c r="H38" i="6"/>
  <c r="G38" i="6"/>
  <c r="F38" i="6"/>
  <c r="F18" i="6"/>
  <c r="G18" i="6"/>
  <c r="H18" i="6"/>
  <c r="F19" i="6"/>
  <c r="G19" i="6"/>
  <c r="H19" i="6"/>
  <c r="G15" i="6"/>
  <c r="G16" i="6"/>
  <c r="G17" i="6"/>
  <c r="G20" i="6"/>
  <c r="G21" i="6"/>
  <c r="G22" i="6"/>
  <c r="G23" i="6"/>
  <c r="G24" i="6"/>
  <c r="G25" i="6"/>
  <c r="G26" i="6"/>
  <c r="G27" i="6"/>
  <c r="G28" i="6"/>
  <c r="G29" i="6"/>
  <c r="G30" i="6"/>
  <c r="G8" i="6"/>
  <c r="G32" i="6"/>
  <c r="G33" i="6"/>
  <c r="G34" i="6"/>
  <c r="G35" i="6"/>
  <c r="G36" i="6"/>
  <c r="G37" i="6"/>
  <c r="G39" i="6"/>
  <c r="G41" i="6"/>
  <c r="G42" i="6"/>
  <c r="G43" i="6"/>
  <c r="H15" i="6"/>
  <c r="H16" i="6"/>
  <c r="H17" i="6"/>
  <c r="H20" i="6"/>
  <c r="H21" i="6"/>
  <c r="H22" i="6"/>
  <c r="H23" i="6"/>
  <c r="H24" i="6"/>
  <c r="H25" i="6"/>
  <c r="H26" i="6"/>
  <c r="H27" i="6"/>
  <c r="H28" i="6"/>
  <c r="H29" i="6"/>
  <c r="H30" i="6"/>
  <c r="H8" i="6"/>
  <c r="H32" i="6"/>
  <c r="H33" i="6"/>
  <c r="H34" i="6"/>
  <c r="H35" i="6"/>
  <c r="H36" i="6"/>
  <c r="H37" i="6"/>
  <c r="H39" i="6"/>
  <c r="H41" i="6"/>
  <c r="H42" i="6"/>
  <c r="H43" i="6"/>
  <c r="F15" i="6"/>
  <c r="F16" i="6"/>
  <c r="F17" i="6"/>
  <c r="F20" i="6"/>
  <c r="F21" i="6"/>
  <c r="F22" i="6"/>
  <c r="F23" i="6"/>
  <c r="F24" i="6"/>
  <c r="F25" i="6"/>
  <c r="F26" i="6"/>
  <c r="F27" i="6"/>
  <c r="F28" i="6"/>
  <c r="F29" i="6"/>
  <c r="F30" i="6"/>
  <c r="F8" i="6"/>
  <c r="F32" i="6"/>
  <c r="F33" i="6"/>
  <c r="F34" i="6"/>
  <c r="F35" i="6"/>
  <c r="F36" i="6"/>
  <c r="F37" i="6"/>
  <c r="F39" i="6"/>
  <c r="F41" i="6"/>
  <c r="F42" i="6"/>
  <c r="F43" i="6"/>
  <c r="F9" i="6"/>
  <c r="F5" i="6"/>
  <c r="H9" i="6"/>
  <c r="G9" i="6"/>
  <c r="G5" i="6"/>
  <c r="F7" i="6"/>
  <c r="H7" i="6"/>
  <c r="G7" i="6"/>
  <c r="G6" i="6"/>
  <c r="F44" i="6"/>
  <c r="G10" i="6"/>
  <c r="G44" i="6"/>
  <c r="H6" i="6"/>
  <c r="H44" i="6"/>
  <c r="F10" i="6"/>
  <c r="H10" i="6"/>
  <c r="F6" i="6"/>
  <c r="F45" i="6"/>
  <c r="G45" i="6"/>
  <c r="H45" i="6"/>
</calcChain>
</file>

<file path=xl/sharedStrings.xml><?xml version="1.0" encoding="utf-8"?>
<sst xmlns="http://schemas.openxmlformats.org/spreadsheetml/2006/main" count="196" uniqueCount="181">
  <si>
    <t>Dimension</t>
  </si>
  <si>
    <t>Risk Management</t>
  </si>
  <si>
    <t>Asset Management</t>
  </si>
  <si>
    <t>Contract and Supplier Management</t>
  </si>
  <si>
    <t>Criteria</t>
  </si>
  <si>
    <t>Resourcing</t>
  </si>
  <si>
    <t>Catalogue Management</t>
  </si>
  <si>
    <t>Savings Measurement &amp; Credibility</t>
  </si>
  <si>
    <t>People Development and Skills</t>
  </si>
  <si>
    <t>1.1 - Strategy</t>
  </si>
  <si>
    <t>2.1 - People Development &amp; Skills</t>
  </si>
  <si>
    <t>Who</t>
  </si>
  <si>
    <t>By When</t>
  </si>
  <si>
    <t>Scope and Influence</t>
  </si>
  <si>
    <t>3.2 - Contract &amp; Supplier Management</t>
  </si>
  <si>
    <t>● Sustainable development related risks are routinely assessed as part of a wider corporate risk management system.
● Sustainable procurement performance is reviewed by senior management and the Board and communicated with key stakeholders and made publicly available</t>
  </si>
  <si>
    <t>Benchmarking</t>
  </si>
  <si>
    <t>Process Compliance</t>
  </si>
  <si>
    <t>2.2 - Scope &amp; Influence</t>
  </si>
  <si>
    <t>Sourcing Process</t>
  </si>
  <si>
    <t>Target (16/17)</t>
  </si>
  <si>
    <t>Target (17/18)</t>
  </si>
  <si>
    <t>Area</t>
  </si>
  <si>
    <t>Standard</t>
  </si>
  <si>
    <t>Trust Summary</t>
  </si>
  <si>
    <t>Breakdown of results</t>
  </si>
  <si>
    <t>Cost Assurance</t>
  </si>
  <si>
    <t xml:space="preserve">Spend Analysis </t>
  </si>
  <si>
    <t>● An asset management system implemented which tracks asset utilisation.</t>
  </si>
  <si>
    <t>Overall Average Score</t>
  </si>
  <si>
    <t>Minimum Score</t>
  </si>
  <si>
    <t>1. Strategy &amp; Organisation</t>
  </si>
  <si>
    <t>2. People &amp; Skills</t>
  </si>
  <si>
    <t xml:space="preserve">1. Strategy &amp; Organisation
</t>
  </si>
  <si>
    <t>Ref</t>
  </si>
  <si>
    <t>● Existence of on-going ‘encouraged enterprise’ engagement initiatives that support policy and strategic aims.
● Performance on the engagement of “encouraged enterprises” is reviewed by senior management / the Board and communicated with key stakeholders and made publicly available.</t>
  </si>
  <si>
    <t>Score (out of 3)</t>
  </si>
  <si>
    <t>Strategy</t>
  </si>
  <si>
    <t>Category Expertise</t>
  </si>
  <si>
    <t>3.1 - Category Expertise</t>
  </si>
  <si>
    <t>Development Plan &amp; Actions</t>
  </si>
  <si>
    <t>● Category expertise in place across all key categories of spend and income.
● Category experts pro-actively provide the organisation with regular updates on potential opportunities and market developments.</t>
  </si>
  <si>
    <t>Specifications &amp; Whole Life Costs</t>
  </si>
  <si>
    <t>1.2 - Executive Commercial Leadership</t>
  </si>
  <si>
    <t>2.3 - Resourcing</t>
  </si>
  <si>
    <t>Supplier Relationship Management (SRM)</t>
  </si>
  <si>
    <t>3. Strategic Procurement</t>
  </si>
  <si>
    <t>3.3 - Supplier Relationship Management</t>
  </si>
  <si>
    <t>3.4 - Risk Management</t>
  </si>
  <si>
    <t>Internal Engagement</t>
  </si>
  <si>
    <t>External Engagement</t>
  </si>
  <si>
    <t>1.4 - Internal Engagement</t>
  </si>
  <si>
    <t>1.5 - External Engagement</t>
  </si>
  <si>
    <t>3.5 - Sourcing Process</t>
  </si>
  <si>
    <t>3.6 - Benchmarking</t>
  </si>
  <si>
    <t>3.7 - Specifications</t>
  </si>
  <si>
    <t>4. Supply Chain</t>
  </si>
  <si>
    <t>6. Policies &amp; Procedures</t>
  </si>
  <si>
    <t>5.1 - Performance Measurement</t>
  </si>
  <si>
    <t>5.2 - Savings Measurement &amp; Credibility</t>
  </si>
  <si>
    <t>5.3 - Catalogue Management</t>
  </si>
  <si>
    <t>5.5 - Cost Assurance</t>
  </si>
  <si>
    <t>5.6 - Spend Analysis</t>
  </si>
  <si>
    <t>6.1 - Procurement Policy &amp; Guidance</t>
  </si>
  <si>
    <t>6.2 - Process Compliance</t>
  </si>
  <si>
    <t>6.3 - Asset Management</t>
  </si>
  <si>
    <t>6.5 - SMEs</t>
  </si>
  <si>
    <t>5. Data, Systems and Performance Management</t>
  </si>
  <si>
    <t>Logistics</t>
  </si>
  <si>
    <r>
      <t xml:space="preserve">● The Procurement leader is involved in some strategic decisions; mainly focused around procurement activity.
● Evidence that the Procurement  leader communicates regularly with customers, stakeholders and suppliers.                                                   
</t>
    </r>
    <r>
      <rPr>
        <sz val="10"/>
        <color theme="1"/>
        <rFont val="Arial"/>
        <family val="2"/>
      </rPr>
      <t xml:space="preserve">
● The Procurement leader is an integral part of the directorate senior management team (SMT).</t>
    </r>
  </si>
  <si>
    <t xml:space="preserve">● The Procurement leader raises commercial capability through education and marketing across the wider profession.
● Procurement leader actively supports other NHS organisations in their improvement activities.
● Procurement leader takes a prominant role in wider NHS improvement activities.
</t>
  </si>
  <si>
    <t>●  Procurement team can evidence collaboration with other NHS bodies.  
● Procurement team attend regional network events to gather learning from other organisations.</t>
  </si>
  <si>
    <t xml:space="preserve">● Procurement team is proactively engaged with other NHS organisations, groups and bodies and other public sector organisations where appropriate (e.g. Procurement hubs and CCS).
● Evidence Procurement team actively contributes to regional and national networks to share learning with other organisations. </t>
  </si>
  <si>
    <t>● Evidence of Procurement category expertise utilised in some but not all categories (this can be either in house expertise or via another route e.g. a procurement hub).
●Category experts used have a good understanding of the core supply markets of their categories.</t>
  </si>
  <si>
    <t>● There is a clear process for translating cost reductions identified into budget reductions or spend redeployment.
● The benefits realisation process is integrated into the Finance function.
● Stakeholders recognise savings when they are delivered.</t>
  </si>
  <si>
    <t>● The Board recognise and understand the breadth of value delivered by the Procurement teams - including cost avoidance and value add.</t>
  </si>
  <si>
    <t>Current (16/17)</t>
  </si>
  <si>
    <t>Level 1 - Procurement and Supplies Focus</t>
  </si>
  <si>
    <t xml:space="preserve">
● Clear accountability at Executive level for the  Procurement strategy.
● Identified Non Exec Director and/or Governor link to provide challenge/scrutiny for Procurement activity.
</t>
  </si>
  <si>
    <t>● Executive and senior leadership teams demonstrate commitment to ensuring appropriate commercial arrangements are in place across the organisation (for example this may be included in job descriptions).</t>
  </si>
  <si>
    <t xml:space="preserve"> ● Informative and useful procurement communication channels in place (e.g. intranet, newsletter, directorate team meetings etc.)
● Mechanisms are in place to ensure that staff understand the procurement processes within the organisation. 
● Evidence that staff know when to engage and who to involve from the Procurement team e.g. through colleague survey results.
● The Procurement team work closely with other departments on specific projects.</t>
  </si>
  <si>
    <t>● Resource strategy in place for flexible "stretching"/resourcing for peaks and troughs.</t>
  </si>
  <si>
    <t xml:space="preserve">
● Benchmarking of supplier performance with other organisations in place.  
● There is a focus on delivering value beyond existing contract (innovation, quality, costs).
● Plans and mechanisms are adopted to incentivise suppliers to continuously improve and develop (innovative products / services and ways of working, risk and reward schemes). </t>
  </si>
  <si>
    <t>● Database of contracts managed by the Procurement team, flagged for renewals with action plan.
● Expenditure is categorised and analysed to identify and prioritise opportunities to pursue through contract management.
● Basic contract management processes are developed and implemented with key suppliers.  For example ad hoc management of contract key performance indicators (KPIs).</t>
  </si>
  <si>
    <t>● Sourcing process outlined, communicated and used by all Procurement and commercial staff as appropriate.
● Sourcing plans developed and agreed for each EU level tender.
● Make or buy decisions considered routinely as part of strategic sourcing process.                   
● E-sourcing system used for all tenders over £25k.</t>
  </si>
  <si>
    <t>● Inventory management solutions implemented (including automated systems on all or selected products / areas) with full integration into sourcing processes.
● Optimum inventory holding and stock costs known.
● Near real-time view of stock held and location in which it is held.
● Appropriate “Lean” supply chain techniques implemented.  Minimal input into ordering, replenishment and stock holding of products by clinical staff</t>
  </si>
  <si>
    <t>● E-procurement solution operating effectively and transacting 90% or more of the addressable transaction volume. 
● E-invoicing strategy in place with timeplan for implementation.</t>
  </si>
  <si>
    <t>● Some cost assurance activities undertaken (reconciliation audits).
● Invoice tolerances are in place with % and maximum value.  Effecitve process for challenging price queries evidenced.</t>
  </si>
  <si>
    <t>● Spend analysis tool available for use by Procurement staff who regularly review key suppliers and categories by spend with a strategy for improvement.</t>
  </si>
  <si>
    <t>● Fully integrated electronic tools and systems used to categorise expenditure (products / suppliers / prices paid / requistioners) utilising GS1 coding.
● Detailed information available on future demand based on local population health demand (patient level information and costing systems PLICS) to inform non-pay expenditure planning.
● Collaborative sharing of data with other Trusts and relevant bodies undertaken and evidenced.</t>
  </si>
  <si>
    <t>● Evidence that compliance to preferred suppliers, contracts and catalogues items is strong in some targeted categories.
● Maverick spend is measured, with plans in place to follow up non compliance.</t>
  </si>
  <si>
    <t>Corporate Social Responsibility (CSR)</t>
  </si>
  <si>
    <t>4.2 - Logistics</t>
  </si>
  <si>
    <t>6.4 - Corporate Social Responsibility (CSR)</t>
  </si>
  <si>
    <t>● Systems in place to routinely capture data that supports the identification of "encouraged enterprises".
● Engagement of "encouraged enterprises" is incorporated into procurement training, induction and staff development activity.     Strategy in place to increase spend with SME's to % as appropriate.</t>
  </si>
  <si>
    <t>INSERT - Organisation Name</t>
  </si>
  <si>
    <t xml:space="preserve">NHS Procurement &amp; Commercial Diagnostic &amp; Improvement Tool  </t>
  </si>
  <si>
    <t>NHS Procurement &amp; Commercial Diagnostic &amp; Improvement Tool - Assessment</t>
  </si>
  <si>
    <t>Level 2 - Procurement &amp; Commercial Activity Organisation-wide</t>
  </si>
  <si>
    <t>Level 3 -Procurement &amp; Commercial Activity - Internal &amp; External Involvement</t>
  </si>
  <si>
    <t>● Procurement team has established and implemented joint work plans with NHS organisations and other like-minded organisations, (where appropriate).
● The organisation plays a key role in the national procurement agenda.</t>
  </si>
  <si>
    <r>
      <t xml:space="preserve">●  </t>
    </r>
    <r>
      <rPr>
        <sz val="10"/>
        <color theme="1"/>
        <rFont val="Arial"/>
        <family val="2"/>
      </rPr>
      <t>There is professional procurement involvement in all areas/aspects of non pay spend including where relevant income generation schemes.</t>
    </r>
  </si>
  <si>
    <r>
      <t>● Procurement team influences some but not all areas of the organisations non pay spend.   
● Pro</t>
    </r>
    <r>
      <rPr>
        <sz val="10"/>
        <color theme="1"/>
        <rFont val="Arial"/>
        <family val="2"/>
      </rPr>
      <t>curement strategy articulates the scope and influence of the Procurement team.</t>
    </r>
  </si>
  <si>
    <t>● Managing risk, continuity of supply and supply chain resilience  are routine elements of Supplier Relationship Management (SRM).
● Evidence that risks are monitored regularly.
● Business continuity plans of suppliers of critical goods and services are routinely reviewed to ensure that risks to supply are adequately addressed.
● Business continuity plans deemed critical are regularly tested and reviewed.</t>
  </si>
  <si>
    <t>● Procurement risk register in place &amp; regularly reviewed.
● Critical goods and services and / or suppliers are identified by assessing the impact of supply failure.
● Emergency process in place - there is a named lead for co-ordinating responses to disruptions in supply of critical goods and services.</t>
  </si>
  <si>
    <t>●  Disruption to the supply of critical goods and services has been considered for addition to the corporate risk register.
● Evidence that managing risk, continuity of supply and supply chain resilience are routine elements of contract management.
● Risks to the supply of critical goods and services are assessed and mitigation  / contingency plans are developed and implemented.
● Business continuity plans of suppliers of critical goods and services are have been reviewed.</t>
  </si>
  <si>
    <t>● Organisation informs the national procurement strategy for sourcing.</t>
  </si>
  <si>
    <t>● Evidence that ad hoc price benchmarking activity is carried out with other organisations (formally / informally).  
●  Clear evidence that action plans based on variances identified through benchmarking with other organisations are being implemented (e.g. the Lord Carter top 100).</t>
  </si>
  <si>
    <t>Inventory Management/ Stock Control</t>
  </si>
  <si>
    <t>● Measures in place (including Lord Carter metrics as appropriate) which are reported within the Procurement teams and to the agreed Board member (e.g. Director of Finance).</t>
  </si>
  <si>
    <t>● Catalogues rationalised and variation minimised - For example in an Acute Trust a best in class health catalogue(s) would have less than 12,000 unique items used in any one year.</t>
  </si>
  <si>
    <t>● Spend analysis capability in place.  Ability to analyse spend through a number of dimensions (for example department, e-class and supplier).     
● Procurement regarded as a key source of information on non-pay expenditure intelligence.</t>
  </si>
  <si>
    <t>GS1 and Patient Level Costing
(Where relevant)</t>
  </si>
  <si>
    <t>● Procurement team understand and support the organisation's approach to patient level costing and GS1 compliance.</t>
  </si>
  <si>
    <t>● No PO No Pay policy in place with high levels of compliance - 90% or more of 'addressable' purchases are against a PO (not retrospective).</t>
  </si>
  <si>
    <t>● Evidence of a strong degree of compliance to preferred suppliers, contracts and catalogue items across all key spend areas.
● Compliance levels are measured and instances of non-compliance are formally escalated and rigorously followed-up by the organisation.
● Regular audit programme in place to identify billing errors (e.g., duplicate payments), fraud and abuse prior to invoice payment.
● All addressable spend managed through a PO and retrospective PO's not permitted</t>
  </si>
  <si>
    <t>● Evidence that Procurement team is linked in to the capital asset / equipment replacement programme.</t>
  </si>
  <si>
    <t>● Asset register in place with procedures that support development of the capital programme.</t>
  </si>
  <si>
    <r>
      <t xml:space="preserve">● Clearly identified responsibility &amp; accountability for all areas of non pay spend.  Clear understanding of spend which is addressable by the Procurement team.
● Procurement strategy in place and developed in support of the organisation's strategy.                                                                                        
</t>
    </r>
    <r>
      <rPr>
        <sz val="10"/>
        <color theme="1"/>
        <rFont val="Arial"/>
        <family val="2"/>
      </rPr>
      <t>● Procurement annual work plan agreed.</t>
    </r>
  </si>
  <si>
    <r>
      <t>● Procurem</t>
    </r>
    <r>
      <rPr>
        <sz val="10"/>
        <color theme="1"/>
        <rFont val="Arial"/>
        <family val="2"/>
      </rPr>
      <t>ent and Commercial</t>
    </r>
    <r>
      <rPr>
        <sz val="10"/>
        <color indexed="8"/>
        <rFont val="Arial"/>
        <family val="2"/>
      </rPr>
      <t xml:space="preserve">  strategy approved by the Board.
</t>
    </r>
    <r>
      <rPr>
        <sz val="10"/>
        <color theme="1"/>
        <rFont val="Arial"/>
        <family val="2"/>
      </rPr>
      <t xml:space="preserve">
● </t>
    </r>
    <r>
      <rPr>
        <sz val="10"/>
        <color indexed="8"/>
        <rFont val="Arial"/>
        <family val="2"/>
      </rPr>
      <t xml:space="preserve">Clear evidence that the Procurement strategy is being implemented  and that the </t>
    </r>
    <r>
      <rPr>
        <sz val="10"/>
        <rFont val="Arial"/>
        <family val="2"/>
      </rPr>
      <t>Procurement team regularly updates the Board on progress.
● Procurement strategy is backed by detailed short and medium-term plans for delivery (i.e. an annual work plan).
● Procurement strategy references progress against the Procurement &amp; Commecial Diagnostic Improvement Tool.</t>
    </r>
  </si>
  <si>
    <t>Currrent</t>
  </si>
  <si>
    <r>
      <t>● Executives are clear advocates for Procurement arrangements throughout the organisation.</t>
    </r>
    <r>
      <rPr>
        <sz val="10"/>
        <color rgb="FFFF0000"/>
        <rFont val="Arial"/>
        <family val="2"/>
      </rPr>
      <t xml:space="preserve"> </t>
    </r>
    <r>
      <rPr>
        <sz val="10"/>
        <color theme="1"/>
        <rFont val="Arial"/>
        <family val="2"/>
      </rPr>
      <t>Budget holders have received procurement &amp; commercial training as appropriate.
● Clear accountability at Executive level for the all commercial decision making.</t>
    </r>
  </si>
  <si>
    <t>Procurement &amp; Commercial Leadership</t>
  </si>
  <si>
    <t>1.3 - Procurement &amp; Commercial Leadership</t>
  </si>
  <si>
    <r>
      <t xml:space="preserve">
● The Procurement team has a defined process and programme for internal stakeholder engagement, which includes identifying and communicating with key stakeholders.
● Evidenc</t>
    </r>
    <r>
      <rPr>
        <sz val="10"/>
        <color theme="1"/>
        <rFont val="Arial"/>
        <family val="2"/>
      </rPr>
      <t>e that commercially trained s</t>
    </r>
    <r>
      <rPr>
        <sz val="10"/>
        <color indexed="8"/>
        <rFont val="Arial"/>
        <family val="2"/>
      </rPr>
      <t>taff proactively collaborate in the significant (applicable) product areas/ categories to deliver non-pay expenditure efficiencies and maximise income where appropriate.
● Ev</t>
    </r>
    <r>
      <rPr>
        <sz val="10"/>
        <color theme="1"/>
        <rFont val="Arial"/>
        <family val="2"/>
      </rPr>
      <t xml:space="preserve">idence that all relevant </t>
    </r>
    <r>
      <rPr>
        <sz val="10"/>
        <color indexed="8"/>
        <rFont val="Arial"/>
        <family val="2"/>
      </rPr>
      <t>staff (i</t>
    </r>
    <r>
      <rPr>
        <sz val="10"/>
        <color theme="1"/>
        <rFont val="Arial"/>
        <family val="2"/>
      </rPr>
      <t>ncluding budget holders) understand and follow the procurement processes in place.</t>
    </r>
    <r>
      <rPr>
        <sz val="10"/>
        <color indexed="8"/>
        <rFont val="Arial"/>
        <family val="2"/>
      </rPr>
      <t xml:space="preserve">
</t>
    </r>
  </si>
  <si>
    <t>●  Responsibility and accountability for entire procurement activity of the organisation is clear - whether it is through hubs, national, procurement, end user, PFI.
● Procurement teams are strategically involved in all relevant key procurement and commercial decision making across the organisation (for example including pre-market engagement, contract/supplier reviews and make/buy decisions).</t>
  </si>
  <si>
    <r>
      <t xml:space="preserve">● </t>
    </r>
    <r>
      <rPr>
        <sz val="10"/>
        <rFont val="Arial"/>
        <family val="2"/>
      </rPr>
      <t>Balance of skills (e.g. strategic versus tactical)  optimised within Procurement. Where relevant a business case for appropriate staff requirements developed and submitted to for approval.</t>
    </r>
  </si>
  <si>
    <t xml:space="preserve">
 ● The Procurement leader holds a  3-year plan of the organisation's procurement activity, and match skills, knowledge, experience and ability of staff to the relevant roles.
● Annual plan of the organisation's procurement &amp; commercial activity and resource requirements in place.
● Proportion of "strategic" versus "tactical" skills optimized through use of technology, collaboration and up-skilling over time.
</t>
  </si>
  <si>
    <t>● A broad range of category expertise is readily available to the organisation.
● Category expertise is utilised on all major procurement &amp; commercial arrangements. 
● Category plans in place for key spend areas (including income areas where relevant).</t>
  </si>
  <si>
    <t xml:space="preserve">● Evidence of a robust and well maintained contract database system in place making it is easy to access a complete list of contracts for a specific supplier from across the organisation. 
● Contract management system/process provides electonic alerts for renewals.
● Effective activity &amp; demand management in place for key contracts.    Strategy for contract and supplier management across the organisation is in place with clarity on responsibility on who leads.
                                </t>
  </si>
  <si>
    <t>● Detailed Supplier Relationship Management (SRM) programme in place with key suppliers with clear roles and responsibilities.
● Key suppliers identified have structured supplier appraisal with agreed representatives from the organisation. Review of both qualitative and quantitative measures (for example quality, delivery, total cost of ownership, innovation).
● Joint meetings / seminars / workshops held with key suppliers with clearly defined objectives and development plans.
● Procurement team has a mechanism / process in place for encouraging new suppliers who can provide new ideas and solutions.</t>
  </si>
  <si>
    <t xml:space="preserve">● Procurement leads the SRM process, organisation and systems.
● Organisation has achieved or following the principles of BS11000 – collaborative business relationships.
● Evidence that supplier ideas and innovations are being trialled and implemented. </t>
  </si>
  <si>
    <r>
      <t xml:space="preserve">
● Standard sourcing approach used periodically/for certain key categories and major procurements.
● Evidence that all sourcing options are id</t>
    </r>
    <r>
      <rPr>
        <sz val="10"/>
        <rFont val="Arial"/>
        <family val="2"/>
      </rPr>
      <t xml:space="preserve">entified and evaluated for all major procurements.  (Sourcing options to be considered include the use of hubs / national frameworks and other collaborative routes.  Where an organisation specific tender is undertaken the reasoning will be made clear including use of e-auctions/DPS.)
● Collaborative sourcing opportunities explored and used as appropriate.   
</t>
    </r>
    <r>
      <rPr>
        <sz val="10"/>
        <color indexed="8"/>
        <rFont val="Arial"/>
        <family val="2"/>
      </rPr>
      <t xml:space="preserve">
●  E-Sourcing system in place and utilised for all EU level tenders as a minimum.
</t>
    </r>
  </si>
  <si>
    <t xml:space="preserve">
●  Price benchmarking tool / process implemented.
● Price benchmarking is undertaken prior to all major strategic exercises as a matter of course.</t>
  </si>
  <si>
    <r>
      <t xml:space="preserve">●  Benchmarking undertaken routinely to assess the general procurement performance and identify opportunities.
</t>
    </r>
    <r>
      <rPr>
        <sz val="10"/>
        <rFont val="Arial"/>
        <family val="2"/>
      </rPr>
      <t xml:space="preserve">
●  Organisation undertakes a strategic approach to benchmarking.</t>
    </r>
  </si>
  <si>
    <t>● Procurement team has some involvement in the specifying process and looks to standardise certain purchases and make sure the specification allows for reasonable competition.
● Standard specifications used within the organisation where possible.
●  Whole life costs are assessed as part of the strategic sourcing process (for example taking in to account consumables and maintenance costs).</t>
  </si>
  <si>
    <t xml:space="preserve">
● Product / service specification are governed, developed, evaluated and managed by stakeholder user groups, particularly clinical decision-making groups where relevant.
● Organisation implements and pro-actively supports the development of national specifications.
● Evidence that specifications are challenged appropriately.
●  Commecial decision making takes account of all whole life costs across the organisation (for example: early discharge, time in theatre etc).         
</t>
  </si>
  <si>
    <t>● Specifications are reviewed regularly against outcomes and reduced to the appropriate requirement. 
● Where national (clinically led) specifications are not used there is a clear evidence for doing so.
● Evidence that where appropriate whole life costs are considered across the clinical pathway and health economy.</t>
  </si>
  <si>
    <r>
      <rPr>
        <sz val="10"/>
        <rFont val="Arial"/>
        <family val="2"/>
      </rPr>
      <t xml:space="preserve">
● There is documentary evidence of / strategy in place outlining an agreed approach for inventory / materials management.  
● Where appropriate there is a materials management service in place (top up and put away service).</t>
    </r>
    <r>
      <rPr>
        <sz val="10"/>
        <color indexed="8"/>
        <rFont val="Arial"/>
        <family val="2"/>
      </rPr>
      <t xml:space="preserve">
● Store locations have a regular cycle (minimum annually) of stock checks in place (including a review of min/max levels).
● The organisation knows the estimated value items held in stock.  
</t>
    </r>
  </si>
  <si>
    <t xml:space="preserve">● Optimum internal logistics (R&amp;D) model implemented.
● Where appropriate systems are in place that enable active management of inventory.
● Inventory holding and stock management costs are known.
● Value of stock written-off for date expired and obsolescent stock quantified.
</t>
  </si>
  <si>
    <t>●  Where in place Receipts and Distribution (R&amp;D) are responsible for matching receipts to orders and arranging the internal delivery schedule                       
● Goods usually distributed the day they arrive, except where there is a clear policy of goods to be stored centrally.</t>
  </si>
  <si>
    <t xml:space="preserve">● Optimum internal logistics model determined and documented which covers all key areas involved in moving goods across the organisation: for example porters, post, pharmacy, SDU, procurement, catering etc.                                                                                     
●  Minimum disruption to visitors, patients and staff from deliveries. </t>
  </si>
  <si>
    <t>●  No interruption to patient care as a result of internal logistics.
●  Evidence that visitors, patients and staff are not inconvenienced as a result of deliveries/tugs/cages on the corridors or in clinical areas.</t>
  </si>
  <si>
    <t xml:space="preserve">
● Key performance indicators approved by the Board and reported at least annually to the appropriate Board Committee with a link to the Non Executive Directors.
● Clear plans and structures in place aimed at continuously improving performance.
</t>
  </si>
  <si>
    <t>● Broad and transparent metrics across all areas of activity with defined targets supporting both procurement and corporate objectives, including risk reduction and supply relationship management.
●Cross-functional non-pay expenditure / procurement group established which reports to the Board.
● KPI's benchmarked with appropriate cluster of organisations.</t>
  </si>
  <si>
    <t>● Agreed definitions with Finance on calculation of savings with audit trail on their reporting.
● All cash releasing savings are validated by agreed stakeholders and Finance.</t>
  </si>
  <si>
    <t>● Electronic catalogue system in place and regularly used for key areas of spend.  
● Strategy agreed on range of products/services to be included in the catalogue with plans to increase coverage to circa 80% of the addressable transaction volume by September 2017.    Agreed process in place to respond to purchases made off catalogue.</t>
  </si>
  <si>
    <r>
      <t xml:space="preserve">
●</t>
    </r>
    <r>
      <rPr>
        <sz val="10"/>
        <color rgb="FFFF0000"/>
        <rFont val="Arial"/>
        <family val="2"/>
      </rPr>
      <t xml:space="preserve"> </t>
    </r>
    <r>
      <rPr>
        <sz val="10"/>
        <rFont val="Arial"/>
        <family val="2"/>
      </rPr>
      <t xml:space="preserve"> Well developed catalogue system in place which covers all regulalrly used supplies across the organisation.   Catalogue coverage is 80% or more of the addressable transaction volumes.
 ● Evidence catalogue is well maintained and pricing is up to date and subject to formal competition as appropriate.
 ● Free text ordering confined to only genuine one off orders or services.
</t>
    </r>
  </si>
  <si>
    <t>Procure to Pay (P2P)</t>
  </si>
  <si>
    <t xml:space="preserve">
● Electronic ordering system in place and utilised.
● Strategy in place as to which goods and services should be undertaken via PO, NHS SC, free text etc developed (includes procedures for orders placed not following process).  
● Plan in place to ensure that 90% of the addressable transaction volume is on an electronic ordering system by September 2017.
</t>
  </si>
  <si>
    <t>●  Fully integrated P2P solution embedded across the organisation and used to drive all transactional procurement activity.
● Significant volumes of invoices are received from suppliers electronically (e-invoicing).</t>
  </si>
  <si>
    <r>
      <t xml:space="preserve">
● Cost assurance audits completed on key areas of spend (including but not limited to utilities, IT, VAT and duplicate payments)
● Process or system implemented to ensure internal prices are consistent and visible and any variances are addressed.
</t>
    </r>
    <r>
      <rPr>
        <sz val="10"/>
        <color theme="1"/>
        <rFont val="Arial"/>
        <family val="2"/>
      </rPr>
      <t xml:space="preserve">
●  Tight tolerances are in place (max 10% and / or £10 whichever is lower) at invoice level with routine challenge to queries and no tolerance for  goods without a receipt note.
</t>
    </r>
  </si>
  <si>
    <t xml:space="preserve">
● No discrepancies in prices paid for the same product across the organisation can be evidenced.
● Less than 5% of price or quantity queries by volume. </t>
  </si>
  <si>
    <t xml:space="preserve">
● Action plan agreed for the development and implementation of e-procurement, including plans for the adoption of GS1 standards.
● E-procurement action plan being executed and delivered.
● Some patient level costing systems in place in high value areas with evidence that system is being used to drive efficiency across the organisation with high levels of coding accuracy.
</t>
  </si>
  <si>
    <t xml:space="preserve">● GS1 compliant patient level costing system used across the organisation where appropriate.
● Organisation has the ability to track products throughout their lifecycle from manufacturer to consumption.
● E-procurement action plan fully implemented with benefits realised and reported.  
</t>
  </si>
  <si>
    <t xml:space="preserve">
● Published Standing Orders (SOs) and Standing Financial Instructions (SFIs) and scheme of delegation.
● Published and communicated Procurement processes in place to relevant staff across the organisation.
●  A published Procurement manual is in place, incorporating processes, policies and procedures (EU compliant) which clearly describe how all procurements are governed and managed.
</t>
  </si>
  <si>
    <t>● Agreed Procurement processes adopted and monitored across the organisation with evidence of high levels of compliance.
● All departments / staff with procurement &amp; commercial responsibilities are identified and agreed approval limits are embedded in systems across the organisation.
● Policies and procedures are in place to assist with the control of Commercial / Sales representatives on-site.</t>
  </si>
  <si>
    <t>● Procurement processes are monitored by the relevant group (e.g. a non-pay expenditure governance group).
● Controls are subject to regular review and audit to ensure organisation-wide compliance.</t>
  </si>
  <si>
    <t>● Evidence that all aspects of CSR are considered during the procurement process (as appropriate).</t>
  </si>
  <si>
    <t>Small to Medium Sized Enterprises (SMEs)</t>
  </si>
  <si>
    <t xml:space="preserve">
● The case for engaging ‘encouraged enterprises’ (SMEs) is documented and can be identified by staff with procurement responsibilities.
● Procurement documentation, including terms and conditions are proportionate and not excessively burdensome so as to exclude "encouraged enterprises" (e.g. levels of insurance cover, terms of payment).
</t>
  </si>
  <si>
    <t>● Organisation's CSR policy includes the procurement approach to sustainability, modern slavery and all other appropriate ethical standards and approaches.
● Significant sustainable development aspects, opportunities and risks identified and addressed within procurement policies and procedures.
● Sustainable developments incorporated into wider procurement &amp; commercial training, induction and development activity.</t>
  </si>
  <si>
    <t>4.1 - Inventory Management &amp; Stock Control</t>
  </si>
  <si>
    <t>Performance Measurement</t>
  </si>
  <si>
    <t>5.4 - Procure to Pay (P2P)</t>
  </si>
  <si>
    <t>5.7 - GS1 &amp; Patient Level Costing</t>
  </si>
  <si>
    <t>Procurement Policy &amp; Guidance</t>
  </si>
  <si>
    <t xml:space="preserve">
● Key Procurement staff are integrated in to the relevant departments management teams work together to deliver departmental objectives."
●  Evidence that the Procurement team is truly integrated with departments throughout the organisation.
● Department annual plans include Procurement objectives / initiatives identifying how to deliver non-pay expenditure efficiencies and maximise income.
</t>
  </si>
  <si>
    <t>Executive Procurement &amp; Commercial Leadership</t>
  </si>
  <si>
    <r>
      <t xml:space="preserve">
● The Procurement leader is involved in all relevant   key commercial and strategic decisions as appropriate.
● The Procurement leader is integrated with the organisation's business and financial planning process.
● The Procurement</t>
    </r>
    <r>
      <rPr>
        <sz val="10"/>
        <color theme="1"/>
        <rFont val="Arial"/>
        <family val="2"/>
      </rPr>
      <t xml:space="preserve"> leader is known and recognised across the organisation and included in the orgnaisation's Senior Leadership Team events (for example top 100 away days).</t>
    </r>
    <r>
      <rPr>
        <sz val="10"/>
        <color rgb="FFFF0000"/>
        <rFont val="Arial"/>
        <family val="2"/>
      </rPr>
      <t xml:space="preserve">
</t>
    </r>
    <r>
      <rPr>
        <sz val="10"/>
        <color indexed="8"/>
        <rFont val="Arial"/>
        <family val="2"/>
      </rPr>
      <t xml:space="preserve">
● The Procurement leader helps to raise commercial &amp; procurement standards across the organisation through education and promotion.
</t>
    </r>
  </si>
  <si>
    <r>
      <t xml:space="preserve">
● All Procurement staff are clear on their development needs and there is evidence that these are supported by clearly articulated development plans.
● Procurement staff can demonstrate a commitment to continuous professional development (CPD). For example having relevant professional qualifications (e.g. CIPS &amp; IACCM) and evidence of CPD. 
● </t>
    </r>
    <r>
      <rPr>
        <sz val="10"/>
        <color theme="1"/>
        <rFont val="Arial"/>
        <family val="2"/>
      </rPr>
      <t>Procurement development programme in place to support individuals involved with commercial activity across the organisation.</t>
    </r>
    <r>
      <rPr>
        <sz val="10"/>
        <color indexed="8"/>
        <rFont val="Arial"/>
        <family val="2"/>
      </rPr>
      <t xml:space="preserve">
● Good mix of "on the job" training and classroom training provided to the Procurement teams.
● Procurement team actively participate in networks which provide training, mentoring and sharing of best practice (for example the Procurement Skills Development network).</t>
    </r>
  </si>
  <si>
    <r>
      <t>● Procurement t</t>
    </r>
    <r>
      <rPr>
        <sz val="10"/>
        <color theme="1"/>
        <rFont val="Arial"/>
        <family val="2"/>
      </rPr>
      <t xml:space="preserve">eam considered a centre of excellence for people and skills following peer review.  Team willingly share their procurement &amp; commercial skills for the benefit of the wider health economy.                                              </t>
    </r>
    <r>
      <rPr>
        <sz val="10"/>
        <color indexed="8"/>
        <rFont val="Arial"/>
        <family val="2"/>
      </rPr>
      <t xml:space="preserve">
● Senior Procurement staff regularly provide coaching and support to other NHS organisations (for example through the Procurement Skills Network). 
● Procurement teams manage talent through engaging in secondment opportunities across the health economy. </t>
    </r>
  </si>
  <si>
    <t>Current</t>
  </si>
  <si>
    <r>
      <t>● Procurement s</t>
    </r>
    <r>
      <rPr>
        <sz val="10"/>
        <rFont val="Arial"/>
        <family val="2"/>
      </rPr>
      <t>trategy is p</t>
    </r>
    <r>
      <rPr>
        <sz val="10"/>
        <color indexed="8"/>
        <rFont val="Arial"/>
        <family val="2"/>
      </rPr>
      <t xml:space="preserve">eer reviewed (by another NHS organisation).
● Clear evidence that progress with the Procurement &amp; Commercial Standards is reviewed on a regular basis by the Procurement team and at Board level.
● Evidence that the performance of the Procurement team (e.g. progress against the annual workplan) is updated to the Board as appropriate.
</t>
    </r>
  </si>
  <si>
    <t>Bar Values</t>
  </si>
  <si>
    <t>Y</t>
  </si>
  <si>
    <t>NHS Procurement &amp; Commercial Diagnostic &amp; Improvement Tool - Results Graph</t>
  </si>
  <si>
    <r>
      <t>● Procurement skills / competencies clearly documented in job descriptions.
● Skills gap analysis and training plans in place for all staff in the Procurement Team.  Evidence that the Procurement team maximises training opportunities available.
● Training plan in place for all new staff involved in procurement activities; this should be tailored to the amount of time expected to be spent on them.
● Clearly defined annual objectives and appraisal process in place for all Procurement staff.  These should be up to date and support commercial competencies.
● The Procurement team has</t>
    </r>
    <r>
      <rPr>
        <sz val="10"/>
        <rFont val="Arial"/>
        <family val="2"/>
      </rPr>
      <t xml:space="preserve"> the appropriate</t>
    </r>
    <r>
      <rPr>
        <sz val="10"/>
        <color indexed="8"/>
        <rFont val="Arial"/>
        <family val="2"/>
      </rPr>
      <t xml:space="preserve"> mix of skills enabling transactional and strategic working as required.</t>
    </r>
    <r>
      <rPr>
        <sz val="10"/>
        <color theme="1"/>
        <rFont val="Arial"/>
        <family val="2"/>
      </rPr>
      <t xml:space="preserve">        
● Procurement staff know how their role fits within the organisaitonal objectives.</t>
    </r>
  </si>
  <si>
    <t>● An assessment process has been undertaken to identify key suppliers.
●Evidence that  Procurement are involved in the performance of some key strategic suppliers.
● Procurement team reactively supports innovation within the organisation when requested.</t>
  </si>
  <si>
    <t>An aid to support commercial improvement in the health and care economy</t>
  </si>
  <si>
    <t>To be used with the NHS Commercial &amp; Procurement Standards v3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</si>
</sst>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sz val="10"/>
      <color indexed="8"/>
      <name val="Arial"/>
      <family val="2"/>
    </font>
    <font>
      <b/>
      <sz val="10"/>
      <name val="Arial"/>
      <family val="2"/>
    </font>
    <font>
      <b/>
      <sz val="12"/>
      <name val="Arial"/>
      <family val="2"/>
    </font>
    <font>
      <sz val="12"/>
      <name val="Arial"/>
      <family val="2"/>
    </font>
    <font>
      <b/>
      <sz val="14"/>
      <name val="Arial"/>
      <family val="2"/>
    </font>
    <font>
      <b/>
      <sz val="12"/>
      <color theme="1"/>
      <name val="Arial"/>
      <family val="2"/>
    </font>
    <font>
      <sz val="10"/>
      <color theme="0" tint="-0.499984740745262"/>
      <name val="Arial"/>
      <family val="2"/>
    </font>
    <font>
      <sz val="14"/>
      <name val="Arial"/>
      <family val="2"/>
    </font>
    <font>
      <sz val="14"/>
      <color indexed="8"/>
      <name val="Arial"/>
      <family val="2"/>
    </font>
    <font>
      <sz val="10"/>
      <color rgb="FFFF0000"/>
      <name val="Arial"/>
      <family val="2"/>
    </font>
    <font>
      <sz val="10"/>
      <color theme="1"/>
      <name val="Arial"/>
      <family val="2"/>
    </font>
    <font>
      <sz val="10"/>
      <color indexed="9"/>
      <name val="Arial"/>
      <family val="2"/>
    </font>
    <font>
      <b/>
      <sz val="36"/>
      <color theme="1"/>
      <name val="Arial"/>
      <family val="2"/>
    </font>
    <font>
      <sz val="18"/>
      <name val="Arial"/>
      <family val="2"/>
    </font>
    <font>
      <b/>
      <sz val="10"/>
      <color theme="1"/>
      <name val="Arial"/>
      <family val="2"/>
    </font>
    <font>
      <b/>
      <sz val="12"/>
      <color rgb="FF0070C0"/>
      <name val="Arial"/>
      <family val="2"/>
    </font>
    <font>
      <b/>
      <sz val="28"/>
      <color rgb="FFFF0000"/>
      <name val="Arial"/>
      <family val="2"/>
    </font>
    <font>
      <sz val="10"/>
      <name val="Arial"/>
      <family val="2"/>
    </font>
    <font>
      <sz val="10"/>
      <color theme="3" tint="0.79998168889431442"/>
      <name val="Arial"/>
      <family val="2"/>
    </font>
    <font>
      <sz val="10"/>
      <color theme="3" tint="-0.249977111117893"/>
      <name val="Arial"/>
      <family val="2"/>
    </font>
  </fonts>
  <fills count="1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8"/>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3" tint="0.59999389629810485"/>
        <bgColor indexed="64"/>
      </patternFill>
    </fill>
  </fills>
  <borders count="5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19" fillId="0" borderId="0"/>
  </cellStyleXfs>
  <cellXfs count="256">
    <xf numFmtId="0" fontId="0" fillId="0" borderId="0" xfId="0"/>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11" borderId="0" xfId="0" applyFill="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2" fillId="3" borderId="3" xfId="0" applyFont="1" applyFill="1" applyBorder="1" applyAlignment="1">
      <alignment horizontal="left" vertical="center" wrapText="1"/>
    </xf>
    <xf numFmtId="0" fontId="7" fillId="0" borderId="0" xfId="0" applyFont="1" applyFill="1" applyAlignment="1">
      <alignment horizontal="center" vertical="center" wrapText="1"/>
    </xf>
    <xf numFmtId="0" fontId="7" fillId="2"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9" fillId="0" borderId="9" xfId="0" applyFont="1" applyFill="1" applyBorder="1" applyAlignment="1">
      <alignment horizontal="center" vertical="center" wrapText="1"/>
    </xf>
    <xf numFmtId="0" fontId="0" fillId="0" borderId="17" xfId="0" applyFill="1" applyBorder="1" applyAlignment="1">
      <alignment vertical="center" wrapText="1"/>
    </xf>
    <xf numFmtId="0" fontId="0" fillId="0" borderId="2" xfId="0" applyFill="1" applyBorder="1" applyAlignment="1">
      <alignment vertical="center" wrapText="1"/>
    </xf>
    <xf numFmtId="0" fontId="0" fillId="0" borderId="15" xfId="0" applyFill="1" applyBorder="1" applyAlignment="1">
      <alignment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19" xfId="0" applyFill="1" applyBorder="1" applyAlignment="1">
      <alignment vertical="center" wrapText="1"/>
    </xf>
    <xf numFmtId="0" fontId="0" fillId="0" borderId="4" xfId="0" applyFill="1" applyBorder="1" applyAlignment="1">
      <alignment vertical="center" wrapText="1"/>
    </xf>
    <xf numFmtId="0" fontId="0" fillId="0" borderId="25" xfId="0" applyFill="1" applyBorder="1" applyAlignment="1">
      <alignment vertical="center" wrapText="1"/>
    </xf>
    <xf numFmtId="0" fontId="0" fillId="0" borderId="16" xfId="0" applyFill="1" applyBorder="1" applyAlignment="1">
      <alignment vertical="center" wrapText="1"/>
    </xf>
    <xf numFmtId="0" fontId="0" fillId="0" borderId="1" xfId="0" applyFill="1" applyBorder="1" applyAlignment="1">
      <alignment vertical="center" wrapText="1"/>
    </xf>
    <xf numFmtId="0" fontId="0" fillId="0" borderId="9" xfId="0" applyFill="1" applyBorder="1" applyAlignment="1">
      <alignment vertical="center" wrapText="1"/>
    </xf>
    <xf numFmtId="0" fontId="9" fillId="0" borderId="10" xfId="0" applyFont="1" applyFill="1" applyBorder="1" applyAlignment="1">
      <alignment horizontal="center" vertical="center" wrapText="1"/>
    </xf>
    <xf numFmtId="0" fontId="0" fillId="0" borderId="18" xfId="0" applyFill="1" applyBorder="1" applyAlignment="1">
      <alignment vertical="center" wrapText="1"/>
    </xf>
    <xf numFmtId="0" fontId="0" fillId="0" borderId="3" xfId="0" applyFill="1" applyBorder="1" applyAlignment="1">
      <alignment vertical="center" wrapText="1"/>
    </xf>
    <xf numFmtId="0" fontId="0" fillId="0" borderId="10" xfId="0" applyFill="1" applyBorder="1" applyAlignment="1">
      <alignment vertical="center" wrapText="1"/>
    </xf>
    <xf numFmtId="0" fontId="0" fillId="0" borderId="21" xfId="0" applyFill="1"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1" fillId="11" borderId="0" xfId="0" applyFont="1" applyFill="1" applyAlignment="1">
      <alignment wrapText="1"/>
    </xf>
    <xf numFmtId="0" fontId="1" fillId="11" borderId="0" xfId="0" applyFont="1" applyFill="1" applyAlignment="1">
      <alignment horizontal="center" wrapText="1"/>
    </xf>
    <xf numFmtId="0" fontId="1" fillId="11" borderId="0" xfId="0" applyFont="1" applyFill="1" applyAlignment="1">
      <alignment horizontal="left" wrapText="1"/>
    </xf>
    <xf numFmtId="0" fontId="8" fillId="8" borderId="15"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0" fillId="11" borderId="0" xfId="0" applyFill="1" applyBorder="1" applyAlignment="1">
      <alignment horizontal="center" vertical="center" wrapText="1"/>
    </xf>
    <xf numFmtId="0" fontId="7" fillId="11" borderId="0" xfId="0" applyFont="1" applyFill="1" applyAlignment="1">
      <alignment horizontal="center" vertical="center" wrapText="1"/>
    </xf>
    <xf numFmtId="0" fontId="0" fillId="11" borderId="0" xfId="0" applyFill="1" applyAlignment="1">
      <alignment horizontal="center" vertical="center" wrapText="1"/>
    </xf>
    <xf numFmtId="0" fontId="0" fillId="11" borderId="0" xfId="0" applyFill="1" applyAlignment="1">
      <alignment vertical="center" wrapText="1"/>
    </xf>
    <xf numFmtId="0" fontId="1" fillId="11" borderId="0" xfId="0" applyFont="1" applyFill="1" applyAlignment="1">
      <alignment horizontal="center" vertical="center" wrapText="1"/>
    </xf>
    <xf numFmtId="0" fontId="1" fillId="11" borderId="0" xfId="0" applyFont="1" applyFill="1" applyAlignment="1">
      <alignment horizontal="left"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1" xfId="0" applyFont="1" applyFill="1" applyBorder="1" applyAlignment="1">
      <alignment horizontal="center" vertical="center" wrapText="1"/>
    </xf>
    <xf numFmtId="2" fontId="1" fillId="5" borderId="2" xfId="0" applyNumberFormat="1" applyFont="1" applyFill="1" applyBorder="1" applyAlignment="1">
      <alignment horizontal="center" vertical="top" wrapText="1"/>
    </xf>
    <xf numFmtId="9" fontId="13" fillId="4" borderId="1" xfId="0" applyNumberFormat="1" applyFont="1" applyFill="1" applyBorder="1" applyAlignment="1">
      <alignment horizontal="center" vertical="top" wrapText="1"/>
    </xf>
    <xf numFmtId="9" fontId="13" fillId="4" borderId="9" xfId="0" applyNumberFormat="1" applyFont="1" applyFill="1" applyBorder="1" applyAlignment="1">
      <alignment horizontal="center" vertical="top" wrapText="1"/>
    </xf>
    <xf numFmtId="2" fontId="1" fillId="5" borderId="15" xfId="0" applyNumberFormat="1" applyFont="1" applyFill="1" applyBorder="1" applyAlignment="1">
      <alignment horizontal="center" vertical="top" wrapText="1"/>
    </xf>
    <xf numFmtId="0" fontId="4" fillId="11" borderId="0" xfId="0" applyFont="1" applyFill="1" applyAlignment="1">
      <alignment horizontal="center" vertical="center" wrapText="1"/>
    </xf>
    <xf numFmtId="0" fontId="5" fillId="11" borderId="0" xfId="0" applyFont="1" applyFill="1" applyAlignment="1">
      <alignment horizontal="center" vertical="center" wrapText="1"/>
    </xf>
    <xf numFmtId="0" fontId="14" fillId="11" borderId="0" xfId="0" applyFont="1" applyFill="1" applyAlignment="1">
      <alignment horizontal="center" vertical="center" wrapText="1"/>
    </xf>
    <xf numFmtId="2" fontId="3" fillId="11" borderId="22" xfId="0" applyNumberFormat="1" applyFont="1" applyFill="1" applyBorder="1" applyAlignment="1">
      <alignment horizontal="center" wrapText="1"/>
    </xf>
    <xf numFmtId="2" fontId="3" fillId="11" borderId="11" xfId="0" applyNumberFormat="1" applyFont="1" applyFill="1" applyBorder="1" applyAlignment="1">
      <alignment horizontal="center" wrapText="1"/>
    </xf>
    <xf numFmtId="2" fontId="3" fillId="11" borderId="14" xfId="0" applyNumberFormat="1" applyFont="1" applyFill="1" applyBorder="1" applyAlignment="1">
      <alignment horizontal="center" wrapText="1"/>
    </xf>
    <xf numFmtId="0" fontId="7" fillId="2" borderId="28"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2" fillId="0" borderId="8" xfId="0" applyFont="1" applyBorder="1" applyAlignment="1">
      <alignment horizontal="left" vertical="center" wrapText="1"/>
    </xf>
    <xf numFmtId="0" fontId="1" fillId="11" borderId="7" xfId="0" applyFont="1" applyFill="1" applyBorder="1" applyAlignment="1">
      <alignment horizontal="center" wrapText="1"/>
    </xf>
    <xf numFmtId="0" fontId="1" fillId="11" borderId="3" xfId="0" applyFont="1" applyFill="1" applyBorder="1" applyAlignment="1">
      <alignment horizontal="center" wrapText="1"/>
    </xf>
    <xf numFmtId="0" fontId="1" fillId="11" borderId="10" xfId="0" applyFont="1" applyFill="1" applyBorder="1" applyAlignment="1">
      <alignment horizontal="center" wrapText="1"/>
    </xf>
    <xf numFmtId="0" fontId="3" fillId="11" borderId="0" xfId="0" applyFont="1" applyFill="1" applyAlignment="1">
      <alignment horizontal="center"/>
    </xf>
    <xf numFmtId="0" fontId="5" fillId="11" borderId="0" xfId="0" applyFont="1" applyFill="1" applyAlignment="1">
      <alignment horizontal="left" wrapText="1"/>
    </xf>
    <xf numFmtId="0" fontId="3" fillId="11" borderId="0" xfId="0" applyFont="1" applyFill="1"/>
    <xf numFmtId="0" fontId="1" fillId="11" borderId="0" xfId="0" applyFont="1" applyFill="1"/>
    <xf numFmtId="0" fontId="12" fillId="0" borderId="2"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15" xfId="0" applyFont="1" applyBorder="1" applyAlignment="1">
      <alignment horizontal="left" vertical="center" wrapText="1"/>
    </xf>
    <xf numFmtId="0" fontId="9" fillId="11" borderId="7"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0" fillId="11" borderId="18" xfId="0" applyFill="1" applyBorder="1" applyAlignment="1">
      <alignment vertical="center" wrapText="1"/>
    </xf>
    <xf numFmtId="0" fontId="0" fillId="11" borderId="3" xfId="0" applyFill="1" applyBorder="1" applyAlignment="1">
      <alignment vertical="center" wrapText="1"/>
    </xf>
    <xf numFmtId="0" fontId="0" fillId="11" borderId="10" xfId="0" applyFill="1" applyBorder="1" applyAlignment="1">
      <alignment vertical="center" wrapText="1"/>
    </xf>
    <xf numFmtId="0" fontId="2" fillId="11" borderId="2" xfId="0" applyFont="1" applyFill="1" applyBorder="1" applyAlignment="1">
      <alignment horizontal="left" vertical="center" wrapText="1"/>
    </xf>
    <xf numFmtId="0" fontId="2" fillId="11" borderId="15" xfId="0" applyFont="1" applyFill="1" applyBorder="1" applyAlignment="1">
      <alignment horizontal="left" vertical="center" wrapText="1"/>
    </xf>
    <xf numFmtId="0" fontId="12" fillId="11" borderId="1"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6" fillId="11" borderId="0" xfId="0" applyFont="1" applyFill="1" applyAlignment="1">
      <alignment horizontal="center" vertical="center" wrapText="1"/>
    </xf>
    <xf numFmtId="0" fontId="5" fillId="11" borderId="0" xfId="0" applyFont="1" applyFill="1"/>
    <xf numFmtId="0" fontId="12" fillId="11" borderId="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3" fillId="4" borderId="13"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25"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 fillId="5" borderId="27" xfId="0" applyFont="1" applyFill="1" applyBorder="1" applyAlignment="1">
      <alignment horizontal="left" vertical="center" wrapText="1"/>
    </xf>
    <xf numFmtId="0" fontId="1" fillId="5" borderId="35"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16"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2" fillId="11" borderId="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5" borderId="36" xfId="0" applyFont="1" applyFill="1" applyBorder="1" applyAlignment="1">
      <alignment horizontal="left" vertical="center" wrapText="1"/>
    </xf>
    <xf numFmtId="0" fontId="8" fillId="8" borderId="20" xfId="0" applyFont="1" applyFill="1" applyBorder="1" applyAlignment="1">
      <alignment horizontal="center" vertical="center" wrapText="1"/>
    </xf>
    <xf numFmtId="0" fontId="1" fillId="7" borderId="34" xfId="0" applyFont="1" applyFill="1" applyBorder="1" applyAlignment="1">
      <alignment horizontal="left" vertical="center" wrapText="1"/>
    </xf>
    <xf numFmtId="0" fontId="1" fillId="7" borderId="27" xfId="0" applyFont="1" applyFill="1" applyBorder="1" applyAlignment="1">
      <alignment horizontal="left" vertical="center" wrapText="1"/>
    </xf>
    <xf numFmtId="0" fontId="1" fillId="7" borderId="35" xfId="0" applyFont="1" applyFill="1" applyBorder="1" applyAlignment="1">
      <alignment horizontal="left" vertical="center" wrapText="1"/>
    </xf>
    <xf numFmtId="0" fontId="1" fillId="9" borderId="36" xfId="0" applyFont="1" applyFill="1" applyBorder="1" applyAlignment="1">
      <alignment horizontal="left" vertical="center" wrapText="1"/>
    </xf>
    <xf numFmtId="0" fontId="1" fillId="9" borderId="27" xfId="0" applyFont="1" applyFill="1" applyBorder="1" applyAlignment="1">
      <alignment horizontal="left" vertical="center" wrapText="1"/>
    </xf>
    <xf numFmtId="0" fontId="1" fillId="16" borderId="34" xfId="0" applyFont="1" applyFill="1" applyBorder="1" applyAlignment="1">
      <alignment horizontal="left" vertical="center" wrapText="1"/>
    </xf>
    <xf numFmtId="0" fontId="1" fillId="16" borderId="27"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10" borderId="36" xfId="0" applyFont="1" applyFill="1" applyBorder="1" applyAlignment="1">
      <alignment horizontal="left" vertical="center" wrapText="1"/>
    </xf>
    <xf numFmtId="0" fontId="1" fillId="10" borderId="27" xfId="0" applyFont="1" applyFill="1" applyBorder="1" applyAlignment="1">
      <alignment horizontal="left" vertical="center" wrapText="1"/>
    </xf>
    <xf numFmtId="0" fontId="1" fillId="10" borderId="35" xfId="0" applyFont="1" applyFill="1" applyBorder="1" applyAlignment="1">
      <alignment horizontal="left" vertical="center" wrapText="1"/>
    </xf>
    <xf numFmtId="0" fontId="8" fillId="8" borderId="13" xfId="0" applyFont="1" applyFill="1" applyBorder="1" applyAlignment="1">
      <alignment horizontal="center" vertical="center" wrapText="1"/>
    </xf>
    <xf numFmtId="0" fontId="1" fillId="9" borderId="37"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1" fillId="16" borderId="3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1" fillId="0" borderId="17" xfId="0" applyFont="1" applyFill="1" applyBorder="1" applyAlignment="1">
      <alignment vertical="center" wrapText="1"/>
    </xf>
    <xf numFmtId="0" fontId="11" fillId="0" borderId="16" xfId="0" applyFont="1" applyFill="1" applyBorder="1" applyAlignment="1">
      <alignment vertical="center" wrapText="1"/>
    </xf>
    <xf numFmtId="0" fontId="16" fillId="2" borderId="11"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2" fillId="11" borderId="0" xfId="0" applyFont="1" applyFill="1" applyAlignment="1">
      <alignment horizontal="center" vertical="center" wrapText="1"/>
    </xf>
    <xf numFmtId="0" fontId="12" fillId="0" borderId="0" xfId="0" applyFont="1" applyFill="1" applyAlignment="1">
      <alignment horizontal="center" vertical="center" wrapText="1"/>
    </xf>
    <xf numFmtId="0" fontId="12" fillId="11" borderId="4" xfId="0" applyFont="1" applyFill="1" applyBorder="1" applyAlignment="1">
      <alignment horizontal="left" vertical="center" wrapText="1"/>
    </xf>
    <xf numFmtId="0" fontId="12" fillId="11" borderId="25"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 fillId="7" borderId="38" xfId="0" applyFont="1" applyFill="1" applyBorder="1" applyAlignment="1">
      <alignment horizontal="left" vertical="center" wrapText="1"/>
    </xf>
    <xf numFmtId="0" fontId="1" fillId="7" borderId="39" xfId="0" applyFont="1" applyFill="1" applyBorder="1" applyAlignment="1">
      <alignment horizontal="left" vertical="center" wrapText="1"/>
    </xf>
    <xf numFmtId="0" fontId="1" fillId="7" borderId="40" xfId="0" applyFont="1" applyFill="1" applyBorder="1" applyAlignment="1">
      <alignment horizontal="left" vertical="center" wrapText="1"/>
    </xf>
    <xf numFmtId="0" fontId="1" fillId="9" borderId="41" xfId="0" applyFont="1" applyFill="1" applyBorder="1" applyAlignment="1">
      <alignment horizontal="left" vertical="center" wrapText="1"/>
    </xf>
    <xf numFmtId="0" fontId="1" fillId="9" borderId="39" xfId="0" applyFont="1" applyFill="1" applyBorder="1" applyAlignment="1">
      <alignment horizontal="left" vertical="center" wrapText="1"/>
    </xf>
    <xf numFmtId="0" fontId="1" fillId="9" borderId="42" xfId="0" applyFont="1" applyFill="1" applyBorder="1" applyAlignment="1">
      <alignment horizontal="left" vertical="center" wrapText="1"/>
    </xf>
    <xf numFmtId="0" fontId="1" fillId="16" borderId="38" xfId="0" applyFont="1" applyFill="1" applyBorder="1" applyAlignment="1">
      <alignment horizontal="left" vertical="center" wrapText="1"/>
    </xf>
    <xf numFmtId="0" fontId="1" fillId="16" borderId="39" xfId="0" applyFont="1" applyFill="1" applyBorder="1" applyAlignment="1">
      <alignment horizontal="left" vertical="center" wrapText="1"/>
    </xf>
    <xf numFmtId="0" fontId="1" fillId="16" borderId="40" xfId="0" applyFont="1" applyFill="1" applyBorder="1" applyAlignment="1">
      <alignment horizontal="left" vertical="center" wrapText="1"/>
    </xf>
    <xf numFmtId="0" fontId="1" fillId="6" borderId="41" xfId="0" applyFont="1" applyFill="1" applyBorder="1" applyAlignment="1">
      <alignment horizontal="left" vertical="center" wrapText="1"/>
    </xf>
    <xf numFmtId="0" fontId="1" fillId="6" borderId="40" xfId="0" applyFont="1" applyFill="1" applyBorder="1" applyAlignment="1">
      <alignment horizontal="left" vertical="center" wrapText="1"/>
    </xf>
    <xf numFmtId="0" fontId="1" fillId="5" borderId="4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1" fillId="5" borderId="40" xfId="0" applyFont="1" applyFill="1" applyBorder="1" applyAlignment="1">
      <alignment horizontal="left" vertical="center" wrapText="1"/>
    </xf>
    <xf numFmtId="0" fontId="1" fillId="10" borderId="41" xfId="0" applyFont="1" applyFill="1" applyBorder="1" applyAlignment="1">
      <alignment horizontal="left" vertical="center" wrapText="1"/>
    </xf>
    <xf numFmtId="0" fontId="1" fillId="10" borderId="39" xfId="0" applyFont="1" applyFill="1" applyBorder="1" applyAlignment="1">
      <alignment horizontal="left" vertical="center" wrapText="1"/>
    </xf>
    <xf numFmtId="0" fontId="1" fillId="10" borderId="40" xfId="0" applyFont="1" applyFill="1" applyBorder="1" applyAlignment="1">
      <alignment horizontal="left" vertical="center" wrapText="1"/>
    </xf>
    <xf numFmtId="0" fontId="15" fillId="11" borderId="0" xfId="0" applyFont="1" applyFill="1" applyAlignment="1">
      <alignment wrapText="1"/>
    </xf>
    <xf numFmtId="0" fontId="20" fillId="5" borderId="0" xfId="1" applyFont="1" applyFill="1" applyBorder="1" applyAlignment="1">
      <alignment vertical="top" wrapText="1"/>
    </xf>
    <xf numFmtId="0" fontId="21" fillId="4" borderId="45" xfId="1" applyFont="1" applyFill="1" applyBorder="1" applyAlignment="1">
      <alignment vertical="top" wrapText="1"/>
    </xf>
    <xf numFmtId="0" fontId="20" fillId="5" borderId="47" xfId="1" applyFont="1" applyFill="1" applyBorder="1" applyAlignment="1">
      <alignment vertical="top" wrapText="1"/>
    </xf>
    <xf numFmtId="2" fontId="1" fillId="5" borderId="3" xfId="0" applyNumberFormat="1" applyFont="1" applyFill="1" applyBorder="1" applyAlignment="1">
      <alignment horizontal="center" vertical="top" wrapText="1"/>
    </xf>
    <xf numFmtId="2" fontId="1" fillId="5" borderId="10" xfId="0" applyNumberFormat="1" applyFont="1" applyFill="1" applyBorder="1" applyAlignment="1">
      <alignment horizontal="center" vertical="top" wrapText="1"/>
    </xf>
    <xf numFmtId="0" fontId="20" fillId="5" borderId="39" xfId="1" applyFont="1" applyFill="1" applyBorder="1" applyAlignment="1">
      <alignment vertical="top" wrapText="1"/>
    </xf>
    <xf numFmtId="0" fontId="17" fillId="11" borderId="0" xfId="0" applyFont="1" applyFill="1" applyAlignment="1">
      <alignment horizontal="center"/>
    </xf>
    <xf numFmtId="0" fontId="6" fillId="11" borderId="0" xfId="0" applyFont="1" applyFill="1" applyAlignment="1">
      <alignment horizontal="center" wrapText="1"/>
    </xf>
    <xf numFmtId="0" fontId="7" fillId="11" borderId="22"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14" fillId="11" borderId="0" xfId="0" applyFont="1" applyFill="1" applyAlignment="1">
      <alignment horizontal="center" vertical="center" wrapText="1"/>
    </xf>
    <xf numFmtId="0" fontId="18" fillId="11" borderId="0" xfId="0" applyFont="1" applyFill="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7" fillId="11" borderId="20" xfId="0" applyFont="1" applyFill="1" applyBorder="1" applyAlignment="1">
      <alignment horizontal="center" vertical="center" wrapText="1"/>
    </xf>
    <xf numFmtId="0" fontId="0" fillId="0" borderId="13" xfId="0" applyBorder="1" applyAlignment="1">
      <alignment horizontal="center" vertical="center" wrapText="1"/>
    </xf>
    <xf numFmtId="0" fontId="3" fillId="11" borderId="43" xfId="0" applyFont="1" applyFill="1" applyBorder="1" applyAlignment="1">
      <alignment horizontal="center" wrapText="1"/>
    </xf>
    <xf numFmtId="0" fontId="3" fillId="11" borderId="47" xfId="0" applyFont="1" applyFill="1" applyBorder="1" applyAlignment="1">
      <alignment horizontal="center" wrapText="1"/>
    </xf>
    <xf numFmtId="0" fontId="3" fillId="11" borderId="48" xfId="0" applyFont="1" applyFill="1" applyBorder="1" applyAlignment="1">
      <alignment horizontal="center" wrapText="1"/>
    </xf>
    <xf numFmtId="0" fontId="1" fillId="12" borderId="6" xfId="0" applyFont="1" applyFill="1" applyBorder="1" applyAlignment="1">
      <alignment horizontal="left" vertical="center" wrapText="1"/>
    </xf>
    <xf numFmtId="0" fontId="1" fillId="12" borderId="12" xfId="0" applyFont="1" applyFill="1" applyBorder="1" applyAlignment="1">
      <alignment horizontal="left" vertical="center" wrapText="1"/>
    </xf>
    <xf numFmtId="0" fontId="1" fillId="12" borderId="7" xfId="0" applyFont="1" applyFill="1" applyBorder="1" applyAlignment="1">
      <alignment horizontal="left" vertical="center" wrapText="1"/>
    </xf>
    <xf numFmtId="0" fontId="1" fillId="18" borderId="20"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5" borderId="6" xfId="0" applyFont="1" applyFill="1" applyBorder="1" applyAlignment="1">
      <alignment horizontal="left" vertical="center" wrapText="1"/>
    </xf>
    <xf numFmtId="0" fontId="1" fillId="15" borderId="12"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13" borderId="20"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14" borderId="20" xfId="0" applyFont="1" applyFill="1" applyBorder="1" applyAlignment="1">
      <alignment horizontal="left" vertical="center" wrapText="1"/>
    </xf>
    <xf numFmtId="0" fontId="1" fillId="0" borderId="7" xfId="0" applyFont="1" applyBorder="1" applyAlignment="1">
      <alignment horizontal="left" vertical="center" wrapText="1"/>
    </xf>
    <xf numFmtId="0" fontId="1" fillId="17" borderId="20" xfId="0" applyFont="1" applyFill="1" applyBorder="1" applyAlignment="1">
      <alignment horizontal="left" vertical="center" wrapText="1"/>
    </xf>
    <xf numFmtId="0" fontId="1" fillId="17" borderId="7" xfId="0" applyFont="1" applyFill="1" applyBorder="1" applyAlignment="1">
      <alignment horizontal="left" vertical="center" wrapText="1"/>
    </xf>
    <xf numFmtId="0" fontId="2" fillId="5" borderId="30" xfId="0" applyFont="1" applyFill="1" applyBorder="1" applyAlignment="1">
      <alignment horizontal="left" vertical="top" wrapText="1"/>
    </xf>
    <xf numFmtId="0" fontId="2" fillId="5" borderId="39" xfId="0" applyFont="1" applyFill="1" applyBorder="1" applyAlignment="1">
      <alignment horizontal="left" vertical="top" wrapText="1"/>
    </xf>
    <xf numFmtId="0" fontId="13" fillId="4" borderId="35" xfId="0" applyFont="1" applyFill="1" applyBorder="1" applyAlignment="1">
      <alignment horizontal="center" vertical="top" wrapText="1"/>
    </xf>
    <xf numFmtId="0" fontId="13" fillId="4" borderId="40" xfId="0" applyFont="1" applyFill="1" applyBorder="1" applyAlignment="1">
      <alignment horizontal="center" vertical="top" wrapText="1"/>
    </xf>
    <xf numFmtId="0" fontId="13" fillId="4" borderId="18" xfId="0" applyFont="1" applyFill="1" applyBorder="1" applyAlignment="1">
      <alignment horizontal="center" vertical="top" wrapText="1"/>
    </xf>
    <xf numFmtId="0" fontId="15" fillId="11" borderId="0" xfId="0" applyFont="1" applyFill="1" applyAlignment="1">
      <alignment horizontal="center" wrapText="1"/>
    </xf>
    <xf numFmtId="0" fontId="3" fillId="11" borderId="44" xfId="0" applyFont="1" applyFill="1" applyBorder="1" applyAlignment="1">
      <alignment horizontal="center" wrapText="1"/>
    </xf>
    <xf numFmtId="0" fontId="3" fillId="11" borderId="45" xfId="0" applyFont="1" applyFill="1" applyBorder="1" applyAlignment="1">
      <alignment horizontal="center" wrapText="1"/>
    </xf>
    <xf numFmtId="0" fontId="3" fillId="11" borderId="46" xfId="0" applyFont="1" applyFill="1" applyBorder="1" applyAlignment="1">
      <alignment horizontal="center" wrapText="1"/>
    </xf>
    <xf numFmtId="0" fontId="2" fillId="5" borderId="49" xfId="0" applyFont="1" applyFill="1" applyBorder="1" applyAlignment="1">
      <alignment horizontal="left" vertical="top" wrapText="1"/>
    </xf>
    <xf numFmtId="0" fontId="2" fillId="5" borderId="40" xfId="0" applyFont="1" applyFill="1" applyBorder="1" applyAlignment="1">
      <alignment horizontal="left" vertical="top" wrapText="1"/>
    </xf>
    <xf numFmtId="0" fontId="13" fillId="4" borderId="6"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9" xfId="0" applyFont="1" applyFill="1" applyBorder="1" applyAlignment="1">
      <alignment horizontal="center" vertical="top" wrapText="1"/>
    </xf>
    <xf numFmtId="0" fontId="13" fillId="4" borderId="29" xfId="0" applyFont="1" applyFill="1" applyBorder="1" applyAlignment="1">
      <alignment horizontal="center" vertical="top" wrapText="1"/>
    </xf>
    <xf numFmtId="0" fontId="13" fillId="4" borderId="38" xfId="0" applyFont="1" applyFill="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4"/>
          <c:order val="4"/>
          <c:spPr>
            <a:noFill/>
          </c:spPr>
          <c:invertIfNegative val="0"/>
          <c:cat>
            <c:strRef>
              <c:f>'2. Results'!$B$5:$B$10</c:f>
              <c:strCache>
                <c:ptCount val="6"/>
                <c:pt idx="0">
                  <c:v>1. Strategy &amp; Organisation</c:v>
                </c:pt>
                <c:pt idx="1">
                  <c:v>2. People &amp; Skills</c:v>
                </c:pt>
                <c:pt idx="2">
                  <c:v>3. Strategic Procurement</c:v>
                </c:pt>
                <c:pt idx="3">
                  <c:v>4. Supply Chain</c:v>
                </c:pt>
                <c:pt idx="4">
                  <c:v>5. Data, Systems and Performance Management</c:v>
                </c:pt>
                <c:pt idx="5">
                  <c:v>6. Policies &amp; Procedures</c:v>
                </c:pt>
              </c:strCache>
            </c:strRef>
          </c:cat>
          <c:val>
            <c:numRef>
              <c:f>'2. Results'!$D$5:$D$10</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gapWidth val="150"/>
        <c:axId val="100797824"/>
        <c:axId val="100796288"/>
      </c:barChart>
      <c:scatterChart>
        <c:scatterStyle val="lineMarker"/>
        <c:varyColors val="0"/>
        <c:ser>
          <c:idx val="0"/>
          <c:order val="0"/>
          <c:tx>
            <c:strRef>
              <c:f>'2. Results'!$F$4</c:f>
              <c:strCache>
                <c:ptCount val="1"/>
                <c:pt idx="0">
                  <c:v>Current</c:v>
                </c:pt>
              </c:strCache>
            </c:strRef>
          </c:tx>
          <c:dLbls>
            <c:showLegendKey val="0"/>
            <c:showVal val="0"/>
            <c:showCatName val="1"/>
            <c:showSerName val="0"/>
            <c:showPercent val="0"/>
            <c:showBubbleSize val="0"/>
            <c:showLeaderLines val="0"/>
          </c:dLbls>
          <c:xVal>
            <c:numRef>
              <c:f>'2. Results'!$F$5:$F$10</c:f>
              <c:numCache>
                <c:formatCode>0.00</c:formatCode>
                <c:ptCount val="6"/>
                <c:pt idx="0">
                  <c:v>0.8</c:v>
                </c:pt>
                <c:pt idx="1">
                  <c:v>0.66666666666666663</c:v>
                </c:pt>
                <c:pt idx="2">
                  <c:v>0.8571428571428571</c:v>
                </c:pt>
                <c:pt idx="3">
                  <c:v>1</c:v>
                </c:pt>
                <c:pt idx="4">
                  <c:v>0.8571428571428571</c:v>
                </c:pt>
                <c:pt idx="5">
                  <c:v>0.6</c:v>
                </c:pt>
              </c:numCache>
            </c:numRef>
          </c:xVal>
          <c:yVal>
            <c:numRef>
              <c:f>'2. Results'!$E$5:$E$10</c:f>
              <c:numCache>
                <c:formatCode>General</c:formatCode>
                <c:ptCount val="6"/>
                <c:pt idx="0">
                  <c:v>6</c:v>
                </c:pt>
                <c:pt idx="1">
                  <c:v>5</c:v>
                </c:pt>
                <c:pt idx="2">
                  <c:v>4</c:v>
                </c:pt>
                <c:pt idx="3">
                  <c:v>3</c:v>
                </c:pt>
                <c:pt idx="4">
                  <c:v>2</c:v>
                </c:pt>
                <c:pt idx="5">
                  <c:v>1</c:v>
                </c:pt>
              </c:numCache>
            </c:numRef>
          </c:yVal>
          <c:smooth val="0"/>
        </c:ser>
        <c:ser>
          <c:idx val="1"/>
          <c:order val="1"/>
          <c:tx>
            <c:strRef>
              <c:f>'2. Results'!$G$4</c:f>
              <c:strCache>
                <c:ptCount val="1"/>
                <c:pt idx="0">
                  <c:v>Target (16/17)</c:v>
                </c:pt>
              </c:strCache>
            </c:strRef>
          </c:tx>
          <c:dLbls>
            <c:showLegendKey val="0"/>
            <c:showVal val="0"/>
            <c:showCatName val="1"/>
            <c:showSerName val="0"/>
            <c:showPercent val="0"/>
            <c:showBubbleSize val="0"/>
            <c:showLeaderLines val="0"/>
          </c:dLbls>
          <c:xVal>
            <c:numRef>
              <c:f>'2. Results'!$G$5:$G$10</c:f>
              <c:numCache>
                <c:formatCode>0.00</c:formatCode>
                <c:ptCount val="6"/>
                <c:pt idx="0">
                  <c:v>2</c:v>
                </c:pt>
                <c:pt idx="1">
                  <c:v>1.6666666666666667</c:v>
                </c:pt>
                <c:pt idx="2">
                  <c:v>1.7142857142857142</c:v>
                </c:pt>
                <c:pt idx="3">
                  <c:v>2</c:v>
                </c:pt>
                <c:pt idx="4">
                  <c:v>1.8571428571428572</c:v>
                </c:pt>
                <c:pt idx="5">
                  <c:v>1.4</c:v>
                </c:pt>
              </c:numCache>
            </c:numRef>
          </c:xVal>
          <c:yVal>
            <c:numRef>
              <c:f>'2. Results'!$E$5:$E$10</c:f>
              <c:numCache>
                <c:formatCode>General</c:formatCode>
                <c:ptCount val="6"/>
                <c:pt idx="0">
                  <c:v>6</c:v>
                </c:pt>
                <c:pt idx="1">
                  <c:v>5</c:v>
                </c:pt>
                <c:pt idx="2">
                  <c:v>4</c:v>
                </c:pt>
                <c:pt idx="3">
                  <c:v>3</c:v>
                </c:pt>
                <c:pt idx="4">
                  <c:v>2</c:v>
                </c:pt>
                <c:pt idx="5">
                  <c:v>1</c:v>
                </c:pt>
              </c:numCache>
            </c:numRef>
          </c:yVal>
          <c:smooth val="0"/>
        </c:ser>
        <c:ser>
          <c:idx val="2"/>
          <c:order val="2"/>
          <c:tx>
            <c:strRef>
              <c:f>'2. Results'!$H$4</c:f>
              <c:strCache>
                <c:ptCount val="1"/>
                <c:pt idx="0">
                  <c:v>Target (17/18)</c:v>
                </c:pt>
              </c:strCache>
            </c:strRef>
          </c:tx>
          <c:dLbls>
            <c:showLegendKey val="0"/>
            <c:showVal val="0"/>
            <c:showCatName val="1"/>
            <c:showSerName val="0"/>
            <c:showPercent val="0"/>
            <c:showBubbleSize val="0"/>
            <c:showLeaderLines val="0"/>
          </c:dLbls>
          <c:xVal>
            <c:numRef>
              <c:f>'2. Results'!$H$5:$H$10</c:f>
              <c:numCache>
                <c:formatCode>0.00</c:formatCode>
                <c:ptCount val="6"/>
                <c:pt idx="0">
                  <c:v>2.8</c:v>
                </c:pt>
                <c:pt idx="1">
                  <c:v>2.6666666666666665</c:v>
                </c:pt>
                <c:pt idx="2">
                  <c:v>3</c:v>
                </c:pt>
                <c:pt idx="3">
                  <c:v>2.5</c:v>
                </c:pt>
                <c:pt idx="4">
                  <c:v>2.5714285714285716</c:v>
                </c:pt>
                <c:pt idx="5">
                  <c:v>2.2000000000000002</c:v>
                </c:pt>
              </c:numCache>
            </c:numRef>
          </c:xVal>
          <c:yVal>
            <c:numRef>
              <c:f>'2. Results'!$E$5:$E$10</c:f>
              <c:numCache>
                <c:formatCode>General</c:formatCode>
                <c:ptCount val="6"/>
                <c:pt idx="0">
                  <c:v>6</c:v>
                </c:pt>
                <c:pt idx="1">
                  <c:v>5</c:v>
                </c:pt>
                <c:pt idx="2">
                  <c:v>4</c:v>
                </c:pt>
                <c:pt idx="3">
                  <c:v>3</c:v>
                </c:pt>
                <c:pt idx="4">
                  <c:v>2</c:v>
                </c:pt>
                <c:pt idx="5">
                  <c:v>1</c:v>
                </c:pt>
              </c:numCache>
            </c:numRef>
          </c:yVal>
          <c:smooth val="0"/>
        </c:ser>
        <c:ser>
          <c:idx val="3"/>
          <c:order val="3"/>
          <c:xVal>
            <c:strRef>
              <c:f>'2. Results'!$B$5:$B$10</c:f>
              <c:strCache>
                <c:ptCount val="6"/>
                <c:pt idx="0">
                  <c:v>1. Strategy &amp; Organisation</c:v>
                </c:pt>
                <c:pt idx="1">
                  <c:v>2. People &amp; Skills</c:v>
                </c:pt>
                <c:pt idx="2">
                  <c:v>3. Strategic Procurement</c:v>
                </c:pt>
                <c:pt idx="3">
                  <c:v>4. Supply Chain</c:v>
                </c:pt>
                <c:pt idx="4">
                  <c:v>5. Data, Systems and Performance Management</c:v>
                </c:pt>
                <c:pt idx="5">
                  <c:v>6. Policies &amp; Procedures</c:v>
                </c:pt>
              </c:strCache>
            </c:strRef>
          </c:xVal>
          <c:yVal>
            <c:numRef>
              <c:f>'2. Results'!$C$5:$C$10</c:f>
              <c:numCache>
                <c:formatCode>General</c:formatCode>
                <c:ptCount val="6"/>
              </c:numCache>
            </c:numRef>
          </c:yVal>
          <c:smooth val="0"/>
        </c:ser>
        <c:dLbls>
          <c:showLegendKey val="0"/>
          <c:showVal val="0"/>
          <c:showCatName val="0"/>
          <c:showSerName val="0"/>
          <c:showPercent val="0"/>
          <c:showBubbleSize val="0"/>
        </c:dLbls>
        <c:axId val="100776576"/>
        <c:axId val="100794752"/>
      </c:scatterChart>
      <c:valAx>
        <c:axId val="100776576"/>
        <c:scaling>
          <c:orientation val="minMax"/>
          <c:max val="3"/>
          <c:min val="0"/>
        </c:scaling>
        <c:delete val="0"/>
        <c:axPos val="b"/>
        <c:majorGridlines>
          <c:spPr>
            <a:ln>
              <a:solidFill>
                <a:schemeClr val="accent1">
                  <a:alpha val="46000"/>
                </a:schemeClr>
              </a:solidFill>
              <a:prstDash val="dash"/>
            </a:ln>
          </c:spPr>
        </c:majorGridlines>
        <c:numFmt formatCode="0.00" sourceLinked="1"/>
        <c:majorTickMark val="out"/>
        <c:minorTickMark val="none"/>
        <c:tickLblPos val="nextTo"/>
        <c:crossAx val="100794752"/>
        <c:crosses val="autoZero"/>
        <c:crossBetween val="midCat"/>
        <c:majorUnit val="1"/>
      </c:valAx>
      <c:valAx>
        <c:axId val="100794752"/>
        <c:scaling>
          <c:orientation val="minMax"/>
          <c:max val="6"/>
          <c:min val="1"/>
        </c:scaling>
        <c:delete val="1"/>
        <c:axPos val="l"/>
        <c:numFmt formatCode="General" sourceLinked="1"/>
        <c:majorTickMark val="out"/>
        <c:minorTickMark val="none"/>
        <c:tickLblPos val="nextTo"/>
        <c:crossAx val="100776576"/>
        <c:crosses val="autoZero"/>
        <c:crossBetween val="midCat"/>
      </c:valAx>
      <c:valAx>
        <c:axId val="100796288"/>
        <c:scaling>
          <c:orientation val="maxMin"/>
          <c:max val="5"/>
          <c:min val="0"/>
        </c:scaling>
        <c:delete val="0"/>
        <c:axPos val="b"/>
        <c:numFmt formatCode="General" sourceLinked="1"/>
        <c:majorTickMark val="none"/>
        <c:minorTickMark val="none"/>
        <c:tickLblPos val="none"/>
        <c:spPr>
          <a:ln>
            <a:noFill/>
          </a:ln>
        </c:spPr>
        <c:crossAx val="100797824"/>
        <c:crosses val="max"/>
        <c:crossBetween val="midCat"/>
      </c:valAx>
      <c:catAx>
        <c:axId val="100797824"/>
        <c:scaling>
          <c:orientation val="maxMin"/>
        </c:scaling>
        <c:delete val="0"/>
        <c:axPos val="l"/>
        <c:majorTickMark val="out"/>
        <c:minorTickMark val="none"/>
        <c:tickLblPos val="nextTo"/>
        <c:crossAx val="100796288"/>
        <c:crosses val="max"/>
        <c:auto val="1"/>
        <c:lblAlgn val="ctr"/>
        <c:lblOffset val="100"/>
        <c:noMultiLvlLbl val="0"/>
      </c:catAx>
      <c:spPr>
        <a:solidFill>
          <a:schemeClr val="bg1"/>
        </a:solidFill>
      </c:spPr>
    </c:plotArea>
    <c:legend>
      <c:legendPos val="b"/>
      <c:legendEntry>
        <c:idx val="0"/>
        <c:delete val="1"/>
      </c:legendEntry>
      <c:legendEntry>
        <c:idx val="4"/>
        <c:delete val="1"/>
      </c:legendEntry>
      <c:layout/>
      <c:overlay val="0"/>
    </c:legend>
    <c:plotVisOnly val="1"/>
    <c:dispBlanksAs val="gap"/>
    <c:showDLblsOverMax val="0"/>
  </c:chart>
  <c:spPr>
    <a:solidFill>
      <a:schemeClr val="bg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171449</xdr:colOff>
      <xdr:row>11</xdr:row>
      <xdr:rowOff>104775</xdr:rowOff>
    </xdr:from>
    <xdr:to>
      <xdr:col>7</xdr:col>
      <xdr:colOff>504824</xdr:colOff>
      <xdr:row>50</xdr:row>
      <xdr:rowOff>104776</xdr:rowOff>
    </xdr:to>
    <xdr:sp macro="" textlink="">
      <xdr:nvSpPr>
        <xdr:cNvPr id="2" name="TextBox 1"/>
        <xdr:cNvSpPr txBox="1"/>
      </xdr:nvSpPr>
      <xdr:spPr>
        <a:xfrm>
          <a:off x="171449" y="2705100"/>
          <a:ext cx="8505825" cy="6315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Arial" pitchFamily="34" charset="0"/>
              <a:ea typeface="+mn-ea"/>
              <a:cs typeface="Arial" pitchFamily="34" charset="0"/>
            </a:rPr>
            <a:t>Purpose:</a:t>
          </a:r>
        </a:p>
        <a:p>
          <a:endParaRPr lang="en-GB" sz="1100" b="1" i="0" u="none" strike="noStrike">
            <a:solidFill>
              <a:schemeClr val="dk1"/>
            </a:solidFill>
            <a:effectLst/>
            <a:latin typeface="+mn-lt"/>
            <a:ea typeface="+mn-ea"/>
            <a:cs typeface="+mn-cs"/>
          </a:endParaRPr>
        </a:p>
        <a:p>
          <a:r>
            <a:rPr lang="en-GB" sz="1100" b="0" i="0" u="none" strike="noStrike">
              <a:solidFill>
                <a:schemeClr val="dk1"/>
              </a:solidFill>
              <a:effectLst/>
              <a:latin typeface="Arial" pitchFamily="34" charset="0"/>
              <a:ea typeface="+mn-ea"/>
              <a:cs typeface="Arial" pitchFamily="34" charset="0"/>
            </a:rPr>
            <a:t>To</a:t>
          </a:r>
          <a:r>
            <a:rPr lang="en-GB" sz="1100" b="0" i="0" u="none" strike="noStrike" baseline="0">
              <a:solidFill>
                <a:schemeClr val="dk1"/>
              </a:solidFill>
              <a:effectLst/>
              <a:latin typeface="Arial" pitchFamily="34" charset="0"/>
              <a:ea typeface="+mn-ea"/>
              <a:cs typeface="Arial" pitchFamily="34" charset="0"/>
            </a:rPr>
            <a:t> define the realistic standards to which procurement &amp; commercial teams within the Health Family should  be aspiring.  This is a tool to help organisations  to understand their current position  and commercial impact and to provide assistance to develop their improvement plans.  </a:t>
          </a:r>
        </a:p>
        <a:p>
          <a:endParaRPr lang="en-GB" sz="1100" b="0" i="0" u="none" strike="noStrike" baseline="0">
            <a:solidFill>
              <a:schemeClr val="dk1"/>
            </a:solidFill>
            <a:effectLst/>
            <a:latin typeface="Arial" pitchFamily="34" charset="0"/>
            <a:ea typeface="+mn-ea"/>
            <a:cs typeface="Arial" pitchFamily="34" charset="0"/>
          </a:endParaRPr>
        </a:p>
        <a:p>
          <a:r>
            <a:rPr lang="en-GB" sz="1100" b="0" i="0" u="none" strike="noStrike" baseline="0">
              <a:solidFill>
                <a:schemeClr val="dk1"/>
              </a:solidFill>
              <a:effectLst/>
              <a:latin typeface="Arial" pitchFamily="34" charset="0"/>
              <a:ea typeface="+mn-ea"/>
              <a:cs typeface="Arial" pitchFamily="34" charset="0"/>
            </a:rPr>
            <a:t>This tool is to be used to cover  procurement &amp; commercial arrangements undertaken by the organisation, some of which the provision may sit outside the organisation and be provided by a Third Party, such as a procurement hub.   Responsibility may also fall outside that of the "traditional procurement team",  for example a PFI, however, the scope for this tool is to ensure  there is evidence that </a:t>
          </a:r>
          <a:r>
            <a:rPr lang="en-GB" sz="1100" b="1" i="0" u="sng" strike="noStrike" baseline="0">
              <a:solidFill>
                <a:schemeClr val="dk1"/>
              </a:solidFill>
              <a:effectLst/>
              <a:latin typeface="Arial" pitchFamily="34" charset="0"/>
              <a:ea typeface="+mn-ea"/>
              <a:cs typeface="Arial" pitchFamily="34" charset="0"/>
            </a:rPr>
            <a:t>all</a:t>
          </a:r>
          <a:r>
            <a:rPr lang="en-GB" sz="1100" b="0" i="0" u="none" strike="noStrike" baseline="0">
              <a:solidFill>
                <a:schemeClr val="dk1"/>
              </a:solidFill>
              <a:effectLst/>
              <a:latin typeface="Arial" pitchFamily="34" charset="0"/>
              <a:ea typeface="+mn-ea"/>
              <a:cs typeface="Arial" pitchFamily="34" charset="0"/>
            </a:rPr>
            <a:t> spend is appropriately managed.</a:t>
          </a:r>
        </a:p>
        <a:p>
          <a:endParaRPr lang="en-GB" sz="1100" b="0" i="0" u="none" strike="noStrike" baseline="0">
            <a:solidFill>
              <a:schemeClr val="dk1"/>
            </a:solidFill>
            <a:effectLst/>
            <a:latin typeface="+mn-lt"/>
            <a:ea typeface="+mn-ea"/>
            <a:cs typeface="+mn-cs"/>
          </a:endParaRPr>
        </a:p>
        <a:p>
          <a:r>
            <a:rPr lang="en-GB" sz="1100" b="1" i="0" u="none" strike="noStrike" baseline="0">
              <a:solidFill>
                <a:schemeClr val="dk1"/>
              </a:solidFill>
              <a:effectLst/>
              <a:latin typeface="Arial" pitchFamily="34" charset="0"/>
              <a:ea typeface="+mn-ea"/>
              <a:cs typeface="Arial" pitchFamily="34" charset="0"/>
            </a:rPr>
            <a:t>There are two ways in which this tool should be used:</a:t>
          </a:r>
        </a:p>
        <a:p>
          <a:endParaRPr lang="en-GB" sz="1100" b="1" i="0" u="none" strike="noStrike" baseline="0">
            <a:solidFill>
              <a:schemeClr val="dk1"/>
            </a:solidFill>
            <a:effectLst/>
            <a:latin typeface="Arial" pitchFamily="34" charset="0"/>
            <a:ea typeface="+mn-ea"/>
            <a:cs typeface="Arial" pitchFamily="34" charset="0"/>
          </a:endParaRPr>
        </a:p>
        <a:p>
          <a:r>
            <a:rPr lang="en-GB" sz="1100" b="1" i="0" u="none" strike="noStrike" baseline="0">
              <a:solidFill>
                <a:schemeClr val="dk1"/>
              </a:solidFill>
              <a:effectLst/>
              <a:latin typeface="Arial" pitchFamily="34" charset="0"/>
              <a:ea typeface="+mn-ea"/>
              <a:cs typeface="Arial" pitchFamily="34" charset="0"/>
            </a:rPr>
            <a:t>a) Achievement and accreditation of a specific level, whereby evidence from each section needs to be evidenced and subject to a peer review</a:t>
          </a:r>
        </a:p>
        <a:p>
          <a:r>
            <a:rPr lang="en-GB" sz="1100" b="1" i="0" u="none" strike="noStrike" baseline="0">
              <a:solidFill>
                <a:schemeClr val="dk1"/>
              </a:solidFill>
              <a:effectLst/>
              <a:latin typeface="Arial" pitchFamily="34" charset="0"/>
              <a:ea typeface="+mn-ea"/>
              <a:cs typeface="Arial" pitchFamily="34" charset="0"/>
            </a:rPr>
            <a:t>b) As a self-assessment tool and an aide to develop an improvement plan  (see instructions below)</a:t>
          </a:r>
        </a:p>
        <a:p>
          <a:endParaRPr lang="en-GB" sz="1100" b="1" i="0" u="none" strike="noStrike" baseline="0">
            <a:solidFill>
              <a:schemeClr val="dk1"/>
            </a:solidFill>
            <a:effectLst/>
            <a:latin typeface="Arial" pitchFamily="34" charset="0"/>
            <a:ea typeface="+mn-ea"/>
            <a:cs typeface="Arial" pitchFamily="34" charset="0"/>
          </a:endParaRPr>
        </a:p>
        <a:p>
          <a:endParaRPr lang="en-GB" sz="1100" b="1" i="0" u="none" strike="noStrike" baseline="0">
            <a:solidFill>
              <a:schemeClr val="dk1"/>
            </a:solidFill>
            <a:effectLst/>
            <a:latin typeface="Arial" pitchFamily="34" charset="0"/>
            <a:ea typeface="+mn-ea"/>
            <a:cs typeface="Arial" pitchFamily="34" charset="0"/>
          </a:endParaRPr>
        </a:p>
        <a:p>
          <a:r>
            <a:rPr lang="en-GB" sz="1100" b="1" i="0" u="none" strike="noStrike" baseline="0">
              <a:solidFill>
                <a:schemeClr val="dk1"/>
              </a:solidFill>
              <a:effectLst/>
              <a:latin typeface="Arial" pitchFamily="34" charset="0"/>
              <a:ea typeface="+mn-ea"/>
              <a:cs typeface="Arial" pitchFamily="34" charset="0"/>
            </a:rPr>
            <a:t>Scope:</a:t>
          </a:r>
        </a:p>
        <a:p>
          <a:r>
            <a:rPr lang="en-GB" sz="1100" b="0" i="0" u="none" strike="noStrike" baseline="0">
              <a:solidFill>
                <a:schemeClr val="dk1"/>
              </a:solidFill>
              <a:effectLst/>
              <a:latin typeface="Arial" pitchFamily="34" charset="0"/>
              <a:ea typeface="+mn-ea"/>
              <a:cs typeface="Arial" pitchFamily="34" charset="0"/>
            </a:rPr>
            <a:t>This is about the commercial accountability within the organisation.  Procurement is understood as the "enabler"  to facilitate the commercial arrangements within the organisation - and so the scope  broadens, with level 1 focussed on the procurement function, and from level 2 the wider organisation and includes the decision makers and budget holders.    Each organisation within its procurement and commercial strategies will detail the areas of responsibility and applicability of the various standards - for example, not all organisations will undertake materials management as the organisation , but evidence on how they have determined they will replenish and maintain stock will be expected.</a:t>
          </a:r>
          <a:endParaRPr lang="en-GB" sz="1100" b="1" i="0" u="none" strike="noStrike">
            <a:solidFill>
              <a:schemeClr val="dk1"/>
            </a:solidFill>
            <a:effectLst/>
            <a:latin typeface="Arial" pitchFamily="34" charset="0"/>
            <a:ea typeface="+mn-ea"/>
            <a:cs typeface="Arial" pitchFamily="34" charset="0"/>
          </a:endParaRP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Arial" pitchFamily="34" charset="0"/>
              <a:ea typeface="+mn-ea"/>
              <a:cs typeface="Arial" pitchFamily="34" charset="0"/>
            </a:rPr>
            <a:t>Instructions:</a:t>
          </a:r>
          <a:r>
            <a:rPr lang="en-GB">
              <a:latin typeface="Arial" pitchFamily="34" charset="0"/>
              <a:cs typeface="Arial" pitchFamily="34" charset="0"/>
            </a:rPr>
            <a:t>                                                                                                          </a:t>
          </a:r>
        </a:p>
        <a:p>
          <a:endParaRPr lang="en-GB">
            <a:latin typeface="Arial" pitchFamily="34" charset="0"/>
            <a:cs typeface="Arial" pitchFamily="34" charset="0"/>
          </a:endParaRPr>
        </a:p>
        <a:p>
          <a:r>
            <a:rPr lang="en-GB" sz="1100" baseline="0">
              <a:latin typeface="Arial" pitchFamily="34" charset="0"/>
              <a:cs typeface="Arial" pitchFamily="34" charset="0"/>
            </a:rPr>
            <a:t>Tab 1 - Assessment.  This sheet contains the description and the characteristics of the standards at level 1, 2 and 3.  Organisations can self populate the scoring sections  (current and target scores) and use the template to identify the areas for improvement and log the necessary actions to deliver this.  </a:t>
          </a:r>
        </a:p>
        <a:p>
          <a:endParaRPr lang="en-GB" sz="1100" baseline="0">
            <a:latin typeface="Arial" pitchFamily="34" charset="0"/>
            <a:cs typeface="Arial" pitchFamily="34" charset="0"/>
          </a:endParaRPr>
        </a:p>
        <a:p>
          <a:r>
            <a:rPr lang="en-GB" sz="1100" baseline="0">
              <a:latin typeface="Arial" pitchFamily="34" charset="0"/>
              <a:cs typeface="Arial" pitchFamily="34" charset="0"/>
            </a:rPr>
            <a:t>Tab 2 - Results.  Summarises the results of the scores in both a table and graphical format.  </a:t>
          </a:r>
        </a:p>
        <a:p>
          <a:endParaRPr lang="en-GB" sz="1100" baseline="0">
            <a:latin typeface="Arial" pitchFamily="34" charset="0"/>
            <a:cs typeface="Arial" pitchFamily="34" charset="0"/>
          </a:endParaRPr>
        </a:p>
        <a:p>
          <a:r>
            <a:rPr lang="en-GB" sz="1100">
              <a:latin typeface="Arial" pitchFamily="34" charset="0"/>
              <a:cs typeface="Arial" pitchFamily="34" charset="0"/>
            </a:rPr>
            <a:t>There is a column for the maximum score, which must remain at 3, however, an aspirant score column has been developed so that organisations can decide upon their own goal for each standard,</a:t>
          </a:r>
          <a:r>
            <a:rPr lang="en-GB" sz="1100" baseline="0">
              <a:latin typeface="Arial" pitchFamily="34" charset="0"/>
              <a:cs typeface="Arial" pitchFamily="34" charset="0"/>
            </a:rPr>
            <a:t> enabling organisations to prioritise the standards according to local requirements.  The final column allows the organisation to insert the actual score achieved. There are indicative scores included in the attached worksheets in order to provide an example.</a:t>
          </a:r>
          <a:endParaRPr lang="en-GB" sz="1100">
            <a:latin typeface="Arial" pitchFamily="34" charset="0"/>
            <a:cs typeface="Arial" pitchFamily="34" charset="0"/>
          </a:endParaRPr>
        </a:p>
      </xdr:txBody>
    </xdr:sp>
    <xdr:clientData/>
  </xdr:twoCellAnchor>
  <xdr:twoCellAnchor editAs="oneCell">
    <xdr:from>
      <xdr:col>5</xdr:col>
      <xdr:colOff>161926</xdr:colOff>
      <xdr:row>1</xdr:row>
      <xdr:rowOff>352425</xdr:rowOff>
    </xdr:from>
    <xdr:to>
      <xdr:col>7</xdr:col>
      <xdr:colOff>69625</xdr:colOff>
      <xdr:row>1</xdr:row>
      <xdr:rowOff>814425</xdr:rowOff>
    </xdr:to>
    <xdr:pic>
      <xdr:nvPicPr>
        <xdr:cNvPr id="8" name="Picture 2"/>
        <xdr:cNvPicPr>
          <a:picLocks noChangeAspect="1" noChangeArrowheads="1"/>
        </xdr:cNvPicPr>
      </xdr:nvPicPr>
      <xdr:blipFill>
        <a:blip xmlns:r="http://schemas.openxmlformats.org/officeDocument/2006/relationships" r:embed="rId1"/>
        <a:srcRect/>
        <a:stretch>
          <a:fillRect/>
        </a:stretch>
      </xdr:blipFill>
      <xdr:spPr bwMode="auto">
        <a:xfrm>
          <a:off x="7115176" y="514350"/>
          <a:ext cx="1126899" cy="462000"/>
        </a:xfrm>
        <a:prstGeom prst="rect">
          <a:avLst/>
        </a:prstGeom>
        <a:noFill/>
        <a:ln w="9525">
          <a:noFill/>
          <a:miter lim="800000"/>
          <a:headEnd/>
          <a:tailEnd/>
        </a:ln>
      </xdr:spPr>
    </xdr:pic>
    <xdr:clientData/>
  </xdr:twoCellAnchor>
  <xdr:twoCellAnchor>
    <xdr:from>
      <xdr:col>0</xdr:col>
      <xdr:colOff>266700</xdr:colOff>
      <xdr:row>1</xdr:row>
      <xdr:rowOff>0</xdr:rowOff>
    </xdr:from>
    <xdr:to>
      <xdr:col>0</xdr:col>
      <xdr:colOff>1562100</xdr:colOff>
      <xdr:row>1</xdr:row>
      <xdr:rowOff>847725</xdr:rowOff>
    </xdr:to>
    <xdr:sp macro="" textlink="">
      <xdr:nvSpPr>
        <xdr:cNvPr id="9" name="Object 1"/>
        <xdr:cNvSpPr/>
      </xdr:nvSpPr>
      <xdr:spPr bwMode="auto">
        <a:xfrm>
          <a:off x="266700" y="161925"/>
          <a:ext cx="1295400" cy="847725"/>
        </a:xfrm>
        <a:prstGeom prst="rect">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a:stretch>
        </a:blipFill>
        <a:extLst/>
      </xdr:spPr>
    </xdr:sp>
    <xdr:clientData/>
  </xdr:twoCellAnchor>
  <xdr:twoCellAnchor editAs="oneCell">
    <xdr:from>
      <xdr:col>1</xdr:col>
      <xdr:colOff>1752600</xdr:colOff>
      <xdr:row>1</xdr:row>
      <xdr:rowOff>152401</xdr:rowOff>
    </xdr:from>
    <xdr:to>
      <xdr:col>2</xdr:col>
      <xdr:colOff>932536</xdr:colOff>
      <xdr:row>1</xdr:row>
      <xdr:rowOff>830886</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24250" y="314326"/>
          <a:ext cx="1370686" cy="6784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419101</xdr:colOff>
      <xdr:row>0</xdr:row>
      <xdr:rowOff>152400</xdr:rowOff>
    </xdr:from>
    <xdr:to>
      <xdr:col>7</xdr:col>
      <xdr:colOff>552450</xdr:colOff>
      <xdr:row>1</xdr:row>
      <xdr:rowOff>542925</xdr:rowOff>
    </xdr:to>
    <xdr:sp macro="" textlink="">
      <xdr:nvSpPr>
        <xdr:cNvPr id="6" name="TextBox 5"/>
        <xdr:cNvSpPr txBox="1"/>
      </xdr:nvSpPr>
      <xdr:spPr>
        <a:xfrm>
          <a:off x="685801" y="152400"/>
          <a:ext cx="7343774"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latin typeface="Arial" pitchFamily="34" charset="0"/>
              <a:cs typeface="Arial" pitchFamily="34" charset="0"/>
            </a:rPr>
            <a:t>NHS Procurement &amp; Commercial Diagnostic &amp; Improvement Tool -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628650</xdr:colOff>
      <xdr:row>3</xdr:row>
      <xdr:rowOff>9525</xdr:rowOff>
    </xdr:from>
    <xdr:to>
      <xdr:col>0</xdr:col>
      <xdr:colOff>10372725</xdr:colOff>
      <xdr:row>33</xdr:row>
      <xdr:rowOff>38100</xdr:rowOff>
    </xdr:to>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5004261</xdr:colOff>
      <xdr:row>26</xdr:row>
      <xdr:rowOff>67326</xdr:rowOff>
    </xdr:from>
    <xdr:ext cx="498791" cy="356893"/>
    <xdr:sp macro="" textlink="">
      <xdr:nvSpPr>
        <xdr:cNvPr id="2" name="TextBox 1"/>
        <xdr:cNvSpPr txBox="1"/>
      </xdr:nvSpPr>
      <xdr:spPr>
        <a:xfrm rot="5400000">
          <a:off x="5075210" y="4473127"/>
          <a:ext cx="356893" cy="498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vert270" wrap="none" rtlCol="0" anchor="t">
          <a:spAutoFit/>
        </a:bodyPr>
        <a:lstStyle/>
        <a:p>
          <a:r>
            <a:rPr lang="en-GB" sz="1100" b="1"/>
            <a:t>Level 1</a:t>
          </a:r>
        </a:p>
      </xdr:txBody>
    </xdr:sp>
    <xdr:clientData/>
  </xdr:oneCellAnchor>
  <xdr:oneCellAnchor>
    <xdr:from>
      <xdr:col>0</xdr:col>
      <xdr:colOff>7309311</xdr:colOff>
      <xdr:row>26</xdr:row>
      <xdr:rowOff>67326</xdr:rowOff>
    </xdr:from>
    <xdr:ext cx="498791" cy="356893"/>
    <xdr:sp macro="" textlink="">
      <xdr:nvSpPr>
        <xdr:cNvPr id="4" name="TextBox 3"/>
        <xdr:cNvSpPr txBox="1"/>
      </xdr:nvSpPr>
      <xdr:spPr>
        <a:xfrm rot="5400000">
          <a:off x="7380260" y="4473127"/>
          <a:ext cx="356893" cy="498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vert270" wrap="none" rtlCol="0" anchor="t">
          <a:spAutoFit/>
        </a:bodyPr>
        <a:lstStyle/>
        <a:p>
          <a:r>
            <a:rPr lang="en-GB" sz="1100" b="1"/>
            <a:t>Level 2</a:t>
          </a:r>
        </a:p>
      </xdr:txBody>
    </xdr:sp>
    <xdr:clientData/>
  </xdr:oneCellAnchor>
  <xdr:oneCellAnchor>
    <xdr:from>
      <xdr:col>0</xdr:col>
      <xdr:colOff>9519111</xdr:colOff>
      <xdr:row>26</xdr:row>
      <xdr:rowOff>57801</xdr:rowOff>
    </xdr:from>
    <xdr:ext cx="498791" cy="356893"/>
    <xdr:sp macro="" textlink="">
      <xdr:nvSpPr>
        <xdr:cNvPr id="5" name="TextBox 4"/>
        <xdr:cNvSpPr txBox="1"/>
      </xdr:nvSpPr>
      <xdr:spPr>
        <a:xfrm rot="5400000">
          <a:off x="9590060" y="4463602"/>
          <a:ext cx="356893" cy="498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vert270" wrap="none" rtlCol="0" anchor="t">
          <a:spAutoFit/>
        </a:bodyPr>
        <a:lstStyle/>
        <a:p>
          <a:r>
            <a:rPr lang="en-GB" sz="1100" b="1"/>
            <a:t>Level 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tabSelected="1" zoomScaleNormal="100" workbookViewId="0">
      <selection activeCell="C11" sqref="C11"/>
    </sheetView>
  </sheetViews>
  <sheetFormatPr defaultRowHeight="12.75" x14ac:dyDescent="0.2"/>
  <cols>
    <col min="1" max="1" width="26.5703125" style="12" customWidth="1"/>
    <col min="2" max="2" width="32.85546875" style="12" customWidth="1"/>
    <col min="3" max="3" width="26.5703125" style="12" customWidth="1"/>
    <col min="4" max="8" width="9.140625" style="12"/>
    <col min="9" max="9" width="9.140625" style="12" customWidth="1"/>
    <col min="10" max="16384" width="9.140625" style="12"/>
  </cols>
  <sheetData>
    <row r="2" spans="1:9" ht="69" customHeight="1" x14ac:dyDescent="0.2"/>
    <row r="3" spans="1:9" x14ac:dyDescent="0.2">
      <c r="B3" s="95"/>
    </row>
    <row r="4" spans="1:9" x14ac:dyDescent="0.2">
      <c r="B4" s="95"/>
    </row>
    <row r="5" spans="1:9" ht="18" x14ac:dyDescent="0.25">
      <c r="A5" s="206" t="s">
        <v>96</v>
      </c>
      <c r="B5" s="206"/>
      <c r="C5" s="206"/>
      <c r="D5" s="206"/>
      <c r="E5" s="206"/>
      <c r="F5" s="206"/>
      <c r="G5" s="96"/>
      <c r="H5" s="96"/>
      <c r="I5" s="96"/>
    </row>
    <row r="6" spans="1:9" s="117" customFormat="1" ht="15.75" x14ac:dyDescent="0.25">
      <c r="A6" s="205" t="s">
        <v>179</v>
      </c>
      <c r="B6" s="205"/>
      <c r="C6" s="205"/>
      <c r="D6" s="205"/>
      <c r="E6" s="205"/>
      <c r="F6" s="205"/>
    </row>
    <row r="7" spans="1:9" x14ac:dyDescent="0.2">
      <c r="B7" s="95"/>
    </row>
    <row r="8" spans="1:9" x14ac:dyDescent="0.2">
      <c r="B8" s="95" t="s">
        <v>180</v>
      </c>
    </row>
    <row r="9" spans="1:9" x14ac:dyDescent="0.2">
      <c r="A9" s="97"/>
    </row>
    <row r="10" spans="1:9" x14ac:dyDescent="0.2">
      <c r="A10" s="98"/>
    </row>
  </sheetData>
  <mergeCells count="2">
    <mergeCell ref="A6:F6"/>
    <mergeCell ref="A5:F5"/>
  </mergeCells>
  <pageMargins left="0.7" right="0.7" top="0.75" bottom="0.75" header="0.3" footer="0.3"/>
  <pageSetup paperSize="9" scale="67"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66"/>
  <sheetViews>
    <sheetView zoomScale="80" zoomScaleNormal="80" workbookViewId="0">
      <pane xSplit="3" ySplit="5" topLeftCell="D6" activePane="bottomRight" state="frozen"/>
      <selection pane="topRight" activeCell="D1" sqref="D1"/>
      <selection pane="bottomLeft" activeCell="A6" sqref="A6"/>
      <selection pane="bottomRight" sqref="A1:L1"/>
    </sheetView>
  </sheetViews>
  <sheetFormatPr defaultColWidth="8.85546875" defaultRowHeight="15.75" x14ac:dyDescent="0.2"/>
  <cols>
    <col min="1" max="1" width="23.5703125" style="18" customWidth="1"/>
    <col min="2" max="2" width="5" style="18" customWidth="1"/>
    <col min="3" max="3" width="21.140625" style="46" customWidth="1"/>
    <col min="4" max="4" width="45.140625" style="47" customWidth="1"/>
    <col min="5" max="6" width="46.85546875" style="47" customWidth="1"/>
    <col min="7" max="7" width="12.28515625" style="24" customWidth="1"/>
    <col min="8" max="9" width="11.5703125" style="24" customWidth="1"/>
    <col min="10" max="10" width="55.85546875" style="25" customWidth="1"/>
    <col min="11" max="11" width="21.7109375" style="25" customWidth="1"/>
    <col min="12" max="12" width="17.42578125" style="25" customWidth="1"/>
    <col min="13" max="28" width="30.140625" style="62" customWidth="1"/>
    <col min="29" max="256" width="30.140625" style="25" customWidth="1"/>
    <col min="257" max="16384" width="8.85546875" style="25"/>
  </cols>
  <sheetData>
    <row r="1" spans="1:28" s="62" customFormat="1" ht="45" x14ac:dyDescent="0.2">
      <c r="A1" s="214" t="s">
        <v>97</v>
      </c>
      <c r="B1" s="214"/>
      <c r="C1" s="214"/>
      <c r="D1" s="214"/>
      <c r="E1" s="214"/>
      <c r="F1" s="214"/>
      <c r="G1" s="214"/>
      <c r="H1" s="214"/>
      <c r="I1" s="214"/>
      <c r="J1" s="214"/>
      <c r="K1" s="214"/>
      <c r="L1" s="214"/>
    </row>
    <row r="2" spans="1:28" s="62" customFormat="1" ht="35.25" x14ac:dyDescent="0.2">
      <c r="A2" s="215" t="s">
        <v>95</v>
      </c>
      <c r="B2" s="215"/>
      <c r="C2" s="215"/>
      <c r="D2" s="215"/>
      <c r="E2" s="215"/>
      <c r="F2" s="215"/>
      <c r="G2" s="215"/>
      <c r="H2" s="215"/>
      <c r="I2" s="215"/>
      <c r="J2" s="215"/>
      <c r="K2" s="215"/>
      <c r="L2" s="215"/>
    </row>
    <row r="3" spans="1:28" s="62" customFormat="1" ht="6" customHeight="1" thickBot="1" x14ac:dyDescent="0.25">
      <c r="A3" s="80"/>
      <c r="B3" s="80"/>
      <c r="C3" s="80"/>
      <c r="D3" s="80"/>
      <c r="E3" s="80"/>
      <c r="F3" s="80"/>
      <c r="G3" s="80"/>
      <c r="H3" s="80"/>
      <c r="I3" s="80"/>
      <c r="J3" s="80"/>
      <c r="K3" s="80"/>
      <c r="L3" s="80"/>
    </row>
    <row r="4" spans="1:28" s="62" customFormat="1" ht="16.5" thickBot="1" x14ac:dyDescent="0.25">
      <c r="A4" s="60"/>
      <c r="B4" s="60"/>
      <c r="C4" s="78"/>
      <c r="D4" s="79"/>
      <c r="E4" s="79"/>
      <c r="F4" s="79"/>
      <c r="G4" s="216" t="s">
        <v>36</v>
      </c>
      <c r="H4" s="217"/>
      <c r="I4" s="218"/>
    </row>
    <row r="5" spans="1:28" s="173" customFormat="1" ht="26.25" thickBot="1" x14ac:dyDescent="0.25">
      <c r="A5" s="19" t="s">
        <v>0</v>
      </c>
      <c r="B5" s="84" t="s">
        <v>34</v>
      </c>
      <c r="C5" s="168" t="s">
        <v>4</v>
      </c>
      <c r="D5" s="168" t="s">
        <v>77</v>
      </c>
      <c r="E5" s="168" t="s">
        <v>98</v>
      </c>
      <c r="F5" s="169" t="s">
        <v>99</v>
      </c>
      <c r="G5" s="170" t="s">
        <v>120</v>
      </c>
      <c r="H5" s="171" t="s">
        <v>20</v>
      </c>
      <c r="I5" s="171" t="s">
        <v>21</v>
      </c>
      <c r="J5" s="168" t="s">
        <v>40</v>
      </c>
      <c r="K5" s="168" t="s">
        <v>11</v>
      </c>
      <c r="L5" s="169" t="s">
        <v>12</v>
      </c>
      <c r="M5" s="172"/>
      <c r="N5" s="172"/>
      <c r="O5" s="172"/>
      <c r="P5" s="172"/>
      <c r="Q5" s="172"/>
      <c r="R5" s="172"/>
      <c r="S5" s="172"/>
      <c r="T5" s="172"/>
      <c r="U5" s="172"/>
      <c r="V5" s="172"/>
      <c r="W5" s="172"/>
      <c r="X5" s="172"/>
      <c r="Y5" s="172"/>
      <c r="Z5" s="172"/>
      <c r="AA5" s="172"/>
      <c r="AB5" s="172"/>
    </row>
    <row r="6" spans="1:28" ht="226.5" customHeight="1" x14ac:dyDescent="0.2">
      <c r="A6" s="210" t="s">
        <v>33</v>
      </c>
      <c r="B6" s="113">
        <v>1.1000000000000001</v>
      </c>
      <c r="C6" s="21" t="s">
        <v>37</v>
      </c>
      <c r="D6" s="3" t="s">
        <v>118</v>
      </c>
      <c r="E6" s="3" t="s">
        <v>119</v>
      </c>
      <c r="F6" s="88" t="s">
        <v>173</v>
      </c>
      <c r="G6" s="122">
        <v>0</v>
      </c>
      <c r="H6" s="66">
        <v>2</v>
      </c>
      <c r="I6" s="26">
        <v>3</v>
      </c>
      <c r="J6" s="36"/>
      <c r="K6" s="37"/>
      <c r="L6" s="38"/>
    </row>
    <row r="7" spans="1:28" ht="111.75" customHeight="1" x14ac:dyDescent="0.2">
      <c r="A7" s="211"/>
      <c r="B7" s="138">
        <v>1.2</v>
      </c>
      <c r="C7" s="1" t="s">
        <v>168</v>
      </c>
      <c r="D7" s="5" t="s">
        <v>78</v>
      </c>
      <c r="E7" s="5" t="s">
        <v>121</v>
      </c>
      <c r="F7" s="90" t="s">
        <v>79</v>
      </c>
      <c r="G7" s="123">
        <v>1</v>
      </c>
      <c r="H7" s="65">
        <v>3</v>
      </c>
      <c r="I7" s="31">
        <v>3</v>
      </c>
      <c r="J7" s="27"/>
      <c r="K7" s="28"/>
      <c r="L7" s="29"/>
    </row>
    <row r="8" spans="1:28" ht="243.75" customHeight="1" x14ac:dyDescent="0.2">
      <c r="A8" s="211"/>
      <c r="B8" s="138">
        <v>1.3</v>
      </c>
      <c r="C8" s="1" t="s">
        <v>122</v>
      </c>
      <c r="D8" s="7" t="s">
        <v>69</v>
      </c>
      <c r="E8" s="7" t="s">
        <v>169</v>
      </c>
      <c r="F8" s="85" t="s">
        <v>70</v>
      </c>
      <c r="G8" s="123">
        <v>1</v>
      </c>
      <c r="H8" s="65">
        <v>2</v>
      </c>
      <c r="I8" s="31">
        <v>3</v>
      </c>
      <c r="J8" s="27"/>
      <c r="K8" s="28"/>
      <c r="L8" s="29"/>
    </row>
    <row r="9" spans="1:28" ht="222" customHeight="1" x14ac:dyDescent="0.2">
      <c r="A9" s="211"/>
      <c r="B9" s="138">
        <v>1.4</v>
      </c>
      <c r="C9" s="9" t="s">
        <v>49</v>
      </c>
      <c r="D9" s="7" t="s">
        <v>80</v>
      </c>
      <c r="E9" s="7" t="s">
        <v>124</v>
      </c>
      <c r="F9" s="85" t="s">
        <v>167</v>
      </c>
      <c r="G9" s="123">
        <v>1</v>
      </c>
      <c r="H9" s="65">
        <v>1</v>
      </c>
      <c r="I9" s="31">
        <v>2</v>
      </c>
      <c r="J9" s="27"/>
      <c r="K9" s="28"/>
      <c r="L9" s="29"/>
    </row>
    <row r="10" spans="1:28" ht="117.75" customHeight="1" thickBot="1" x14ac:dyDescent="0.25">
      <c r="A10" s="212"/>
      <c r="B10" s="139">
        <v>1.5</v>
      </c>
      <c r="C10" s="15" t="s">
        <v>50</v>
      </c>
      <c r="D10" s="17" t="s">
        <v>71</v>
      </c>
      <c r="E10" s="17" t="s">
        <v>72</v>
      </c>
      <c r="F10" s="87" t="s">
        <v>100</v>
      </c>
      <c r="G10" s="124">
        <v>1</v>
      </c>
      <c r="H10" s="67">
        <v>2</v>
      </c>
      <c r="I10" s="39">
        <v>3</v>
      </c>
      <c r="J10" s="40"/>
      <c r="K10" s="41"/>
      <c r="L10" s="42"/>
    </row>
    <row r="11" spans="1:28" ht="303.75" customHeight="1" x14ac:dyDescent="0.2">
      <c r="A11" s="219" t="s">
        <v>32</v>
      </c>
      <c r="B11" s="118">
        <v>2.1</v>
      </c>
      <c r="C11" s="16" t="s">
        <v>8</v>
      </c>
      <c r="D11" s="8" t="s">
        <v>177</v>
      </c>
      <c r="E11" s="8" t="s">
        <v>170</v>
      </c>
      <c r="F11" s="91" t="s">
        <v>171</v>
      </c>
      <c r="G11" s="119">
        <v>0</v>
      </c>
      <c r="H11" s="120">
        <v>1</v>
      </c>
      <c r="I11" s="121">
        <v>2</v>
      </c>
      <c r="J11" s="43"/>
      <c r="K11" s="44"/>
      <c r="L11" s="45"/>
    </row>
    <row r="12" spans="1:28" ht="169.5" customHeight="1" x14ac:dyDescent="0.2">
      <c r="A12" s="211"/>
      <c r="B12" s="114">
        <v>2.2000000000000002</v>
      </c>
      <c r="C12" s="1" t="s">
        <v>13</v>
      </c>
      <c r="D12" s="5" t="s">
        <v>102</v>
      </c>
      <c r="E12" s="22" t="s">
        <v>125</v>
      </c>
      <c r="F12" s="86" t="s">
        <v>101</v>
      </c>
      <c r="G12" s="30">
        <v>1</v>
      </c>
      <c r="H12" s="65">
        <v>2</v>
      </c>
      <c r="I12" s="31">
        <v>3</v>
      </c>
      <c r="J12" s="166"/>
      <c r="K12" s="28"/>
      <c r="L12" s="29"/>
    </row>
    <row r="13" spans="1:28" s="62" customFormat="1" ht="179.25" thickBot="1" x14ac:dyDescent="0.25">
      <c r="A13" s="220"/>
      <c r="B13" s="130">
        <v>2.2999999999999998</v>
      </c>
      <c r="C13" s="141" t="s">
        <v>5</v>
      </c>
      <c r="D13" s="142" t="s">
        <v>126</v>
      </c>
      <c r="E13" s="174" t="s">
        <v>127</v>
      </c>
      <c r="F13" s="175" t="s">
        <v>81</v>
      </c>
      <c r="G13" s="105">
        <v>1</v>
      </c>
      <c r="H13" s="106">
        <v>2</v>
      </c>
      <c r="I13" s="107">
        <v>3</v>
      </c>
      <c r="J13" s="108"/>
      <c r="K13" s="109"/>
      <c r="L13" s="110"/>
    </row>
    <row r="14" spans="1:28" ht="111" customHeight="1" x14ac:dyDescent="0.2">
      <c r="A14" s="210" t="s">
        <v>46</v>
      </c>
      <c r="B14" s="113">
        <v>3.1</v>
      </c>
      <c r="C14" s="101" t="s">
        <v>38</v>
      </c>
      <c r="D14" s="102" t="s">
        <v>73</v>
      </c>
      <c r="E14" s="102" t="s">
        <v>128</v>
      </c>
      <c r="F14" s="103" t="s">
        <v>41</v>
      </c>
      <c r="G14" s="140">
        <v>1</v>
      </c>
      <c r="H14" s="68">
        <v>2</v>
      </c>
      <c r="I14" s="69">
        <v>3</v>
      </c>
      <c r="J14" s="36"/>
      <c r="K14" s="37"/>
      <c r="L14" s="38"/>
    </row>
    <row r="15" spans="1:28" ht="189.75" customHeight="1" x14ac:dyDescent="0.2">
      <c r="A15" s="211"/>
      <c r="B15" s="138">
        <v>3.2</v>
      </c>
      <c r="C15" s="11" t="s">
        <v>3</v>
      </c>
      <c r="D15" s="176" t="s">
        <v>83</v>
      </c>
      <c r="E15" s="176" t="s">
        <v>129</v>
      </c>
      <c r="F15" s="104" t="s">
        <v>82</v>
      </c>
      <c r="G15" s="123">
        <v>1</v>
      </c>
      <c r="H15" s="65">
        <v>2</v>
      </c>
      <c r="I15" s="31">
        <v>3</v>
      </c>
      <c r="J15" s="27"/>
      <c r="K15" s="28"/>
      <c r="L15" s="29"/>
    </row>
    <row r="16" spans="1:28" ht="288" customHeight="1" x14ac:dyDescent="0.2">
      <c r="A16" s="211"/>
      <c r="B16" s="138">
        <v>3.3</v>
      </c>
      <c r="C16" s="11" t="s">
        <v>45</v>
      </c>
      <c r="D16" s="111" t="s">
        <v>178</v>
      </c>
      <c r="E16" s="111" t="s">
        <v>130</v>
      </c>
      <c r="F16" s="112" t="s">
        <v>131</v>
      </c>
      <c r="G16" s="123">
        <v>1</v>
      </c>
      <c r="H16" s="65">
        <v>2</v>
      </c>
      <c r="I16" s="31">
        <v>3</v>
      </c>
      <c r="J16" s="27"/>
      <c r="K16" s="28"/>
      <c r="L16" s="29"/>
    </row>
    <row r="17" spans="1:12" ht="245.25" customHeight="1" thickBot="1" x14ac:dyDescent="0.25">
      <c r="A17" s="211"/>
      <c r="B17" s="138">
        <v>3.4</v>
      </c>
      <c r="C17" s="10" t="s">
        <v>1</v>
      </c>
      <c r="D17" s="22" t="s">
        <v>104</v>
      </c>
      <c r="E17" s="4" t="s">
        <v>105</v>
      </c>
      <c r="F17" s="86" t="s">
        <v>103</v>
      </c>
      <c r="G17" s="123">
        <v>0</v>
      </c>
      <c r="H17" s="65">
        <v>1</v>
      </c>
      <c r="I17" s="31">
        <v>3</v>
      </c>
      <c r="J17" s="27"/>
      <c r="K17" s="28"/>
      <c r="L17" s="29"/>
    </row>
    <row r="18" spans="1:12" ht="250.5" customHeight="1" x14ac:dyDescent="0.2">
      <c r="A18" s="211"/>
      <c r="B18" s="114">
        <v>3.5</v>
      </c>
      <c r="C18" s="10" t="s">
        <v>19</v>
      </c>
      <c r="D18" s="4" t="s">
        <v>132</v>
      </c>
      <c r="E18" s="22" t="s">
        <v>84</v>
      </c>
      <c r="F18" s="100" t="s">
        <v>106</v>
      </c>
      <c r="G18" s="123">
        <v>0</v>
      </c>
      <c r="H18" s="65">
        <v>1</v>
      </c>
      <c r="I18" s="31">
        <v>3</v>
      </c>
      <c r="J18" s="36"/>
      <c r="K18" s="37"/>
      <c r="L18" s="38"/>
    </row>
    <row r="19" spans="1:12" ht="121.5" customHeight="1" x14ac:dyDescent="0.2">
      <c r="A19" s="211"/>
      <c r="B19" s="114">
        <v>3.6</v>
      </c>
      <c r="C19" s="9" t="s">
        <v>16</v>
      </c>
      <c r="D19" s="176" t="s">
        <v>107</v>
      </c>
      <c r="E19" s="7" t="s">
        <v>133</v>
      </c>
      <c r="F19" s="85" t="s">
        <v>134</v>
      </c>
      <c r="G19" s="123">
        <v>1</v>
      </c>
      <c r="H19" s="65">
        <v>2</v>
      </c>
      <c r="I19" s="31">
        <v>3</v>
      </c>
      <c r="J19" s="43"/>
      <c r="K19" s="44"/>
      <c r="L19" s="45"/>
    </row>
    <row r="20" spans="1:12" ht="215.25" customHeight="1" thickBot="1" x14ac:dyDescent="0.25">
      <c r="A20" s="213"/>
      <c r="B20" s="130">
        <v>3.7</v>
      </c>
      <c r="C20" s="14" t="s">
        <v>42</v>
      </c>
      <c r="D20" s="131" t="s">
        <v>135</v>
      </c>
      <c r="E20" s="177" t="s">
        <v>136</v>
      </c>
      <c r="F20" s="132" t="s">
        <v>137</v>
      </c>
      <c r="G20" s="123">
        <v>2</v>
      </c>
      <c r="H20" s="65">
        <v>2</v>
      </c>
      <c r="I20" s="31">
        <v>3</v>
      </c>
      <c r="J20" s="27"/>
      <c r="K20" s="28"/>
      <c r="L20" s="29"/>
    </row>
    <row r="21" spans="1:12" ht="231.75" customHeight="1" thickBot="1" x14ac:dyDescent="0.25">
      <c r="A21" s="210" t="s">
        <v>56</v>
      </c>
      <c r="B21" s="113">
        <v>4.0999999999999996</v>
      </c>
      <c r="C21" s="20" t="s">
        <v>108</v>
      </c>
      <c r="D21" s="3" t="s">
        <v>138</v>
      </c>
      <c r="E21" s="3" t="s">
        <v>139</v>
      </c>
      <c r="F21" s="88" t="s">
        <v>85</v>
      </c>
      <c r="G21" s="123">
        <v>1</v>
      </c>
      <c r="H21" s="65">
        <v>2</v>
      </c>
      <c r="I21" s="31">
        <v>2</v>
      </c>
      <c r="J21" s="167"/>
      <c r="K21" s="37"/>
      <c r="L21" s="38"/>
    </row>
    <row r="22" spans="1:12" ht="180" customHeight="1" thickBot="1" x14ac:dyDescent="0.25">
      <c r="A22" s="212"/>
      <c r="B22" s="115">
        <v>4.2</v>
      </c>
      <c r="C22" s="13" t="s">
        <v>68</v>
      </c>
      <c r="D22" s="6" t="s">
        <v>140</v>
      </c>
      <c r="E22" s="6" t="s">
        <v>141</v>
      </c>
      <c r="F22" s="89" t="s">
        <v>142</v>
      </c>
      <c r="G22" s="123">
        <v>1</v>
      </c>
      <c r="H22" s="65">
        <v>2</v>
      </c>
      <c r="I22" s="31">
        <v>3</v>
      </c>
      <c r="J22" s="36"/>
      <c r="K22" s="37"/>
      <c r="L22" s="38"/>
    </row>
    <row r="23" spans="1:12" ht="186.75" customHeight="1" x14ac:dyDescent="0.2">
      <c r="A23" s="208" t="s">
        <v>67</v>
      </c>
      <c r="B23" s="118">
        <v>5.0999999999999996</v>
      </c>
      <c r="C23" s="143" t="s">
        <v>163</v>
      </c>
      <c r="D23" s="144" t="s">
        <v>109</v>
      </c>
      <c r="E23" s="178" t="s">
        <v>143</v>
      </c>
      <c r="F23" s="179" t="s">
        <v>144</v>
      </c>
      <c r="G23" s="123">
        <v>0</v>
      </c>
      <c r="H23" s="65">
        <v>2</v>
      </c>
      <c r="I23" s="31">
        <v>3</v>
      </c>
      <c r="J23" s="36"/>
      <c r="K23" s="37"/>
      <c r="L23" s="38"/>
    </row>
    <row r="24" spans="1:12" ht="174.75" customHeight="1" x14ac:dyDescent="0.2">
      <c r="A24" s="208"/>
      <c r="B24" s="138">
        <v>5.2</v>
      </c>
      <c r="C24" s="1" t="s">
        <v>7</v>
      </c>
      <c r="D24" s="5" t="s">
        <v>145</v>
      </c>
      <c r="E24" s="5" t="s">
        <v>74</v>
      </c>
      <c r="F24" s="90" t="s">
        <v>75</v>
      </c>
      <c r="G24" s="123">
        <v>1</v>
      </c>
      <c r="H24" s="65">
        <v>2</v>
      </c>
      <c r="I24" s="31">
        <v>3</v>
      </c>
      <c r="J24" s="27"/>
      <c r="K24" s="28"/>
      <c r="L24" s="29"/>
    </row>
    <row r="25" spans="1:12" ht="173.25" customHeight="1" x14ac:dyDescent="0.2">
      <c r="A25" s="208"/>
      <c r="B25" s="138">
        <v>5.3</v>
      </c>
      <c r="C25" s="2" t="s">
        <v>6</v>
      </c>
      <c r="D25" s="176" t="s">
        <v>146</v>
      </c>
      <c r="E25" s="23" t="s">
        <v>147</v>
      </c>
      <c r="F25" s="104" t="s">
        <v>110</v>
      </c>
      <c r="G25" s="123">
        <v>1</v>
      </c>
      <c r="H25" s="65">
        <v>2</v>
      </c>
      <c r="I25" s="31">
        <v>3</v>
      </c>
      <c r="J25" s="27"/>
      <c r="K25" s="28"/>
      <c r="L25" s="29"/>
    </row>
    <row r="26" spans="1:12" ht="153.75" customHeight="1" x14ac:dyDescent="0.2">
      <c r="A26" s="208"/>
      <c r="B26" s="138">
        <v>5.4</v>
      </c>
      <c r="C26" s="10" t="s">
        <v>148</v>
      </c>
      <c r="D26" s="176" t="s">
        <v>149</v>
      </c>
      <c r="E26" s="176" t="s">
        <v>86</v>
      </c>
      <c r="F26" s="85" t="s">
        <v>150</v>
      </c>
      <c r="G26" s="123">
        <v>1</v>
      </c>
      <c r="H26" s="65">
        <v>2</v>
      </c>
      <c r="I26" s="31">
        <v>3</v>
      </c>
      <c r="J26" s="166"/>
      <c r="K26" s="28"/>
      <c r="L26" s="29"/>
    </row>
    <row r="27" spans="1:12" ht="187.5" customHeight="1" x14ac:dyDescent="0.2">
      <c r="A27" s="208"/>
      <c r="B27" s="138">
        <v>5.5</v>
      </c>
      <c r="C27" s="10" t="s">
        <v>26</v>
      </c>
      <c r="D27" s="176" t="s">
        <v>87</v>
      </c>
      <c r="E27" s="7" t="s">
        <v>151</v>
      </c>
      <c r="F27" s="104" t="s">
        <v>152</v>
      </c>
      <c r="G27" s="123">
        <v>1</v>
      </c>
      <c r="H27" s="65">
        <v>1</v>
      </c>
      <c r="I27" s="31">
        <v>2</v>
      </c>
      <c r="J27" s="33"/>
      <c r="K27" s="34"/>
      <c r="L27" s="35"/>
    </row>
    <row r="28" spans="1:12" ht="194.25" customHeight="1" thickBot="1" x14ac:dyDescent="0.25">
      <c r="A28" s="208"/>
      <c r="B28" s="138">
        <v>5.6</v>
      </c>
      <c r="C28" s="9" t="s">
        <v>27</v>
      </c>
      <c r="D28" s="176" t="s">
        <v>88</v>
      </c>
      <c r="E28" s="176" t="s">
        <v>111</v>
      </c>
      <c r="F28" s="104" t="s">
        <v>89</v>
      </c>
      <c r="G28" s="123">
        <v>1</v>
      </c>
      <c r="H28" s="65">
        <v>2</v>
      </c>
      <c r="I28" s="31">
        <v>2</v>
      </c>
      <c r="J28" s="40"/>
      <c r="K28" s="41"/>
      <c r="L28" s="42"/>
    </row>
    <row r="29" spans="1:12" ht="175.5" customHeight="1" thickBot="1" x14ac:dyDescent="0.25">
      <c r="A29" s="208"/>
      <c r="B29" s="130">
        <v>5.7</v>
      </c>
      <c r="C29" s="14" t="s">
        <v>112</v>
      </c>
      <c r="D29" s="131" t="s">
        <v>113</v>
      </c>
      <c r="E29" s="162" t="s">
        <v>153</v>
      </c>
      <c r="F29" s="132" t="s">
        <v>154</v>
      </c>
      <c r="G29" s="163">
        <v>1</v>
      </c>
      <c r="H29" s="70">
        <v>2</v>
      </c>
      <c r="I29" s="32">
        <v>2</v>
      </c>
      <c r="J29" s="33"/>
      <c r="K29" s="34"/>
      <c r="L29" s="35"/>
    </row>
    <row r="30" spans="1:12" ht="181.5" customHeight="1" x14ac:dyDescent="0.2">
      <c r="A30" s="207" t="s">
        <v>57</v>
      </c>
      <c r="B30" s="113">
        <v>6.1</v>
      </c>
      <c r="C30" s="20" t="s">
        <v>166</v>
      </c>
      <c r="D30" s="3" t="s">
        <v>155</v>
      </c>
      <c r="E30" s="3" t="s">
        <v>156</v>
      </c>
      <c r="F30" s="88" t="s">
        <v>157</v>
      </c>
      <c r="G30" s="164">
        <v>1</v>
      </c>
      <c r="H30" s="66">
        <v>1</v>
      </c>
      <c r="I30" s="26">
        <v>3</v>
      </c>
      <c r="J30" s="36"/>
      <c r="K30" s="37"/>
      <c r="L30" s="38"/>
    </row>
    <row r="31" spans="1:12" ht="246" customHeight="1" x14ac:dyDescent="0.2">
      <c r="A31" s="208"/>
      <c r="B31" s="138">
        <v>6.2</v>
      </c>
      <c r="C31" s="2" t="s">
        <v>17</v>
      </c>
      <c r="D31" s="176" t="s">
        <v>90</v>
      </c>
      <c r="E31" s="176" t="s">
        <v>114</v>
      </c>
      <c r="F31" s="104" t="s">
        <v>115</v>
      </c>
      <c r="G31" s="123">
        <v>1</v>
      </c>
      <c r="H31" s="65">
        <v>2</v>
      </c>
      <c r="I31" s="31">
        <v>3</v>
      </c>
      <c r="J31" s="27"/>
      <c r="K31" s="28"/>
      <c r="L31" s="29"/>
    </row>
    <row r="32" spans="1:12" ht="77.25" customHeight="1" x14ac:dyDescent="0.2">
      <c r="A32" s="208"/>
      <c r="B32" s="114">
        <v>6.3</v>
      </c>
      <c r="C32" s="99" t="s">
        <v>2</v>
      </c>
      <c r="D32" s="22" t="s">
        <v>116</v>
      </c>
      <c r="E32" s="22" t="s">
        <v>117</v>
      </c>
      <c r="F32" s="100" t="s">
        <v>28</v>
      </c>
      <c r="G32" s="30">
        <v>1</v>
      </c>
      <c r="H32" s="65">
        <v>2</v>
      </c>
      <c r="I32" s="31">
        <v>3</v>
      </c>
      <c r="J32" s="27"/>
      <c r="K32" s="28"/>
      <c r="L32" s="29"/>
    </row>
    <row r="33" spans="1:12" ht="245.25" customHeight="1" x14ac:dyDescent="0.2">
      <c r="A33" s="208"/>
      <c r="B33" s="114">
        <v>6.4</v>
      </c>
      <c r="C33" s="9" t="s">
        <v>91</v>
      </c>
      <c r="D33" s="22" t="s">
        <v>158</v>
      </c>
      <c r="E33" s="7" t="s">
        <v>161</v>
      </c>
      <c r="F33" s="85" t="s">
        <v>15</v>
      </c>
      <c r="G33" s="30">
        <v>0</v>
      </c>
      <c r="H33" s="65">
        <v>1</v>
      </c>
      <c r="I33" s="31">
        <v>1</v>
      </c>
      <c r="J33" s="27"/>
      <c r="K33" s="28"/>
      <c r="L33" s="29"/>
    </row>
    <row r="34" spans="1:12" ht="142.5" customHeight="1" thickBot="1" x14ac:dyDescent="0.25">
      <c r="A34" s="209"/>
      <c r="B34" s="115">
        <v>6.5</v>
      </c>
      <c r="C34" s="13" t="s">
        <v>159</v>
      </c>
      <c r="D34" s="180" t="s">
        <v>160</v>
      </c>
      <c r="E34" s="180" t="s">
        <v>94</v>
      </c>
      <c r="F34" s="89" t="s">
        <v>35</v>
      </c>
      <c r="G34" s="165">
        <v>0</v>
      </c>
      <c r="H34" s="67">
        <v>1</v>
      </c>
      <c r="I34" s="39">
        <v>1</v>
      </c>
      <c r="J34" s="40"/>
      <c r="K34" s="41"/>
      <c r="L34" s="42"/>
    </row>
    <row r="35" spans="1:12" s="62" customFormat="1" x14ac:dyDescent="0.2">
      <c r="A35" s="60"/>
      <c r="B35" s="116"/>
      <c r="C35" s="63"/>
      <c r="D35" s="64"/>
      <c r="E35" s="64"/>
      <c r="F35" s="64"/>
      <c r="G35" s="59"/>
      <c r="H35" s="59"/>
      <c r="I35" s="59"/>
    </row>
    <row r="36" spans="1:12" s="62" customFormat="1" x14ac:dyDescent="0.2">
      <c r="A36" s="60"/>
      <c r="B36" s="116"/>
      <c r="C36" s="63"/>
      <c r="D36" s="64"/>
      <c r="E36" s="64"/>
      <c r="F36" s="64"/>
      <c r="G36" s="61"/>
      <c r="H36" s="61"/>
      <c r="I36" s="61"/>
    </row>
    <row r="37" spans="1:12" s="62" customFormat="1" x14ac:dyDescent="0.2">
      <c r="A37" s="60"/>
      <c r="B37" s="60"/>
      <c r="C37" s="63"/>
      <c r="D37" s="64"/>
      <c r="E37" s="64"/>
      <c r="F37" s="64"/>
      <c r="G37" s="61"/>
      <c r="H37" s="61"/>
      <c r="I37" s="61"/>
    </row>
    <row r="38" spans="1:12" s="62" customFormat="1" x14ac:dyDescent="0.2">
      <c r="A38" s="60"/>
      <c r="B38" s="60"/>
      <c r="C38" s="63"/>
      <c r="D38" s="64"/>
      <c r="E38" s="64"/>
      <c r="F38" s="64"/>
      <c r="G38" s="61"/>
      <c r="H38" s="61"/>
      <c r="I38" s="61"/>
    </row>
    <row r="39" spans="1:12" s="62" customFormat="1" x14ac:dyDescent="0.2">
      <c r="A39" s="60"/>
      <c r="B39" s="60"/>
      <c r="C39" s="63"/>
      <c r="D39" s="64"/>
      <c r="E39" s="64"/>
      <c r="F39" s="64"/>
      <c r="G39" s="61"/>
      <c r="H39" s="61"/>
      <c r="I39" s="61"/>
    </row>
    <row r="40" spans="1:12" s="62" customFormat="1" x14ac:dyDescent="0.2">
      <c r="A40" s="60"/>
      <c r="B40" s="60"/>
      <c r="C40" s="63"/>
      <c r="D40" s="64"/>
      <c r="E40" s="64"/>
      <c r="F40" s="64"/>
      <c r="G40" s="61"/>
      <c r="H40" s="61"/>
      <c r="I40" s="61"/>
    </row>
    <row r="41" spans="1:12" s="62" customFormat="1" x14ac:dyDescent="0.2">
      <c r="A41" s="60"/>
      <c r="B41" s="60"/>
      <c r="C41" s="63"/>
      <c r="D41" s="64"/>
      <c r="E41" s="64"/>
      <c r="F41" s="64"/>
      <c r="G41" s="61"/>
      <c r="H41" s="61"/>
      <c r="I41" s="61"/>
    </row>
    <row r="42" spans="1:12" s="62" customFormat="1" x14ac:dyDescent="0.2">
      <c r="A42" s="60"/>
      <c r="B42" s="60"/>
      <c r="C42" s="63"/>
      <c r="D42" s="64"/>
      <c r="E42" s="64"/>
      <c r="F42" s="64"/>
      <c r="G42" s="61"/>
      <c r="H42" s="61"/>
      <c r="I42" s="61"/>
    </row>
    <row r="43" spans="1:12" s="62" customFormat="1" x14ac:dyDescent="0.2">
      <c r="A43" s="60"/>
      <c r="B43" s="60"/>
      <c r="C43" s="63"/>
      <c r="D43" s="64"/>
      <c r="E43" s="64"/>
      <c r="F43" s="64"/>
      <c r="G43" s="61"/>
      <c r="H43" s="61"/>
      <c r="I43" s="61"/>
    </row>
    <row r="44" spans="1:12" s="62" customFormat="1" x14ac:dyDescent="0.2">
      <c r="A44" s="60"/>
      <c r="B44" s="60"/>
      <c r="C44" s="63"/>
      <c r="D44" s="64"/>
      <c r="E44" s="64"/>
      <c r="F44" s="64"/>
      <c r="G44" s="61"/>
      <c r="H44" s="61"/>
      <c r="I44" s="61"/>
    </row>
    <row r="45" spans="1:12" s="62" customFormat="1" x14ac:dyDescent="0.2">
      <c r="A45" s="60"/>
      <c r="B45" s="60"/>
      <c r="C45" s="63"/>
      <c r="D45" s="64"/>
      <c r="E45" s="64"/>
      <c r="F45" s="64"/>
      <c r="G45" s="61"/>
      <c r="H45" s="61"/>
      <c r="I45" s="61"/>
    </row>
    <row r="46" spans="1:12" s="62" customFormat="1" x14ac:dyDescent="0.2">
      <c r="A46" s="60"/>
      <c r="B46" s="60"/>
      <c r="C46" s="63"/>
      <c r="D46" s="64"/>
      <c r="E46" s="64"/>
      <c r="F46" s="64"/>
      <c r="G46" s="61"/>
      <c r="H46" s="61"/>
      <c r="I46" s="61"/>
    </row>
    <row r="47" spans="1:12" s="62" customFormat="1" x14ac:dyDescent="0.2">
      <c r="A47" s="60"/>
      <c r="B47" s="60"/>
      <c r="C47" s="63"/>
      <c r="D47" s="64"/>
      <c r="E47" s="64"/>
      <c r="F47" s="64"/>
      <c r="G47" s="61"/>
      <c r="H47" s="61"/>
      <c r="I47" s="61"/>
    </row>
    <row r="48" spans="1:12" s="62" customFormat="1" x14ac:dyDescent="0.2">
      <c r="A48" s="60"/>
      <c r="B48" s="60"/>
      <c r="C48" s="63"/>
      <c r="D48" s="64"/>
      <c r="E48" s="64"/>
      <c r="F48" s="64"/>
      <c r="G48" s="61"/>
      <c r="H48" s="61"/>
      <c r="I48" s="61"/>
    </row>
    <row r="49" spans="1:9" s="62" customFormat="1" x14ac:dyDescent="0.2">
      <c r="A49" s="60"/>
      <c r="B49" s="60"/>
      <c r="C49" s="63"/>
      <c r="D49" s="64"/>
      <c r="E49" s="64"/>
      <c r="F49" s="64"/>
      <c r="G49" s="61"/>
      <c r="H49" s="61"/>
      <c r="I49" s="61"/>
    </row>
    <row r="50" spans="1:9" s="62" customFormat="1" x14ac:dyDescent="0.2">
      <c r="A50" s="60"/>
      <c r="B50" s="60"/>
      <c r="C50" s="63"/>
      <c r="D50" s="64"/>
      <c r="E50" s="64"/>
      <c r="F50" s="64"/>
      <c r="G50" s="61"/>
      <c r="H50" s="61"/>
      <c r="I50" s="61"/>
    </row>
    <row r="51" spans="1:9" s="62" customFormat="1" x14ac:dyDescent="0.2">
      <c r="A51" s="60"/>
      <c r="B51" s="60"/>
      <c r="C51" s="63"/>
      <c r="D51" s="64"/>
      <c r="E51" s="64"/>
      <c r="F51" s="64"/>
      <c r="G51" s="61"/>
      <c r="H51" s="61"/>
      <c r="I51" s="61"/>
    </row>
    <row r="52" spans="1:9" s="62" customFormat="1" x14ac:dyDescent="0.2">
      <c r="A52" s="60"/>
      <c r="B52" s="60"/>
      <c r="C52" s="63"/>
      <c r="D52" s="64"/>
      <c r="E52" s="64"/>
      <c r="F52" s="64"/>
      <c r="G52" s="61"/>
      <c r="H52" s="61"/>
      <c r="I52" s="61"/>
    </row>
    <row r="53" spans="1:9" s="62" customFormat="1" x14ac:dyDescent="0.2">
      <c r="A53" s="60"/>
      <c r="B53" s="60"/>
      <c r="C53" s="63"/>
      <c r="D53" s="64"/>
      <c r="E53" s="64"/>
      <c r="F53" s="64"/>
      <c r="G53" s="61"/>
      <c r="H53" s="61"/>
      <c r="I53" s="61"/>
    </row>
    <row r="54" spans="1:9" s="62" customFormat="1" x14ac:dyDescent="0.2">
      <c r="A54" s="60"/>
      <c r="B54" s="60"/>
      <c r="C54" s="63"/>
      <c r="D54" s="64"/>
      <c r="E54" s="64"/>
      <c r="F54" s="64"/>
      <c r="G54" s="61"/>
      <c r="H54" s="61"/>
      <c r="I54" s="61"/>
    </row>
    <row r="55" spans="1:9" s="62" customFormat="1" x14ac:dyDescent="0.2">
      <c r="A55" s="60"/>
      <c r="B55" s="60"/>
      <c r="C55" s="63"/>
      <c r="D55" s="64"/>
      <c r="E55" s="64"/>
      <c r="F55" s="64"/>
      <c r="G55" s="61"/>
      <c r="H55" s="61"/>
      <c r="I55" s="61"/>
    </row>
    <row r="56" spans="1:9" s="62" customFormat="1" x14ac:dyDescent="0.2">
      <c r="A56" s="60"/>
      <c r="B56" s="60"/>
      <c r="C56" s="63"/>
      <c r="D56" s="64"/>
      <c r="E56" s="64"/>
      <c r="F56" s="64"/>
      <c r="G56" s="61"/>
      <c r="H56" s="61"/>
      <c r="I56" s="61"/>
    </row>
    <row r="57" spans="1:9" s="62" customFormat="1" x14ac:dyDescent="0.2">
      <c r="A57" s="60"/>
      <c r="B57" s="60"/>
      <c r="C57" s="63"/>
      <c r="D57" s="64"/>
      <c r="E57" s="64"/>
      <c r="F57" s="64"/>
      <c r="G57" s="61"/>
      <c r="H57" s="61"/>
      <c r="I57" s="61"/>
    </row>
    <row r="58" spans="1:9" s="62" customFormat="1" x14ac:dyDescent="0.2">
      <c r="A58" s="60"/>
      <c r="B58" s="60"/>
      <c r="C58" s="63"/>
      <c r="D58" s="64"/>
      <c r="E58" s="64"/>
      <c r="F58" s="64"/>
      <c r="G58" s="61"/>
      <c r="H58" s="61"/>
      <c r="I58" s="61"/>
    </row>
    <row r="59" spans="1:9" s="62" customFormat="1" x14ac:dyDescent="0.2">
      <c r="A59" s="60"/>
      <c r="B59" s="60"/>
      <c r="C59" s="63"/>
      <c r="D59" s="64"/>
      <c r="E59" s="64"/>
      <c r="F59" s="64"/>
      <c r="G59" s="61"/>
      <c r="H59" s="61"/>
      <c r="I59" s="61"/>
    </row>
    <row r="60" spans="1:9" s="62" customFormat="1" x14ac:dyDescent="0.2">
      <c r="A60" s="60"/>
      <c r="B60" s="60"/>
      <c r="C60" s="63"/>
      <c r="D60" s="64"/>
      <c r="E60" s="64"/>
      <c r="F60" s="64"/>
      <c r="G60" s="61"/>
      <c r="H60" s="61"/>
      <c r="I60" s="61"/>
    </row>
    <row r="61" spans="1:9" s="62" customFormat="1" x14ac:dyDescent="0.2">
      <c r="A61" s="60"/>
      <c r="B61" s="60"/>
      <c r="C61" s="63"/>
      <c r="D61" s="64"/>
      <c r="E61" s="64"/>
      <c r="F61" s="64"/>
      <c r="G61" s="61"/>
      <c r="H61" s="61"/>
      <c r="I61" s="61"/>
    </row>
    <row r="62" spans="1:9" s="62" customFormat="1" x14ac:dyDescent="0.2">
      <c r="A62" s="60"/>
      <c r="B62" s="60"/>
      <c r="C62" s="63"/>
      <c r="D62" s="64"/>
      <c r="E62" s="64"/>
      <c r="F62" s="64"/>
      <c r="G62" s="61"/>
      <c r="H62" s="61"/>
      <c r="I62" s="61"/>
    </row>
    <row r="63" spans="1:9" s="62" customFormat="1" x14ac:dyDescent="0.2">
      <c r="A63" s="60"/>
      <c r="B63" s="60"/>
      <c r="C63" s="63"/>
      <c r="D63" s="64"/>
      <c r="E63" s="64"/>
      <c r="F63" s="64"/>
      <c r="G63" s="61"/>
      <c r="H63" s="61"/>
      <c r="I63" s="61"/>
    </row>
    <row r="64" spans="1:9" s="62" customFormat="1" x14ac:dyDescent="0.2">
      <c r="A64" s="60"/>
      <c r="B64" s="60"/>
      <c r="C64" s="63"/>
      <c r="D64" s="64"/>
      <c r="E64" s="64"/>
      <c r="F64" s="64"/>
      <c r="G64" s="61"/>
      <c r="H64" s="61"/>
      <c r="I64" s="61"/>
    </row>
    <row r="65" spans="1:9" s="62" customFormat="1" x14ac:dyDescent="0.2">
      <c r="A65" s="60"/>
      <c r="B65" s="60"/>
      <c r="C65" s="63"/>
      <c r="D65" s="64"/>
      <c r="E65" s="64"/>
      <c r="F65" s="64"/>
      <c r="G65" s="61"/>
      <c r="H65" s="61"/>
      <c r="I65" s="61"/>
    </row>
    <row r="66" spans="1:9" s="62" customFormat="1" x14ac:dyDescent="0.2">
      <c r="A66" s="60"/>
      <c r="B66" s="60"/>
      <c r="C66" s="63"/>
      <c r="D66" s="64"/>
      <c r="E66" s="64"/>
      <c r="F66" s="64"/>
      <c r="G66" s="61"/>
      <c r="H66" s="61"/>
      <c r="I66" s="61"/>
    </row>
  </sheetData>
  <mergeCells count="9">
    <mergeCell ref="A30:A34"/>
    <mergeCell ref="A6:A10"/>
    <mergeCell ref="A23:A29"/>
    <mergeCell ref="A14:A20"/>
    <mergeCell ref="A1:L1"/>
    <mergeCell ref="A2:L2"/>
    <mergeCell ref="G4:I4"/>
    <mergeCell ref="A21:A22"/>
    <mergeCell ref="A11:A13"/>
  </mergeCells>
  <phoneticPr fontId="0" type="noConversion"/>
  <pageMargins left="0.75" right="0.75" top="1" bottom="1" header="0.5" footer="0.5"/>
  <pageSetup paperSize="8" scale="41" fitToHeight="3"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topLeftCell="A10" zoomScaleNormal="100" workbookViewId="0">
      <selection activeCell="C45" sqref="C45:E45"/>
    </sheetView>
  </sheetViews>
  <sheetFormatPr defaultRowHeight="12.75" x14ac:dyDescent="0.2"/>
  <cols>
    <col min="1" max="1" width="4" style="51" customWidth="1"/>
    <col min="2" max="2" width="29.42578125" style="51" bestFit="1" customWidth="1"/>
    <col min="3" max="3" width="51.28515625" style="52" customWidth="1"/>
    <col min="4" max="4" width="3.28515625" style="52" customWidth="1"/>
    <col min="5" max="5" width="3.85546875" style="52" customWidth="1"/>
    <col min="6" max="6" width="13.42578125" style="51" bestFit="1" customWidth="1"/>
    <col min="7" max="8" width="12.42578125" style="51" bestFit="1" customWidth="1"/>
    <col min="9" max="9" width="5.5703125" style="54" customWidth="1"/>
    <col min="10" max="27" width="9.140625" style="54"/>
    <col min="28" max="16384" width="9.140625" style="51"/>
  </cols>
  <sheetData>
    <row r="1" spans="1:27" s="54" customFormat="1" ht="23.25" customHeight="1" x14ac:dyDescent="0.35">
      <c r="B1" s="245"/>
      <c r="C1" s="245"/>
      <c r="D1" s="198"/>
      <c r="E1" s="198"/>
      <c r="F1" s="198"/>
      <c r="G1" s="198"/>
      <c r="H1" s="198"/>
    </row>
    <row r="2" spans="1:27" s="54" customFormat="1" ht="44.25" customHeight="1" x14ac:dyDescent="0.35">
      <c r="B2" s="245"/>
      <c r="C2" s="245"/>
      <c r="D2" s="198"/>
      <c r="E2" s="198"/>
      <c r="F2" s="198"/>
      <c r="G2" s="198"/>
      <c r="H2" s="198"/>
    </row>
    <row r="3" spans="1:27" s="54" customFormat="1" ht="13.5" thickBot="1" x14ac:dyDescent="0.25">
      <c r="C3" s="56"/>
      <c r="D3" s="56"/>
      <c r="E3" s="56"/>
    </row>
    <row r="4" spans="1:27" ht="23.25" customHeight="1" x14ac:dyDescent="0.2">
      <c r="A4" s="54"/>
      <c r="B4" s="254" t="s">
        <v>24</v>
      </c>
      <c r="C4" s="255"/>
      <c r="D4" s="200" t="s">
        <v>174</v>
      </c>
      <c r="E4" s="200" t="s">
        <v>175</v>
      </c>
      <c r="F4" s="75" t="s">
        <v>172</v>
      </c>
      <c r="G4" s="75" t="s">
        <v>20</v>
      </c>
      <c r="H4" s="76" t="s">
        <v>21</v>
      </c>
    </row>
    <row r="5" spans="1:27" x14ac:dyDescent="0.2">
      <c r="A5" s="54"/>
      <c r="B5" s="240" t="s">
        <v>31</v>
      </c>
      <c r="C5" s="241"/>
      <c r="D5" s="204">
        <v>3</v>
      </c>
      <c r="E5" s="204">
        <v>6</v>
      </c>
      <c r="F5" s="74">
        <f>AVERAGE(F15:F19)</f>
        <v>0.8</v>
      </c>
      <c r="G5" s="74">
        <f>AVERAGE(G15:G19)</f>
        <v>2</v>
      </c>
      <c r="H5" s="77">
        <f>AVERAGE(H15:H19)</f>
        <v>2.8</v>
      </c>
    </row>
    <row r="6" spans="1:27" x14ac:dyDescent="0.2">
      <c r="A6" s="54"/>
      <c r="B6" s="240" t="s">
        <v>32</v>
      </c>
      <c r="C6" s="241"/>
      <c r="D6" s="199">
        <v>3</v>
      </c>
      <c r="E6" s="199">
        <v>5</v>
      </c>
      <c r="F6" s="74">
        <f>AVERAGE(F20:F22)</f>
        <v>0.66666666666666663</v>
      </c>
      <c r="G6" s="74">
        <f>AVERAGE(G20:G22)</f>
        <v>1.6666666666666667</v>
      </c>
      <c r="H6" s="77">
        <f>AVERAGE(H20:H22)</f>
        <v>2.6666666666666665</v>
      </c>
    </row>
    <row r="7" spans="1:27" x14ac:dyDescent="0.2">
      <c r="A7" s="54"/>
      <c r="B7" s="240" t="s">
        <v>46</v>
      </c>
      <c r="C7" s="241"/>
      <c r="D7" s="204">
        <v>3</v>
      </c>
      <c r="E7" s="204">
        <v>4</v>
      </c>
      <c r="F7" s="74">
        <f>AVERAGE(F23:F29)</f>
        <v>0.8571428571428571</v>
      </c>
      <c r="G7" s="74">
        <f>AVERAGE(G23:G29)</f>
        <v>1.7142857142857142</v>
      </c>
      <c r="H7" s="77">
        <f>AVERAGE(H23:H29)</f>
        <v>3</v>
      </c>
    </row>
    <row r="8" spans="1:27" x14ac:dyDescent="0.2">
      <c r="A8" s="54"/>
      <c r="B8" s="240" t="s">
        <v>56</v>
      </c>
      <c r="C8" s="241"/>
      <c r="D8" s="199">
        <v>3</v>
      </c>
      <c r="E8" s="199">
        <v>3</v>
      </c>
      <c r="F8" s="74">
        <f>AVERAGE(F30:F31)</f>
        <v>1</v>
      </c>
      <c r="G8" s="74">
        <f>AVERAGE(G30:G31)</f>
        <v>2</v>
      </c>
      <c r="H8" s="77">
        <f>AVERAGE(H30:H31)</f>
        <v>2.5</v>
      </c>
    </row>
    <row r="9" spans="1:27" x14ac:dyDescent="0.2">
      <c r="A9" s="54"/>
      <c r="B9" s="240" t="s">
        <v>67</v>
      </c>
      <c r="C9" s="241"/>
      <c r="D9" s="204">
        <v>3</v>
      </c>
      <c r="E9" s="204">
        <v>2</v>
      </c>
      <c r="F9" s="74">
        <f>AVERAGE(F32:F38)</f>
        <v>0.8571428571428571</v>
      </c>
      <c r="G9" s="74">
        <f>AVERAGE(G32:G38)</f>
        <v>1.8571428571428572</v>
      </c>
      <c r="H9" s="77">
        <f>AVERAGE(H32:H38)</f>
        <v>2.5714285714285716</v>
      </c>
    </row>
    <row r="10" spans="1:27" ht="13.5" thickBot="1" x14ac:dyDescent="0.25">
      <c r="A10" s="54"/>
      <c r="B10" s="249" t="s">
        <v>57</v>
      </c>
      <c r="C10" s="250"/>
      <c r="D10" s="201">
        <v>3</v>
      </c>
      <c r="E10" s="201">
        <v>1</v>
      </c>
      <c r="F10" s="202">
        <f>AVERAGE(F39:F43)</f>
        <v>0.6</v>
      </c>
      <c r="G10" s="202">
        <f t="shared" ref="G10:H10" si="0">AVERAGE(G39:G43)</f>
        <v>1.4</v>
      </c>
      <c r="H10" s="203">
        <f t="shared" si="0"/>
        <v>2.2000000000000002</v>
      </c>
    </row>
    <row r="11" spans="1:27" s="54" customFormat="1" x14ac:dyDescent="0.2">
      <c r="C11" s="56"/>
      <c r="D11" s="56"/>
      <c r="E11" s="56"/>
    </row>
    <row r="12" spans="1:27" s="54" customFormat="1" ht="13.5" thickBot="1" x14ac:dyDescent="0.25">
      <c r="C12" s="56"/>
      <c r="D12" s="56"/>
      <c r="E12" s="56"/>
    </row>
    <row r="13" spans="1:27" s="54" customFormat="1" x14ac:dyDescent="0.2">
      <c r="B13" s="251" t="s">
        <v>25</v>
      </c>
      <c r="C13" s="252"/>
      <c r="D13" s="252"/>
      <c r="E13" s="252"/>
      <c r="F13" s="252"/>
      <c r="G13" s="252"/>
      <c r="H13" s="253"/>
    </row>
    <row r="14" spans="1:27" s="53" customFormat="1" ht="13.5" thickBot="1" x14ac:dyDescent="0.25">
      <c r="A14" s="55"/>
      <c r="B14" s="125" t="s">
        <v>22</v>
      </c>
      <c r="C14" s="242" t="s">
        <v>23</v>
      </c>
      <c r="D14" s="243"/>
      <c r="E14" s="244"/>
      <c r="F14" s="126" t="s">
        <v>76</v>
      </c>
      <c r="G14" s="126" t="s">
        <v>20</v>
      </c>
      <c r="H14" s="127" t="s">
        <v>21</v>
      </c>
      <c r="I14" s="55"/>
      <c r="J14" s="55"/>
      <c r="K14" s="55"/>
      <c r="L14" s="55"/>
      <c r="M14" s="55"/>
      <c r="N14" s="55"/>
      <c r="O14" s="55"/>
      <c r="P14" s="55"/>
      <c r="Q14" s="55"/>
      <c r="R14" s="55"/>
      <c r="S14" s="55"/>
      <c r="T14" s="55"/>
      <c r="U14" s="55"/>
      <c r="V14" s="55"/>
      <c r="W14" s="55"/>
      <c r="X14" s="55"/>
      <c r="Y14" s="55"/>
      <c r="Z14" s="55"/>
      <c r="AA14" s="55"/>
    </row>
    <row r="15" spans="1:27" x14ac:dyDescent="0.2">
      <c r="A15" s="54"/>
      <c r="B15" s="224" t="s">
        <v>31</v>
      </c>
      <c r="C15" s="147" t="s">
        <v>9</v>
      </c>
      <c r="D15" s="181"/>
      <c r="E15" s="181"/>
      <c r="F15" s="135">
        <f>'1. Assessment'!G6</f>
        <v>0</v>
      </c>
      <c r="G15" s="73">
        <f>'1. Assessment'!H6</f>
        <v>2</v>
      </c>
      <c r="H15" s="48">
        <f>'1. Assessment'!I6</f>
        <v>3</v>
      </c>
    </row>
    <row r="16" spans="1:27" x14ac:dyDescent="0.2">
      <c r="A16" s="54"/>
      <c r="B16" s="225"/>
      <c r="C16" s="148" t="s">
        <v>43</v>
      </c>
      <c r="D16" s="182"/>
      <c r="E16" s="182"/>
      <c r="F16" s="136">
        <f>'1. Assessment'!G7</f>
        <v>1</v>
      </c>
      <c r="G16" s="50">
        <f>'1. Assessment'!H7</f>
        <v>3</v>
      </c>
      <c r="H16" s="57">
        <f>'1. Assessment'!I7</f>
        <v>3</v>
      </c>
    </row>
    <row r="17" spans="1:8" x14ac:dyDescent="0.2">
      <c r="A17" s="54"/>
      <c r="B17" s="225"/>
      <c r="C17" s="148" t="s">
        <v>123</v>
      </c>
      <c r="D17" s="182"/>
      <c r="E17" s="182"/>
      <c r="F17" s="136">
        <f>'1. Assessment'!G8</f>
        <v>1</v>
      </c>
      <c r="G17" s="50">
        <f>'1. Assessment'!H8</f>
        <v>2</v>
      </c>
      <c r="H17" s="57">
        <f>'1. Assessment'!I8</f>
        <v>3</v>
      </c>
    </row>
    <row r="18" spans="1:8" x14ac:dyDescent="0.2">
      <c r="A18" s="54"/>
      <c r="B18" s="225"/>
      <c r="C18" s="148" t="s">
        <v>51</v>
      </c>
      <c r="D18" s="182"/>
      <c r="E18" s="182"/>
      <c r="F18" s="136">
        <f>'1. Assessment'!G9</f>
        <v>1</v>
      </c>
      <c r="G18" s="50">
        <f>'1. Assessment'!H9</f>
        <v>1</v>
      </c>
      <c r="H18" s="57">
        <f>'1. Assessment'!I9</f>
        <v>2</v>
      </c>
    </row>
    <row r="19" spans="1:8" ht="13.5" thickBot="1" x14ac:dyDescent="0.25">
      <c r="A19" s="54"/>
      <c r="B19" s="226"/>
      <c r="C19" s="149" t="s">
        <v>52</v>
      </c>
      <c r="D19" s="183"/>
      <c r="E19" s="183"/>
      <c r="F19" s="137">
        <f>'1. Assessment'!G10</f>
        <v>1</v>
      </c>
      <c r="G19" s="58">
        <f>'1. Assessment'!H10</f>
        <v>2</v>
      </c>
      <c r="H19" s="49">
        <f>'1. Assessment'!I10</f>
        <v>3</v>
      </c>
    </row>
    <row r="20" spans="1:8" x14ac:dyDescent="0.2">
      <c r="A20" s="54"/>
      <c r="B20" s="233" t="s">
        <v>32</v>
      </c>
      <c r="C20" s="150" t="s">
        <v>10</v>
      </c>
      <c r="D20" s="184"/>
      <c r="E20" s="184"/>
      <c r="F20" s="146">
        <f>'1. Assessment'!G11</f>
        <v>0</v>
      </c>
      <c r="G20" s="128">
        <f>'1. Assessment'!H11</f>
        <v>1</v>
      </c>
      <c r="H20" s="129">
        <f>'1. Assessment'!I11</f>
        <v>2</v>
      </c>
    </row>
    <row r="21" spans="1:8" x14ac:dyDescent="0.2">
      <c r="A21" s="54"/>
      <c r="B21" s="234"/>
      <c r="C21" s="151" t="s">
        <v>18</v>
      </c>
      <c r="D21" s="185"/>
      <c r="E21" s="185"/>
      <c r="F21" s="136">
        <f>'1. Assessment'!G12</f>
        <v>1</v>
      </c>
      <c r="G21" s="50">
        <f>'1. Assessment'!H12</f>
        <v>2</v>
      </c>
      <c r="H21" s="57">
        <f>'1. Assessment'!I12</f>
        <v>3</v>
      </c>
    </row>
    <row r="22" spans="1:8" ht="13.5" thickBot="1" x14ac:dyDescent="0.25">
      <c r="A22" s="54"/>
      <c r="B22" s="235"/>
      <c r="C22" s="159" t="s">
        <v>44</v>
      </c>
      <c r="D22" s="186"/>
      <c r="E22" s="186"/>
      <c r="F22" s="158">
        <f>'1. Assessment'!G13</f>
        <v>1</v>
      </c>
      <c r="G22" s="71">
        <f>'1. Assessment'!H13</f>
        <v>2</v>
      </c>
      <c r="H22" s="72">
        <f>'1. Assessment'!I13</f>
        <v>3</v>
      </c>
    </row>
    <row r="23" spans="1:8" ht="12.75" customHeight="1" x14ac:dyDescent="0.2">
      <c r="A23" s="54"/>
      <c r="B23" s="230" t="s">
        <v>46</v>
      </c>
      <c r="C23" s="152" t="s">
        <v>39</v>
      </c>
      <c r="D23" s="187"/>
      <c r="E23" s="187"/>
      <c r="F23" s="135">
        <f>'1. Assessment'!G14</f>
        <v>1</v>
      </c>
      <c r="G23" s="73">
        <f>'1. Assessment'!H14</f>
        <v>2</v>
      </c>
      <c r="H23" s="48">
        <f>'1. Assessment'!I14</f>
        <v>3</v>
      </c>
    </row>
    <row r="24" spans="1:8" x14ac:dyDescent="0.2">
      <c r="A24" s="54"/>
      <c r="B24" s="231"/>
      <c r="C24" s="153" t="s">
        <v>14</v>
      </c>
      <c r="D24" s="188"/>
      <c r="E24" s="188"/>
      <c r="F24" s="136">
        <f>'1. Assessment'!G15</f>
        <v>1</v>
      </c>
      <c r="G24" s="50">
        <f>'1. Assessment'!H15</f>
        <v>2</v>
      </c>
      <c r="H24" s="57">
        <f>'1. Assessment'!I15</f>
        <v>3</v>
      </c>
    </row>
    <row r="25" spans="1:8" x14ac:dyDescent="0.2">
      <c r="A25" s="54"/>
      <c r="B25" s="231"/>
      <c r="C25" s="153" t="s">
        <v>47</v>
      </c>
      <c r="D25" s="188"/>
      <c r="E25" s="188"/>
      <c r="F25" s="136">
        <f>'1. Assessment'!G16</f>
        <v>1</v>
      </c>
      <c r="G25" s="50">
        <f>'1. Assessment'!H16</f>
        <v>2</v>
      </c>
      <c r="H25" s="57">
        <f>'1. Assessment'!I16</f>
        <v>3</v>
      </c>
    </row>
    <row r="26" spans="1:8" x14ac:dyDescent="0.2">
      <c r="A26" s="54"/>
      <c r="B26" s="231"/>
      <c r="C26" s="153" t="s">
        <v>48</v>
      </c>
      <c r="D26" s="188"/>
      <c r="E26" s="188"/>
      <c r="F26" s="136">
        <f>'1. Assessment'!G17</f>
        <v>0</v>
      </c>
      <c r="G26" s="50">
        <f>'1. Assessment'!H17</f>
        <v>1</v>
      </c>
      <c r="H26" s="57">
        <f>'1. Assessment'!I17</f>
        <v>3</v>
      </c>
    </row>
    <row r="27" spans="1:8" x14ac:dyDescent="0.2">
      <c r="A27" s="54"/>
      <c r="B27" s="231"/>
      <c r="C27" s="153" t="s">
        <v>53</v>
      </c>
      <c r="D27" s="188"/>
      <c r="E27" s="188"/>
      <c r="F27" s="136">
        <f>'1. Assessment'!G18</f>
        <v>0</v>
      </c>
      <c r="G27" s="50">
        <f>'1. Assessment'!H18</f>
        <v>1</v>
      </c>
      <c r="H27" s="57">
        <f>'1. Assessment'!I18</f>
        <v>3</v>
      </c>
    </row>
    <row r="28" spans="1:8" x14ac:dyDescent="0.2">
      <c r="A28" s="54"/>
      <c r="B28" s="231"/>
      <c r="C28" s="153" t="s">
        <v>54</v>
      </c>
      <c r="D28" s="188"/>
      <c r="E28" s="188"/>
      <c r="F28" s="136">
        <f>'1. Assessment'!G19</f>
        <v>1</v>
      </c>
      <c r="G28" s="50">
        <f>'1. Assessment'!H19</f>
        <v>2</v>
      </c>
      <c r="H28" s="57">
        <f>'1. Assessment'!I19</f>
        <v>3</v>
      </c>
    </row>
    <row r="29" spans="1:8" ht="13.5" thickBot="1" x14ac:dyDescent="0.25">
      <c r="A29" s="54"/>
      <c r="B29" s="232"/>
      <c r="C29" s="161" t="s">
        <v>55</v>
      </c>
      <c r="D29" s="189"/>
      <c r="E29" s="189"/>
      <c r="F29" s="137">
        <f>'1. Assessment'!G20</f>
        <v>2</v>
      </c>
      <c r="G29" s="58">
        <f>'1. Assessment'!H20</f>
        <v>2</v>
      </c>
      <c r="H29" s="49">
        <f>'1. Assessment'!I20</f>
        <v>3</v>
      </c>
    </row>
    <row r="30" spans="1:8" x14ac:dyDescent="0.2">
      <c r="A30" s="54"/>
      <c r="B30" s="238" t="s">
        <v>56</v>
      </c>
      <c r="C30" s="160" t="s">
        <v>162</v>
      </c>
      <c r="D30" s="190"/>
      <c r="E30" s="190"/>
      <c r="F30" s="146">
        <f>'1. Assessment'!G21</f>
        <v>1</v>
      </c>
      <c r="G30" s="128">
        <f>'1. Assessment'!H21</f>
        <v>2</v>
      </c>
      <c r="H30" s="129">
        <f>'1. Assessment'!I21</f>
        <v>2</v>
      </c>
    </row>
    <row r="31" spans="1:8" ht="13.5" thickBot="1" x14ac:dyDescent="0.25">
      <c r="A31" s="54"/>
      <c r="B31" s="239"/>
      <c r="C31" s="154" t="s">
        <v>92</v>
      </c>
      <c r="D31" s="191"/>
      <c r="E31" s="191"/>
      <c r="F31" s="137">
        <f>'1. Assessment'!G22</f>
        <v>1</v>
      </c>
      <c r="G31" s="58">
        <f>'1. Assessment'!H22</f>
        <v>2</v>
      </c>
      <c r="H31" s="49">
        <f>'1. Assessment'!I22</f>
        <v>3</v>
      </c>
    </row>
    <row r="32" spans="1:8" x14ac:dyDescent="0.2">
      <c r="A32" s="54"/>
      <c r="B32" s="227" t="s">
        <v>67</v>
      </c>
      <c r="C32" s="145" t="s">
        <v>58</v>
      </c>
      <c r="D32" s="192"/>
      <c r="E32" s="192"/>
      <c r="F32" s="146">
        <f>'1. Assessment'!G23</f>
        <v>0</v>
      </c>
      <c r="G32" s="128">
        <f>'1. Assessment'!H23</f>
        <v>2</v>
      </c>
      <c r="H32" s="129">
        <f>'1. Assessment'!I23</f>
        <v>3</v>
      </c>
    </row>
    <row r="33" spans="1:8" x14ac:dyDescent="0.2">
      <c r="A33" s="54"/>
      <c r="B33" s="228"/>
      <c r="C33" s="133" t="s">
        <v>59</v>
      </c>
      <c r="D33" s="193"/>
      <c r="E33" s="193"/>
      <c r="F33" s="136">
        <f>'1. Assessment'!G24</f>
        <v>1</v>
      </c>
      <c r="G33" s="50">
        <f>'1. Assessment'!H24</f>
        <v>2</v>
      </c>
      <c r="H33" s="57">
        <f>'1. Assessment'!I24</f>
        <v>3</v>
      </c>
    </row>
    <row r="34" spans="1:8" x14ac:dyDescent="0.2">
      <c r="A34" s="54"/>
      <c r="B34" s="228"/>
      <c r="C34" s="133" t="s">
        <v>60</v>
      </c>
      <c r="D34" s="193"/>
      <c r="E34" s="193"/>
      <c r="F34" s="136">
        <f>'1. Assessment'!G25</f>
        <v>1</v>
      </c>
      <c r="G34" s="50">
        <f>'1. Assessment'!H25</f>
        <v>2</v>
      </c>
      <c r="H34" s="57">
        <f>'1. Assessment'!I25</f>
        <v>3</v>
      </c>
    </row>
    <row r="35" spans="1:8" x14ac:dyDescent="0.2">
      <c r="A35" s="54"/>
      <c r="B35" s="228"/>
      <c r="C35" s="133" t="s">
        <v>164</v>
      </c>
      <c r="D35" s="193"/>
      <c r="E35" s="193"/>
      <c r="F35" s="136">
        <f>'1. Assessment'!G26</f>
        <v>1</v>
      </c>
      <c r="G35" s="50">
        <f>'1. Assessment'!H26</f>
        <v>2</v>
      </c>
      <c r="H35" s="57">
        <f>'1. Assessment'!I26</f>
        <v>3</v>
      </c>
    </row>
    <row r="36" spans="1:8" x14ac:dyDescent="0.2">
      <c r="A36" s="54"/>
      <c r="B36" s="228"/>
      <c r="C36" s="133" t="s">
        <v>61</v>
      </c>
      <c r="D36" s="193"/>
      <c r="E36" s="193"/>
      <c r="F36" s="136">
        <f>'1. Assessment'!G27</f>
        <v>1</v>
      </c>
      <c r="G36" s="50">
        <f>'1. Assessment'!H27</f>
        <v>1</v>
      </c>
      <c r="H36" s="57">
        <f>'1. Assessment'!I27</f>
        <v>2</v>
      </c>
    </row>
    <row r="37" spans="1:8" x14ac:dyDescent="0.2">
      <c r="A37" s="54"/>
      <c r="B37" s="228"/>
      <c r="C37" s="133" t="s">
        <v>62</v>
      </c>
      <c r="D37" s="193"/>
      <c r="E37" s="193"/>
      <c r="F37" s="136">
        <f>'1. Assessment'!G28</f>
        <v>1</v>
      </c>
      <c r="G37" s="50">
        <f>'1. Assessment'!H28</f>
        <v>2</v>
      </c>
      <c r="H37" s="57">
        <f>'1. Assessment'!I28</f>
        <v>2</v>
      </c>
    </row>
    <row r="38" spans="1:8" ht="13.5" thickBot="1" x14ac:dyDescent="0.25">
      <c r="A38" s="54"/>
      <c r="B38" s="229"/>
      <c r="C38" s="134" t="s">
        <v>165</v>
      </c>
      <c r="D38" s="194"/>
      <c r="E38" s="194"/>
      <c r="F38" s="137">
        <f>'1. Assessment'!G29</f>
        <v>1</v>
      </c>
      <c r="G38" s="58">
        <f>'1. Assessment'!H29</f>
        <v>2</v>
      </c>
      <c r="H38" s="49">
        <f>'1. Assessment'!I29</f>
        <v>2</v>
      </c>
    </row>
    <row r="39" spans="1:8" x14ac:dyDescent="0.2">
      <c r="A39" s="54"/>
      <c r="B39" s="236" t="s">
        <v>57</v>
      </c>
      <c r="C39" s="155" t="s">
        <v>63</v>
      </c>
      <c r="D39" s="195"/>
      <c r="E39" s="195"/>
      <c r="F39" s="146">
        <f>'1. Assessment'!G30</f>
        <v>1</v>
      </c>
      <c r="G39" s="128">
        <f>'1. Assessment'!H30</f>
        <v>1</v>
      </c>
      <c r="H39" s="129">
        <f>'1. Assessment'!I30</f>
        <v>3</v>
      </c>
    </row>
    <row r="40" spans="1:8" x14ac:dyDescent="0.2">
      <c r="A40" s="54"/>
      <c r="B40" s="236"/>
      <c r="C40" s="156" t="s">
        <v>64</v>
      </c>
      <c r="D40" s="196"/>
      <c r="E40" s="196"/>
      <c r="F40" s="136">
        <f>'1. Assessment'!G31</f>
        <v>1</v>
      </c>
      <c r="G40" s="50">
        <f>'1. Assessment'!H31</f>
        <v>2</v>
      </c>
      <c r="H40" s="57">
        <f>'1. Assessment'!I31</f>
        <v>3</v>
      </c>
    </row>
    <row r="41" spans="1:8" x14ac:dyDescent="0.2">
      <c r="A41" s="54"/>
      <c r="B41" s="234"/>
      <c r="C41" s="156" t="s">
        <v>65</v>
      </c>
      <c r="D41" s="196"/>
      <c r="E41" s="196"/>
      <c r="F41" s="136">
        <f>'1. Assessment'!G32</f>
        <v>1</v>
      </c>
      <c r="G41" s="50">
        <f>'1. Assessment'!H32</f>
        <v>2</v>
      </c>
      <c r="H41" s="57">
        <f>'1. Assessment'!I32</f>
        <v>3</v>
      </c>
    </row>
    <row r="42" spans="1:8" x14ac:dyDescent="0.2">
      <c r="A42" s="54"/>
      <c r="B42" s="234"/>
      <c r="C42" s="156" t="s">
        <v>93</v>
      </c>
      <c r="D42" s="196"/>
      <c r="E42" s="196"/>
      <c r="F42" s="136">
        <f>'1. Assessment'!G33</f>
        <v>0</v>
      </c>
      <c r="G42" s="50">
        <f>'1. Assessment'!H33</f>
        <v>1</v>
      </c>
      <c r="H42" s="57">
        <f>'1. Assessment'!I33</f>
        <v>1</v>
      </c>
    </row>
    <row r="43" spans="1:8" ht="13.5" thickBot="1" x14ac:dyDescent="0.25">
      <c r="A43" s="54"/>
      <c r="B43" s="237"/>
      <c r="C43" s="157" t="s">
        <v>66</v>
      </c>
      <c r="D43" s="197"/>
      <c r="E43" s="197"/>
      <c r="F43" s="137">
        <f>'1. Assessment'!G34</f>
        <v>0</v>
      </c>
      <c r="G43" s="58">
        <f>'1. Assessment'!H34</f>
        <v>1</v>
      </c>
      <c r="H43" s="49">
        <f>'1. Assessment'!I34</f>
        <v>1</v>
      </c>
    </row>
    <row r="44" spans="1:8" s="54" customFormat="1" x14ac:dyDescent="0.2">
      <c r="C44" s="246" t="s">
        <v>29</v>
      </c>
      <c r="D44" s="247"/>
      <c r="E44" s="248"/>
      <c r="F44" s="81">
        <f>AVERAGE(F15:F43)</f>
        <v>0.7931034482758621</v>
      </c>
      <c r="G44" s="82">
        <f>AVERAGE(G15:G43)</f>
        <v>1.7586206896551724</v>
      </c>
      <c r="H44" s="83">
        <f>AVERAGE(H15:H43)</f>
        <v>2.6551724137931036</v>
      </c>
    </row>
    <row r="45" spans="1:8" s="54" customFormat="1" ht="13.5" thickBot="1" x14ac:dyDescent="0.25">
      <c r="C45" s="221" t="s">
        <v>30</v>
      </c>
      <c r="D45" s="222"/>
      <c r="E45" s="223"/>
      <c r="F45" s="92">
        <f>MIN(F15:F43)</f>
        <v>0</v>
      </c>
      <c r="G45" s="93">
        <f>MIN(G15:G43)</f>
        <v>1</v>
      </c>
      <c r="H45" s="94">
        <f>MIN(H15:H43)</f>
        <v>1</v>
      </c>
    </row>
    <row r="46" spans="1:8" s="54" customFormat="1" x14ac:dyDescent="0.2">
      <c r="C46" s="56"/>
      <c r="D46" s="56"/>
      <c r="E46" s="56"/>
    </row>
    <row r="47" spans="1:8" s="54" customFormat="1" x14ac:dyDescent="0.2">
      <c r="C47" s="56"/>
      <c r="D47" s="56"/>
      <c r="E47" s="56"/>
    </row>
    <row r="48" spans="1:8" s="54" customFormat="1" x14ac:dyDescent="0.2">
      <c r="C48" s="56"/>
      <c r="D48" s="56"/>
      <c r="E48" s="56"/>
    </row>
    <row r="49" spans="3:5" s="54" customFormat="1" x14ac:dyDescent="0.2">
      <c r="C49" s="56"/>
      <c r="D49" s="56"/>
      <c r="E49" s="56"/>
    </row>
    <row r="50" spans="3:5" s="54" customFormat="1" x14ac:dyDescent="0.2">
      <c r="C50" s="56"/>
      <c r="D50" s="56"/>
      <c r="E50" s="56"/>
    </row>
    <row r="51" spans="3:5" s="54" customFormat="1" x14ac:dyDescent="0.2">
      <c r="C51" s="56"/>
      <c r="D51" s="56"/>
      <c r="E51" s="56"/>
    </row>
    <row r="52" spans="3:5" s="54" customFormat="1" x14ac:dyDescent="0.2">
      <c r="C52" s="56"/>
      <c r="D52" s="56"/>
      <c r="E52" s="56"/>
    </row>
    <row r="53" spans="3:5" s="54" customFormat="1" x14ac:dyDescent="0.2">
      <c r="C53" s="56"/>
      <c r="D53" s="56"/>
      <c r="E53" s="56"/>
    </row>
    <row r="54" spans="3:5" s="54" customFormat="1" x14ac:dyDescent="0.2">
      <c r="C54" s="56"/>
      <c r="D54" s="56"/>
      <c r="E54" s="56"/>
    </row>
    <row r="55" spans="3:5" s="54" customFormat="1" x14ac:dyDescent="0.2">
      <c r="C55" s="56"/>
      <c r="D55" s="56"/>
      <c r="E55" s="56"/>
    </row>
    <row r="56" spans="3:5" s="54" customFormat="1" x14ac:dyDescent="0.2">
      <c r="C56" s="56"/>
      <c r="D56" s="56"/>
      <c r="E56" s="56"/>
    </row>
    <row r="57" spans="3:5" s="54" customFormat="1" x14ac:dyDescent="0.2">
      <c r="C57" s="56"/>
      <c r="D57" s="56"/>
      <c r="E57" s="56"/>
    </row>
    <row r="58" spans="3:5" s="54" customFormat="1" x14ac:dyDescent="0.2">
      <c r="C58" s="56"/>
      <c r="D58" s="56"/>
      <c r="E58" s="56"/>
    </row>
    <row r="59" spans="3:5" s="54" customFormat="1" x14ac:dyDescent="0.2">
      <c r="C59" s="56"/>
      <c r="D59" s="56"/>
      <c r="E59" s="56"/>
    </row>
    <row r="60" spans="3:5" s="54" customFormat="1" x14ac:dyDescent="0.2">
      <c r="C60" s="56"/>
      <c r="D60" s="56"/>
      <c r="E60" s="56"/>
    </row>
    <row r="61" spans="3:5" s="54" customFormat="1" x14ac:dyDescent="0.2">
      <c r="C61" s="56"/>
      <c r="D61" s="56"/>
      <c r="E61" s="56"/>
    </row>
    <row r="62" spans="3:5" s="54" customFormat="1" x14ac:dyDescent="0.2">
      <c r="C62" s="56"/>
      <c r="D62" s="56"/>
      <c r="E62" s="56"/>
    </row>
    <row r="63" spans="3:5" s="54" customFormat="1" x14ac:dyDescent="0.2">
      <c r="C63" s="56"/>
      <c r="D63" s="56"/>
      <c r="E63" s="56"/>
    </row>
    <row r="64" spans="3:5" s="54" customFormat="1" x14ac:dyDescent="0.2">
      <c r="C64" s="56"/>
      <c r="D64" s="56"/>
      <c r="E64" s="56"/>
    </row>
    <row r="65" spans="3:5" s="54" customFormat="1" x14ac:dyDescent="0.2">
      <c r="C65" s="56"/>
      <c r="D65" s="56"/>
      <c r="E65" s="56"/>
    </row>
    <row r="66" spans="3:5" s="54" customFormat="1" x14ac:dyDescent="0.2">
      <c r="C66" s="56"/>
      <c r="D66" s="56"/>
      <c r="E66" s="56"/>
    </row>
    <row r="67" spans="3:5" s="54" customFormat="1" x14ac:dyDescent="0.2">
      <c r="C67" s="56"/>
      <c r="D67" s="56"/>
      <c r="E67" s="56"/>
    </row>
    <row r="68" spans="3:5" s="54" customFormat="1" x14ac:dyDescent="0.2">
      <c r="C68" s="56"/>
      <c r="D68" s="56"/>
      <c r="E68" s="56"/>
    </row>
  </sheetData>
  <mergeCells count="18">
    <mergeCell ref="B7:C7"/>
    <mergeCell ref="B9:C9"/>
    <mergeCell ref="C14:E14"/>
    <mergeCell ref="B1:C2"/>
    <mergeCell ref="C44:E44"/>
    <mergeCell ref="B10:C10"/>
    <mergeCell ref="B8:C8"/>
    <mergeCell ref="B13:H13"/>
    <mergeCell ref="B4:C4"/>
    <mergeCell ref="B5:C5"/>
    <mergeCell ref="B6:C6"/>
    <mergeCell ref="C45:E45"/>
    <mergeCell ref="B15:B19"/>
    <mergeCell ref="B32:B38"/>
    <mergeCell ref="B23:B29"/>
    <mergeCell ref="B20:B22"/>
    <mergeCell ref="B39:B43"/>
    <mergeCell ref="B30:B31"/>
  </mergeCells>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Normal="100" workbookViewId="0">
      <selection activeCell="A2" sqref="A2:D2"/>
    </sheetView>
  </sheetViews>
  <sheetFormatPr defaultRowHeight="12.75" x14ac:dyDescent="0.2"/>
  <cols>
    <col min="1" max="1" width="159" style="12" customWidth="1"/>
    <col min="2" max="3" width="9.140625" style="12"/>
    <col min="4" max="4" width="9.140625" style="12" customWidth="1"/>
    <col min="5" max="16384" width="9.140625" style="12"/>
  </cols>
  <sheetData>
    <row r="1" spans="1:4" ht="23.25" x14ac:dyDescent="0.35">
      <c r="A1" s="245" t="s">
        <v>176</v>
      </c>
      <c r="B1" s="245"/>
      <c r="C1" s="245"/>
      <c r="D1" s="245"/>
    </row>
    <row r="2" spans="1:4" ht="23.25" x14ac:dyDescent="0.35">
      <c r="A2" s="245" t="str">
        <f>'1. Assessment'!A2:L2</f>
        <v>INSERT - Organisation Name</v>
      </c>
      <c r="B2" s="245"/>
      <c r="C2" s="245"/>
      <c r="D2" s="245"/>
    </row>
  </sheetData>
  <mergeCells count="2">
    <mergeCell ref="A1:D1"/>
    <mergeCell ref="A2: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1. Assessment</vt:lpstr>
      <vt:lpstr>2. Results</vt:lpstr>
      <vt:lpstr>3. Graph</vt:lpstr>
      <vt:lpstr>'1. Assessment'!Print_Area</vt:lpstr>
      <vt:lpstr>'2. Results'!Print_Area</vt:lpstr>
      <vt:lpstr>'3. Graph'!Print_Area</vt:lpstr>
      <vt:lpstr>'Cover sheet'!Print_Area</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Liversage, Elizabeth</cp:lastModifiedBy>
  <cp:lastPrinted>2015-10-27T10:07:42Z</cp:lastPrinted>
  <dcterms:created xsi:type="dcterms:W3CDTF">2003-08-01T14:12:13Z</dcterms:created>
  <dcterms:modified xsi:type="dcterms:W3CDTF">2016-07-04T13:46:42Z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A2032555</vt:lpwstr>
  </property>
  <property fmtid="{D5CDD505-2E9C-101B-9397-08002B2CF9AE}" pid="4" name="Objective-Title">
    <vt:lpwstr>NHS Standards of Procurement Assesment Tool compatible with Excel 97-2003 Final</vt:lpwstr>
  </property>
  <property fmtid="{D5CDD505-2E9C-101B-9397-08002B2CF9AE}" pid="5" name="Objective-Comment">
    <vt:lpwstr/>
  </property>
  <property fmtid="{D5CDD505-2E9C-101B-9397-08002B2CF9AE}" pid="6" name="Objective-CreationStamp">
    <vt:filetime>2013-10-10T12:08:00Z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2013-10-10T12:09:26Z</vt:filetime>
  </property>
  <property fmtid="{D5CDD505-2E9C-101B-9397-08002B2CF9AE}" pid="10" name="Objective-ModificationStamp">
    <vt:filetime>2013-10-10T12:14:22Z</vt:filetime>
  </property>
  <property fmtid="{D5CDD505-2E9C-101B-9397-08002B2CF9AE}" pid="11" name="Objective-Owner">
    <vt:lpwstr>Gibson, Andrea</vt:lpwstr>
  </property>
  <property fmtid="{D5CDD505-2E9C-101B-9397-08002B2CF9AE}" pid="12" name="Objective-Path">
    <vt:lpwstr>Global Folder:0001 Pharmacy Global Folder:25 DH Procurement Projects and Contracts:QIPP:Standards:2013 Standards:</vt:lpwstr>
  </property>
  <property fmtid="{D5CDD505-2E9C-101B-9397-08002B2CF9AE}" pid="13" name="Objective-Parent">
    <vt:lpwstr>2013 Standards</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i4>2</vt:i4>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_NewReviewCycle">
    <vt:lpwstr/>
  </property>
  <property fmtid="{D5CDD505-2E9C-101B-9397-08002B2CF9AE}" pid="22" name="WinDIP File ID">
    <vt:lpwstr>6efa2f54-80da-43b0-a925-b2bfdfa08718</vt:lpwstr>
  </property>
</Properties>
</file>