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310" activeTab="4"/>
  </bookViews>
  <sheets>
    <sheet name="Only Areas publishing £500" sheetId="1" r:id="rId1"/>
    <sheet name="Lookup" sheetId="2" r:id="rId2"/>
    <sheet name="All areas" sheetId="3" r:id="rId3"/>
    <sheet name="Final" sheetId="4" r:id="rId4"/>
    <sheet name="Summary" sheetId="5" r:id="rId5"/>
    <sheet name="Pivot" sheetId="6" r:id="rId6"/>
  </sheets>
  <definedNames>
    <definedName name="_xlnm._FilterDatabase" localSheetId="2" hidden="1">'All areas'!$A$4:$F$358</definedName>
    <definedName name="_xlnm._FilterDatabase" localSheetId="3" hidden="1">'Final'!$A$4:$F$358</definedName>
    <definedName name="_xlnm._FilterDatabase" localSheetId="1" hidden="1">'Lookup'!$A$4:$E$358</definedName>
    <definedName name="_xlnm._FilterDatabase" localSheetId="0" hidden="1">'Only Areas publishing £500'!$A$3:$C$199</definedName>
  </definedNames>
  <calcPr fullCalcOnLoad="1"/>
  <pivotCaches>
    <pivotCache cacheId="3" r:id="rId7"/>
    <pivotCache cacheId="4" r:id="rId8"/>
  </pivotCaches>
</workbook>
</file>

<file path=xl/comments1.xml><?xml version="1.0" encoding="utf-8"?>
<comments xmlns="http://schemas.openxmlformats.org/spreadsheetml/2006/main">
  <authors>
    <author>MSAHA</author>
  </authors>
  <commentList>
    <comment ref="A3" authorId="0">
      <text>
        <r>
          <rPr>
            <b/>
            <sz val="8"/>
            <rFont val="Tahoma"/>
            <family val="0"/>
          </rPr>
          <t>SNAC ID obtained using ONS_match_2009 database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<sst xmlns="http://schemas.openxmlformats.org/spreadsheetml/2006/main" count="6372" uniqueCount="954">
  <si>
    <t>K</t>
  </si>
  <si>
    <t>South West</t>
  </si>
  <si>
    <t>G</t>
  </si>
  <si>
    <t>East of England</t>
  </si>
  <si>
    <t>J</t>
  </si>
  <si>
    <t>South East</t>
  </si>
  <si>
    <t>GORcode</t>
  </si>
  <si>
    <t>Region</t>
  </si>
  <si>
    <t>Authoritytype</t>
  </si>
  <si>
    <t>ONScode</t>
  </si>
  <si>
    <t>All area lookup list (Local councils and GLA)</t>
  </si>
  <si>
    <t>CouncilName</t>
  </si>
  <si>
    <t>Lookups - to obtain area name, authority type, GOR code and region</t>
  </si>
  <si>
    <t>All Local Councils and GLA</t>
  </si>
  <si>
    <t>Lookup to obtain publication status</t>
  </si>
  <si>
    <t>Local councils publishing spend over £500 as at 12/01/11 (based on file from Louise Russell)</t>
  </si>
  <si>
    <t>N</t>
  </si>
  <si>
    <t>Count of Publishing £500 spend</t>
  </si>
  <si>
    <t>Grand Total</t>
  </si>
  <si>
    <t>Local Authorities publishing</t>
  </si>
  <si>
    <t>Local Authorities not publishing</t>
  </si>
  <si>
    <t>Publication status summary</t>
  </si>
  <si>
    <t>Pivot tables - Region &amp; Authority type</t>
  </si>
  <si>
    <t>Local Authorities by publication status</t>
  </si>
  <si>
    <t>Number</t>
  </si>
  <si>
    <t>Percentage</t>
  </si>
  <si>
    <t>Not publishing</t>
  </si>
  <si>
    <t>Publishing</t>
  </si>
  <si>
    <t>Local Authorities by region and publication status</t>
  </si>
  <si>
    <t>Local Authorities by authority type and publication status</t>
  </si>
  <si>
    <t>South Northamptonshire Council</t>
  </si>
  <si>
    <t>South Oxfordshire District Council</t>
  </si>
  <si>
    <t>South Ribble Borough Council</t>
  </si>
  <si>
    <t>South Somerset District Council</t>
  </si>
  <si>
    <t>South Staffordshire Council</t>
  </si>
  <si>
    <t>Southampton City Council</t>
  </si>
  <si>
    <t>Southend-on-Sea Borough Council</t>
  </si>
  <si>
    <t>London Borough of Southwark</t>
  </si>
  <si>
    <t>Spelthorne Borough Council</t>
  </si>
  <si>
    <t>St Albans District Council</t>
  </si>
  <si>
    <t>Staffordshire County Council</t>
  </si>
  <si>
    <t>Staffordshire Moorlands District Council</t>
  </si>
  <si>
    <t>Stevenage Borough Council</t>
  </si>
  <si>
    <t>Stockton-on-Tees Borough Council</t>
  </si>
  <si>
    <t>Stratford-on-Avon District Council</t>
  </si>
  <si>
    <t>Sunderland City Council</t>
  </si>
  <si>
    <t>Surrey County Council</t>
  </si>
  <si>
    <t>Surrey Heath Borough Council</t>
  </si>
  <si>
    <t>London Borough of Sutton</t>
  </si>
  <si>
    <t>Swindon Borough Council</t>
  </si>
  <si>
    <t>Wiltshire</t>
  </si>
  <si>
    <t>Tandridge District Council</t>
  </si>
  <si>
    <t>Teignbridge District Council</t>
  </si>
  <si>
    <t>Tendring District Council</t>
  </si>
  <si>
    <t>Thanet District Council</t>
  </si>
  <si>
    <t>Three Rivers District Council</t>
  </si>
  <si>
    <t>Thurrock Council</t>
  </si>
  <si>
    <t>Tonbridge &amp; Malling Borough Council</t>
  </si>
  <si>
    <t>Torbay Council</t>
  </si>
  <si>
    <t>Torridge District Council</t>
  </si>
  <si>
    <t>Trafford Metropolitan Borough Council</t>
  </si>
  <si>
    <t>Tunbridge Wells Borough Council</t>
  </si>
  <si>
    <t>Uttlesford District Council</t>
  </si>
  <si>
    <t>Vale of White Horse District Council</t>
  </si>
  <si>
    <t>Wakefield Metropolitan District Council</t>
  </si>
  <si>
    <t>Walsall Metropolitan Borough Council</t>
  </si>
  <si>
    <t>London Borough of Waltham Forest</t>
  </si>
  <si>
    <t>London Borough of Wandsworth</t>
  </si>
  <si>
    <t>Warwickshire County Council</t>
  </si>
  <si>
    <t>Waverley Borough Council</t>
  </si>
  <si>
    <t>Wealden District Council</t>
  </si>
  <si>
    <t>Wellingborough Borough Council</t>
  </si>
  <si>
    <t>Welwyn Hatfield Council</t>
  </si>
  <si>
    <t>West Devon Borough Council</t>
  </si>
  <si>
    <t>West Dorset District Council</t>
  </si>
  <si>
    <t>West Oxfordshire District Council</t>
  </si>
  <si>
    <t>West Somerset District Council</t>
  </si>
  <si>
    <t>West Sussex County Council</t>
  </si>
  <si>
    <t>London Borough of Westminster</t>
  </si>
  <si>
    <t>Wigan Metropolitan Borough Council</t>
  </si>
  <si>
    <t>Wiltshire Council (Unitary)</t>
  </si>
  <si>
    <t>Royal Borough of Windsor and Maidenhead</t>
  </si>
  <si>
    <t>Wirral Council</t>
  </si>
  <si>
    <t>Woking Borough Council</t>
  </si>
  <si>
    <t>Wokingham Borough Council</t>
  </si>
  <si>
    <t>Worthing Borough Council</t>
  </si>
  <si>
    <t>Worcestershire County Council</t>
  </si>
  <si>
    <t>Wychavon District Council</t>
  </si>
  <si>
    <t>Wycombe District Council</t>
  </si>
  <si>
    <t>Wyre Forest District Council</t>
  </si>
  <si>
    <t>City of York Council</t>
  </si>
  <si>
    <t>Publishing £500 spend</t>
  </si>
  <si>
    <t>45UB</t>
  </si>
  <si>
    <t>16UB</t>
  </si>
  <si>
    <t>42UB</t>
  </si>
  <si>
    <t>16UC</t>
  </si>
  <si>
    <t>22UB</t>
  </si>
  <si>
    <t>24UB</t>
  </si>
  <si>
    <t>37UC</t>
  </si>
  <si>
    <t>00KB</t>
  </si>
  <si>
    <t>00CN</t>
  </si>
  <si>
    <t>31UB</t>
  </si>
  <si>
    <t>00EY</t>
  </si>
  <si>
    <t>26UB</t>
  </si>
  <si>
    <t>22UC</t>
  </si>
  <si>
    <t>33UB</t>
  </si>
  <si>
    <t>22UD</t>
  </si>
  <si>
    <t>00ML</t>
  </si>
  <si>
    <t>00HB</t>
  </si>
  <si>
    <t>47UB</t>
  </si>
  <si>
    <t>37UD</t>
  </si>
  <si>
    <t>30UD</t>
  </si>
  <si>
    <t>00CY</t>
  </si>
  <si>
    <t>12</t>
  </si>
  <si>
    <t>23UB</t>
  </si>
  <si>
    <t>38UB</t>
  </si>
  <si>
    <t>00EQ</t>
  </si>
  <si>
    <t>00EW</t>
  </si>
  <si>
    <t>45UD</t>
  </si>
  <si>
    <t>30UE</t>
  </si>
  <si>
    <t>00AA</t>
  </si>
  <si>
    <t>00FF</t>
  </si>
  <si>
    <t>16UE</t>
  </si>
  <si>
    <t>34UB</t>
  </si>
  <si>
    <t>45UE</t>
  </si>
  <si>
    <t>00EH</t>
  </si>
  <si>
    <t>29UD</t>
  </si>
  <si>
    <t>18</t>
  </si>
  <si>
    <t>29UE</t>
  </si>
  <si>
    <t>00CR</t>
  </si>
  <si>
    <t>00EJ</t>
  </si>
  <si>
    <t>12UC</t>
  </si>
  <si>
    <t>18UB</t>
  </si>
  <si>
    <t>24UC</t>
  </si>
  <si>
    <t>26UD</t>
  </si>
  <si>
    <t>34UD</t>
  </si>
  <si>
    <t>00FB</t>
  </si>
  <si>
    <t>41UC</t>
  </si>
  <si>
    <t>43UB</t>
  </si>
  <si>
    <t>17UG</t>
  </si>
  <si>
    <t>24UE</t>
  </si>
  <si>
    <t>42UC</t>
  </si>
  <si>
    <t>23UD</t>
  </si>
  <si>
    <t>29UG</t>
  </si>
  <si>
    <t>33UD</t>
  </si>
  <si>
    <t>43UD</t>
  </si>
  <si>
    <t>36UC</t>
  </si>
  <si>
    <t>24</t>
  </si>
  <si>
    <t>31UD</t>
  </si>
  <si>
    <t>22UJ</t>
  </si>
  <si>
    <t>00EB</t>
  </si>
  <si>
    <t>21UD</t>
  </si>
  <si>
    <t>24UH</t>
  </si>
  <si>
    <t>00GA</t>
  </si>
  <si>
    <t>26</t>
  </si>
  <si>
    <t>17UH</t>
  </si>
  <si>
    <t>31UE</t>
  </si>
  <si>
    <t>12UE</t>
  </si>
  <si>
    <t>29</t>
  </si>
  <si>
    <t>33UE</t>
  </si>
  <si>
    <t>00FA</t>
  </si>
  <si>
    <t>30UH</t>
  </si>
  <si>
    <t>00FN</t>
  </si>
  <si>
    <t>31</t>
  </si>
  <si>
    <t>21UF</t>
  </si>
  <si>
    <t>41UD</t>
  </si>
  <si>
    <t>00AC</t>
  </si>
  <si>
    <t>00AD</t>
  </si>
  <si>
    <t>00AE</t>
  </si>
  <si>
    <t>00AF</t>
  </si>
  <si>
    <t>00AG</t>
  </si>
  <si>
    <t>00AH</t>
  </si>
  <si>
    <t>00AK</t>
  </si>
  <si>
    <t>00AN</t>
  </si>
  <si>
    <t>00AP</t>
  </si>
  <si>
    <t>00AS</t>
  </si>
  <si>
    <t>00AT</t>
  </si>
  <si>
    <t>00AU</t>
  </si>
  <si>
    <t>00AX</t>
  </si>
  <si>
    <t>00BA</t>
  </si>
  <si>
    <t>00BC</t>
  </si>
  <si>
    <t>00BD</t>
  </si>
  <si>
    <t>00BE</t>
  </si>
  <si>
    <t>00BF</t>
  </si>
  <si>
    <t>00BH</t>
  </si>
  <si>
    <t>00BJ</t>
  </si>
  <si>
    <t>00BK</t>
  </si>
  <si>
    <t>00KA</t>
  </si>
  <si>
    <t>47UC</t>
  </si>
  <si>
    <t>00BN</t>
  </si>
  <si>
    <t>31UG</t>
  </si>
  <si>
    <t>45UG</t>
  </si>
  <si>
    <t>00EC</t>
  </si>
  <si>
    <t>43UE</t>
  </si>
  <si>
    <t>24UJ</t>
  </si>
  <si>
    <t>37UG</t>
  </si>
  <si>
    <t>41UE</t>
  </si>
  <si>
    <t>00CJ</t>
  </si>
  <si>
    <t>18UE</t>
  </si>
  <si>
    <t>17UJ</t>
  </si>
  <si>
    <t>26UF</t>
  </si>
  <si>
    <t>00HC</t>
  </si>
  <si>
    <t>00CK</t>
  </si>
  <si>
    <t>34</t>
  </si>
  <si>
    <t>37</t>
  </si>
  <si>
    <t>31UJ</t>
  </si>
  <si>
    <t>38UC</t>
  </si>
  <si>
    <t>38</t>
  </si>
  <si>
    <t>30UJ</t>
  </si>
  <si>
    <t>30UK</t>
  </si>
  <si>
    <t>19UG</t>
  </si>
  <si>
    <t>43UF</t>
  </si>
  <si>
    <t>30UL</t>
  </si>
  <si>
    <t>36UE</t>
  </si>
  <si>
    <t>30UM</t>
  </si>
  <si>
    <t>00CF</t>
  </si>
  <si>
    <t>00AW</t>
  </si>
  <si>
    <t>00ME</t>
  </si>
  <si>
    <t>44UD</t>
  </si>
  <si>
    <t>43UG</t>
  </si>
  <si>
    <t>37UJ</t>
  </si>
  <si>
    <t>00FP</t>
  </si>
  <si>
    <t>36UF</t>
  </si>
  <si>
    <t>29UK</t>
  </si>
  <si>
    <t>29UL</t>
  </si>
  <si>
    <t>00GG</t>
  </si>
  <si>
    <t>00CT</t>
  </si>
  <si>
    <t>11UE</t>
  </si>
  <si>
    <t>00HD</t>
  </si>
  <si>
    <t>18UG</t>
  </si>
  <si>
    <t>32UF</t>
  </si>
  <si>
    <t>32UG</t>
  </si>
  <si>
    <t>16UG</t>
  </si>
  <si>
    <t>33UH</t>
  </si>
  <si>
    <t>34UG</t>
  </si>
  <si>
    <t>38UD</t>
  </si>
  <si>
    <t>30UN</t>
  </si>
  <si>
    <t>40UD</t>
  </si>
  <si>
    <t>41UF</t>
  </si>
  <si>
    <t>00MS</t>
  </si>
  <si>
    <t>00KF</t>
  </si>
  <si>
    <t>43UH</t>
  </si>
  <si>
    <t>26UG</t>
  </si>
  <si>
    <t>41</t>
  </si>
  <si>
    <t>41UH</t>
  </si>
  <si>
    <t>26UH</t>
  </si>
  <si>
    <t>00EF</t>
  </si>
  <si>
    <t>44UE</t>
  </si>
  <si>
    <t>00CM</t>
  </si>
  <si>
    <t>43</t>
  </si>
  <si>
    <t>43UJ</t>
  </si>
  <si>
    <t>00HX</t>
  </si>
  <si>
    <t>43UK</t>
  </si>
  <si>
    <t>18UH</t>
  </si>
  <si>
    <t>22UN</t>
  </si>
  <si>
    <t>29UN</t>
  </si>
  <si>
    <t>26UJ</t>
  </si>
  <si>
    <t>00KG</t>
  </si>
  <si>
    <t>29UP</t>
  </si>
  <si>
    <t>00HH</t>
  </si>
  <si>
    <t>18UK</t>
  </si>
  <si>
    <t>00BU</t>
  </si>
  <si>
    <t>29UQ</t>
  </si>
  <si>
    <t>22UQ</t>
  </si>
  <si>
    <t>38UE</t>
  </si>
  <si>
    <t>00DB</t>
  </si>
  <si>
    <t>00CU</t>
  </si>
  <si>
    <t>44</t>
  </si>
  <si>
    <t>43UL</t>
  </si>
  <si>
    <t>21UH</t>
  </si>
  <si>
    <t>34UH</t>
  </si>
  <si>
    <t>26UL</t>
  </si>
  <si>
    <t>18UL</t>
  </si>
  <si>
    <t>19UH</t>
  </si>
  <si>
    <t>38UF</t>
  </si>
  <si>
    <t>40UF</t>
  </si>
  <si>
    <t>45</t>
  </si>
  <si>
    <t>00BW</t>
  </si>
  <si>
    <t>00HY</t>
  </si>
  <si>
    <t>00CB</t>
  </si>
  <si>
    <t>43UM</t>
  </si>
  <si>
    <t>00MF</t>
  </si>
  <si>
    <t>47</t>
  </si>
  <si>
    <t>45UH</t>
  </si>
  <si>
    <t>47UF</t>
  </si>
  <si>
    <t>11UF</t>
  </si>
  <si>
    <t>47UG</t>
  </si>
  <si>
    <t>SNACID</t>
  </si>
  <si>
    <t>AreaName</t>
  </si>
  <si>
    <t>City and County of the City of London</t>
  </si>
  <si>
    <t>London Borough</t>
  </si>
  <si>
    <t>00AB</t>
  </si>
  <si>
    <t>Barking and Dagenham London Boro</t>
  </si>
  <si>
    <t>Barnet London Boro</t>
  </si>
  <si>
    <t>Bexley London Boro</t>
  </si>
  <si>
    <t>Brent London Boro</t>
  </si>
  <si>
    <t>Bromley London Boro</t>
  </si>
  <si>
    <t>Camden London Boro</t>
  </si>
  <si>
    <t>Croydon London Boro</t>
  </si>
  <si>
    <t>00AJ</t>
  </si>
  <si>
    <t>Ealing London Boro</t>
  </si>
  <si>
    <t>Enfield London Boro</t>
  </si>
  <si>
    <t>00AL</t>
  </si>
  <si>
    <t>Greenwich London Boro</t>
  </si>
  <si>
    <t>00AM</t>
  </si>
  <si>
    <t>Hackney London Boro</t>
  </si>
  <si>
    <t>Hammersmith and Fulham London Boro</t>
  </si>
  <si>
    <t>Haringey London Boro</t>
  </si>
  <si>
    <t>00AQ</t>
  </si>
  <si>
    <t>Harrow London Boro</t>
  </si>
  <si>
    <t>00AR</t>
  </si>
  <si>
    <t>Havering London Boro</t>
  </si>
  <si>
    <t>Hillingdon London Boro</t>
  </si>
  <si>
    <t>Hounslow London Boro</t>
  </si>
  <si>
    <t>Islington London Boro</t>
  </si>
  <si>
    <t>Kensington and Chelsea London Boro</t>
  </si>
  <si>
    <t>Kingston upon Thames London Boro</t>
  </si>
  <si>
    <t>00AY</t>
  </si>
  <si>
    <t>Lambeth London Boro</t>
  </si>
  <si>
    <t>00AZ</t>
  </si>
  <si>
    <t>Lewisham London Boro</t>
  </si>
  <si>
    <t>Merton London Boro</t>
  </si>
  <si>
    <t>00BB</t>
  </si>
  <si>
    <t>Newham London Boro</t>
  </si>
  <si>
    <t>Redbridge London Boro</t>
  </si>
  <si>
    <t>Richmond upon Thames London Boro</t>
  </si>
  <si>
    <t>Southwark London Boro</t>
  </si>
  <si>
    <t>Sutton London Boro</t>
  </si>
  <si>
    <t>00BG</t>
  </si>
  <si>
    <t>Tower Hamlets London Boro</t>
  </si>
  <si>
    <t>Waltham Forest London Boro</t>
  </si>
  <si>
    <t>Wandsworth London Boro</t>
  </si>
  <si>
    <t>City of Westminster London Boro</t>
  </si>
  <si>
    <t>00BL</t>
  </si>
  <si>
    <t>Bolton District (B)</t>
  </si>
  <si>
    <t>Metropolitan District</t>
  </si>
  <si>
    <t>00BM</t>
  </si>
  <si>
    <t>Bury District (B)</t>
  </si>
  <si>
    <t>Manchester District (B)</t>
  </si>
  <si>
    <t>00BP</t>
  </si>
  <si>
    <t>Oldham District (B)</t>
  </si>
  <si>
    <t>00BQ</t>
  </si>
  <si>
    <t>Rochdale District (B)</t>
  </si>
  <si>
    <t>00BR</t>
  </si>
  <si>
    <t>Salford District (B)</t>
  </si>
  <si>
    <t>00BS</t>
  </si>
  <si>
    <t>Stockport District (B)</t>
  </si>
  <si>
    <t>00BT</t>
  </si>
  <si>
    <t>Tameside District (B)</t>
  </si>
  <si>
    <t>Trafford District (B)</t>
  </si>
  <si>
    <t>Wigan District (B)</t>
  </si>
  <si>
    <t>00BX</t>
  </si>
  <si>
    <t>Knowsley District (B)</t>
  </si>
  <si>
    <t>00BY</t>
  </si>
  <si>
    <t>Liverpool District (B)</t>
  </si>
  <si>
    <t>00BZ</t>
  </si>
  <si>
    <t>St. Helens District (B)</t>
  </si>
  <si>
    <t>00CA</t>
  </si>
  <si>
    <t>Sefton District (B)</t>
  </si>
  <si>
    <t>Wirral District (B)</t>
  </si>
  <si>
    <t>00CC</t>
  </si>
  <si>
    <t>Barnsley District (B)</t>
  </si>
  <si>
    <t>00CE</t>
  </si>
  <si>
    <t>Doncaster District (B)</t>
  </si>
  <si>
    <t>Rotherham District (B)</t>
  </si>
  <si>
    <t>00CG</t>
  </si>
  <si>
    <t>Sheffield District (B)</t>
  </si>
  <si>
    <t>00CH</t>
  </si>
  <si>
    <t>Gateshead District (B)</t>
  </si>
  <si>
    <t>Newcastle upon Tyne District (B)</t>
  </si>
  <si>
    <t>North Tyneside District (B)</t>
  </si>
  <si>
    <t>00CL</t>
  </si>
  <si>
    <t>South Tyneside District (B)</t>
  </si>
  <si>
    <t>Sunderland District (B)</t>
  </si>
  <si>
    <t>Birmingham District (B)</t>
  </si>
  <si>
    <t>00CQ</t>
  </si>
  <si>
    <t>Coventry District (B)</t>
  </si>
  <si>
    <t>Dudley District (B)</t>
  </si>
  <si>
    <t>00CS</t>
  </si>
  <si>
    <t>Sandwell District (B)</t>
  </si>
  <si>
    <t>Solihull District (B)</t>
  </si>
  <si>
    <t>Walsall District (B)</t>
  </si>
  <si>
    <t>00CW</t>
  </si>
  <si>
    <t>City of Wolverhampton District (B)</t>
  </si>
  <si>
    <t>00CX</t>
  </si>
  <si>
    <t>Bradford District (B)</t>
  </si>
  <si>
    <t>Calderdale District (B)</t>
  </si>
  <si>
    <t>00CZ</t>
  </si>
  <si>
    <t>Kirklees District (B)</t>
  </si>
  <si>
    <t>00DA</t>
  </si>
  <si>
    <t>Leeds District (B)</t>
  </si>
  <si>
    <t>Wakefield District (B)</t>
  </si>
  <si>
    <t>Hartlepool (B)</t>
  </si>
  <si>
    <t>Unitary Authority</t>
  </si>
  <si>
    <t>Middlesbrough (B)</t>
  </si>
  <si>
    <t>00EE</t>
  </si>
  <si>
    <t>Redcar and Cleveland (B)</t>
  </si>
  <si>
    <t>Stockton-on-Tees (B)</t>
  </si>
  <si>
    <t>Darlington (B)</t>
  </si>
  <si>
    <t>00EM</t>
  </si>
  <si>
    <t>Northumberland</t>
  </si>
  <si>
    <t>Cheshire East (B)</t>
  </si>
  <si>
    <t>00ET</t>
  </si>
  <si>
    <t>Halton (B)</t>
  </si>
  <si>
    <t>00EU</t>
  </si>
  <si>
    <t>Warrington (B)</t>
  </si>
  <si>
    <t>Cheshire West and Chester (B)</t>
  </si>
  <si>
    <t>00EX</t>
  </si>
  <si>
    <t>Blackburn with Darwen (B)</t>
  </si>
  <si>
    <t>Blackpool (B)</t>
  </si>
  <si>
    <t>City of Kingston upon Hull (B)</t>
  </si>
  <si>
    <t>East Riding of Yorkshire</t>
  </si>
  <si>
    <t>00FC</t>
  </si>
  <si>
    <t>North East Lincolnshire (B)</t>
  </si>
  <si>
    <t>00FD</t>
  </si>
  <si>
    <t>North Lincolnshire (B)</t>
  </si>
  <si>
    <t>York (B)</t>
  </si>
  <si>
    <t>00FK</t>
  </si>
  <si>
    <t>City of Derby (B)</t>
  </si>
  <si>
    <t>City of Leicester (B)</t>
  </si>
  <si>
    <t>00FY</t>
  </si>
  <si>
    <t>City of Nottingham (B)</t>
  </si>
  <si>
    <t>County of Herefordshire</t>
  </si>
  <si>
    <t>00GF</t>
  </si>
  <si>
    <t>Telford and Wrekin (B)</t>
  </si>
  <si>
    <t>00GL</t>
  </si>
  <si>
    <t>City of Stoke-on-Trent (B)</t>
  </si>
  <si>
    <t>00HA</t>
  </si>
  <si>
    <t>Bath and North East Somerset</t>
  </si>
  <si>
    <t>City of Bristol (B)</t>
  </si>
  <si>
    <t>North Somerset</t>
  </si>
  <si>
    <t>00HE</t>
  </si>
  <si>
    <t>Cornwall</t>
  </si>
  <si>
    <t>00HF</t>
  </si>
  <si>
    <t>Isles of Scilly</t>
  </si>
  <si>
    <t>00HG</t>
  </si>
  <si>
    <t>City of Plymouth (B)</t>
  </si>
  <si>
    <t>Torbay (B)</t>
  </si>
  <si>
    <t>00HN</t>
  </si>
  <si>
    <t>Bournemouth (B)</t>
  </si>
  <si>
    <t>00HP</t>
  </si>
  <si>
    <t>Poole (B)</t>
  </si>
  <si>
    <t>Swindon (B)</t>
  </si>
  <si>
    <t>00JA</t>
  </si>
  <si>
    <t>City of Peterborough (B)</t>
  </si>
  <si>
    <t>Luton (B)</t>
  </si>
  <si>
    <t>Bedford (B)</t>
  </si>
  <si>
    <t>00KC</t>
  </si>
  <si>
    <t>Central Bedfordshire</t>
  </si>
  <si>
    <t>Southend-on-Sea (B)</t>
  </si>
  <si>
    <t>Thurrock (B)</t>
  </si>
  <si>
    <t>00LC</t>
  </si>
  <si>
    <t>Medway (B)</t>
  </si>
  <si>
    <t>00MA</t>
  </si>
  <si>
    <t>Bracknell Forest (B)</t>
  </si>
  <si>
    <t>00MB</t>
  </si>
  <si>
    <t>West Berkshire</t>
  </si>
  <si>
    <t>00MC</t>
  </si>
  <si>
    <t>Reading (B)</t>
  </si>
  <si>
    <t>00MD</t>
  </si>
  <si>
    <t>Slough (B)</t>
  </si>
  <si>
    <t>Windsor and Maidenhead (B)</t>
  </si>
  <si>
    <t>Wokingham (B)</t>
  </si>
  <si>
    <t>00MG</t>
  </si>
  <si>
    <t>Milton Keynes (B)</t>
  </si>
  <si>
    <t>The City of Brighton and Hove (B)</t>
  </si>
  <si>
    <t>00MR</t>
  </si>
  <si>
    <t>City of Portsmouth (B)</t>
  </si>
  <si>
    <t>City of Southampton (B)</t>
  </si>
  <si>
    <t>00MW</t>
  </si>
  <si>
    <t>Isle of Wight</t>
  </si>
  <si>
    <t>11</t>
  </si>
  <si>
    <t>Buckinghamshire County</t>
  </si>
  <si>
    <t>11UB</t>
  </si>
  <si>
    <t>Aylesbury Vale District</t>
  </si>
  <si>
    <t>District</t>
  </si>
  <si>
    <t>11UC</t>
  </si>
  <si>
    <t>Chiltern District</t>
  </si>
  <si>
    <t>South Bucks District</t>
  </si>
  <si>
    <t>Wycombe District</t>
  </si>
  <si>
    <t>Cambridgeshire County</t>
  </si>
  <si>
    <t>12UB</t>
  </si>
  <si>
    <t>Cambridge District (B)</t>
  </si>
  <si>
    <t>East Cambridgeshire District</t>
  </si>
  <si>
    <t>12UD</t>
  </si>
  <si>
    <t>Fenland District</t>
  </si>
  <si>
    <t>Huntingdonshire District</t>
  </si>
  <si>
    <t>12UG</t>
  </si>
  <si>
    <t>South Cambridgeshire District</t>
  </si>
  <si>
    <t>16</t>
  </si>
  <si>
    <t>Cumbria County</t>
  </si>
  <si>
    <t>Allerdale District (B)</t>
  </si>
  <si>
    <t>Barrow-in-Furness District (B)</t>
  </si>
  <si>
    <t>16UD</t>
  </si>
  <si>
    <t>Carlisle District (B)</t>
  </si>
  <si>
    <t>Copeland District (B)</t>
  </si>
  <si>
    <t>16UF</t>
  </si>
  <si>
    <t>Eden District</t>
  </si>
  <si>
    <t>South Lakeland District</t>
  </si>
  <si>
    <t>17</t>
  </si>
  <si>
    <t>Derbyshire County</t>
  </si>
  <si>
    <t>17UB</t>
  </si>
  <si>
    <t>Amber Valley District (B)</t>
  </si>
  <si>
    <t>17UC</t>
  </si>
  <si>
    <t>Bolsover District</t>
  </si>
  <si>
    <t>17UD</t>
  </si>
  <si>
    <t>Chesterfield District (B)</t>
  </si>
  <si>
    <t>17UF</t>
  </si>
  <si>
    <t>Derbyshire Dales District</t>
  </si>
  <si>
    <t>Erewash District (B)</t>
  </si>
  <si>
    <t>High Peak District (B)</t>
  </si>
  <si>
    <t>North East Derbyshire District</t>
  </si>
  <si>
    <t>17UK</t>
  </si>
  <si>
    <t>South Derbyshire District</t>
  </si>
  <si>
    <t>Devon County</t>
  </si>
  <si>
    <t>East Devon District</t>
  </si>
  <si>
    <t>18UC</t>
  </si>
  <si>
    <t>Exeter District (B)</t>
  </si>
  <si>
    <t>18UD</t>
  </si>
  <si>
    <t>Mid Devon District</t>
  </si>
  <si>
    <t>North Devon District</t>
  </si>
  <si>
    <t>South Hams District</t>
  </si>
  <si>
    <t>Teignbridge District</t>
  </si>
  <si>
    <t>Torridge District</t>
  </si>
  <si>
    <t>West Devon District (B)</t>
  </si>
  <si>
    <t>19</t>
  </si>
  <si>
    <t>Dorset County</t>
  </si>
  <si>
    <t>19UC</t>
  </si>
  <si>
    <t>Christchurch District (B)</t>
  </si>
  <si>
    <t>19UD</t>
  </si>
  <si>
    <t>East Dorset District</t>
  </si>
  <si>
    <t>19UE</t>
  </si>
  <si>
    <t>North Dorset District</t>
  </si>
  <si>
    <t>Purbeck District</t>
  </si>
  <si>
    <t>West Dorset District</t>
  </si>
  <si>
    <t>19UJ</t>
  </si>
  <si>
    <t>Weymouth and Portland District (B)</t>
  </si>
  <si>
    <t>21</t>
  </si>
  <si>
    <t>East Sussex County</t>
  </si>
  <si>
    <t>21UC</t>
  </si>
  <si>
    <t>Eastbourne District (B)</t>
  </si>
  <si>
    <t>Hastings District (B)</t>
  </si>
  <si>
    <t>Lewes District</t>
  </si>
  <si>
    <t>21UG</t>
  </si>
  <si>
    <t>Rother District</t>
  </si>
  <si>
    <t>Wealden District</t>
  </si>
  <si>
    <t>22</t>
  </si>
  <si>
    <t>Essex County</t>
  </si>
  <si>
    <t>Basildon District</t>
  </si>
  <si>
    <t>Braintree District</t>
  </si>
  <si>
    <t>Brentwood District (B)</t>
  </si>
  <si>
    <t>22UE</t>
  </si>
  <si>
    <t>Castle Point District (B)</t>
  </si>
  <si>
    <t>22UF</t>
  </si>
  <si>
    <t>Chelmsford District (B)</t>
  </si>
  <si>
    <t>22UG</t>
  </si>
  <si>
    <t>Colchester District (B)</t>
  </si>
  <si>
    <t>22UH</t>
  </si>
  <si>
    <t>Epping Forest District</t>
  </si>
  <si>
    <t>Harlow District</t>
  </si>
  <si>
    <t>22UK</t>
  </si>
  <si>
    <t>Maldon District (B)</t>
  </si>
  <si>
    <t>22UL</t>
  </si>
  <si>
    <t>Rochford District</t>
  </si>
  <si>
    <t>Tendring District</t>
  </si>
  <si>
    <t>Uttlesford District</t>
  </si>
  <si>
    <t>23</t>
  </si>
  <si>
    <t>Gloucestershire County</t>
  </si>
  <si>
    <t>Cheltenham District (B)</t>
  </si>
  <si>
    <t>23UC</t>
  </si>
  <si>
    <t>Cotswold District</t>
  </si>
  <si>
    <t>Forest of Dean District</t>
  </si>
  <si>
    <t>23UE</t>
  </si>
  <si>
    <t>Gloucester District (B)</t>
  </si>
  <si>
    <t>23UF</t>
  </si>
  <si>
    <t>Stroud District</t>
  </si>
  <si>
    <t>23UG</t>
  </si>
  <si>
    <t>Tewkesbury District (B)</t>
  </si>
  <si>
    <t>Hampshire County</t>
  </si>
  <si>
    <t>Basingstoke and Deane District (B)</t>
  </si>
  <si>
    <t>East Hampshire District</t>
  </si>
  <si>
    <t>24UD</t>
  </si>
  <si>
    <t>Eastleigh District (B)</t>
  </si>
  <si>
    <t>Fareham District (B)</t>
  </si>
  <si>
    <t>24UF</t>
  </si>
  <si>
    <t>Gosport District (B)</t>
  </si>
  <si>
    <t>24UG</t>
  </si>
  <si>
    <t>Hart District</t>
  </si>
  <si>
    <t>Havant District (B)</t>
  </si>
  <si>
    <t>New Forest District</t>
  </si>
  <si>
    <t>24UL</t>
  </si>
  <si>
    <t>Rushmoor District (B)</t>
  </si>
  <si>
    <t>24UN</t>
  </si>
  <si>
    <t>Test Valley District</t>
  </si>
  <si>
    <t>24UP</t>
  </si>
  <si>
    <t>Winchester District (B)</t>
  </si>
  <si>
    <t>Hertfordshire County</t>
  </si>
  <si>
    <t>Broxbourne District (B)</t>
  </si>
  <si>
    <t>26UC</t>
  </si>
  <si>
    <t>Dacorum District (B)</t>
  </si>
  <si>
    <t>East Hertfordshire District</t>
  </si>
  <si>
    <t>26UE</t>
  </si>
  <si>
    <t>Hertsmere District (B)</t>
  </si>
  <si>
    <t>North Hertfordshire District</t>
  </si>
  <si>
    <t>St. Albans District (B)</t>
  </si>
  <si>
    <t>Stevenage District (B)</t>
  </si>
  <si>
    <t>Three Rivers District</t>
  </si>
  <si>
    <t>26UK</t>
  </si>
  <si>
    <t>Watford District (B)</t>
  </si>
  <si>
    <t>Welwyn Hatfield District (B)</t>
  </si>
  <si>
    <t>Kent County</t>
  </si>
  <si>
    <t>29UB</t>
  </si>
  <si>
    <t>Ashford District (B)</t>
  </si>
  <si>
    <t>29UC</t>
  </si>
  <si>
    <t>Canterbury District (B)</t>
  </si>
  <si>
    <t>Dartford District (B)</t>
  </si>
  <si>
    <t>Dover District</t>
  </si>
  <si>
    <t>Gravesham District (B)</t>
  </si>
  <si>
    <t>29UH</t>
  </si>
  <si>
    <t>Maidstone District (B)</t>
  </si>
  <si>
    <t>Sevenoaks District</t>
  </si>
  <si>
    <t>Shepway District</t>
  </si>
  <si>
    <t>29UM</t>
  </si>
  <si>
    <t>Swale District (B)</t>
  </si>
  <si>
    <t>Thanet District</t>
  </si>
  <si>
    <t>Tonbridge and Malling District (B)</t>
  </si>
  <si>
    <t>Tunbridge Wells District (B)</t>
  </si>
  <si>
    <t>30</t>
  </si>
  <si>
    <t>Lancashire County</t>
  </si>
  <si>
    <t>Burnley District (B)</t>
  </si>
  <si>
    <t>Chorley District (B)</t>
  </si>
  <si>
    <t>30UF</t>
  </si>
  <si>
    <t>Fylde District (B)</t>
  </si>
  <si>
    <t>30UG</t>
  </si>
  <si>
    <t>Hyndburn District (B)</t>
  </si>
  <si>
    <t>Lancaster District (B)</t>
  </si>
  <si>
    <t>Pendle District (B)</t>
  </si>
  <si>
    <t>Preston District (B)</t>
  </si>
  <si>
    <t>Ribble Valley District (B)</t>
  </si>
  <si>
    <t>Rossendale District (B)</t>
  </si>
  <si>
    <t>South Ribble District (B)</t>
  </si>
  <si>
    <t>30UP</t>
  </si>
  <si>
    <t>West Lancashire District (B)</t>
  </si>
  <si>
    <t>30UQ</t>
  </si>
  <si>
    <t>Wyre District (B)</t>
  </si>
  <si>
    <t>Leicestershire County</t>
  </si>
  <si>
    <t>Blaby District</t>
  </si>
  <si>
    <t>31UC</t>
  </si>
  <si>
    <t>Charnwood District (B)</t>
  </si>
  <si>
    <t>Harborough District</t>
  </si>
  <si>
    <t>Hinckley and Bosworth District (B)</t>
  </si>
  <si>
    <t>Melton District (B)</t>
  </si>
  <si>
    <t>31UH</t>
  </si>
  <si>
    <t>North West Leicestershire District</t>
  </si>
  <si>
    <t>Oadby and Wigston District (B)</t>
  </si>
  <si>
    <t>32</t>
  </si>
  <si>
    <t>Lincolnshire County</t>
  </si>
  <si>
    <t>32UB</t>
  </si>
  <si>
    <t>Boston District (B)</t>
  </si>
  <si>
    <t>32UC</t>
  </si>
  <si>
    <t>East Lindsey District</t>
  </si>
  <si>
    <t>32UD</t>
  </si>
  <si>
    <t>Lincoln District (B)</t>
  </si>
  <si>
    <t>32UE</t>
  </si>
  <si>
    <t>North Kesteven District</t>
  </si>
  <si>
    <t>South Holland District</t>
  </si>
  <si>
    <t>South Kesteven District</t>
  </si>
  <si>
    <t>32UH</t>
  </si>
  <si>
    <t>West Lindsey District</t>
  </si>
  <si>
    <t>33</t>
  </si>
  <si>
    <t>Norfolk County</t>
  </si>
  <si>
    <t>Breckland District</t>
  </si>
  <si>
    <t>33UC</t>
  </si>
  <si>
    <t>Broadland District</t>
  </si>
  <si>
    <t>Great Yarmouth District (B)</t>
  </si>
  <si>
    <t>King's Lynn and West Norfolk District (B)</t>
  </si>
  <si>
    <t>33UF</t>
  </si>
  <si>
    <t>North Norfolk District</t>
  </si>
  <si>
    <t>33UG</t>
  </si>
  <si>
    <t>Norwich District (B)</t>
  </si>
  <si>
    <t>South Norfolk District</t>
  </si>
  <si>
    <t>Northamptonshire County</t>
  </si>
  <si>
    <t>Corby District (B)</t>
  </si>
  <si>
    <t>34UC</t>
  </si>
  <si>
    <t>Daventry District</t>
  </si>
  <si>
    <t>East Northamptonshire District</t>
  </si>
  <si>
    <t>34UE</t>
  </si>
  <si>
    <t>Kettering District (B)</t>
  </si>
  <si>
    <t>34UF</t>
  </si>
  <si>
    <t>Northampton District (B)</t>
  </si>
  <si>
    <t>South Northamptonshire District</t>
  </si>
  <si>
    <t>Wellingborough District (B)</t>
  </si>
  <si>
    <t>36</t>
  </si>
  <si>
    <t>North Yorkshire County</t>
  </si>
  <si>
    <t>36UB</t>
  </si>
  <si>
    <t>Craven District</t>
  </si>
  <si>
    <t>Hambleton District</t>
  </si>
  <si>
    <t>36UD</t>
  </si>
  <si>
    <t>Harrogate District (B)</t>
  </si>
  <si>
    <t>Richmondshire District</t>
  </si>
  <si>
    <t>Ryedale District</t>
  </si>
  <si>
    <t>36UG</t>
  </si>
  <si>
    <t>Scarborough District (B)</t>
  </si>
  <si>
    <t>36UH</t>
  </si>
  <si>
    <t>Selby District</t>
  </si>
  <si>
    <t>Nottinghamshire County</t>
  </si>
  <si>
    <t>37UB</t>
  </si>
  <si>
    <t>Ashfield District</t>
  </si>
  <si>
    <t>Bassetlaw District</t>
  </si>
  <si>
    <t>Broxtowe District (B)</t>
  </si>
  <si>
    <t>37UE</t>
  </si>
  <si>
    <t>Gedling District (B)</t>
  </si>
  <si>
    <t>37UF</t>
  </si>
  <si>
    <t>Mansfield District</t>
  </si>
  <si>
    <t>Newark and Sherwood District</t>
  </si>
  <si>
    <t>Rushcliffe District (B)</t>
  </si>
  <si>
    <t>Oxfordshire County</t>
  </si>
  <si>
    <t>Cherwell District</t>
  </si>
  <si>
    <t>Oxford District (B)</t>
  </si>
  <si>
    <t>South Oxfordshire District</t>
  </si>
  <si>
    <t>Vale of White Horse District</t>
  </si>
  <si>
    <t>West Oxfordshire District</t>
  </si>
  <si>
    <t>40</t>
  </si>
  <si>
    <t>Somerset County</t>
  </si>
  <si>
    <t>40UB</t>
  </si>
  <si>
    <t>Mendip District</t>
  </si>
  <si>
    <t>40UC</t>
  </si>
  <si>
    <t>Sedgemoor District</t>
  </si>
  <si>
    <t>South Somerset District</t>
  </si>
  <si>
    <t>40UE</t>
  </si>
  <si>
    <t>Taunton Deane District (B)</t>
  </si>
  <si>
    <t>West Somerset District</t>
  </si>
  <si>
    <t>Staffordshire County</t>
  </si>
  <si>
    <t>41UB</t>
  </si>
  <si>
    <t>Cannock Chase District</t>
  </si>
  <si>
    <t>East Staffordshire District (B)</t>
  </si>
  <si>
    <t>Lichfield District</t>
  </si>
  <si>
    <t>Newcastle-under-Lyme District (B)</t>
  </si>
  <si>
    <t>South Staffordshire District</t>
  </si>
  <si>
    <t>41UG</t>
  </si>
  <si>
    <t>Stafford District (B)</t>
  </si>
  <si>
    <t>Staffordshire Moorlands District</t>
  </si>
  <si>
    <t>41UK</t>
  </si>
  <si>
    <t>Tamworth District (B)</t>
  </si>
  <si>
    <t>42</t>
  </si>
  <si>
    <t>Suffolk County</t>
  </si>
  <si>
    <t>Babergh District</t>
  </si>
  <si>
    <t>Forest Heath District</t>
  </si>
  <si>
    <t>42UD</t>
  </si>
  <si>
    <t>Ipswich District (B)</t>
  </si>
  <si>
    <t>42UE</t>
  </si>
  <si>
    <t>Mid Suffolk District</t>
  </si>
  <si>
    <t>42UF</t>
  </si>
  <si>
    <t>St. Edmundsbury District (B)</t>
  </si>
  <si>
    <t>42UG</t>
  </si>
  <si>
    <t>Suffolk Coastal District</t>
  </si>
  <si>
    <t>42UH</t>
  </si>
  <si>
    <t>Waveney District</t>
  </si>
  <si>
    <t>Surrey County</t>
  </si>
  <si>
    <t>Elmbridge District (B)</t>
  </si>
  <si>
    <t>43UC</t>
  </si>
  <si>
    <t>Epsom and Ewell District (B)</t>
  </si>
  <si>
    <t>Guildford District (B)</t>
  </si>
  <si>
    <t>Mole Valley District</t>
  </si>
  <si>
    <t>Reigate and Banstead District (B)</t>
  </si>
  <si>
    <t>Runnymede District (B)</t>
  </si>
  <si>
    <t>Spelthorne District (B)</t>
  </si>
  <si>
    <t>Surrey Heath District (B)</t>
  </si>
  <si>
    <t>Tandridge District</t>
  </si>
  <si>
    <t>Waverley District (B)</t>
  </si>
  <si>
    <t>Woking District (B)</t>
  </si>
  <si>
    <t>Warwickshire County</t>
  </si>
  <si>
    <t>44UB</t>
  </si>
  <si>
    <t>North Warwickshire District (B)</t>
  </si>
  <si>
    <t>44UC</t>
  </si>
  <si>
    <t>Nuneaton and Bedworth District (B)</t>
  </si>
  <si>
    <t>Rugby District (B)</t>
  </si>
  <si>
    <t>Stratford-on-Avon District</t>
  </si>
  <si>
    <t>44UF</t>
  </si>
  <si>
    <t>Warwick District</t>
  </si>
  <si>
    <t>West Sussex County</t>
  </si>
  <si>
    <t>Adur District</t>
  </si>
  <si>
    <t>45UC</t>
  </si>
  <si>
    <t>Arun District</t>
  </si>
  <si>
    <t>Chichester District</t>
  </si>
  <si>
    <t>Crawley District (B)</t>
  </si>
  <si>
    <t>45UF</t>
  </si>
  <si>
    <t>Horsham District</t>
  </si>
  <si>
    <t>Mid Sussex District</t>
  </si>
  <si>
    <t>Worthing District (B)</t>
  </si>
  <si>
    <t>Worcestershire County</t>
  </si>
  <si>
    <t>Bromsgrove District</t>
  </si>
  <si>
    <t>Malvern Hills District</t>
  </si>
  <si>
    <t>47UD</t>
  </si>
  <si>
    <t>Redditch District (B)</t>
  </si>
  <si>
    <t>47UE</t>
  </si>
  <si>
    <t>Worcester District (B)</t>
  </si>
  <si>
    <t>Wychavon District</t>
  </si>
  <si>
    <t>Wyre Forest District</t>
  </si>
  <si>
    <t>999999</t>
  </si>
  <si>
    <t>H</t>
  </si>
  <si>
    <t>B</t>
  </si>
  <si>
    <t>North West</t>
  </si>
  <si>
    <t>D</t>
  </si>
  <si>
    <t>Yorks &amp; Humber</t>
  </si>
  <si>
    <t>A</t>
  </si>
  <si>
    <t>North East</t>
  </si>
  <si>
    <t>F</t>
  </si>
  <si>
    <t>E</t>
  </si>
  <si>
    <t>East Midlands</t>
  </si>
  <si>
    <t>County</t>
  </si>
  <si>
    <t>Adur District Council</t>
  </si>
  <si>
    <t>Y</t>
  </si>
  <si>
    <t>Allerdale Borough Council</t>
  </si>
  <si>
    <t>Babergh District Council</t>
  </si>
  <si>
    <t>London Borough of Barnet</t>
  </si>
  <si>
    <t>London</t>
  </si>
  <si>
    <t>Barrow-in-Furness Borough Council</t>
  </si>
  <si>
    <t>Basildon District Council</t>
  </si>
  <si>
    <t>Basingstoke and Deane Borough Council</t>
  </si>
  <si>
    <t>Bassetlaw District Council</t>
  </si>
  <si>
    <t>Bedford Council (Unitary)</t>
  </si>
  <si>
    <t>London Borough of Bexley</t>
  </si>
  <si>
    <t>Birmingham City Council</t>
  </si>
  <si>
    <t>Blaby District Council</t>
  </si>
  <si>
    <t>Blackpool Borough Council</t>
  </si>
  <si>
    <t>Braintree District Council</t>
  </si>
  <si>
    <t>Breckland District Council</t>
  </si>
  <si>
    <t>London Borough of Brent</t>
  </si>
  <si>
    <t>Brentwood Borough Council</t>
  </si>
  <si>
    <t>Bristol City Council</t>
  </si>
  <si>
    <t>London Borough of Bromley</t>
  </si>
  <si>
    <t>Bromsgrove District Council</t>
  </si>
  <si>
    <t>Borough of Broxbourne</t>
  </si>
  <si>
    <t>Brighton &amp; Hove City Council</t>
  </si>
  <si>
    <t>Broxtowe Borough Council</t>
  </si>
  <si>
    <t>Burnley Borough Council</t>
  </si>
  <si>
    <t>Calderdale Metropolitan Borough Council</t>
  </si>
  <si>
    <t>Cambridgeshire County Council</t>
  </si>
  <si>
    <t>London Borough of Camden</t>
  </si>
  <si>
    <t>Cheltenham Borough Council</t>
  </si>
  <si>
    <t>Cherwell District Council</t>
  </si>
  <si>
    <t xml:space="preserve">Cheshire East Council  </t>
  </si>
  <si>
    <t xml:space="preserve">Cheshire West and Chester Council  </t>
  </si>
  <si>
    <t>Chichester District Council</t>
  </si>
  <si>
    <t>Chorley Council</t>
  </si>
  <si>
    <t>City of London</t>
  </si>
  <si>
    <t>Copeland Borough Council</t>
  </si>
  <si>
    <t>Corby Borough Council</t>
  </si>
  <si>
    <t>Crawley Borough Council</t>
  </si>
  <si>
    <t>London Borough of Croydon</t>
  </si>
  <si>
    <t>Darlington Borough Council</t>
  </si>
  <si>
    <t>Dartford Borough Council</t>
  </si>
  <si>
    <t>Devon County Council</t>
  </si>
  <si>
    <t>Dover District Council</t>
  </si>
  <si>
    <t>Dudley Metropolitan Borough Council</t>
  </si>
  <si>
    <t>West Midlands</t>
  </si>
  <si>
    <t>Durham County Council</t>
  </si>
  <si>
    <t>County Durham</t>
  </si>
  <si>
    <t>East Cambridgeshire District Council</t>
  </si>
  <si>
    <t>East Devon District Council</t>
  </si>
  <si>
    <t>East Hampshire District Council</t>
  </si>
  <si>
    <t>East Hertfordshire District Council</t>
  </si>
  <si>
    <t>East Northamptonshire Council</t>
  </si>
  <si>
    <t>East Riding of Yorkshire Council</t>
  </si>
  <si>
    <t>East Staffordshire Borough Council</t>
  </si>
  <si>
    <t>Elmbridge Borough Council</t>
  </si>
  <si>
    <t>London Borough of Enfield</t>
  </si>
  <si>
    <t>Erewash Borough Council</t>
  </si>
  <si>
    <t>Fareham Borough Council</t>
  </si>
  <si>
    <t>Forest Heath District Council</t>
  </si>
  <si>
    <t>Forest of Dean District Council</t>
  </si>
  <si>
    <t>Gravesham Borough Council</t>
  </si>
  <si>
    <t>Great Yarmouth Borough Council</t>
  </si>
  <si>
    <t>Greater London Authority</t>
  </si>
  <si>
    <t>Guildford Borough Council</t>
  </si>
  <si>
    <t>Hambleton District Council</t>
  </si>
  <si>
    <t>London Borough of Hammersmith &amp; Fulham</t>
  </si>
  <si>
    <t>Hampshire County Council</t>
  </si>
  <si>
    <t>Harborough District Council</t>
  </si>
  <si>
    <t>London Borough of Haringey</t>
  </si>
  <si>
    <t>Harlow District Council</t>
  </si>
  <si>
    <t>Hartlepool Borough Council</t>
  </si>
  <si>
    <t>Hastings Borough Council</t>
  </si>
  <si>
    <t>Havant Borough Council</t>
  </si>
  <si>
    <t>Herefordshire Council</t>
  </si>
  <si>
    <t>Hertfordshire County Council</t>
  </si>
  <si>
    <t>High Peak Borough Council</t>
  </si>
  <si>
    <t>London Borough of Hillingdon</t>
  </si>
  <si>
    <t>Hinckley &amp; Bosworth Borough Council</t>
  </si>
  <si>
    <t>London Borough of Hounslow</t>
  </si>
  <si>
    <t>Huntingdonshire District Council</t>
  </si>
  <si>
    <t>London Borough of Islington</t>
  </si>
  <si>
    <t>Royal Borough of Kensington and Chelsea</t>
  </si>
  <si>
    <t>Kent County Council</t>
  </si>
  <si>
    <t>King's Lynn and West Norfolk Borough Council</t>
  </si>
  <si>
    <t>Kingston-upon-Hull City Council</t>
  </si>
  <si>
    <t>London Borough of Kingston upon Thames</t>
  </si>
  <si>
    <t>Lancaster City Council</t>
  </si>
  <si>
    <t>Leicester City Council</t>
  </si>
  <si>
    <t>Leicestershire County Council</t>
  </si>
  <si>
    <t>Lewes District Council</t>
  </si>
  <si>
    <t>Lichfield District Council</t>
  </si>
  <si>
    <t>Luton Borough Council</t>
  </si>
  <si>
    <t>Malvern Hills District Council</t>
  </si>
  <si>
    <t>Manchester City Council</t>
  </si>
  <si>
    <t>Melton Borough Council</t>
  </si>
  <si>
    <t>London Borough of Merton</t>
  </si>
  <si>
    <t>Mid Sussex District Council</t>
  </si>
  <si>
    <t>Middlesbrough Borough Council</t>
  </si>
  <si>
    <t>Mole Valley District Council</t>
  </si>
  <si>
    <t>New Forest District Council</t>
  </si>
  <si>
    <t>Newark &amp; Sherwood District Council</t>
  </si>
  <si>
    <t>Newcastle-Under-Lyme District Council</t>
  </si>
  <si>
    <t>Newcastle-upon-Tyne City Council</t>
  </si>
  <si>
    <t>North Devon Council</t>
  </si>
  <si>
    <t>North East Derbyshire District Council</t>
  </si>
  <si>
    <t>North Hertfordshire District Council</t>
  </si>
  <si>
    <t>North Somerset District Council</t>
  </si>
  <si>
    <t>North Tyneside Metropolitan Borough Council</t>
  </si>
  <si>
    <t>Northamptonshire County Council</t>
  </si>
  <si>
    <t>Nottinghamshire County Council</t>
  </si>
  <si>
    <t>Oadby &amp; Wigston District Council</t>
  </si>
  <si>
    <t>Oxford City Council</t>
  </si>
  <si>
    <t>Oxfordshire County Council</t>
  </si>
  <si>
    <t>Pendle Borough Council</t>
  </si>
  <si>
    <t>Preston City Council</t>
  </si>
  <si>
    <t>Purbeck District Council</t>
  </si>
  <si>
    <t>London Borough of Redbridge</t>
  </si>
  <si>
    <t>Reigate and Banstead Borough Council</t>
  </si>
  <si>
    <t>Ribble Valley Borough Council</t>
  </si>
  <si>
    <t>London Borough of Richmond upon Thames</t>
  </si>
  <si>
    <t>Richmondshire District Council</t>
  </si>
  <si>
    <t>Rossendale Borough Council</t>
  </si>
  <si>
    <t>Rotherham Metropolitan Borough Council</t>
  </si>
  <si>
    <t>Rugby Borough Council</t>
  </si>
  <si>
    <t>Runnymede Borough Council</t>
  </si>
  <si>
    <t>Rushcliffe Borough Council</t>
  </si>
  <si>
    <t>Rutland County Council</t>
  </si>
  <si>
    <t>Rutland</t>
  </si>
  <si>
    <t>Ryedale District Council</t>
  </si>
  <si>
    <t>Sevenoaks District Council</t>
  </si>
  <si>
    <t>Shepway District Council</t>
  </si>
  <si>
    <t>Shropshire Council (Unitary)</t>
  </si>
  <si>
    <t>Shropshire</t>
  </si>
  <si>
    <t>Solihull Metropolitan Borough Council</t>
  </si>
  <si>
    <t>South Buckinghamshire District Council</t>
  </si>
  <si>
    <t>South Gloucestershire Council</t>
  </si>
  <si>
    <t>South Gloucestershire</t>
  </si>
  <si>
    <t>South Hams District Council</t>
  </si>
  <si>
    <t>South Holland District Council</t>
  </si>
  <si>
    <t>South Kesteven District Council</t>
  </si>
  <si>
    <t>South Lakeland District Council</t>
  </si>
  <si>
    <t>South Norfolk District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</si>
</sst>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MS Shell Dlg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4" fillId="2" borderId="10" xfId="21" applyFont="1" applyFill="1" applyBorder="1" applyAlignment="1">
      <alignment wrapText="1"/>
      <protection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7" xfId="22" applyFont="1" applyBorder="1" applyAlignment="1">
      <alignment/>
    </xf>
    <xf numFmtId="9" fontId="4" fillId="0" borderId="8" xfId="22" applyFont="1" applyBorder="1" applyAlignment="1">
      <alignment/>
    </xf>
    <xf numFmtId="9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22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9" fontId="4" fillId="0" borderId="13" xfId="22" applyFont="1" applyBorder="1" applyAlignment="1">
      <alignment/>
    </xf>
    <xf numFmtId="9" fontId="4" fillId="0" borderId="18" xfId="22" applyFont="1" applyBorder="1" applyAlignment="1">
      <alignment/>
    </xf>
    <xf numFmtId="9" fontId="4" fillId="0" borderId="10" xfId="22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9" fontId="7" fillId="0" borderId="18" xfId="22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dxfs count="8">
    <dxf>
      <font>
        <color rgb="FFFF0000"/>
      </font>
      <border/>
    </dxf>
    <dxf>
      <font>
        <b/>
        <sz val="8"/>
      </font>
      <fill>
        <patternFill patternType="solid">
          <fgColor rgb="FFCCFFCC"/>
          <bgColor indexed="64"/>
        </patternFill>
      </fill>
      <border/>
    </dxf>
    <dxf>
      <font>
        <b/>
      </font>
      <border/>
    </dxf>
    <dxf>
      <fill>
        <patternFill>
          <bgColor rgb="FFFFCC99"/>
        </patternFill>
      </fill>
      <border/>
    </dxf>
    <dxf>
      <font>
        <sz val="8"/>
      </font>
      <border/>
    </dxf>
    <dxf>
      <fill>
        <patternFill patternType="solid">
          <bgColor rgb="FFCCFFCC"/>
        </patternFill>
      </fill>
      <border/>
    </dxf>
    <dxf>
      <font>
        <color auto="1"/>
      </font>
      <border/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16275"/>
          <c:w val="0.404"/>
          <c:h val="0.74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Summary!$C$5:$D$5</c:f>
              <c:strCache/>
            </c:strRef>
          </c:cat>
          <c:val>
            <c:numRef>
              <c:f>Summary!$C$6:$D$6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6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Region and over £500 spend publication status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Summary!$C$28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Summary!$C$29:$C$37</c:f>
              <c:numCache/>
            </c:numRef>
          </c:val>
        </c:ser>
        <c:ser>
          <c:idx val="1"/>
          <c:order val="1"/>
          <c:tx>
            <c:strRef>
              <c:f>Summary!$D$28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Summary!$D$29:$D$37</c:f>
              <c:numCache/>
            </c:numRef>
          </c:val>
        </c:ser>
        <c:overlap val="100"/>
        <c:gapWidth val="50"/>
        <c:axId val="748883"/>
        <c:axId val="54668460"/>
      </c:barChart>
      <c:catAx>
        <c:axId val="748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68460"/>
        <c:crosses val="autoZero"/>
        <c:auto val="1"/>
        <c:lblOffset val="100"/>
        <c:noMultiLvlLbl val="0"/>
      </c:catAx>
      <c:valAx>
        <c:axId val="5466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8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Region and over £500 spend publication status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Summary!$F$28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Summary!$F$29:$F$37</c:f>
              <c:numCache/>
            </c:numRef>
          </c:val>
        </c:ser>
        <c:ser>
          <c:idx val="1"/>
          <c:order val="1"/>
          <c:tx>
            <c:strRef>
              <c:f>Summary!$G$28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Summary!$G$29:$G$37</c:f>
              <c:numCache/>
            </c:numRef>
          </c:val>
        </c:ser>
        <c:overlap val="100"/>
        <c:gapWidth val="50"/>
        <c:axId val="31374605"/>
        <c:axId val="8644790"/>
      </c:barChart>
      <c:catAx>
        <c:axId val="3137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44790"/>
        <c:crosses val="autoZero"/>
        <c:auto val="1"/>
        <c:lblOffset val="100"/>
        <c:noMultiLvlLbl val="0"/>
      </c:catAx>
      <c:valAx>
        <c:axId val="86447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7460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authority type and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Summary!$C$66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Summary!$C$67:$C$71</c:f>
              <c:numCache/>
            </c:numRef>
          </c:val>
        </c:ser>
        <c:ser>
          <c:idx val="1"/>
          <c:order val="1"/>
          <c:tx>
            <c:strRef>
              <c:f>Summary!$D$66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Summary!$D$67:$D$71</c:f>
              <c:numCache/>
            </c:numRef>
          </c:val>
        </c:ser>
        <c:overlap val="100"/>
        <c:gapWidth val="50"/>
        <c:axId val="27089895"/>
        <c:axId val="31405280"/>
      </c:barChart>
      <c:catAx>
        <c:axId val="27089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Authority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05280"/>
        <c:crosses val="autoZero"/>
        <c:auto val="1"/>
        <c:lblOffset val="100"/>
        <c:noMultiLvlLbl val="0"/>
      </c:catAx>
      <c:valAx>
        <c:axId val="3140528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989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authority type and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Summary!$F$66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Summary!$F$67:$F$71</c:f>
              <c:numCache/>
            </c:numRef>
          </c:val>
        </c:ser>
        <c:ser>
          <c:idx val="1"/>
          <c:order val="1"/>
          <c:tx>
            <c:strRef>
              <c:f>Summary!$G$66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Summary!$G$67:$G$71</c:f>
              <c:numCache/>
            </c:numRef>
          </c:val>
        </c:ser>
        <c:overlap val="100"/>
        <c:gapWidth val="50"/>
        <c:axId val="10884065"/>
        <c:axId val="56339242"/>
      </c:barChart>
      <c:catAx>
        <c:axId val="1088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Authority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39242"/>
        <c:crosses val="autoZero"/>
        <c:auto val="1"/>
        <c:lblOffset val="100"/>
        <c:noMultiLvlLbl val="0"/>
      </c:catAx>
      <c:valAx>
        <c:axId val="563392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8406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0.9455</cdr:y>
    </cdr:from>
    <cdr:to>
      <cdr:x>0.84025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2371725"/>
          <a:ext cx="4057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0.94725</cdr:y>
    </cdr:from>
    <cdr:to>
      <cdr:x>0.43025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81325"/>
          <a:ext cx="2781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0.391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90850"/>
          <a:ext cx="2847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0.382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9085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0.39325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0375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123825</xdr:rowOff>
    </xdr:from>
    <xdr:to>
      <xdr:col>7</xdr:col>
      <xdr:colOff>114300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590550" y="1200150"/>
        <a:ext cx="4848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40</xdr:row>
      <xdr:rowOff>9525</xdr:rowOff>
    </xdr:from>
    <xdr:to>
      <xdr:col>9</xdr:col>
      <xdr:colOff>514350</xdr:colOff>
      <xdr:row>59</xdr:row>
      <xdr:rowOff>85725</xdr:rowOff>
    </xdr:to>
    <xdr:graphicFrame>
      <xdr:nvGraphicFramePr>
        <xdr:cNvPr id="2" name="Chart 3"/>
        <xdr:cNvGraphicFramePr/>
      </xdr:nvGraphicFramePr>
      <xdr:xfrm>
        <a:off x="600075" y="6543675"/>
        <a:ext cx="64579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22</xdr:col>
      <xdr:colOff>571500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7762875" y="6534150"/>
        <a:ext cx="72771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561975</xdr:colOff>
      <xdr:row>75</xdr:row>
      <xdr:rowOff>0</xdr:rowOff>
    </xdr:from>
    <xdr:to>
      <xdr:col>8</xdr:col>
      <xdr:colOff>28575</xdr:colOff>
      <xdr:row>94</xdr:row>
      <xdr:rowOff>85725</xdr:rowOff>
    </xdr:to>
    <xdr:graphicFrame>
      <xdr:nvGraphicFramePr>
        <xdr:cNvPr id="4" name="Chart 6"/>
        <xdr:cNvGraphicFramePr/>
      </xdr:nvGraphicFramePr>
      <xdr:xfrm>
        <a:off x="561975" y="12163425"/>
        <a:ext cx="54006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485775</xdr:colOff>
      <xdr:row>75</xdr:row>
      <xdr:rowOff>0</xdr:rowOff>
    </xdr:from>
    <xdr:to>
      <xdr:col>17</xdr:col>
      <xdr:colOff>409575</xdr:colOff>
      <xdr:row>94</xdr:row>
      <xdr:rowOff>95250</xdr:rowOff>
    </xdr:to>
    <xdr:graphicFrame>
      <xdr:nvGraphicFramePr>
        <xdr:cNvPr id="5" name="Chart 7"/>
        <xdr:cNvGraphicFramePr/>
      </xdr:nvGraphicFramePr>
      <xdr:xfrm>
        <a:off x="6419850" y="12163425"/>
        <a:ext cx="54102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58" sheet="Final"/>
  </cacheSource>
  <cacheFields count="6">
    <cacheField name="ONScode">
      <sharedItems containsMixedTypes="0"/>
    </cacheField>
    <cacheField name="AreaName">
      <sharedItems containsMixedTypes="0"/>
    </cacheField>
    <cacheField name="Authoritytype">
      <sharedItems containsBlank="1" containsMixedTypes="0" count="7">
        <s v="London Borough"/>
        <s v="Metropolitan District"/>
        <s v="Unitary Authority"/>
        <s v="County"/>
        <s v="District"/>
        <s v="Greater London Authority"/>
        <m/>
      </sharedItems>
    </cacheField>
    <cacheField name="GORcode">
      <sharedItems containsMixedTypes="0" count="9">
        <s v="H"/>
        <s v="B"/>
        <s v="D"/>
        <s v="A"/>
        <s v="F"/>
        <s v="E"/>
        <s v="K"/>
        <s v="G"/>
        <s v="J"/>
      </sharedItems>
    </cacheField>
    <cacheField name="Region">
      <sharedItems containsBlank="1" containsMixedTypes="0" count="10">
        <s v="London"/>
        <s v="North West"/>
        <s v="Yorks &amp; Humber"/>
        <s v="North East"/>
        <s v="West Midlands"/>
        <s v="East Midlands"/>
        <s v="South West"/>
        <s v="East of England"/>
        <s v="South East"/>
        <m/>
      </sharedItems>
    </cacheField>
    <cacheField name="Publishing ?500 spend">
      <sharedItems containsBlank="1" containsMixedTypes="0" count="3">
        <s v="Y"/>
        <s v="N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58" sheet="Final"/>
  </cacheSource>
  <cacheFields count="6">
    <cacheField name="ONScode">
      <sharedItems containsMixedTypes="0"/>
    </cacheField>
    <cacheField name="AreaName">
      <sharedItems containsMixedTypes="0"/>
    </cacheField>
    <cacheField name="Authoritytype">
      <sharedItems containsBlank="1" containsMixedTypes="0" count="7">
        <s v="London Borough"/>
        <s v="Metropolitan District"/>
        <s v="Unitary Authority"/>
        <s v="County"/>
        <s v="District"/>
        <s v="Greater London Authority"/>
        <m/>
      </sharedItems>
    </cacheField>
    <cacheField name="GORcode">
      <sharedItems containsMixedTypes="0" count="9">
        <s v="H"/>
        <s v="B"/>
        <s v="D"/>
        <s v="A"/>
        <s v="F"/>
        <s v="E"/>
        <s v="K"/>
        <s v="G"/>
        <s v="J"/>
      </sharedItems>
    </cacheField>
    <cacheField name="Region">
      <sharedItems containsBlank="1" containsMixedTypes="0" count="10">
        <s v="London"/>
        <s v="North West"/>
        <s v="Yorks &amp; Humber"/>
        <s v="North East"/>
        <s v="West Midlands"/>
        <s v="East Midlands"/>
        <s v="South West"/>
        <s v="East of England"/>
        <s v="South East"/>
        <m/>
      </sharedItems>
    </cacheField>
    <cacheField name="Publishing ?500 spend">
      <sharedItems containsBlank="1" containsMixedTypes="0" count="3">
        <s v="Y"/>
        <s v="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4:G35" firstHeaderRow="1" firstDataRow="2" firstDataCol="1" rowPageCount="1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8">
        <item x="3"/>
        <item x="4"/>
        <item x="5"/>
        <item x="0"/>
        <item x="1"/>
        <item x="2"/>
        <item m="1" x="6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7"/>
        <item x="0"/>
        <item x="3"/>
        <item x="1"/>
        <item x="8"/>
        <item x="6"/>
        <item x="4"/>
        <item x="2"/>
        <item m="1" x="9"/>
        <item t="default"/>
      </items>
    </pivotField>
    <pivotField axis="axisPage" dataField="1" compact="0" outline="0" subtotalTop="0" showAll="0">
      <items count="4">
        <item x="1"/>
        <item x="0"/>
        <item m="1" x="2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6">
    <i>
      <x/>
    </i>
    <i>
      <x v="1"/>
    </i>
    <i>
      <x v="3"/>
    </i>
    <i>
      <x v="4"/>
    </i>
    <i>
      <x v="5"/>
    </i>
    <i t="grand">
      <x/>
    </i>
  </colItems>
  <pageFields count="1">
    <pageField fld="5" item="0" hier="0"/>
  </pageFields>
  <dataFields count="1">
    <dataField name="Count of Publishing ?500 spend" fld="5" subtotal="count" baseField="0" baseItem="0"/>
  </dataFields>
  <formats count="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axis="axisCol" dataOnly="0" field="2" labelOnly="1" type="button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H18" firstHeaderRow="1" firstDataRow="2" firstDataCol="1" rowPageCount="1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8">
        <item x="3"/>
        <item x="4"/>
        <item x="0"/>
        <item x="1"/>
        <item x="2"/>
        <item x="5"/>
        <item m="1" x="6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7"/>
        <item x="0"/>
        <item x="3"/>
        <item x="1"/>
        <item x="8"/>
        <item x="6"/>
        <item x="4"/>
        <item x="2"/>
        <item m="1" x="9"/>
        <item t="default"/>
      </items>
    </pivotField>
    <pivotField axis="axisPage" dataField="1" compact="0" outline="0" subtotalTop="0" showAll="0">
      <items count="4">
        <item x="1"/>
        <item x="0"/>
        <item m="1" x="2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5" item="1" hier="0"/>
  </pageFields>
  <dataFields count="1">
    <dataField name="Count of Publishing ?500 spend" fld="5" subtotal="count" baseField="0" baseItem="0"/>
  </dataFields>
  <formats count="13"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Row" dataOnly="0" field="4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Row="1" labelOnly="1"/>
    </format>
    <format dxfId="2">
      <pivotArea outline="0" fieldPosition="0" axis="axisPage" dataOnly="0" field="5" labelOnly="1" type="button"/>
    </format>
    <format dxfId="2">
      <pivotArea outline="0" fieldPosition="0" dataOnly="0" labelOnly="1">
        <references count="1">
          <reference field="5" count="1">
            <x v="1"/>
          </reference>
        </references>
      </pivotArea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8515625" style="19" bestFit="1" customWidth="1"/>
    <col min="2" max="2" width="38.00390625" style="19" customWidth="1"/>
    <col min="3" max="3" width="12.00390625" style="19" bestFit="1" customWidth="1"/>
    <col min="4" max="4" width="27.28125" style="19" bestFit="1" customWidth="1"/>
    <col min="5" max="5" width="18.8515625" style="19" bestFit="1" customWidth="1"/>
    <col min="6" max="6" width="9.140625" style="19" customWidth="1"/>
    <col min="7" max="7" width="12.28125" style="19" bestFit="1" customWidth="1"/>
    <col min="8" max="16384" width="9.140625" style="19" customWidth="1"/>
  </cols>
  <sheetData>
    <row r="1" spans="4:7" ht="11.25">
      <c r="D1" s="68" t="s">
        <v>12</v>
      </c>
      <c r="E1" s="68"/>
      <c r="F1" s="68"/>
      <c r="G1" s="68"/>
    </row>
    <row r="2" ht="25.5" customHeight="1">
      <c r="A2" s="20" t="s">
        <v>15</v>
      </c>
    </row>
    <row r="3" spans="1:7" s="20" customFormat="1" ht="22.5">
      <c r="A3" s="29" t="s">
        <v>287</v>
      </c>
      <c r="B3" s="29" t="s">
        <v>11</v>
      </c>
      <c r="C3" s="29" t="s">
        <v>91</v>
      </c>
      <c r="D3" s="30" t="s">
        <v>288</v>
      </c>
      <c r="E3" s="30" t="s">
        <v>8</v>
      </c>
      <c r="F3" s="30" t="s">
        <v>6</v>
      </c>
      <c r="G3" s="30" t="s">
        <v>7</v>
      </c>
    </row>
    <row r="4" spans="1:7" ht="11.25">
      <c r="A4" s="23" t="s">
        <v>120</v>
      </c>
      <c r="B4" s="24" t="s">
        <v>846</v>
      </c>
      <c r="C4" s="25" t="s">
        <v>812</v>
      </c>
      <c r="D4" s="24" t="str">
        <f>VLOOKUP($A4,Lookup!$A$5:$E$358,2,FALSE)</f>
        <v>City and County of the City of London</v>
      </c>
      <c r="E4" s="24" t="str">
        <f>VLOOKUP($A4,Lookup!$A$5:$E$358,3,FALSE)</f>
        <v>London Borough</v>
      </c>
      <c r="F4" s="24" t="str">
        <f>VLOOKUP($A4,Lookup!$A$5:$E$358,4,FALSE)</f>
        <v>H</v>
      </c>
      <c r="G4" s="24" t="str">
        <f>VLOOKUP($A4,Lookup!$A$5:$E$358,5,FALSE)</f>
        <v>London</v>
      </c>
    </row>
    <row r="5" spans="1:7" ht="11.25">
      <c r="A5" s="23" t="s">
        <v>166</v>
      </c>
      <c r="B5" s="24" t="s">
        <v>815</v>
      </c>
      <c r="C5" s="25" t="s">
        <v>812</v>
      </c>
      <c r="D5" s="24" t="str">
        <f>VLOOKUP($A5,Lookup!$A$5:$E$358,2,FALSE)</f>
        <v>Barnet London Boro</v>
      </c>
      <c r="E5" s="24" t="str">
        <f>VLOOKUP($A5,Lookup!$A$5:$E$358,3,FALSE)</f>
        <v>London Borough</v>
      </c>
      <c r="F5" s="24" t="str">
        <f>VLOOKUP($A5,Lookup!$A$5:$E$358,4,FALSE)</f>
        <v>H</v>
      </c>
      <c r="G5" s="24" t="str">
        <f>VLOOKUP($A5,Lookup!$A$5:$E$358,5,FALSE)</f>
        <v>London</v>
      </c>
    </row>
    <row r="6" spans="1:7" ht="11.25">
      <c r="A6" s="23" t="s">
        <v>167</v>
      </c>
      <c r="B6" s="24" t="s">
        <v>822</v>
      </c>
      <c r="C6" s="25" t="s">
        <v>812</v>
      </c>
      <c r="D6" s="24" t="str">
        <f>VLOOKUP($A6,Lookup!$A$5:$E$358,2,FALSE)</f>
        <v>Bexley London Boro</v>
      </c>
      <c r="E6" s="24" t="str">
        <f>VLOOKUP($A6,Lookup!$A$5:$E$358,3,FALSE)</f>
        <v>London Borough</v>
      </c>
      <c r="F6" s="24" t="str">
        <f>VLOOKUP($A6,Lookup!$A$5:$E$358,4,FALSE)</f>
        <v>H</v>
      </c>
      <c r="G6" s="24" t="str">
        <f>VLOOKUP($A6,Lookup!$A$5:$E$358,5,FALSE)</f>
        <v>London</v>
      </c>
    </row>
    <row r="7" spans="1:7" ht="11.25">
      <c r="A7" s="23" t="s">
        <v>168</v>
      </c>
      <c r="B7" s="24" t="s">
        <v>828</v>
      </c>
      <c r="C7" s="25" t="s">
        <v>812</v>
      </c>
      <c r="D7" s="24" t="str">
        <f>VLOOKUP($A7,Lookup!$A$5:$E$358,2,FALSE)</f>
        <v>Brent London Boro</v>
      </c>
      <c r="E7" s="24" t="str">
        <f>VLOOKUP($A7,Lookup!$A$5:$E$358,3,FALSE)</f>
        <v>London Borough</v>
      </c>
      <c r="F7" s="24" t="str">
        <f>VLOOKUP($A7,Lookup!$A$5:$E$358,4,FALSE)</f>
        <v>H</v>
      </c>
      <c r="G7" s="24" t="str">
        <f>VLOOKUP($A7,Lookup!$A$5:$E$358,5,FALSE)</f>
        <v>London</v>
      </c>
    </row>
    <row r="8" spans="1:7" ht="11.25">
      <c r="A8" s="23" t="s">
        <v>169</v>
      </c>
      <c r="B8" s="24" t="s">
        <v>831</v>
      </c>
      <c r="C8" s="25" t="s">
        <v>812</v>
      </c>
      <c r="D8" s="24" t="str">
        <f>VLOOKUP($A8,Lookup!$A$5:$E$358,2,FALSE)</f>
        <v>Bromley London Boro</v>
      </c>
      <c r="E8" s="24" t="str">
        <f>VLOOKUP($A8,Lookup!$A$5:$E$358,3,FALSE)</f>
        <v>London Borough</v>
      </c>
      <c r="F8" s="24" t="str">
        <f>VLOOKUP($A8,Lookup!$A$5:$E$358,4,FALSE)</f>
        <v>H</v>
      </c>
      <c r="G8" s="24" t="str">
        <f>VLOOKUP($A8,Lookup!$A$5:$E$358,5,FALSE)</f>
        <v>London</v>
      </c>
    </row>
    <row r="9" spans="1:7" ht="11.25">
      <c r="A9" s="23" t="s">
        <v>170</v>
      </c>
      <c r="B9" s="24" t="s">
        <v>839</v>
      </c>
      <c r="C9" s="25" t="s">
        <v>812</v>
      </c>
      <c r="D9" s="24" t="str">
        <f>VLOOKUP($A9,Lookup!$A$5:$E$358,2,FALSE)</f>
        <v>Camden London Boro</v>
      </c>
      <c r="E9" s="24" t="str">
        <f>VLOOKUP($A9,Lookup!$A$5:$E$358,3,FALSE)</f>
        <v>London Borough</v>
      </c>
      <c r="F9" s="24" t="str">
        <f>VLOOKUP($A9,Lookup!$A$5:$E$358,4,FALSE)</f>
        <v>H</v>
      </c>
      <c r="G9" s="24" t="str">
        <f>VLOOKUP($A9,Lookup!$A$5:$E$358,5,FALSE)</f>
        <v>London</v>
      </c>
    </row>
    <row r="10" spans="1:7" ht="11.25">
      <c r="A10" s="23" t="s">
        <v>171</v>
      </c>
      <c r="B10" s="24" t="s">
        <v>850</v>
      </c>
      <c r="C10" s="25" t="s">
        <v>812</v>
      </c>
      <c r="D10" s="24" t="str">
        <f>VLOOKUP($A10,Lookup!$A$5:$E$358,2,FALSE)</f>
        <v>Croydon London Boro</v>
      </c>
      <c r="E10" s="24" t="str">
        <f>VLOOKUP($A10,Lookup!$A$5:$E$358,3,FALSE)</f>
        <v>London Borough</v>
      </c>
      <c r="F10" s="24" t="str">
        <f>VLOOKUP($A10,Lookup!$A$5:$E$358,4,FALSE)</f>
        <v>H</v>
      </c>
      <c r="G10" s="24" t="str">
        <f>VLOOKUP($A10,Lookup!$A$5:$E$358,5,FALSE)</f>
        <v>London</v>
      </c>
    </row>
    <row r="11" spans="1:7" ht="11.25">
      <c r="A11" s="23" t="s">
        <v>172</v>
      </c>
      <c r="B11" s="24" t="s">
        <v>867</v>
      </c>
      <c r="C11" s="25" t="s">
        <v>812</v>
      </c>
      <c r="D11" s="24" t="str">
        <f>VLOOKUP($A11,Lookup!$A$5:$E$358,2,FALSE)</f>
        <v>Enfield London Boro</v>
      </c>
      <c r="E11" s="24" t="str">
        <f>VLOOKUP($A11,Lookup!$A$5:$E$358,3,FALSE)</f>
        <v>London Borough</v>
      </c>
      <c r="F11" s="24" t="str">
        <f>VLOOKUP($A11,Lookup!$A$5:$E$358,4,FALSE)</f>
        <v>H</v>
      </c>
      <c r="G11" s="24" t="str">
        <f>VLOOKUP($A11,Lookup!$A$5:$E$358,5,FALSE)</f>
        <v>London</v>
      </c>
    </row>
    <row r="12" spans="1:7" ht="11.25">
      <c r="A12" s="23" t="s">
        <v>173</v>
      </c>
      <c r="B12" s="24" t="s">
        <v>877</v>
      </c>
      <c r="C12" s="25" t="s">
        <v>812</v>
      </c>
      <c r="D12" s="24" t="str">
        <f>VLOOKUP($A12,Lookup!$A$5:$E$358,2,FALSE)</f>
        <v>Hammersmith and Fulham London Boro</v>
      </c>
      <c r="E12" s="24" t="str">
        <f>VLOOKUP($A12,Lookup!$A$5:$E$358,3,FALSE)</f>
        <v>London Borough</v>
      </c>
      <c r="F12" s="24" t="str">
        <f>VLOOKUP($A12,Lookup!$A$5:$E$358,4,FALSE)</f>
        <v>H</v>
      </c>
      <c r="G12" s="24" t="str">
        <f>VLOOKUP($A12,Lookup!$A$5:$E$358,5,FALSE)</f>
        <v>London</v>
      </c>
    </row>
    <row r="13" spans="1:7" ht="11.25">
      <c r="A13" s="23" t="s">
        <v>174</v>
      </c>
      <c r="B13" s="24" t="s">
        <v>880</v>
      </c>
      <c r="C13" s="25" t="s">
        <v>812</v>
      </c>
      <c r="D13" s="24" t="str">
        <f>VLOOKUP($A13,Lookup!$A$5:$E$358,2,FALSE)</f>
        <v>Haringey London Boro</v>
      </c>
      <c r="E13" s="24" t="str">
        <f>VLOOKUP($A13,Lookup!$A$5:$E$358,3,FALSE)</f>
        <v>London Borough</v>
      </c>
      <c r="F13" s="24" t="str">
        <f>VLOOKUP($A13,Lookup!$A$5:$E$358,4,FALSE)</f>
        <v>H</v>
      </c>
      <c r="G13" s="24" t="str">
        <f>VLOOKUP($A13,Lookup!$A$5:$E$358,5,FALSE)</f>
        <v>London</v>
      </c>
    </row>
    <row r="14" spans="1:7" ht="11.25">
      <c r="A14" s="23" t="s">
        <v>175</v>
      </c>
      <c r="B14" s="24" t="s">
        <v>888</v>
      </c>
      <c r="C14" s="25" t="s">
        <v>812</v>
      </c>
      <c r="D14" s="24" t="str">
        <f>VLOOKUP($A14,Lookup!$A$5:$E$358,2,FALSE)</f>
        <v>Hillingdon London Boro</v>
      </c>
      <c r="E14" s="24" t="str">
        <f>VLOOKUP($A14,Lookup!$A$5:$E$358,3,FALSE)</f>
        <v>London Borough</v>
      </c>
      <c r="F14" s="24" t="str">
        <f>VLOOKUP($A14,Lookup!$A$5:$E$358,4,FALSE)</f>
        <v>H</v>
      </c>
      <c r="G14" s="24" t="str">
        <f>VLOOKUP($A14,Lookup!$A$5:$E$358,5,FALSE)</f>
        <v>London</v>
      </c>
    </row>
    <row r="15" spans="1:7" ht="11.25">
      <c r="A15" s="23" t="s">
        <v>176</v>
      </c>
      <c r="B15" s="24" t="s">
        <v>890</v>
      </c>
      <c r="C15" s="25" t="s">
        <v>812</v>
      </c>
      <c r="D15" s="24" t="str">
        <f>VLOOKUP($A15,Lookup!$A$5:$E$358,2,FALSE)</f>
        <v>Hounslow London Boro</v>
      </c>
      <c r="E15" s="24" t="str">
        <f>VLOOKUP($A15,Lookup!$A$5:$E$358,3,FALSE)</f>
        <v>London Borough</v>
      </c>
      <c r="F15" s="24" t="str">
        <f>VLOOKUP($A15,Lookup!$A$5:$E$358,4,FALSE)</f>
        <v>H</v>
      </c>
      <c r="G15" s="24" t="str">
        <f>VLOOKUP($A15,Lookup!$A$5:$E$358,5,FALSE)</f>
        <v>London</v>
      </c>
    </row>
    <row r="16" spans="1:7" ht="11.25">
      <c r="A16" s="23" t="s">
        <v>177</v>
      </c>
      <c r="B16" s="24" t="s">
        <v>892</v>
      </c>
      <c r="C16" s="25" t="s">
        <v>812</v>
      </c>
      <c r="D16" s="24" t="str">
        <f>VLOOKUP($A16,Lookup!$A$5:$E$358,2,FALSE)</f>
        <v>Islington London Boro</v>
      </c>
      <c r="E16" s="24" t="str">
        <f>VLOOKUP($A16,Lookup!$A$5:$E$358,3,FALSE)</f>
        <v>London Borough</v>
      </c>
      <c r="F16" s="24" t="str">
        <f>VLOOKUP($A16,Lookup!$A$5:$E$358,4,FALSE)</f>
        <v>H</v>
      </c>
      <c r="G16" s="24" t="str">
        <f>VLOOKUP($A16,Lookup!$A$5:$E$358,5,FALSE)</f>
        <v>London</v>
      </c>
    </row>
    <row r="17" spans="1:7" ht="11.25">
      <c r="A17" s="23" t="s">
        <v>216</v>
      </c>
      <c r="B17" s="24" t="s">
        <v>893</v>
      </c>
      <c r="C17" s="25" t="s">
        <v>812</v>
      </c>
      <c r="D17" s="24" t="str">
        <f>VLOOKUP($A17,Lookup!$A$5:$E$358,2,FALSE)</f>
        <v>Kensington and Chelsea London Boro</v>
      </c>
      <c r="E17" s="24" t="str">
        <f>VLOOKUP($A17,Lookup!$A$5:$E$358,3,FALSE)</f>
        <v>London Borough</v>
      </c>
      <c r="F17" s="24" t="str">
        <f>VLOOKUP($A17,Lookup!$A$5:$E$358,4,FALSE)</f>
        <v>H</v>
      </c>
      <c r="G17" s="24" t="str">
        <f>VLOOKUP($A17,Lookup!$A$5:$E$358,5,FALSE)</f>
        <v>London</v>
      </c>
    </row>
    <row r="18" spans="1:7" ht="11.25">
      <c r="A18" s="23" t="s">
        <v>178</v>
      </c>
      <c r="B18" s="24" t="s">
        <v>897</v>
      </c>
      <c r="C18" s="25" t="s">
        <v>812</v>
      </c>
      <c r="D18" s="24" t="str">
        <f>VLOOKUP($A18,Lookup!$A$5:$E$358,2,FALSE)</f>
        <v>Kingston upon Thames London Boro</v>
      </c>
      <c r="E18" s="24" t="str">
        <f>VLOOKUP($A18,Lookup!$A$5:$E$358,3,FALSE)</f>
        <v>London Borough</v>
      </c>
      <c r="F18" s="24" t="str">
        <f>VLOOKUP($A18,Lookup!$A$5:$E$358,4,FALSE)</f>
        <v>H</v>
      </c>
      <c r="G18" s="24" t="str">
        <f>VLOOKUP($A18,Lookup!$A$5:$E$358,5,FALSE)</f>
        <v>London</v>
      </c>
    </row>
    <row r="19" spans="1:7" ht="11.25">
      <c r="A19" s="23" t="s">
        <v>179</v>
      </c>
      <c r="B19" s="24" t="s">
        <v>907</v>
      </c>
      <c r="C19" s="25" t="s">
        <v>812</v>
      </c>
      <c r="D19" s="24" t="str">
        <f>VLOOKUP($A19,Lookup!$A$5:$E$358,2,FALSE)</f>
        <v>Merton London Boro</v>
      </c>
      <c r="E19" s="24" t="str">
        <f>VLOOKUP($A19,Lookup!$A$5:$E$358,3,FALSE)</f>
        <v>London Borough</v>
      </c>
      <c r="F19" s="24" t="str">
        <f>VLOOKUP($A19,Lookup!$A$5:$E$358,4,FALSE)</f>
        <v>H</v>
      </c>
      <c r="G19" s="24" t="str">
        <f>VLOOKUP($A19,Lookup!$A$5:$E$358,5,FALSE)</f>
        <v>London</v>
      </c>
    </row>
    <row r="20" spans="1:7" ht="11.25">
      <c r="A20" s="23" t="s">
        <v>180</v>
      </c>
      <c r="B20" s="24" t="s">
        <v>928</v>
      </c>
      <c r="C20" s="25" t="s">
        <v>812</v>
      </c>
      <c r="D20" s="24" t="str">
        <f>VLOOKUP($A20,Lookup!$A$5:$E$358,2,FALSE)</f>
        <v>Redbridge London Boro</v>
      </c>
      <c r="E20" s="24" t="str">
        <f>VLOOKUP($A20,Lookup!$A$5:$E$358,3,FALSE)</f>
        <v>London Borough</v>
      </c>
      <c r="F20" s="24" t="str">
        <f>VLOOKUP($A20,Lookup!$A$5:$E$358,4,FALSE)</f>
        <v>H</v>
      </c>
      <c r="G20" s="24" t="str">
        <f>VLOOKUP($A20,Lookup!$A$5:$E$358,5,FALSE)</f>
        <v>London</v>
      </c>
    </row>
    <row r="21" spans="1:7" ht="11.25">
      <c r="A21" s="23" t="s">
        <v>181</v>
      </c>
      <c r="B21" s="24" t="s">
        <v>931</v>
      </c>
      <c r="C21" s="25" t="s">
        <v>812</v>
      </c>
      <c r="D21" s="24" t="str">
        <f>VLOOKUP($A21,Lookup!$A$5:$E$358,2,FALSE)</f>
        <v>Richmond upon Thames London Boro</v>
      </c>
      <c r="E21" s="24" t="str">
        <f>VLOOKUP($A21,Lookup!$A$5:$E$358,3,FALSE)</f>
        <v>London Borough</v>
      </c>
      <c r="F21" s="24" t="str">
        <f>VLOOKUP($A21,Lookup!$A$5:$E$358,4,FALSE)</f>
        <v>H</v>
      </c>
      <c r="G21" s="24" t="str">
        <f>VLOOKUP($A21,Lookup!$A$5:$E$358,5,FALSE)</f>
        <v>London</v>
      </c>
    </row>
    <row r="22" spans="1:7" ht="11.25">
      <c r="A22" s="23" t="s">
        <v>182</v>
      </c>
      <c r="B22" s="24" t="s">
        <v>37</v>
      </c>
      <c r="C22" s="25" t="s">
        <v>812</v>
      </c>
      <c r="D22" s="24" t="str">
        <f>VLOOKUP($A22,Lookup!$A$5:$E$358,2,FALSE)</f>
        <v>Southwark London Boro</v>
      </c>
      <c r="E22" s="24" t="str">
        <f>VLOOKUP($A22,Lookup!$A$5:$E$358,3,FALSE)</f>
        <v>London Borough</v>
      </c>
      <c r="F22" s="24" t="str">
        <f>VLOOKUP($A22,Lookup!$A$5:$E$358,4,FALSE)</f>
        <v>H</v>
      </c>
      <c r="G22" s="24" t="str">
        <f>VLOOKUP($A22,Lookup!$A$5:$E$358,5,FALSE)</f>
        <v>London</v>
      </c>
    </row>
    <row r="23" spans="1:7" ht="11.25">
      <c r="A23" s="23" t="s">
        <v>183</v>
      </c>
      <c r="B23" s="24" t="s">
        <v>48</v>
      </c>
      <c r="C23" s="25" t="s">
        <v>812</v>
      </c>
      <c r="D23" s="24" t="str">
        <f>VLOOKUP($A23,Lookup!$A$5:$E$358,2,FALSE)</f>
        <v>Sutton London Boro</v>
      </c>
      <c r="E23" s="24" t="str">
        <f>VLOOKUP($A23,Lookup!$A$5:$E$358,3,FALSE)</f>
        <v>London Borough</v>
      </c>
      <c r="F23" s="24" t="str">
        <f>VLOOKUP($A23,Lookup!$A$5:$E$358,4,FALSE)</f>
        <v>H</v>
      </c>
      <c r="G23" s="24" t="str">
        <f>VLOOKUP($A23,Lookup!$A$5:$E$358,5,FALSE)</f>
        <v>London</v>
      </c>
    </row>
    <row r="24" spans="1:7" ht="11.25">
      <c r="A24" s="23" t="s">
        <v>184</v>
      </c>
      <c r="B24" s="24" t="s">
        <v>66</v>
      </c>
      <c r="C24" s="25" t="s">
        <v>812</v>
      </c>
      <c r="D24" s="24" t="str">
        <f>VLOOKUP($A24,Lookup!$A$5:$E$358,2,FALSE)</f>
        <v>Waltham Forest London Boro</v>
      </c>
      <c r="E24" s="24" t="str">
        <f>VLOOKUP($A24,Lookup!$A$5:$E$358,3,FALSE)</f>
        <v>London Borough</v>
      </c>
      <c r="F24" s="24" t="str">
        <f>VLOOKUP($A24,Lookup!$A$5:$E$358,4,FALSE)</f>
        <v>H</v>
      </c>
      <c r="G24" s="24" t="str">
        <f>VLOOKUP($A24,Lookup!$A$5:$E$358,5,FALSE)</f>
        <v>London</v>
      </c>
    </row>
    <row r="25" spans="1:7" ht="11.25">
      <c r="A25" s="23" t="s">
        <v>185</v>
      </c>
      <c r="B25" s="24" t="s">
        <v>67</v>
      </c>
      <c r="C25" s="25" t="s">
        <v>812</v>
      </c>
      <c r="D25" s="24" t="str">
        <f>VLOOKUP($A25,Lookup!$A$5:$E$358,2,FALSE)</f>
        <v>Wandsworth London Boro</v>
      </c>
      <c r="E25" s="24" t="str">
        <f>VLOOKUP($A25,Lookup!$A$5:$E$358,3,FALSE)</f>
        <v>London Borough</v>
      </c>
      <c r="F25" s="24" t="str">
        <f>VLOOKUP($A25,Lookup!$A$5:$E$358,4,FALSE)</f>
        <v>H</v>
      </c>
      <c r="G25" s="24" t="str">
        <f>VLOOKUP($A25,Lookup!$A$5:$E$358,5,FALSE)</f>
        <v>London</v>
      </c>
    </row>
    <row r="26" spans="1:7" ht="11.25">
      <c r="A26" s="23" t="s">
        <v>186</v>
      </c>
      <c r="B26" s="24" t="s">
        <v>78</v>
      </c>
      <c r="C26" s="25" t="s">
        <v>812</v>
      </c>
      <c r="D26" s="24" t="str">
        <f>VLOOKUP($A26,Lookup!$A$5:$E$358,2,FALSE)</f>
        <v>City of Westminster London Boro</v>
      </c>
      <c r="E26" s="24" t="str">
        <f>VLOOKUP($A26,Lookup!$A$5:$E$358,3,FALSE)</f>
        <v>London Borough</v>
      </c>
      <c r="F26" s="24" t="str">
        <f>VLOOKUP($A26,Lookup!$A$5:$E$358,4,FALSE)</f>
        <v>H</v>
      </c>
      <c r="G26" s="24" t="str">
        <f>VLOOKUP($A26,Lookup!$A$5:$E$358,5,FALSE)</f>
        <v>London</v>
      </c>
    </row>
    <row r="27" spans="1:7" ht="11.25">
      <c r="A27" s="23" t="s">
        <v>189</v>
      </c>
      <c r="B27" s="24" t="s">
        <v>905</v>
      </c>
      <c r="C27" s="25" t="s">
        <v>812</v>
      </c>
      <c r="D27" s="24" t="str">
        <f>VLOOKUP($A27,Lookup!$A$5:$E$358,2,FALSE)</f>
        <v>Manchester District (B)</v>
      </c>
      <c r="E27" s="24" t="str">
        <f>VLOOKUP($A27,Lookup!$A$5:$E$358,3,FALSE)</f>
        <v>Metropolitan District</v>
      </c>
      <c r="F27" s="24" t="str">
        <f>VLOOKUP($A27,Lookup!$A$5:$E$358,4,FALSE)</f>
        <v>B</v>
      </c>
      <c r="G27" s="24" t="str">
        <f>VLOOKUP($A27,Lookup!$A$5:$E$358,5,FALSE)</f>
        <v>North West</v>
      </c>
    </row>
    <row r="28" spans="1:7" ht="11.25">
      <c r="A28" s="23" t="s">
        <v>261</v>
      </c>
      <c r="B28" s="24" t="s">
        <v>60</v>
      </c>
      <c r="C28" s="25" t="s">
        <v>812</v>
      </c>
      <c r="D28" s="24" t="str">
        <f>VLOOKUP($A28,Lookup!$A$5:$E$358,2,FALSE)</f>
        <v>Trafford District (B)</v>
      </c>
      <c r="E28" s="24" t="str">
        <f>VLOOKUP($A28,Lookup!$A$5:$E$358,3,FALSE)</f>
        <v>Metropolitan District</v>
      </c>
      <c r="F28" s="24" t="str">
        <f>VLOOKUP($A28,Lookup!$A$5:$E$358,4,FALSE)</f>
        <v>B</v>
      </c>
      <c r="G28" s="24" t="str">
        <f>VLOOKUP($A28,Lookup!$A$5:$E$358,5,FALSE)</f>
        <v>North West</v>
      </c>
    </row>
    <row r="29" spans="1:7" ht="11.25">
      <c r="A29" s="23" t="s">
        <v>277</v>
      </c>
      <c r="B29" s="24" t="s">
        <v>79</v>
      </c>
      <c r="C29" s="25" t="s">
        <v>812</v>
      </c>
      <c r="D29" s="24" t="str">
        <f>VLOOKUP($A29,Lookup!$A$5:$E$358,2,FALSE)</f>
        <v>Wigan District (B)</v>
      </c>
      <c r="E29" s="24" t="str">
        <f>VLOOKUP($A29,Lookup!$A$5:$E$358,3,FALSE)</f>
        <v>Metropolitan District</v>
      </c>
      <c r="F29" s="24" t="str">
        <f>VLOOKUP($A29,Lookup!$A$5:$E$358,4,FALSE)</f>
        <v>B</v>
      </c>
      <c r="G29" s="24" t="str">
        <f>VLOOKUP($A29,Lookup!$A$5:$E$358,5,FALSE)</f>
        <v>North West</v>
      </c>
    </row>
    <row r="30" spans="1:7" ht="11.25">
      <c r="A30" s="23" t="s">
        <v>279</v>
      </c>
      <c r="B30" s="24" t="s">
        <v>82</v>
      </c>
      <c r="C30" s="25" t="s">
        <v>812</v>
      </c>
      <c r="D30" s="24" t="str">
        <f>VLOOKUP($A30,Lookup!$A$5:$E$358,2,FALSE)</f>
        <v>Wirral District (B)</v>
      </c>
      <c r="E30" s="24" t="str">
        <f>VLOOKUP($A30,Lookup!$A$5:$E$358,3,FALSE)</f>
        <v>Metropolitan District</v>
      </c>
      <c r="F30" s="24" t="str">
        <f>VLOOKUP($A30,Lookup!$A$5:$E$358,4,FALSE)</f>
        <v>B</v>
      </c>
      <c r="G30" s="24" t="str">
        <f>VLOOKUP($A30,Lookup!$A$5:$E$358,5,FALSE)</f>
        <v>North West</v>
      </c>
    </row>
    <row r="31" spans="1:7" ht="11.25">
      <c r="A31" s="23" t="s">
        <v>215</v>
      </c>
      <c r="B31" s="24" t="s">
        <v>934</v>
      </c>
      <c r="C31" s="25" t="s">
        <v>812</v>
      </c>
      <c r="D31" s="24" t="str">
        <f>VLOOKUP($A31,Lookup!$A$5:$E$358,2,FALSE)</f>
        <v>Rotherham District (B)</v>
      </c>
      <c r="E31" s="24" t="str">
        <f>VLOOKUP($A31,Lookup!$A$5:$E$358,3,FALSE)</f>
        <v>Metropolitan District</v>
      </c>
      <c r="F31" s="24" t="str">
        <f>VLOOKUP($A31,Lookup!$A$5:$E$358,4,FALSE)</f>
        <v>D</v>
      </c>
      <c r="G31" s="24" t="str">
        <f>VLOOKUP($A31,Lookup!$A$5:$E$358,5,FALSE)</f>
        <v>Yorks &amp; Humber</v>
      </c>
    </row>
    <row r="32" spans="1:7" ht="11.25">
      <c r="A32" s="23" t="s">
        <v>197</v>
      </c>
      <c r="B32" s="24" t="s">
        <v>914</v>
      </c>
      <c r="C32" s="25" t="s">
        <v>812</v>
      </c>
      <c r="D32" s="24" t="str">
        <f>VLOOKUP($A32,Lookup!$A$5:$E$358,2,FALSE)</f>
        <v>Newcastle upon Tyne District (B)</v>
      </c>
      <c r="E32" s="24" t="str">
        <f>VLOOKUP($A32,Lookup!$A$5:$E$358,3,FALSE)</f>
        <v>Metropolitan District</v>
      </c>
      <c r="F32" s="24" t="str">
        <f>VLOOKUP($A32,Lookup!$A$5:$E$358,4,FALSE)</f>
        <v>A</v>
      </c>
      <c r="G32" s="24" t="str">
        <f>VLOOKUP($A32,Lookup!$A$5:$E$358,5,FALSE)</f>
        <v>North East</v>
      </c>
    </row>
    <row r="33" spans="1:7" ht="11.25">
      <c r="A33" s="23" t="s">
        <v>202</v>
      </c>
      <c r="B33" s="24" t="s">
        <v>919</v>
      </c>
      <c r="C33" s="25" t="s">
        <v>812</v>
      </c>
      <c r="D33" s="24" t="str">
        <f>VLOOKUP($A33,Lookup!$A$5:$E$358,2,FALSE)</f>
        <v>North Tyneside District (B)</v>
      </c>
      <c r="E33" s="24" t="str">
        <f>VLOOKUP($A33,Lookup!$A$5:$E$358,3,FALSE)</f>
        <v>Metropolitan District</v>
      </c>
      <c r="F33" s="24" t="str">
        <f>VLOOKUP($A33,Lookup!$A$5:$E$358,4,FALSE)</f>
        <v>A</v>
      </c>
      <c r="G33" s="24" t="str">
        <f>VLOOKUP($A33,Lookup!$A$5:$E$358,5,FALSE)</f>
        <v>North East</v>
      </c>
    </row>
    <row r="34" spans="1:7" ht="11.25">
      <c r="A34" s="23" t="s">
        <v>248</v>
      </c>
      <c r="B34" s="24" t="s">
        <v>45</v>
      </c>
      <c r="C34" s="25" t="s">
        <v>812</v>
      </c>
      <c r="D34" s="24" t="str">
        <f>VLOOKUP($A34,Lookup!$A$5:$E$358,2,FALSE)</f>
        <v>Sunderland District (B)</v>
      </c>
      <c r="E34" s="24" t="str">
        <f>VLOOKUP($A34,Lookup!$A$5:$E$358,3,FALSE)</f>
        <v>Metropolitan District</v>
      </c>
      <c r="F34" s="24" t="str">
        <f>VLOOKUP($A34,Lookup!$A$5:$E$358,4,FALSE)</f>
        <v>A</v>
      </c>
      <c r="G34" s="24" t="str">
        <f>VLOOKUP($A34,Lookup!$A$5:$E$358,5,FALSE)</f>
        <v>North East</v>
      </c>
    </row>
    <row r="35" spans="1:7" ht="11.25">
      <c r="A35" s="23" t="s">
        <v>100</v>
      </c>
      <c r="B35" s="24" t="s">
        <v>823</v>
      </c>
      <c r="C35" s="25" t="s">
        <v>812</v>
      </c>
      <c r="D35" s="24" t="str">
        <f>VLOOKUP($A35,Lookup!$A$5:$E$358,2,FALSE)</f>
        <v>Birmingham District (B)</v>
      </c>
      <c r="E35" s="24" t="str">
        <f>VLOOKUP($A35,Lookup!$A$5:$E$358,3,FALSE)</f>
        <v>Metropolitan District</v>
      </c>
      <c r="F35" s="24" t="str">
        <f>VLOOKUP($A35,Lookup!$A$5:$E$358,4,FALSE)</f>
        <v>F</v>
      </c>
      <c r="G35" s="24" t="str">
        <f>VLOOKUP($A35,Lookup!$A$5:$E$358,5,FALSE)</f>
        <v>West Midlands</v>
      </c>
    </row>
    <row r="36" spans="1:7" ht="11.25">
      <c r="A36" s="23" t="s">
        <v>129</v>
      </c>
      <c r="B36" s="24" t="s">
        <v>855</v>
      </c>
      <c r="C36" s="25" t="s">
        <v>812</v>
      </c>
      <c r="D36" s="24" t="str">
        <f>VLOOKUP($A36,Lookup!$A$5:$E$358,2,FALSE)</f>
        <v>Dudley District (B)</v>
      </c>
      <c r="E36" s="24" t="str">
        <f>VLOOKUP($A36,Lookup!$A$5:$E$358,3,FALSE)</f>
        <v>Metropolitan District</v>
      </c>
      <c r="F36" s="24" t="str">
        <f>VLOOKUP($A36,Lookup!$A$5:$E$358,4,FALSE)</f>
        <v>F</v>
      </c>
      <c r="G36" s="24" t="str">
        <f>VLOOKUP($A36,Lookup!$A$5:$E$358,5,FALSE)</f>
        <v>West Midlands</v>
      </c>
    </row>
    <row r="37" spans="1:7" ht="11.25">
      <c r="A37" s="23" t="s">
        <v>226</v>
      </c>
      <c r="B37" s="24" t="s">
        <v>945</v>
      </c>
      <c r="C37" s="25" t="s">
        <v>812</v>
      </c>
      <c r="D37" s="24" t="str">
        <f>VLOOKUP($A37,Lookup!$A$5:$E$358,2,FALSE)</f>
        <v>Solihull District (B)</v>
      </c>
      <c r="E37" s="24" t="str">
        <f>VLOOKUP($A37,Lookup!$A$5:$E$358,3,FALSE)</f>
        <v>Metropolitan District</v>
      </c>
      <c r="F37" s="24" t="str">
        <f>VLOOKUP($A37,Lookup!$A$5:$E$358,4,FALSE)</f>
        <v>F</v>
      </c>
      <c r="G37" s="24" t="str">
        <f>VLOOKUP($A37,Lookup!$A$5:$E$358,5,FALSE)</f>
        <v>West Midlands</v>
      </c>
    </row>
    <row r="38" spans="1:7" ht="11.25">
      <c r="A38" s="23" t="s">
        <v>266</v>
      </c>
      <c r="B38" s="24" t="s">
        <v>65</v>
      </c>
      <c r="C38" s="25" t="s">
        <v>812</v>
      </c>
      <c r="D38" s="24" t="str">
        <f>VLOOKUP($A38,Lookup!$A$5:$E$358,2,FALSE)</f>
        <v>Walsall District (B)</v>
      </c>
      <c r="E38" s="24" t="str">
        <f>VLOOKUP($A38,Lookup!$A$5:$E$358,3,FALSE)</f>
        <v>Metropolitan District</v>
      </c>
      <c r="F38" s="24" t="str">
        <f>VLOOKUP($A38,Lookup!$A$5:$E$358,4,FALSE)</f>
        <v>F</v>
      </c>
      <c r="G38" s="24" t="str">
        <f>VLOOKUP($A38,Lookup!$A$5:$E$358,5,FALSE)</f>
        <v>West Midlands</v>
      </c>
    </row>
    <row r="39" spans="1:7" ht="11.25">
      <c r="A39" s="23" t="s">
        <v>112</v>
      </c>
      <c r="B39" s="24" t="s">
        <v>837</v>
      </c>
      <c r="C39" s="25" t="s">
        <v>812</v>
      </c>
      <c r="D39" s="24" t="str">
        <f>VLOOKUP($A39,Lookup!$A$5:$E$358,2,FALSE)</f>
        <v>Calderdale District (B)</v>
      </c>
      <c r="E39" s="24" t="str">
        <f>VLOOKUP($A39,Lookup!$A$5:$E$358,3,FALSE)</f>
        <v>Metropolitan District</v>
      </c>
      <c r="F39" s="24" t="str">
        <f>VLOOKUP($A39,Lookup!$A$5:$E$358,4,FALSE)</f>
        <v>D</v>
      </c>
      <c r="G39" s="24" t="str">
        <f>VLOOKUP($A39,Lookup!$A$5:$E$358,5,FALSE)</f>
        <v>Yorks &amp; Humber</v>
      </c>
    </row>
    <row r="40" spans="1:7" ht="11.25">
      <c r="A40" s="23" t="s">
        <v>265</v>
      </c>
      <c r="B40" s="24" t="s">
        <v>64</v>
      </c>
      <c r="C40" s="25" t="s">
        <v>812</v>
      </c>
      <c r="D40" s="24" t="str">
        <f>VLOOKUP($A40,Lookup!$A$5:$E$358,2,FALSE)</f>
        <v>Wakefield District (B)</v>
      </c>
      <c r="E40" s="24" t="str">
        <f>VLOOKUP($A40,Lookup!$A$5:$E$358,3,FALSE)</f>
        <v>Metropolitan District</v>
      </c>
      <c r="F40" s="24" t="str">
        <f>VLOOKUP($A40,Lookup!$A$5:$E$358,4,FALSE)</f>
        <v>D</v>
      </c>
      <c r="G40" s="24" t="str">
        <f>VLOOKUP($A40,Lookup!$A$5:$E$358,5,FALSE)</f>
        <v>Yorks &amp; Humber</v>
      </c>
    </row>
    <row r="41" spans="1:7" ht="11.25">
      <c r="A41" s="23" t="s">
        <v>150</v>
      </c>
      <c r="B41" s="24" t="s">
        <v>882</v>
      </c>
      <c r="C41" s="25" t="s">
        <v>812</v>
      </c>
      <c r="D41" s="24" t="str">
        <f>VLOOKUP($A41,Lookup!$A$5:$E$358,2,FALSE)</f>
        <v>Hartlepool (B)</v>
      </c>
      <c r="E41" s="24" t="str">
        <f>VLOOKUP($A41,Lookup!$A$5:$E$358,3,FALSE)</f>
        <v>Unitary Authority</v>
      </c>
      <c r="F41" s="24" t="str">
        <f>VLOOKUP($A41,Lookup!$A$5:$E$358,4,FALSE)</f>
        <v>A</v>
      </c>
      <c r="G41" s="24" t="str">
        <f>VLOOKUP($A41,Lookup!$A$5:$E$358,5,FALSE)</f>
        <v>North East</v>
      </c>
    </row>
    <row r="42" spans="1:7" ht="11.25">
      <c r="A42" s="23" t="s">
        <v>192</v>
      </c>
      <c r="B42" s="24" t="s">
        <v>909</v>
      </c>
      <c r="C42" s="25" t="s">
        <v>812</v>
      </c>
      <c r="D42" s="24" t="str">
        <f>VLOOKUP($A42,Lookup!$A$5:$E$358,2,FALSE)</f>
        <v>Middlesbrough (B)</v>
      </c>
      <c r="E42" s="24" t="str">
        <f>VLOOKUP($A42,Lookup!$A$5:$E$358,3,FALSE)</f>
        <v>Unitary Authority</v>
      </c>
      <c r="F42" s="24" t="str">
        <f>VLOOKUP($A42,Lookup!$A$5:$E$358,4,FALSE)</f>
        <v>A</v>
      </c>
      <c r="G42" s="24" t="str">
        <f>VLOOKUP($A42,Lookup!$A$5:$E$358,5,FALSE)</f>
        <v>North East</v>
      </c>
    </row>
    <row r="43" spans="1:7" ht="11.25">
      <c r="A43" s="23" t="s">
        <v>246</v>
      </c>
      <c r="B43" s="24" t="s">
        <v>43</v>
      </c>
      <c r="C43" s="25" t="s">
        <v>812</v>
      </c>
      <c r="D43" s="24" t="str">
        <f>VLOOKUP($A43,Lookup!$A$5:$E$358,2,FALSE)</f>
        <v>Stockton-on-Tees (B)</v>
      </c>
      <c r="E43" s="24" t="str">
        <f>VLOOKUP($A43,Lookup!$A$5:$E$358,3,FALSE)</f>
        <v>Unitary Authority</v>
      </c>
      <c r="F43" s="24" t="str">
        <f>VLOOKUP($A43,Lookup!$A$5:$E$358,4,FALSE)</f>
        <v>A</v>
      </c>
      <c r="G43" s="24" t="str">
        <f>VLOOKUP($A43,Lookup!$A$5:$E$358,5,FALSE)</f>
        <v>North East</v>
      </c>
    </row>
    <row r="44" spans="1:7" ht="11.25">
      <c r="A44" s="23" t="s">
        <v>125</v>
      </c>
      <c r="B44" s="24" t="s">
        <v>851</v>
      </c>
      <c r="C44" s="25" t="s">
        <v>812</v>
      </c>
      <c r="D44" s="24" t="str">
        <f>VLOOKUP($A44,Lookup!$A$5:$E$358,2,FALSE)</f>
        <v>Darlington (B)</v>
      </c>
      <c r="E44" s="24" t="str">
        <f>VLOOKUP($A44,Lookup!$A$5:$E$358,3,FALSE)</f>
        <v>Unitary Authority</v>
      </c>
      <c r="F44" s="24" t="str">
        <f>VLOOKUP($A44,Lookup!$A$5:$E$358,4,FALSE)</f>
        <v>A</v>
      </c>
      <c r="G44" s="24" t="str">
        <f>VLOOKUP($A44,Lookup!$A$5:$E$358,5,FALSE)</f>
        <v>North East</v>
      </c>
    </row>
    <row r="45" spans="1:7" ht="11.25">
      <c r="A45" s="23" t="s">
        <v>130</v>
      </c>
      <c r="B45" s="24" t="s">
        <v>857</v>
      </c>
      <c r="C45" s="25" t="s">
        <v>812</v>
      </c>
      <c r="D45" s="24" t="str">
        <f>VLOOKUP($A45,Lookup!$A$5:$E$358,2,FALSE)</f>
        <v>County Durham</v>
      </c>
      <c r="E45" s="24" t="str">
        <f>VLOOKUP($A45,Lookup!$A$5:$E$358,3,FALSE)</f>
        <v>Unitary Authority</v>
      </c>
      <c r="F45" s="24" t="str">
        <f>VLOOKUP($A45,Lookup!$A$5:$E$358,4,FALSE)</f>
        <v>A</v>
      </c>
      <c r="G45" s="24" t="str">
        <f>VLOOKUP($A45,Lookup!$A$5:$E$358,5,FALSE)</f>
        <v>North East</v>
      </c>
    </row>
    <row r="46" spans="1:7" ht="11.25">
      <c r="A46" s="23" t="s">
        <v>116</v>
      </c>
      <c r="B46" s="24" t="s">
        <v>842</v>
      </c>
      <c r="C46" s="25" t="s">
        <v>812</v>
      </c>
      <c r="D46" s="24" t="str">
        <f>VLOOKUP($A46,Lookup!$A$5:$E$358,2,FALSE)</f>
        <v>Cheshire East (B)</v>
      </c>
      <c r="E46" s="24" t="str">
        <f>VLOOKUP($A46,Lookup!$A$5:$E$358,3,FALSE)</f>
        <v>Unitary Authority</v>
      </c>
      <c r="F46" s="24" t="str">
        <f>VLOOKUP($A46,Lookup!$A$5:$E$358,4,FALSE)</f>
        <v>B</v>
      </c>
      <c r="G46" s="24" t="str">
        <f>VLOOKUP($A46,Lookup!$A$5:$E$358,5,FALSE)</f>
        <v>North West</v>
      </c>
    </row>
    <row r="47" spans="1:7" ht="11.25">
      <c r="A47" s="23" t="s">
        <v>117</v>
      </c>
      <c r="B47" s="24" t="s">
        <v>843</v>
      </c>
      <c r="C47" s="25" t="s">
        <v>812</v>
      </c>
      <c r="D47" s="24" t="str">
        <f>VLOOKUP($A47,Lookup!$A$5:$E$358,2,FALSE)</f>
        <v>Cheshire West and Chester (B)</v>
      </c>
      <c r="E47" s="24" t="str">
        <f>VLOOKUP($A47,Lookup!$A$5:$E$358,3,FALSE)</f>
        <v>Unitary Authority</v>
      </c>
      <c r="F47" s="24" t="str">
        <f>VLOOKUP($A47,Lookup!$A$5:$E$358,4,FALSE)</f>
        <v>B</v>
      </c>
      <c r="G47" s="24" t="str">
        <f>VLOOKUP($A47,Lookup!$A$5:$E$358,5,FALSE)</f>
        <v>North West</v>
      </c>
    </row>
    <row r="48" spans="1:7" ht="11.25">
      <c r="A48" s="23" t="s">
        <v>102</v>
      </c>
      <c r="B48" s="24" t="s">
        <v>825</v>
      </c>
      <c r="C48" s="25" t="s">
        <v>812</v>
      </c>
      <c r="D48" s="24" t="str">
        <f>VLOOKUP($A48,Lookup!$A$5:$E$358,2,FALSE)</f>
        <v>Blackpool (B)</v>
      </c>
      <c r="E48" s="24" t="str">
        <f>VLOOKUP($A48,Lookup!$A$5:$E$358,3,FALSE)</f>
        <v>Unitary Authority</v>
      </c>
      <c r="F48" s="24" t="str">
        <f>VLOOKUP($A48,Lookup!$A$5:$E$358,4,FALSE)</f>
        <v>B</v>
      </c>
      <c r="G48" s="24" t="str">
        <f>VLOOKUP($A48,Lookup!$A$5:$E$358,5,FALSE)</f>
        <v>North West</v>
      </c>
    </row>
    <row r="49" spans="1:7" ht="11.25">
      <c r="A49" s="23" t="s">
        <v>160</v>
      </c>
      <c r="B49" s="24" t="s">
        <v>896</v>
      </c>
      <c r="C49" s="25" t="s">
        <v>812</v>
      </c>
      <c r="D49" s="24" t="str">
        <f>VLOOKUP($A49,Lookup!$A$5:$E$358,2,FALSE)</f>
        <v>City of Kingston upon Hull (B)</v>
      </c>
      <c r="E49" s="24" t="str">
        <f>VLOOKUP($A49,Lookup!$A$5:$E$358,3,FALSE)</f>
        <v>Unitary Authority</v>
      </c>
      <c r="F49" s="24" t="str">
        <f>VLOOKUP($A49,Lookup!$A$5:$E$358,4,FALSE)</f>
        <v>D</v>
      </c>
      <c r="G49" s="24" t="str">
        <f>VLOOKUP($A49,Lookup!$A$5:$E$358,5,FALSE)</f>
        <v>Yorks &amp; Humber</v>
      </c>
    </row>
    <row r="50" spans="1:7" ht="11.25">
      <c r="A50" s="23" t="s">
        <v>136</v>
      </c>
      <c r="B50" s="24" t="s">
        <v>864</v>
      </c>
      <c r="C50" s="25" t="s">
        <v>812</v>
      </c>
      <c r="D50" s="24" t="str">
        <f>VLOOKUP($A50,Lookup!$A$5:$E$358,2,FALSE)</f>
        <v>East Riding of Yorkshire</v>
      </c>
      <c r="E50" s="24" t="str">
        <f>VLOOKUP($A50,Lookup!$A$5:$E$358,3,FALSE)</f>
        <v>Unitary Authority</v>
      </c>
      <c r="F50" s="24" t="str">
        <f>VLOOKUP($A50,Lookup!$A$5:$E$358,4,FALSE)</f>
        <v>D</v>
      </c>
      <c r="G50" s="24" t="str">
        <f>VLOOKUP($A50,Lookup!$A$5:$E$358,5,FALSE)</f>
        <v>Yorks &amp; Humber</v>
      </c>
    </row>
    <row r="51" spans="1:7" ht="11.25">
      <c r="A51" s="23" t="s">
        <v>121</v>
      </c>
      <c r="B51" s="24" t="s">
        <v>90</v>
      </c>
      <c r="C51" s="25" t="s">
        <v>812</v>
      </c>
      <c r="D51" s="24" t="str">
        <f>VLOOKUP($A51,Lookup!$A$5:$E$358,2,FALSE)</f>
        <v>York (B)</v>
      </c>
      <c r="E51" s="24" t="str">
        <f>VLOOKUP($A51,Lookup!$A$5:$E$358,3,FALSE)</f>
        <v>Unitary Authority</v>
      </c>
      <c r="F51" s="24" t="str">
        <f>VLOOKUP($A51,Lookup!$A$5:$E$358,4,FALSE)</f>
        <v>D</v>
      </c>
      <c r="G51" s="24" t="str">
        <f>VLOOKUP($A51,Lookup!$A$5:$E$358,5,FALSE)</f>
        <v>Yorks &amp; Humber</v>
      </c>
    </row>
    <row r="52" spans="1:7" ht="11.25">
      <c r="A52" s="23" t="s">
        <v>162</v>
      </c>
      <c r="B52" s="24" t="s">
        <v>899</v>
      </c>
      <c r="C52" s="25" t="s">
        <v>812</v>
      </c>
      <c r="D52" s="24" t="str">
        <f>VLOOKUP($A52,Lookup!$A$5:$E$358,2,FALSE)</f>
        <v>City of Leicester (B)</v>
      </c>
      <c r="E52" s="24" t="str">
        <f>VLOOKUP($A52,Lookup!$A$5:$E$358,3,FALSE)</f>
        <v>Unitary Authority</v>
      </c>
      <c r="F52" s="24" t="str">
        <f>VLOOKUP($A52,Lookup!$A$5:$E$358,4,FALSE)</f>
        <v>E</v>
      </c>
      <c r="G52" s="24" t="str">
        <f>VLOOKUP($A52,Lookup!$A$5:$E$358,5,FALSE)</f>
        <v>East Midlands</v>
      </c>
    </row>
    <row r="53" spans="1:7" ht="11.25">
      <c r="A53" s="23" t="s">
        <v>221</v>
      </c>
      <c r="B53" s="26" t="s">
        <v>938</v>
      </c>
      <c r="C53" s="25" t="s">
        <v>812</v>
      </c>
      <c r="D53" s="24" t="str">
        <f>VLOOKUP($A53,Lookup!$A$5:$E$358,2,FALSE)</f>
        <v>Rutland</v>
      </c>
      <c r="E53" s="24" t="str">
        <f>VLOOKUP($A53,Lookup!$A$5:$E$358,3,FALSE)</f>
        <v>Unitary Authority</v>
      </c>
      <c r="F53" s="24" t="str">
        <f>VLOOKUP($A53,Lookup!$A$5:$E$358,4,FALSE)</f>
        <v>E</v>
      </c>
      <c r="G53" s="24" t="str">
        <f>VLOOKUP($A53,Lookup!$A$5:$E$358,5,FALSE)</f>
        <v>East Midlands</v>
      </c>
    </row>
    <row r="54" spans="1:7" ht="11.25">
      <c r="A54" s="23" t="s">
        <v>153</v>
      </c>
      <c r="B54" s="24" t="s">
        <v>885</v>
      </c>
      <c r="C54" s="25" t="s">
        <v>812</v>
      </c>
      <c r="D54" s="24" t="str">
        <f>VLOOKUP($A54,Lookup!$A$5:$E$358,2,FALSE)</f>
        <v>County of Herefordshire</v>
      </c>
      <c r="E54" s="24" t="str">
        <f>VLOOKUP($A54,Lookup!$A$5:$E$358,3,FALSE)</f>
        <v>Unitary Authority</v>
      </c>
      <c r="F54" s="24" t="str">
        <f>VLOOKUP($A54,Lookup!$A$5:$E$358,4,FALSE)</f>
        <v>F</v>
      </c>
      <c r="G54" s="24" t="str">
        <f>VLOOKUP($A54,Lookup!$A$5:$E$358,5,FALSE)</f>
        <v>West Midlands</v>
      </c>
    </row>
    <row r="55" spans="1:7" ht="11.25">
      <c r="A55" s="23" t="s">
        <v>225</v>
      </c>
      <c r="B55" s="24" t="s">
        <v>943</v>
      </c>
      <c r="C55" s="25" t="s">
        <v>812</v>
      </c>
      <c r="D55" s="24" t="str">
        <f>VLOOKUP($A55,Lookup!$A$5:$E$358,2,FALSE)</f>
        <v>Shropshire</v>
      </c>
      <c r="E55" s="24" t="str">
        <f>VLOOKUP($A55,Lookup!$A$5:$E$358,3,FALSE)</f>
        <v>Unitary Authority</v>
      </c>
      <c r="F55" s="24" t="str">
        <f>VLOOKUP($A55,Lookup!$A$5:$E$358,4,FALSE)</f>
        <v>F</v>
      </c>
      <c r="G55" s="24" t="str">
        <f>VLOOKUP($A55,Lookup!$A$5:$E$358,5,FALSE)</f>
        <v>West Midlands</v>
      </c>
    </row>
    <row r="56" spans="1:7" ht="11.25">
      <c r="A56" s="23" t="s">
        <v>108</v>
      </c>
      <c r="B56" s="24" t="s">
        <v>830</v>
      </c>
      <c r="C56" s="25" t="s">
        <v>812</v>
      </c>
      <c r="D56" s="24" t="str">
        <f>VLOOKUP($A56,Lookup!$A$5:$E$358,2,FALSE)</f>
        <v>City of Bristol (B)</v>
      </c>
      <c r="E56" s="24" t="str">
        <f>VLOOKUP($A56,Lookup!$A$5:$E$358,3,FALSE)</f>
        <v>Unitary Authority</v>
      </c>
      <c r="F56" s="24" t="str">
        <f>VLOOKUP($A56,Lookup!$A$5:$E$358,4,FALSE)</f>
        <v>K</v>
      </c>
      <c r="G56" s="24" t="str">
        <f>VLOOKUP($A56,Lookup!$A$5:$E$358,5,FALSE)</f>
        <v>South West</v>
      </c>
    </row>
    <row r="57" spans="1:7" ht="11.25">
      <c r="A57" s="23" t="s">
        <v>201</v>
      </c>
      <c r="B57" s="24" t="s">
        <v>918</v>
      </c>
      <c r="C57" s="25" t="s">
        <v>812</v>
      </c>
      <c r="D57" s="24" t="str">
        <f>VLOOKUP($A57,Lookup!$A$5:$E$358,2,FALSE)</f>
        <v>North Somerset</v>
      </c>
      <c r="E57" s="24" t="str">
        <f>VLOOKUP($A57,Lookup!$A$5:$E$358,3,FALSE)</f>
        <v>Unitary Authority</v>
      </c>
      <c r="F57" s="24" t="str">
        <f>VLOOKUP($A57,Lookup!$A$5:$E$358,4,FALSE)</f>
        <v>K</v>
      </c>
      <c r="G57" s="24" t="str">
        <f>VLOOKUP($A57,Lookup!$A$5:$E$358,5,FALSE)</f>
        <v>South West</v>
      </c>
    </row>
    <row r="58" spans="1:7" ht="11.25">
      <c r="A58" s="23" t="s">
        <v>228</v>
      </c>
      <c r="B58" s="24" t="s">
        <v>947</v>
      </c>
      <c r="C58" s="25" t="s">
        <v>812</v>
      </c>
      <c r="D58" s="24" t="str">
        <f>VLOOKUP($A58,Lookup!$A$5:$E$358,2,FALSE)</f>
        <v>South Gloucestershire</v>
      </c>
      <c r="E58" s="24" t="str">
        <f>VLOOKUP($A58,Lookup!$A$5:$E$358,3,FALSE)</f>
        <v>Unitary Authority</v>
      </c>
      <c r="F58" s="24" t="str">
        <f>VLOOKUP($A58,Lookup!$A$5:$E$358,4,FALSE)</f>
        <v>K</v>
      </c>
      <c r="G58" s="24" t="str">
        <f>VLOOKUP($A58,Lookup!$A$5:$E$358,5,FALSE)</f>
        <v>South West</v>
      </c>
    </row>
    <row r="59" spans="1:7" ht="11.25">
      <c r="A59" s="23" t="s">
        <v>259</v>
      </c>
      <c r="B59" s="24" t="s">
        <v>58</v>
      </c>
      <c r="C59" s="25" t="s">
        <v>812</v>
      </c>
      <c r="D59" s="24" t="str">
        <f>VLOOKUP($A59,Lookup!$A$5:$E$358,2,FALSE)</f>
        <v>Torbay (B)</v>
      </c>
      <c r="E59" s="24" t="str">
        <f>VLOOKUP($A59,Lookup!$A$5:$E$358,3,FALSE)</f>
        <v>Unitary Authority</v>
      </c>
      <c r="F59" s="24" t="str">
        <f>VLOOKUP($A59,Lookup!$A$5:$E$358,4,FALSE)</f>
        <v>K</v>
      </c>
      <c r="G59" s="24" t="str">
        <f>VLOOKUP($A59,Lookup!$A$5:$E$358,5,FALSE)</f>
        <v>South West</v>
      </c>
    </row>
    <row r="60" spans="1:7" ht="11.25">
      <c r="A60" s="23" t="s">
        <v>251</v>
      </c>
      <c r="B60" s="24" t="s">
        <v>49</v>
      </c>
      <c r="C60" s="25" t="s">
        <v>812</v>
      </c>
      <c r="D60" s="24" t="str">
        <f>VLOOKUP($A60,Lookup!$A$5:$E$358,2,FALSE)</f>
        <v>Swindon (B)</v>
      </c>
      <c r="E60" s="24" t="str">
        <f>VLOOKUP($A60,Lookup!$A$5:$E$358,3,FALSE)</f>
        <v>Unitary Authority</v>
      </c>
      <c r="F60" s="24" t="str">
        <f>VLOOKUP($A60,Lookup!$A$5:$E$358,4,FALSE)</f>
        <v>K</v>
      </c>
      <c r="G60" s="24" t="str">
        <f>VLOOKUP($A60,Lookup!$A$5:$E$358,5,FALSE)</f>
        <v>South West</v>
      </c>
    </row>
    <row r="61" spans="1:7" ht="11.25">
      <c r="A61" s="23" t="s">
        <v>278</v>
      </c>
      <c r="B61" s="24" t="s">
        <v>80</v>
      </c>
      <c r="C61" s="25" t="s">
        <v>812</v>
      </c>
      <c r="D61" s="24" t="str">
        <f>VLOOKUP($A61,Lookup!$A$5:$E$358,2,FALSE)</f>
        <v>Wiltshire</v>
      </c>
      <c r="E61" s="24" t="str">
        <f>VLOOKUP($A61,Lookup!$A$5:$E$358,3,FALSE)</f>
        <v>Unitary Authority</v>
      </c>
      <c r="F61" s="24" t="str">
        <f>VLOOKUP($A61,Lookup!$A$5:$E$358,4,FALSE)</f>
        <v>K</v>
      </c>
      <c r="G61" s="24" t="str">
        <f>VLOOKUP($A61,Lookup!$A$5:$E$358,5,FALSE)</f>
        <v>South West</v>
      </c>
    </row>
    <row r="62" spans="1:7" ht="11.25">
      <c r="A62" s="23" t="s">
        <v>187</v>
      </c>
      <c r="B62" s="24" t="s">
        <v>903</v>
      </c>
      <c r="C62" s="25" t="s">
        <v>812</v>
      </c>
      <c r="D62" s="24" t="str">
        <f>VLOOKUP($A62,Lookup!$A$5:$E$358,2,FALSE)</f>
        <v>Luton (B)</v>
      </c>
      <c r="E62" s="24" t="str">
        <f>VLOOKUP($A62,Lookup!$A$5:$E$358,3,FALSE)</f>
        <v>Unitary Authority</v>
      </c>
      <c r="F62" s="24" t="str">
        <f>VLOOKUP($A62,Lookup!$A$5:$E$358,4,FALSE)</f>
        <v>G</v>
      </c>
      <c r="G62" s="24" t="str">
        <f>VLOOKUP($A62,Lookup!$A$5:$E$358,5,FALSE)</f>
        <v>East of England</v>
      </c>
    </row>
    <row r="63" spans="1:7" ht="11.25">
      <c r="A63" s="23" t="s">
        <v>99</v>
      </c>
      <c r="B63" s="24" t="s">
        <v>821</v>
      </c>
      <c r="C63" s="25" t="s">
        <v>812</v>
      </c>
      <c r="D63" s="24" t="str">
        <f>VLOOKUP($A63,Lookup!$A$5:$E$358,2,FALSE)</f>
        <v>Bedford (B)</v>
      </c>
      <c r="E63" s="24" t="str">
        <f>VLOOKUP($A63,Lookup!$A$5:$E$358,3,FALSE)</f>
        <v>Unitary Authority</v>
      </c>
      <c r="F63" s="24" t="str">
        <f>VLOOKUP($A63,Lookup!$A$5:$E$358,4,FALSE)</f>
        <v>G</v>
      </c>
      <c r="G63" s="24" t="str">
        <f>VLOOKUP($A63,Lookup!$A$5:$E$358,5,FALSE)</f>
        <v>East of England</v>
      </c>
    </row>
    <row r="64" spans="1:7" ht="11.25">
      <c r="A64" s="23" t="s">
        <v>240</v>
      </c>
      <c r="B64" s="24" t="s">
        <v>36</v>
      </c>
      <c r="C64" s="25" t="s">
        <v>812</v>
      </c>
      <c r="D64" s="24" t="str">
        <f>VLOOKUP($A64,Lookup!$A$5:$E$358,2,FALSE)</f>
        <v>Southend-on-Sea (B)</v>
      </c>
      <c r="E64" s="24" t="str">
        <f>VLOOKUP($A64,Lookup!$A$5:$E$358,3,FALSE)</f>
        <v>Unitary Authority</v>
      </c>
      <c r="F64" s="24" t="str">
        <f>VLOOKUP($A64,Lookup!$A$5:$E$358,4,FALSE)</f>
        <v>G</v>
      </c>
      <c r="G64" s="24" t="str">
        <f>VLOOKUP($A64,Lookup!$A$5:$E$358,5,FALSE)</f>
        <v>East of England</v>
      </c>
    </row>
    <row r="65" spans="1:7" ht="11.25">
      <c r="A65" s="23" t="s">
        <v>257</v>
      </c>
      <c r="B65" s="24" t="s">
        <v>56</v>
      </c>
      <c r="C65" s="25" t="s">
        <v>812</v>
      </c>
      <c r="D65" s="24" t="str">
        <f>VLOOKUP($A65,Lookup!$A$5:$E$358,2,FALSE)</f>
        <v>Thurrock (B)</v>
      </c>
      <c r="E65" s="24" t="str">
        <f>VLOOKUP($A65,Lookup!$A$5:$E$358,3,FALSE)</f>
        <v>Unitary Authority</v>
      </c>
      <c r="F65" s="24" t="str">
        <f>VLOOKUP($A65,Lookup!$A$5:$E$358,4,FALSE)</f>
        <v>G</v>
      </c>
      <c r="G65" s="24" t="str">
        <f>VLOOKUP($A65,Lookup!$A$5:$E$358,5,FALSE)</f>
        <v>East of England</v>
      </c>
    </row>
    <row r="66" spans="1:7" ht="11.25">
      <c r="A66" s="23" t="s">
        <v>217</v>
      </c>
      <c r="B66" s="24" t="s">
        <v>81</v>
      </c>
      <c r="C66" s="25" t="s">
        <v>812</v>
      </c>
      <c r="D66" s="24" t="str">
        <f>VLOOKUP($A66,Lookup!$A$5:$E$358,2,FALSE)</f>
        <v>Windsor and Maidenhead (B)</v>
      </c>
      <c r="E66" s="24" t="str">
        <f>VLOOKUP($A66,Lookup!$A$5:$E$358,3,FALSE)</f>
        <v>Unitary Authority</v>
      </c>
      <c r="F66" s="24" t="str">
        <f>VLOOKUP($A66,Lookup!$A$5:$E$358,4,FALSE)</f>
        <v>J</v>
      </c>
      <c r="G66" s="24" t="str">
        <f>VLOOKUP($A66,Lookup!$A$5:$E$358,5,FALSE)</f>
        <v>South East</v>
      </c>
    </row>
    <row r="67" spans="1:7" ht="11.25">
      <c r="A67" s="23" t="s">
        <v>281</v>
      </c>
      <c r="B67" s="24" t="s">
        <v>84</v>
      </c>
      <c r="C67" s="25" t="s">
        <v>812</v>
      </c>
      <c r="D67" s="24" t="str">
        <f>VLOOKUP($A67,Lookup!$A$5:$E$358,2,FALSE)</f>
        <v>Wokingham (B)</v>
      </c>
      <c r="E67" s="24" t="str">
        <f>VLOOKUP($A67,Lookup!$A$5:$E$358,3,FALSE)</f>
        <v>Unitary Authority</v>
      </c>
      <c r="F67" s="24" t="str">
        <f>VLOOKUP($A67,Lookup!$A$5:$E$358,4,FALSE)</f>
        <v>J</v>
      </c>
      <c r="G67" s="24" t="str">
        <f>VLOOKUP($A67,Lookup!$A$5:$E$358,5,FALSE)</f>
        <v>South East</v>
      </c>
    </row>
    <row r="68" spans="1:7" ht="11.25">
      <c r="A68" s="23" t="s">
        <v>107</v>
      </c>
      <c r="B68" s="24" t="s">
        <v>834</v>
      </c>
      <c r="C68" s="25" t="s">
        <v>812</v>
      </c>
      <c r="D68" s="24" t="str">
        <f>VLOOKUP($A68,Lookup!$A$5:$E$358,2,FALSE)</f>
        <v>The City of Brighton and Hove (B)</v>
      </c>
      <c r="E68" s="24" t="str">
        <f>VLOOKUP($A68,Lookup!$A$5:$E$358,3,FALSE)</f>
        <v>Unitary Authority</v>
      </c>
      <c r="F68" s="24" t="str">
        <f>VLOOKUP($A68,Lookup!$A$5:$E$358,4,FALSE)</f>
        <v>J</v>
      </c>
      <c r="G68" s="24" t="str">
        <f>VLOOKUP($A68,Lookup!$A$5:$E$358,5,FALSE)</f>
        <v>South East</v>
      </c>
    </row>
    <row r="69" spans="1:7" ht="11.25">
      <c r="A69" s="23" t="s">
        <v>239</v>
      </c>
      <c r="B69" s="24" t="s">
        <v>35</v>
      </c>
      <c r="C69" s="25" t="s">
        <v>812</v>
      </c>
      <c r="D69" s="24" t="str">
        <f>VLOOKUP($A69,Lookup!$A$5:$E$358,2,FALSE)</f>
        <v>City of Southampton (B)</v>
      </c>
      <c r="E69" s="24" t="str">
        <f>VLOOKUP($A69,Lookup!$A$5:$E$358,3,FALSE)</f>
        <v>Unitary Authority</v>
      </c>
      <c r="F69" s="24" t="str">
        <f>VLOOKUP($A69,Lookup!$A$5:$E$358,4,FALSE)</f>
        <v>J</v>
      </c>
      <c r="G69" s="24" t="str">
        <f>VLOOKUP($A69,Lookup!$A$5:$E$358,5,FALSE)</f>
        <v>South East</v>
      </c>
    </row>
    <row r="70" spans="1:7" ht="11.25">
      <c r="A70" s="23" t="s">
        <v>227</v>
      </c>
      <c r="B70" s="24" t="s">
        <v>946</v>
      </c>
      <c r="C70" s="25" t="s">
        <v>812</v>
      </c>
      <c r="D70" s="24" t="str">
        <f>VLOOKUP($A70,Lookup!$A$5:$E$358,2,FALSE)</f>
        <v>South Bucks District</v>
      </c>
      <c r="E70" s="24" t="str">
        <f>VLOOKUP($A70,Lookup!$A$5:$E$358,3,FALSE)</f>
        <v>District</v>
      </c>
      <c r="F70" s="24" t="str">
        <f>VLOOKUP($A70,Lookup!$A$5:$E$358,4,FALSE)</f>
        <v>J</v>
      </c>
      <c r="G70" s="24" t="str">
        <f>VLOOKUP($A70,Lookup!$A$5:$E$358,5,FALSE)</f>
        <v>South East</v>
      </c>
    </row>
    <row r="71" spans="1:7" ht="11.25">
      <c r="A71" s="23" t="s">
        <v>285</v>
      </c>
      <c r="B71" s="24" t="s">
        <v>88</v>
      </c>
      <c r="C71" s="25" t="s">
        <v>812</v>
      </c>
      <c r="D71" s="24" t="str">
        <f>VLOOKUP($A71,Lookup!$A$5:$E$358,2,FALSE)</f>
        <v>Wycombe District</v>
      </c>
      <c r="E71" s="24" t="str">
        <f>VLOOKUP($A71,Lookup!$A$5:$E$358,3,FALSE)</f>
        <v>District</v>
      </c>
      <c r="F71" s="24" t="str">
        <f>VLOOKUP($A71,Lookup!$A$5:$E$358,4,FALSE)</f>
        <v>J</v>
      </c>
      <c r="G71" s="24" t="str">
        <f>VLOOKUP($A71,Lookup!$A$5:$E$358,5,FALSE)</f>
        <v>South East</v>
      </c>
    </row>
    <row r="72" spans="1:7" ht="11.25">
      <c r="A72" s="23" t="s">
        <v>113</v>
      </c>
      <c r="B72" s="24" t="s">
        <v>838</v>
      </c>
      <c r="C72" s="25" t="s">
        <v>812</v>
      </c>
      <c r="D72" s="24" t="str">
        <f>VLOOKUP($A72,Lookup!$A$5:$E$358,2,FALSE)</f>
        <v>Cambridgeshire County</v>
      </c>
      <c r="E72" s="24" t="str">
        <f>VLOOKUP($A72,Lookup!$A$5:$E$358,3,FALSE)</f>
        <v>County</v>
      </c>
      <c r="F72" s="24" t="str">
        <f>VLOOKUP($A72,Lookup!$A$5:$E$358,4,FALSE)</f>
        <v>G</v>
      </c>
      <c r="G72" s="24" t="str">
        <f>VLOOKUP($A72,Lookup!$A$5:$E$358,5,FALSE)</f>
        <v>East of England</v>
      </c>
    </row>
    <row r="73" spans="1:7" ht="11.25">
      <c r="A73" s="23" t="s">
        <v>131</v>
      </c>
      <c r="B73" s="24" t="s">
        <v>859</v>
      </c>
      <c r="C73" s="25" t="s">
        <v>812</v>
      </c>
      <c r="D73" s="24" t="str">
        <f>VLOOKUP($A73,Lookup!$A$5:$E$358,2,FALSE)</f>
        <v>East Cambridgeshire District</v>
      </c>
      <c r="E73" s="24" t="str">
        <f>VLOOKUP($A73,Lookup!$A$5:$E$358,3,FALSE)</f>
        <v>District</v>
      </c>
      <c r="F73" s="24" t="str">
        <f>VLOOKUP($A73,Lookup!$A$5:$E$358,4,FALSE)</f>
        <v>G</v>
      </c>
      <c r="G73" s="24" t="str">
        <f>VLOOKUP($A73,Lookup!$A$5:$E$358,5,FALSE)</f>
        <v>East of England</v>
      </c>
    </row>
    <row r="74" spans="1:7" ht="11.25">
      <c r="A74" s="23" t="s">
        <v>157</v>
      </c>
      <c r="B74" s="24" t="s">
        <v>891</v>
      </c>
      <c r="C74" s="25" t="s">
        <v>812</v>
      </c>
      <c r="D74" s="24" t="str">
        <f>VLOOKUP($A74,Lookup!$A$5:$E$358,2,FALSE)</f>
        <v>Huntingdonshire District</v>
      </c>
      <c r="E74" s="24" t="str">
        <f>VLOOKUP($A74,Lookup!$A$5:$E$358,3,FALSE)</f>
        <v>District</v>
      </c>
      <c r="F74" s="24" t="str">
        <f>VLOOKUP($A74,Lookup!$A$5:$E$358,4,FALSE)</f>
        <v>G</v>
      </c>
      <c r="G74" s="24" t="str">
        <f>VLOOKUP($A74,Lookup!$A$5:$E$358,5,FALSE)</f>
        <v>East of England</v>
      </c>
    </row>
    <row r="75" spans="1:7" ht="11.25">
      <c r="A75" s="23" t="s">
        <v>93</v>
      </c>
      <c r="B75" s="25" t="s">
        <v>813</v>
      </c>
      <c r="C75" s="25" t="s">
        <v>812</v>
      </c>
      <c r="D75" s="24" t="str">
        <f>VLOOKUP($A75,Lookup!$A$5:$E$358,2,FALSE)</f>
        <v>Allerdale District (B)</v>
      </c>
      <c r="E75" s="24" t="str">
        <f>VLOOKUP($A75,Lookup!$A$5:$E$358,3,FALSE)</f>
        <v>District</v>
      </c>
      <c r="F75" s="24" t="str">
        <f>VLOOKUP($A75,Lookup!$A$5:$E$358,4,FALSE)</f>
        <v>B</v>
      </c>
      <c r="G75" s="24" t="str">
        <f>VLOOKUP($A75,Lookup!$A$5:$E$358,5,FALSE)</f>
        <v>North West</v>
      </c>
    </row>
    <row r="76" spans="1:7" ht="11.25">
      <c r="A76" s="23" t="s">
        <v>95</v>
      </c>
      <c r="B76" s="24" t="s">
        <v>817</v>
      </c>
      <c r="C76" s="25" t="s">
        <v>812</v>
      </c>
      <c r="D76" s="24" t="str">
        <f>VLOOKUP($A76,Lookup!$A$5:$E$358,2,FALSE)</f>
        <v>Barrow-in-Furness District (B)</v>
      </c>
      <c r="E76" s="24" t="str">
        <f>VLOOKUP($A76,Lookup!$A$5:$E$358,3,FALSE)</f>
        <v>District</v>
      </c>
      <c r="F76" s="24" t="str">
        <f>VLOOKUP($A76,Lookup!$A$5:$E$358,4,FALSE)</f>
        <v>B</v>
      </c>
      <c r="G76" s="24" t="str">
        <f>VLOOKUP($A76,Lookup!$A$5:$E$358,5,FALSE)</f>
        <v>North West</v>
      </c>
    </row>
    <row r="77" spans="1:7" ht="11.25">
      <c r="A77" s="23" t="s">
        <v>122</v>
      </c>
      <c r="B77" s="24" t="s">
        <v>847</v>
      </c>
      <c r="C77" s="25" t="s">
        <v>812</v>
      </c>
      <c r="D77" s="24" t="str">
        <f>VLOOKUP($A77,Lookup!$A$5:$E$358,2,FALSE)</f>
        <v>Copeland District (B)</v>
      </c>
      <c r="E77" s="24" t="str">
        <f>VLOOKUP($A77,Lookup!$A$5:$E$358,3,FALSE)</f>
        <v>District</v>
      </c>
      <c r="F77" s="24" t="str">
        <f>VLOOKUP($A77,Lookup!$A$5:$E$358,4,FALSE)</f>
        <v>B</v>
      </c>
      <c r="G77" s="24" t="str">
        <f>VLOOKUP($A77,Lookup!$A$5:$E$358,5,FALSE)</f>
        <v>North West</v>
      </c>
    </row>
    <row r="78" spans="1:7" ht="11.25">
      <c r="A78" s="23" t="s">
        <v>232</v>
      </c>
      <c r="B78" s="24" t="s">
        <v>952</v>
      </c>
      <c r="C78" s="25" t="s">
        <v>812</v>
      </c>
      <c r="D78" s="24" t="str">
        <f>VLOOKUP($A78,Lookup!$A$5:$E$358,2,FALSE)</f>
        <v>South Lakeland District</v>
      </c>
      <c r="E78" s="24" t="str">
        <f>VLOOKUP($A78,Lookup!$A$5:$E$358,3,FALSE)</f>
        <v>District</v>
      </c>
      <c r="F78" s="24" t="str">
        <f>VLOOKUP($A78,Lookup!$A$5:$E$358,4,FALSE)</f>
        <v>B</v>
      </c>
      <c r="G78" s="24" t="str">
        <f>VLOOKUP($A78,Lookup!$A$5:$E$358,5,FALSE)</f>
        <v>North West</v>
      </c>
    </row>
    <row r="79" spans="1:7" ht="11.25">
      <c r="A79" s="23" t="s">
        <v>139</v>
      </c>
      <c r="B79" s="24" t="s">
        <v>868</v>
      </c>
      <c r="C79" s="25" t="s">
        <v>812</v>
      </c>
      <c r="D79" s="24" t="str">
        <f>VLOOKUP($A79,Lookup!$A$5:$E$358,2,FALSE)</f>
        <v>Erewash District (B)</v>
      </c>
      <c r="E79" s="24" t="str">
        <f>VLOOKUP($A79,Lookup!$A$5:$E$358,3,FALSE)</f>
        <v>District</v>
      </c>
      <c r="F79" s="24" t="str">
        <f>VLOOKUP($A79,Lookup!$A$5:$E$358,4,FALSE)</f>
        <v>E</v>
      </c>
      <c r="G79" s="24" t="str">
        <f>VLOOKUP($A79,Lookup!$A$5:$E$358,5,FALSE)</f>
        <v>East Midlands</v>
      </c>
    </row>
    <row r="80" spans="1:7" ht="11.25">
      <c r="A80" s="23" t="s">
        <v>155</v>
      </c>
      <c r="B80" s="24" t="s">
        <v>887</v>
      </c>
      <c r="C80" s="25" t="s">
        <v>812</v>
      </c>
      <c r="D80" s="24" t="str">
        <f>VLOOKUP($A80,Lookup!$A$5:$E$358,2,FALSE)</f>
        <v>High Peak District (B)</v>
      </c>
      <c r="E80" s="24" t="str">
        <f>VLOOKUP($A80,Lookup!$A$5:$E$358,3,FALSE)</f>
        <v>District</v>
      </c>
      <c r="F80" s="24" t="str">
        <f>VLOOKUP($A80,Lookup!$A$5:$E$358,4,FALSE)</f>
        <v>E</v>
      </c>
      <c r="G80" s="24" t="str">
        <f>VLOOKUP($A80,Lookup!$A$5:$E$358,5,FALSE)</f>
        <v>East Midlands</v>
      </c>
    </row>
    <row r="81" spans="1:7" ht="11.25">
      <c r="A81" s="23" t="s">
        <v>199</v>
      </c>
      <c r="B81" s="24" t="s">
        <v>916</v>
      </c>
      <c r="C81" s="25" t="s">
        <v>812</v>
      </c>
      <c r="D81" s="24" t="str">
        <f>VLOOKUP($A81,Lookup!$A$5:$E$358,2,FALSE)</f>
        <v>North East Derbyshire District</v>
      </c>
      <c r="E81" s="24" t="str">
        <f>VLOOKUP($A81,Lookup!$A$5:$E$358,3,FALSE)</f>
        <v>District</v>
      </c>
      <c r="F81" s="24" t="str">
        <f>VLOOKUP($A81,Lookup!$A$5:$E$358,4,FALSE)</f>
        <v>E</v>
      </c>
      <c r="G81" s="24" t="str">
        <f>VLOOKUP($A81,Lookup!$A$5:$E$358,5,FALSE)</f>
        <v>East Midlands</v>
      </c>
    </row>
    <row r="82" spans="1:7" ht="11.25">
      <c r="A82" s="23" t="s">
        <v>127</v>
      </c>
      <c r="B82" s="25" t="s">
        <v>853</v>
      </c>
      <c r="C82" s="25" t="s">
        <v>812</v>
      </c>
      <c r="D82" s="24" t="str">
        <f>VLOOKUP($A82,Lookup!$A$5:$E$358,2,FALSE)</f>
        <v>Devon County</v>
      </c>
      <c r="E82" s="24" t="str">
        <f>VLOOKUP($A82,Lookup!$A$5:$E$358,3,FALSE)</f>
        <v>County</v>
      </c>
      <c r="F82" s="24" t="str">
        <f>VLOOKUP($A82,Lookup!$A$5:$E$358,4,FALSE)</f>
        <v>K</v>
      </c>
      <c r="G82" s="24" t="str">
        <f>VLOOKUP($A82,Lookup!$A$5:$E$358,5,FALSE)</f>
        <v>South West</v>
      </c>
    </row>
    <row r="83" spans="1:7" ht="11.25">
      <c r="A83" s="23" t="s">
        <v>132</v>
      </c>
      <c r="B83" s="24" t="s">
        <v>860</v>
      </c>
      <c r="C83" s="25" t="s">
        <v>812</v>
      </c>
      <c r="D83" s="24" t="str">
        <f>VLOOKUP($A83,Lookup!$A$5:$E$358,2,FALSE)</f>
        <v>East Devon District</v>
      </c>
      <c r="E83" s="24" t="str">
        <f>VLOOKUP($A83,Lookup!$A$5:$E$358,3,FALSE)</f>
        <v>District</v>
      </c>
      <c r="F83" s="24" t="str">
        <f>VLOOKUP($A83,Lookup!$A$5:$E$358,4,FALSE)</f>
        <v>K</v>
      </c>
      <c r="G83" s="24" t="str">
        <f>VLOOKUP($A83,Lookup!$A$5:$E$358,5,FALSE)</f>
        <v>South West</v>
      </c>
    </row>
    <row r="84" spans="1:7" ht="11.25">
      <c r="A84" s="23" t="s">
        <v>198</v>
      </c>
      <c r="B84" s="24" t="s">
        <v>915</v>
      </c>
      <c r="C84" s="25" t="s">
        <v>812</v>
      </c>
      <c r="D84" s="24" t="str">
        <f>VLOOKUP($A84,Lookup!$A$5:$E$358,2,FALSE)</f>
        <v>North Devon District</v>
      </c>
      <c r="E84" s="24" t="str">
        <f>VLOOKUP($A84,Lookup!$A$5:$E$358,3,FALSE)</f>
        <v>District</v>
      </c>
      <c r="F84" s="24" t="str">
        <f>VLOOKUP($A84,Lookup!$A$5:$E$358,4,FALSE)</f>
        <v>K</v>
      </c>
      <c r="G84" s="24" t="str">
        <f>VLOOKUP($A84,Lookup!$A$5:$E$358,5,FALSE)</f>
        <v>South West</v>
      </c>
    </row>
    <row r="85" spans="1:7" ht="11.25">
      <c r="A85" s="23" t="s">
        <v>229</v>
      </c>
      <c r="B85" s="24" t="s">
        <v>949</v>
      </c>
      <c r="C85" s="25" t="s">
        <v>812</v>
      </c>
      <c r="D85" s="24" t="str">
        <f>VLOOKUP($A85,Lookup!$A$5:$E$358,2,FALSE)</f>
        <v>South Hams District</v>
      </c>
      <c r="E85" s="24" t="str">
        <f>VLOOKUP($A85,Lookup!$A$5:$E$358,3,FALSE)</f>
        <v>District</v>
      </c>
      <c r="F85" s="24" t="str">
        <f>VLOOKUP($A85,Lookup!$A$5:$E$358,4,FALSE)</f>
        <v>K</v>
      </c>
      <c r="G85" s="24" t="str">
        <f>VLOOKUP($A85,Lookup!$A$5:$E$358,5,FALSE)</f>
        <v>South West</v>
      </c>
    </row>
    <row r="86" spans="1:7" ht="11.25">
      <c r="A86" s="23" t="s">
        <v>253</v>
      </c>
      <c r="B86" s="24" t="s">
        <v>52</v>
      </c>
      <c r="C86" s="25" t="s">
        <v>812</v>
      </c>
      <c r="D86" s="24" t="str">
        <f>VLOOKUP($A86,Lookup!$A$5:$E$358,2,FALSE)</f>
        <v>Teignbridge District</v>
      </c>
      <c r="E86" s="24" t="str">
        <f>VLOOKUP($A86,Lookup!$A$5:$E$358,3,FALSE)</f>
        <v>District</v>
      </c>
      <c r="F86" s="24" t="str">
        <f>VLOOKUP($A86,Lookup!$A$5:$E$358,4,FALSE)</f>
        <v>K</v>
      </c>
      <c r="G86" s="24" t="str">
        <f>VLOOKUP($A86,Lookup!$A$5:$E$358,5,FALSE)</f>
        <v>South West</v>
      </c>
    </row>
    <row r="87" spans="1:7" ht="11.25">
      <c r="A87" s="23" t="s">
        <v>260</v>
      </c>
      <c r="B87" s="24" t="s">
        <v>59</v>
      </c>
      <c r="C87" s="25" t="s">
        <v>812</v>
      </c>
      <c r="D87" s="24" t="str">
        <f>VLOOKUP($A87,Lookup!$A$5:$E$358,2,FALSE)</f>
        <v>Torridge District</v>
      </c>
      <c r="E87" s="24" t="str">
        <f>VLOOKUP($A87,Lookup!$A$5:$E$358,3,FALSE)</f>
        <v>District</v>
      </c>
      <c r="F87" s="24" t="str">
        <f>VLOOKUP($A87,Lookup!$A$5:$E$358,4,FALSE)</f>
        <v>K</v>
      </c>
      <c r="G87" s="24" t="str">
        <f>VLOOKUP($A87,Lookup!$A$5:$E$358,5,FALSE)</f>
        <v>South West</v>
      </c>
    </row>
    <row r="88" spans="1:7" ht="11.25">
      <c r="A88" s="23" t="s">
        <v>272</v>
      </c>
      <c r="B88" s="24" t="s">
        <v>73</v>
      </c>
      <c r="C88" s="25" t="s">
        <v>812</v>
      </c>
      <c r="D88" s="24" t="str">
        <f>VLOOKUP($A88,Lookup!$A$5:$E$358,2,FALSE)</f>
        <v>West Devon District (B)</v>
      </c>
      <c r="E88" s="24" t="str">
        <f>VLOOKUP($A88,Lookup!$A$5:$E$358,3,FALSE)</f>
        <v>District</v>
      </c>
      <c r="F88" s="24" t="str">
        <f>VLOOKUP($A88,Lookup!$A$5:$E$358,4,FALSE)</f>
        <v>K</v>
      </c>
      <c r="G88" s="24" t="str">
        <f>VLOOKUP($A88,Lookup!$A$5:$E$358,5,FALSE)</f>
        <v>South West</v>
      </c>
    </row>
    <row r="89" spans="1:7" ht="11.25">
      <c r="A89" s="23" t="s">
        <v>210</v>
      </c>
      <c r="B89" s="24" t="s">
        <v>927</v>
      </c>
      <c r="C89" s="25" t="s">
        <v>812</v>
      </c>
      <c r="D89" s="24" t="str">
        <f>VLOOKUP($A89,Lookup!$A$5:$E$358,2,FALSE)</f>
        <v>Purbeck District</v>
      </c>
      <c r="E89" s="24" t="str">
        <f>VLOOKUP($A89,Lookup!$A$5:$E$358,3,FALSE)</f>
        <v>District</v>
      </c>
      <c r="F89" s="24" t="str">
        <f>VLOOKUP($A89,Lookup!$A$5:$E$358,4,FALSE)</f>
        <v>K</v>
      </c>
      <c r="G89" s="24" t="str">
        <f>VLOOKUP($A89,Lookup!$A$5:$E$358,5,FALSE)</f>
        <v>South West</v>
      </c>
    </row>
    <row r="90" spans="1:7" ht="11.25">
      <c r="A90" s="23" t="s">
        <v>273</v>
      </c>
      <c r="B90" s="24" t="s">
        <v>74</v>
      </c>
      <c r="C90" s="25" t="s">
        <v>812</v>
      </c>
      <c r="D90" s="24" t="str">
        <f>VLOOKUP($A90,Lookup!$A$5:$E$358,2,FALSE)</f>
        <v>West Dorset District</v>
      </c>
      <c r="E90" s="24" t="str">
        <f>VLOOKUP($A90,Lookup!$A$5:$E$358,3,FALSE)</f>
        <v>District</v>
      </c>
      <c r="F90" s="24" t="str">
        <f>VLOOKUP($A90,Lookup!$A$5:$E$358,4,FALSE)</f>
        <v>K</v>
      </c>
      <c r="G90" s="24" t="str">
        <f>VLOOKUP($A90,Lookup!$A$5:$E$358,5,FALSE)</f>
        <v>South West</v>
      </c>
    </row>
    <row r="91" spans="1:7" ht="11.25">
      <c r="A91" s="23" t="s">
        <v>151</v>
      </c>
      <c r="B91" s="24" t="s">
        <v>883</v>
      </c>
      <c r="C91" s="25" t="s">
        <v>812</v>
      </c>
      <c r="D91" s="24" t="str">
        <f>VLOOKUP($A91,Lookup!$A$5:$E$358,2,FALSE)</f>
        <v>Hastings District (B)</v>
      </c>
      <c r="E91" s="24" t="str">
        <f>VLOOKUP($A91,Lookup!$A$5:$E$358,3,FALSE)</f>
        <v>District</v>
      </c>
      <c r="F91" s="24" t="str">
        <f>VLOOKUP($A91,Lookup!$A$5:$E$358,4,FALSE)</f>
        <v>J</v>
      </c>
      <c r="G91" s="24" t="str">
        <f>VLOOKUP($A91,Lookup!$A$5:$E$358,5,FALSE)</f>
        <v>South East</v>
      </c>
    </row>
    <row r="92" spans="1:7" ht="11.25">
      <c r="A92" s="23" t="s">
        <v>164</v>
      </c>
      <c r="B92" s="24" t="s">
        <v>901</v>
      </c>
      <c r="C92" s="25" t="s">
        <v>812</v>
      </c>
      <c r="D92" s="24" t="str">
        <f>VLOOKUP($A92,Lookup!$A$5:$E$358,2,FALSE)</f>
        <v>Lewes District</v>
      </c>
      <c r="E92" s="24" t="str">
        <f>VLOOKUP($A92,Lookup!$A$5:$E$358,3,FALSE)</f>
        <v>District</v>
      </c>
      <c r="F92" s="24" t="str">
        <f>VLOOKUP($A92,Lookup!$A$5:$E$358,4,FALSE)</f>
        <v>J</v>
      </c>
      <c r="G92" s="24" t="str">
        <f>VLOOKUP($A92,Lookup!$A$5:$E$358,5,FALSE)</f>
        <v>South East</v>
      </c>
    </row>
    <row r="93" spans="1:7" ht="11.25">
      <c r="A93" s="23" t="s">
        <v>269</v>
      </c>
      <c r="B93" s="24" t="s">
        <v>70</v>
      </c>
      <c r="C93" s="25" t="s">
        <v>812</v>
      </c>
      <c r="D93" s="24" t="str">
        <f>VLOOKUP($A93,Lookup!$A$5:$E$358,2,FALSE)</f>
        <v>Wealden District</v>
      </c>
      <c r="E93" s="24" t="str">
        <f>VLOOKUP($A93,Lookup!$A$5:$E$358,3,FALSE)</f>
        <v>District</v>
      </c>
      <c r="F93" s="24" t="str">
        <f>VLOOKUP($A93,Lookup!$A$5:$E$358,4,FALSE)</f>
        <v>J</v>
      </c>
      <c r="G93" s="24" t="str">
        <f>VLOOKUP($A93,Lookup!$A$5:$E$358,5,FALSE)</f>
        <v>South East</v>
      </c>
    </row>
    <row r="94" spans="1:7" ht="11.25">
      <c r="A94" s="23" t="s">
        <v>96</v>
      </c>
      <c r="B94" s="24" t="s">
        <v>818</v>
      </c>
      <c r="C94" s="25" t="s">
        <v>812</v>
      </c>
      <c r="D94" s="24" t="str">
        <f>VLOOKUP($A94,Lookup!$A$5:$E$358,2,FALSE)</f>
        <v>Basildon District</v>
      </c>
      <c r="E94" s="24" t="str">
        <f>VLOOKUP($A94,Lookup!$A$5:$E$358,3,FALSE)</f>
        <v>District</v>
      </c>
      <c r="F94" s="24" t="str">
        <f>VLOOKUP($A94,Lookup!$A$5:$E$358,4,FALSE)</f>
        <v>G</v>
      </c>
      <c r="G94" s="24" t="str">
        <f>VLOOKUP($A94,Lookup!$A$5:$E$358,5,FALSE)</f>
        <v>East of England</v>
      </c>
    </row>
    <row r="95" spans="1:7" ht="11.25">
      <c r="A95" s="23" t="s">
        <v>104</v>
      </c>
      <c r="B95" s="24" t="s">
        <v>826</v>
      </c>
      <c r="C95" s="25" t="s">
        <v>812</v>
      </c>
      <c r="D95" s="24" t="str">
        <f>VLOOKUP($A95,Lookup!$A$5:$E$358,2,FALSE)</f>
        <v>Braintree District</v>
      </c>
      <c r="E95" s="24" t="str">
        <f>VLOOKUP($A95,Lookup!$A$5:$E$358,3,FALSE)</f>
        <v>District</v>
      </c>
      <c r="F95" s="24" t="str">
        <f>VLOOKUP($A95,Lookup!$A$5:$E$358,4,FALSE)</f>
        <v>G</v>
      </c>
      <c r="G95" s="24" t="str">
        <f>VLOOKUP($A95,Lookup!$A$5:$E$358,5,FALSE)</f>
        <v>East of England</v>
      </c>
    </row>
    <row r="96" spans="1:7" ht="11.25">
      <c r="A96" s="23" t="s">
        <v>106</v>
      </c>
      <c r="B96" s="24" t="s">
        <v>829</v>
      </c>
      <c r="C96" s="25" t="s">
        <v>812</v>
      </c>
      <c r="D96" s="24" t="str">
        <f>VLOOKUP($A96,Lookup!$A$5:$E$358,2,FALSE)</f>
        <v>Brentwood District (B)</v>
      </c>
      <c r="E96" s="24" t="str">
        <f>VLOOKUP($A96,Lookup!$A$5:$E$358,3,FALSE)</f>
        <v>District</v>
      </c>
      <c r="F96" s="24" t="str">
        <f>VLOOKUP($A96,Lookup!$A$5:$E$358,4,FALSE)</f>
        <v>G</v>
      </c>
      <c r="G96" s="24" t="str">
        <f>VLOOKUP($A96,Lookup!$A$5:$E$358,5,FALSE)</f>
        <v>East of England</v>
      </c>
    </row>
    <row r="97" spans="1:7" ht="11.25">
      <c r="A97" s="23" t="s">
        <v>149</v>
      </c>
      <c r="B97" s="24" t="s">
        <v>881</v>
      </c>
      <c r="C97" s="25" t="s">
        <v>812</v>
      </c>
      <c r="D97" s="24" t="str">
        <f>VLOOKUP($A97,Lookup!$A$5:$E$358,2,FALSE)</f>
        <v>Harlow District</v>
      </c>
      <c r="E97" s="24" t="str">
        <f>VLOOKUP($A97,Lookup!$A$5:$E$358,3,FALSE)</f>
        <v>District</v>
      </c>
      <c r="F97" s="24" t="str">
        <f>VLOOKUP($A97,Lookup!$A$5:$E$358,4,FALSE)</f>
        <v>G</v>
      </c>
      <c r="G97" s="24" t="str">
        <f>VLOOKUP($A97,Lookup!$A$5:$E$358,5,FALSE)</f>
        <v>East of England</v>
      </c>
    </row>
    <row r="98" spans="1:7" ht="11.25">
      <c r="A98" s="23" t="s">
        <v>254</v>
      </c>
      <c r="B98" s="24" t="s">
        <v>53</v>
      </c>
      <c r="C98" s="25" t="s">
        <v>812</v>
      </c>
      <c r="D98" s="24" t="str">
        <f>VLOOKUP($A98,Lookup!$A$5:$E$358,2,FALSE)</f>
        <v>Tendring District</v>
      </c>
      <c r="E98" s="24" t="str">
        <f>VLOOKUP($A98,Lookup!$A$5:$E$358,3,FALSE)</f>
        <v>District</v>
      </c>
      <c r="F98" s="24" t="str">
        <f>VLOOKUP($A98,Lookup!$A$5:$E$358,4,FALSE)</f>
        <v>G</v>
      </c>
      <c r="G98" s="24" t="str">
        <f>VLOOKUP($A98,Lookup!$A$5:$E$358,5,FALSE)</f>
        <v>East of England</v>
      </c>
    </row>
    <row r="99" spans="1:7" ht="11.25">
      <c r="A99" s="23" t="s">
        <v>263</v>
      </c>
      <c r="B99" s="24" t="s">
        <v>62</v>
      </c>
      <c r="C99" s="25" t="s">
        <v>812</v>
      </c>
      <c r="D99" s="24" t="str">
        <f>VLOOKUP($A99,Lookup!$A$5:$E$358,2,FALSE)</f>
        <v>Uttlesford District</v>
      </c>
      <c r="E99" s="24" t="str">
        <f>VLOOKUP($A99,Lookup!$A$5:$E$358,3,FALSE)</f>
        <v>District</v>
      </c>
      <c r="F99" s="24" t="str">
        <f>VLOOKUP($A99,Lookup!$A$5:$E$358,4,FALSE)</f>
        <v>G</v>
      </c>
      <c r="G99" s="24" t="str">
        <f>VLOOKUP($A99,Lookup!$A$5:$E$358,5,FALSE)</f>
        <v>East of England</v>
      </c>
    </row>
    <row r="100" spans="1:7" ht="11.25">
      <c r="A100" s="23" t="s">
        <v>114</v>
      </c>
      <c r="B100" s="24" t="s">
        <v>840</v>
      </c>
      <c r="C100" s="25" t="s">
        <v>812</v>
      </c>
      <c r="D100" s="24" t="str">
        <f>VLOOKUP($A100,Lookup!$A$5:$E$358,2,FALSE)</f>
        <v>Cheltenham District (B)</v>
      </c>
      <c r="E100" s="24" t="str">
        <f>VLOOKUP($A100,Lookup!$A$5:$E$358,3,FALSE)</f>
        <v>District</v>
      </c>
      <c r="F100" s="24" t="str">
        <f>VLOOKUP($A100,Lookup!$A$5:$E$358,4,FALSE)</f>
        <v>K</v>
      </c>
      <c r="G100" s="24" t="str">
        <f>VLOOKUP($A100,Lookup!$A$5:$E$358,5,FALSE)</f>
        <v>South West</v>
      </c>
    </row>
    <row r="101" spans="1:7" ht="11.25">
      <c r="A101" s="23" t="s">
        <v>142</v>
      </c>
      <c r="B101" s="24" t="s">
        <v>871</v>
      </c>
      <c r="C101" s="25" t="s">
        <v>812</v>
      </c>
      <c r="D101" s="24" t="str">
        <f>VLOOKUP($A101,Lookup!$A$5:$E$358,2,FALSE)</f>
        <v>Forest of Dean District</v>
      </c>
      <c r="E101" s="24" t="str">
        <f>VLOOKUP($A101,Lookup!$A$5:$E$358,3,FALSE)</f>
        <v>District</v>
      </c>
      <c r="F101" s="24" t="str">
        <f>VLOOKUP($A101,Lookup!$A$5:$E$358,4,FALSE)</f>
        <v>K</v>
      </c>
      <c r="G101" s="24" t="str">
        <f>VLOOKUP($A101,Lookup!$A$5:$E$358,5,FALSE)</f>
        <v>South West</v>
      </c>
    </row>
    <row r="102" spans="1:7" ht="11.25">
      <c r="A102" s="23" t="s">
        <v>147</v>
      </c>
      <c r="B102" s="24" t="s">
        <v>878</v>
      </c>
      <c r="C102" s="25" t="s">
        <v>812</v>
      </c>
      <c r="D102" s="24" t="str">
        <f>VLOOKUP($A102,Lookup!$A$5:$E$358,2,FALSE)</f>
        <v>Hampshire County</v>
      </c>
      <c r="E102" s="24" t="str">
        <f>VLOOKUP($A102,Lookup!$A$5:$E$358,3,FALSE)</f>
        <v>County</v>
      </c>
      <c r="F102" s="24" t="str">
        <f>VLOOKUP($A102,Lookup!$A$5:$E$358,4,FALSE)</f>
        <v>J</v>
      </c>
      <c r="G102" s="24" t="str">
        <f>VLOOKUP($A102,Lookup!$A$5:$E$358,5,FALSE)</f>
        <v>South East</v>
      </c>
    </row>
    <row r="103" spans="1:7" ht="11.25">
      <c r="A103" s="23" t="s">
        <v>97</v>
      </c>
      <c r="B103" s="24" t="s">
        <v>819</v>
      </c>
      <c r="C103" s="25" t="s">
        <v>812</v>
      </c>
      <c r="D103" s="24" t="str">
        <f>VLOOKUP($A103,Lookup!$A$5:$E$358,2,FALSE)</f>
        <v>Basingstoke and Deane District (B)</v>
      </c>
      <c r="E103" s="24" t="str">
        <f>VLOOKUP($A103,Lookup!$A$5:$E$358,3,FALSE)</f>
        <v>District</v>
      </c>
      <c r="F103" s="24" t="str">
        <f>VLOOKUP($A103,Lookup!$A$5:$E$358,4,FALSE)</f>
        <v>J</v>
      </c>
      <c r="G103" s="24" t="str">
        <f>VLOOKUP($A103,Lookup!$A$5:$E$358,5,FALSE)</f>
        <v>South East</v>
      </c>
    </row>
    <row r="104" spans="1:7" ht="11.25">
      <c r="A104" s="23" t="s">
        <v>133</v>
      </c>
      <c r="B104" s="24" t="s">
        <v>861</v>
      </c>
      <c r="C104" s="25" t="s">
        <v>812</v>
      </c>
      <c r="D104" s="24" t="str">
        <f>VLOOKUP($A104,Lookup!$A$5:$E$358,2,FALSE)</f>
        <v>East Hampshire District</v>
      </c>
      <c r="E104" s="24" t="str">
        <f>VLOOKUP($A104,Lookup!$A$5:$E$358,3,FALSE)</f>
        <v>District</v>
      </c>
      <c r="F104" s="24" t="str">
        <f>VLOOKUP($A104,Lookup!$A$5:$E$358,4,FALSE)</f>
        <v>J</v>
      </c>
      <c r="G104" s="24" t="str">
        <f>VLOOKUP($A104,Lookup!$A$5:$E$358,5,FALSE)</f>
        <v>South East</v>
      </c>
    </row>
    <row r="105" spans="1:7" ht="11.25">
      <c r="A105" s="23" t="s">
        <v>140</v>
      </c>
      <c r="B105" s="24" t="s">
        <v>869</v>
      </c>
      <c r="C105" s="25" t="s">
        <v>812</v>
      </c>
      <c r="D105" s="24" t="str">
        <f>VLOOKUP($A105,Lookup!$A$5:$E$358,2,FALSE)</f>
        <v>Fareham District (B)</v>
      </c>
      <c r="E105" s="24" t="str">
        <f>VLOOKUP($A105,Lookup!$A$5:$E$358,3,FALSE)</f>
        <v>District</v>
      </c>
      <c r="F105" s="24" t="str">
        <f>VLOOKUP($A105,Lookup!$A$5:$E$358,4,FALSE)</f>
        <v>J</v>
      </c>
      <c r="G105" s="24" t="str">
        <f>VLOOKUP($A105,Lookup!$A$5:$E$358,5,FALSE)</f>
        <v>South East</v>
      </c>
    </row>
    <row r="106" spans="1:7" ht="11.25">
      <c r="A106" s="23" t="s">
        <v>152</v>
      </c>
      <c r="B106" s="24" t="s">
        <v>884</v>
      </c>
      <c r="C106" s="25" t="s">
        <v>812</v>
      </c>
      <c r="D106" s="24" t="str">
        <f>VLOOKUP($A106,Lookup!$A$5:$E$358,2,FALSE)</f>
        <v>Havant District (B)</v>
      </c>
      <c r="E106" s="24" t="str">
        <f>VLOOKUP($A106,Lookup!$A$5:$E$358,3,FALSE)</f>
        <v>District</v>
      </c>
      <c r="F106" s="24" t="str">
        <f>VLOOKUP($A106,Lookup!$A$5:$E$358,4,FALSE)</f>
        <v>J</v>
      </c>
      <c r="G106" s="24" t="str">
        <f>VLOOKUP($A106,Lookup!$A$5:$E$358,5,FALSE)</f>
        <v>South East</v>
      </c>
    </row>
    <row r="107" spans="1:7" ht="11.25">
      <c r="A107" s="23" t="s">
        <v>194</v>
      </c>
      <c r="B107" s="24" t="s">
        <v>911</v>
      </c>
      <c r="C107" s="25" t="s">
        <v>812</v>
      </c>
      <c r="D107" s="24" t="str">
        <f>VLOOKUP($A107,Lookup!$A$5:$E$358,2,FALSE)</f>
        <v>New Forest District</v>
      </c>
      <c r="E107" s="24" t="str">
        <f>VLOOKUP($A107,Lookup!$A$5:$E$358,3,FALSE)</f>
        <v>District</v>
      </c>
      <c r="F107" s="24" t="str">
        <f>VLOOKUP($A107,Lookup!$A$5:$E$358,4,FALSE)</f>
        <v>J</v>
      </c>
      <c r="G107" s="24" t="str">
        <f>VLOOKUP($A107,Lookup!$A$5:$E$358,5,FALSE)</f>
        <v>South East</v>
      </c>
    </row>
    <row r="108" spans="1:7" ht="11.25">
      <c r="A108" s="23" t="s">
        <v>154</v>
      </c>
      <c r="B108" s="24" t="s">
        <v>886</v>
      </c>
      <c r="C108" s="25" t="s">
        <v>812</v>
      </c>
      <c r="D108" s="24" t="str">
        <f>VLOOKUP($A108,Lookup!$A$5:$E$358,2,FALSE)</f>
        <v>Hertfordshire County</v>
      </c>
      <c r="E108" s="24" t="str">
        <f>VLOOKUP($A108,Lookup!$A$5:$E$358,3,FALSE)</f>
        <v>County</v>
      </c>
      <c r="F108" s="24" t="str">
        <f>VLOOKUP($A108,Lookup!$A$5:$E$358,4,FALSE)</f>
        <v>G</v>
      </c>
      <c r="G108" s="24" t="str">
        <f>VLOOKUP($A108,Lookup!$A$5:$E$358,5,FALSE)</f>
        <v>East of England</v>
      </c>
    </row>
    <row r="109" spans="1:7" ht="11.25">
      <c r="A109" s="23" t="s">
        <v>103</v>
      </c>
      <c r="B109" s="24" t="s">
        <v>833</v>
      </c>
      <c r="C109" s="25" t="s">
        <v>812</v>
      </c>
      <c r="D109" s="24" t="str">
        <f>VLOOKUP($A109,Lookup!$A$5:$E$358,2,FALSE)</f>
        <v>Broxbourne District (B)</v>
      </c>
      <c r="E109" s="24" t="str">
        <f>VLOOKUP($A109,Lookup!$A$5:$E$358,3,FALSE)</f>
        <v>District</v>
      </c>
      <c r="F109" s="24" t="str">
        <f>VLOOKUP($A109,Lookup!$A$5:$E$358,4,FALSE)</f>
        <v>G</v>
      </c>
      <c r="G109" s="24" t="str">
        <f>VLOOKUP($A109,Lookup!$A$5:$E$358,5,FALSE)</f>
        <v>East of England</v>
      </c>
    </row>
    <row r="110" spans="1:7" ht="11.25">
      <c r="A110" s="23" t="s">
        <v>134</v>
      </c>
      <c r="B110" s="24" t="s">
        <v>862</v>
      </c>
      <c r="C110" s="25" t="s">
        <v>812</v>
      </c>
      <c r="D110" s="24" t="str">
        <f>VLOOKUP($A110,Lookup!$A$5:$E$358,2,FALSE)</f>
        <v>East Hertfordshire District</v>
      </c>
      <c r="E110" s="24" t="str">
        <f>VLOOKUP($A110,Lookup!$A$5:$E$358,3,FALSE)</f>
        <v>District</v>
      </c>
      <c r="F110" s="24" t="str">
        <f>VLOOKUP($A110,Lookup!$A$5:$E$358,4,FALSE)</f>
        <v>G</v>
      </c>
      <c r="G110" s="24" t="str">
        <f>VLOOKUP($A110,Lookup!$A$5:$E$358,5,FALSE)</f>
        <v>East of England</v>
      </c>
    </row>
    <row r="111" spans="1:7" ht="11.25">
      <c r="A111" s="23" t="s">
        <v>200</v>
      </c>
      <c r="B111" s="24" t="s">
        <v>917</v>
      </c>
      <c r="C111" s="25" t="s">
        <v>812</v>
      </c>
      <c r="D111" s="24" t="str">
        <f>VLOOKUP($A111,Lookup!$A$5:$E$358,2,FALSE)</f>
        <v>North Hertfordshire District</v>
      </c>
      <c r="E111" s="24" t="str">
        <f>VLOOKUP($A111,Lookup!$A$5:$E$358,3,FALSE)</f>
        <v>District</v>
      </c>
      <c r="F111" s="24" t="str">
        <f>VLOOKUP($A111,Lookup!$A$5:$E$358,4,FALSE)</f>
        <v>G</v>
      </c>
      <c r="G111" s="24" t="str">
        <f>VLOOKUP($A111,Lookup!$A$5:$E$358,5,FALSE)</f>
        <v>East of England</v>
      </c>
    </row>
    <row r="112" spans="1:7" ht="11.25">
      <c r="A112" s="23" t="s">
        <v>242</v>
      </c>
      <c r="B112" s="24" t="s">
        <v>39</v>
      </c>
      <c r="C112" s="25" t="s">
        <v>812</v>
      </c>
      <c r="D112" s="24" t="str">
        <f>VLOOKUP($A112,Lookup!$A$5:$E$358,2,FALSE)</f>
        <v>St. Albans District (B)</v>
      </c>
      <c r="E112" s="24" t="str">
        <f>VLOOKUP($A112,Lookup!$A$5:$E$358,3,FALSE)</f>
        <v>District</v>
      </c>
      <c r="F112" s="24" t="str">
        <f>VLOOKUP($A112,Lookup!$A$5:$E$358,4,FALSE)</f>
        <v>G</v>
      </c>
      <c r="G112" s="24" t="str">
        <f>VLOOKUP($A112,Lookup!$A$5:$E$358,5,FALSE)</f>
        <v>East of England</v>
      </c>
    </row>
    <row r="113" spans="1:7" ht="11.25">
      <c r="A113" s="23" t="s">
        <v>245</v>
      </c>
      <c r="B113" s="24" t="s">
        <v>42</v>
      </c>
      <c r="C113" s="25" t="s">
        <v>812</v>
      </c>
      <c r="D113" s="24" t="str">
        <f>VLOOKUP($A113,Lookup!$A$5:$E$358,2,FALSE)</f>
        <v>Stevenage District (B)</v>
      </c>
      <c r="E113" s="24" t="str">
        <f>VLOOKUP($A113,Lookup!$A$5:$E$358,3,FALSE)</f>
        <v>District</v>
      </c>
      <c r="F113" s="24" t="str">
        <f>VLOOKUP($A113,Lookup!$A$5:$E$358,4,FALSE)</f>
        <v>G</v>
      </c>
      <c r="G113" s="24" t="str">
        <f>VLOOKUP($A113,Lookup!$A$5:$E$358,5,FALSE)</f>
        <v>East of England</v>
      </c>
    </row>
    <row r="114" spans="1:7" ht="11.25">
      <c r="A114" s="23" t="s">
        <v>256</v>
      </c>
      <c r="B114" s="24" t="s">
        <v>55</v>
      </c>
      <c r="C114" s="25" t="s">
        <v>812</v>
      </c>
      <c r="D114" s="24" t="str">
        <f>VLOOKUP($A114,Lookup!$A$5:$E$358,2,FALSE)</f>
        <v>Three Rivers District</v>
      </c>
      <c r="E114" s="24" t="str">
        <f>VLOOKUP($A114,Lookup!$A$5:$E$358,3,FALSE)</f>
        <v>District</v>
      </c>
      <c r="F114" s="24" t="str">
        <f>VLOOKUP($A114,Lookup!$A$5:$E$358,4,FALSE)</f>
        <v>G</v>
      </c>
      <c r="G114" s="24" t="str">
        <f>VLOOKUP($A114,Lookup!$A$5:$E$358,5,FALSE)</f>
        <v>East of England</v>
      </c>
    </row>
    <row r="115" spans="1:7" ht="11.25">
      <c r="A115" s="23" t="s">
        <v>271</v>
      </c>
      <c r="B115" s="24" t="s">
        <v>72</v>
      </c>
      <c r="C115" s="25" t="s">
        <v>812</v>
      </c>
      <c r="D115" s="24" t="str">
        <f>VLOOKUP($A115,Lookup!$A$5:$E$358,2,FALSE)</f>
        <v>Welwyn Hatfield District (B)</v>
      </c>
      <c r="E115" s="24" t="str">
        <f>VLOOKUP($A115,Lookup!$A$5:$E$358,3,FALSE)</f>
        <v>District</v>
      </c>
      <c r="F115" s="24" t="str">
        <f>VLOOKUP($A115,Lookup!$A$5:$E$358,4,FALSE)</f>
        <v>G</v>
      </c>
      <c r="G115" s="24" t="str">
        <f>VLOOKUP($A115,Lookup!$A$5:$E$358,5,FALSE)</f>
        <v>East of England</v>
      </c>
    </row>
    <row r="116" spans="1:7" ht="11.25">
      <c r="A116" s="23" t="s">
        <v>158</v>
      </c>
      <c r="B116" s="24" t="s">
        <v>894</v>
      </c>
      <c r="C116" s="25" t="s">
        <v>812</v>
      </c>
      <c r="D116" s="24" t="str">
        <f>VLOOKUP($A116,Lookup!$A$5:$E$358,2,FALSE)</f>
        <v>Kent County</v>
      </c>
      <c r="E116" s="24" t="str">
        <f>VLOOKUP($A116,Lookup!$A$5:$E$358,3,FALSE)</f>
        <v>County</v>
      </c>
      <c r="F116" s="24" t="str">
        <f>VLOOKUP($A116,Lookup!$A$5:$E$358,4,FALSE)</f>
        <v>J</v>
      </c>
      <c r="G116" s="24" t="str">
        <f>VLOOKUP($A116,Lookup!$A$5:$E$358,5,FALSE)</f>
        <v>South East</v>
      </c>
    </row>
    <row r="117" spans="1:7" ht="11.25">
      <c r="A117" s="23" t="s">
        <v>126</v>
      </c>
      <c r="B117" s="24" t="s">
        <v>852</v>
      </c>
      <c r="C117" s="25" t="s">
        <v>812</v>
      </c>
      <c r="D117" s="24" t="str">
        <f>VLOOKUP($A117,Lookup!$A$5:$E$358,2,FALSE)</f>
        <v>Dartford District (B)</v>
      </c>
      <c r="E117" s="24" t="str">
        <f>VLOOKUP($A117,Lookup!$A$5:$E$358,3,FALSE)</f>
        <v>District</v>
      </c>
      <c r="F117" s="24" t="str">
        <f>VLOOKUP($A117,Lookup!$A$5:$E$358,4,FALSE)</f>
        <v>J</v>
      </c>
      <c r="G117" s="24" t="str">
        <f>VLOOKUP($A117,Lookup!$A$5:$E$358,5,FALSE)</f>
        <v>South East</v>
      </c>
    </row>
    <row r="118" spans="1:7" ht="11.25">
      <c r="A118" s="23" t="s">
        <v>128</v>
      </c>
      <c r="B118" s="24" t="s">
        <v>854</v>
      </c>
      <c r="C118" s="25" t="s">
        <v>812</v>
      </c>
      <c r="D118" s="24" t="str">
        <f>VLOOKUP($A118,Lookup!$A$5:$E$358,2,FALSE)</f>
        <v>Dover District</v>
      </c>
      <c r="E118" s="24" t="str">
        <f>VLOOKUP($A118,Lookup!$A$5:$E$358,3,FALSE)</f>
        <v>District</v>
      </c>
      <c r="F118" s="24" t="str">
        <f>VLOOKUP($A118,Lookup!$A$5:$E$358,4,FALSE)</f>
        <v>J</v>
      </c>
      <c r="G118" s="24" t="str">
        <f>VLOOKUP($A118,Lookup!$A$5:$E$358,5,FALSE)</f>
        <v>South East</v>
      </c>
    </row>
    <row r="119" spans="1:7" ht="11.25">
      <c r="A119" s="23" t="s">
        <v>143</v>
      </c>
      <c r="B119" s="24" t="s">
        <v>872</v>
      </c>
      <c r="C119" s="25" t="s">
        <v>812</v>
      </c>
      <c r="D119" s="24" t="str">
        <f>VLOOKUP($A119,Lookup!$A$5:$E$358,2,FALSE)</f>
        <v>Gravesham District (B)</v>
      </c>
      <c r="E119" s="24" t="str">
        <f>VLOOKUP($A119,Lookup!$A$5:$E$358,3,FALSE)</f>
        <v>District</v>
      </c>
      <c r="F119" s="24" t="str">
        <f>VLOOKUP($A119,Lookup!$A$5:$E$358,4,FALSE)</f>
        <v>J</v>
      </c>
      <c r="G119" s="24" t="str">
        <f>VLOOKUP($A119,Lookup!$A$5:$E$358,5,FALSE)</f>
        <v>South East</v>
      </c>
    </row>
    <row r="120" spans="1:7" ht="11.25">
      <c r="A120" s="23" t="s">
        <v>223</v>
      </c>
      <c r="B120" s="24" t="s">
        <v>941</v>
      </c>
      <c r="C120" s="25" t="s">
        <v>812</v>
      </c>
      <c r="D120" s="24" t="str">
        <f>VLOOKUP($A120,Lookup!$A$5:$E$358,2,FALSE)</f>
        <v>Sevenoaks District</v>
      </c>
      <c r="E120" s="24" t="str">
        <f>VLOOKUP($A120,Lookup!$A$5:$E$358,3,FALSE)</f>
        <v>District</v>
      </c>
      <c r="F120" s="24" t="str">
        <f>VLOOKUP($A120,Lookup!$A$5:$E$358,4,FALSE)</f>
        <v>J</v>
      </c>
      <c r="G120" s="24" t="str">
        <f>VLOOKUP($A120,Lookup!$A$5:$E$358,5,FALSE)</f>
        <v>South East</v>
      </c>
    </row>
    <row r="121" spans="1:7" ht="11.25">
      <c r="A121" s="23" t="s">
        <v>224</v>
      </c>
      <c r="B121" s="24" t="s">
        <v>942</v>
      </c>
      <c r="C121" s="25" t="s">
        <v>812</v>
      </c>
      <c r="D121" s="24" t="str">
        <f>VLOOKUP($A121,Lookup!$A$5:$E$358,2,FALSE)</f>
        <v>Shepway District</v>
      </c>
      <c r="E121" s="24" t="str">
        <f>VLOOKUP($A121,Lookup!$A$5:$E$358,3,FALSE)</f>
        <v>District</v>
      </c>
      <c r="F121" s="24" t="str">
        <f>VLOOKUP($A121,Lookup!$A$5:$E$358,4,FALSE)</f>
        <v>J</v>
      </c>
      <c r="G121" s="24" t="str">
        <f>VLOOKUP($A121,Lookup!$A$5:$E$358,5,FALSE)</f>
        <v>South East</v>
      </c>
    </row>
    <row r="122" spans="1:7" ht="11.25">
      <c r="A122" s="23" t="s">
        <v>255</v>
      </c>
      <c r="B122" s="24" t="s">
        <v>54</v>
      </c>
      <c r="C122" s="25" t="s">
        <v>812</v>
      </c>
      <c r="D122" s="24" t="str">
        <f>VLOOKUP($A122,Lookup!$A$5:$E$358,2,FALSE)</f>
        <v>Thanet District</v>
      </c>
      <c r="E122" s="24" t="str">
        <f>VLOOKUP($A122,Lookup!$A$5:$E$358,3,FALSE)</f>
        <v>District</v>
      </c>
      <c r="F122" s="24" t="str">
        <f>VLOOKUP($A122,Lookup!$A$5:$E$358,4,FALSE)</f>
        <v>J</v>
      </c>
      <c r="G122" s="24" t="str">
        <f>VLOOKUP($A122,Lookup!$A$5:$E$358,5,FALSE)</f>
        <v>South East</v>
      </c>
    </row>
    <row r="123" spans="1:7" ht="11.25">
      <c r="A123" s="23" t="s">
        <v>258</v>
      </c>
      <c r="B123" s="24" t="s">
        <v>57</v>
      </c>
      <c r="C123" s="25" t="s">
        <v>812</v>
      </c>
      <c r="D123" s="24" t="str">
        <f>VLOOKUP($A123,Lookup!$A$5:$E$358,2,FALSE)</f>
        <v>Tonbridge and Malling District (B)</v>
      </c>
      <c r="E123" s="24" t="str">
        <f>VLOOKUP($A123,Lookup!$A$5:$E$358,3,FALSE)</f>
        <v>District</v>
      </c>
      <c r="F123" s="24" t="str">
        <f>VLOOKUP($A123,Lookup!$A$5:$E$358,4,FALSE)</f>
        <v>J</v>
      </c>
      <c r="G123" s="24" t="str">
        <f>VLOOKUP($A123,Lookup!$A$5:$E$358,5,FALSE)</f>
        <v>South East</v>
      </c>
    </row>
    <row r="124" spans="1:7" ht="11.25">
      <c r="A124" s="23" t="s">
        <v>262</v>
      </c>
      <c r="B124" s="24" t="s">
        <v>61</v>
      </c>
      <c r="C124" s="25" t="s">
        <v>812</v>
      </c>
      <c r="D124" s="24" t="str">
        <f>VLOOKUP($A124,Lookup!$A$5:$E$358,2,FALSE)</f>
        <v>Tunbridge Wells District (B)</v>
      </c>
      <c r="E124" s="24" t="str">
        <f>VLOOKUP($A124,Lookup!$A$5:$E$358,3,FALSE)</f>
        <v>District</v>
      </c>
      <c r="F124" s="24" t="str">
        <f>VLOOKUP($A124,Lookup!$A$5:$E$358,4,FALSE)</f>
        <v>J</v>
      </c>
      <c r="G124" s="24" t="str">
        <f>VLOOKUP($A124,Lookup!$A$5:$E$358,5,FALSE)</f>
        <v>South East</v>
      </c>
    </row>
    <row r="125" spans="1:7" ht="11.25">
      <c r="A125" s="23" t="s">
        <v>111</v>
      </c>
      <c r="B125" s="24" t="s">
        <v>836</v>
      </c>
      <c r="C125" s="25" t="s">
        <v>812</v>
      </c>
      <c r="D125" s="24" t="str">
        <f>VLOOKUP($A125,Lookup!$A$5:$E$358,2,FALSE)</f>
        <v>Burnley District (B)</v>
      </c>
      <c r="E125" s="24" t="str">
        <f>VLOOKUP($A125,Lookup!$A$5:$E$358,3,FALSE)</f>
        <v>District</v>
      </c>
      <c r="F125" s="24" t="str">
        <f>VLOOKUP($A125,Lookup!$A$5:$E$358,4,FALSE)</f>
        <v>B</v>
      </c>
      <c r="G125" s="24" t="str">
        <f>VLOOKUP($A125,Lookup!$A$5:$E$358,5,FALSE)</f>
        <v>North West</v>
      </c>
    </row>
    <row r="126" spans="1:7" ht="11.25">
      <c r="A126" s="23" t="s">
        <v>119</v>
      </c>
      <c r="B126" s="24" t="s">
        <v>845</v>
      </c>
      <c r="C126" s="25" t="s">
        <v>812</v>
      </c>
      <c r="D126" s="24" t="str">
        <f>VLOOKUP($A126,Lookup!$A$5:$E$358,2,FALSE)</f>
        <v>Chorley District (B)</v>
      </c>
      <c r="E126" s="24" t="str">
        <f>VLOOKUP($A126,Lookup!$A$5:$E$358,3,FALSE)</f>
        <v>District</v>
      </c>
      <c r="F126" s="24" t="str">
        <f>VLOOKUP($A126,Lookup!$A$5:$E$358,4,FALSE)</f>
        <v>B</v>
      </c>
      <c r="G126" s="24" t="str">
        <f>VLOOKUP($A126,Lookup!$A$5:$E$358,5,FALSE)</f>
        <v>North West</v>
      </c>
    </row>
    <row r="127" spans="1:7" ht="11.25">
      <c r="A127" s="23" t="s">
        <v>161</v>
      </c>
      <c r="B127" s="24" t="s">
        <v>898</v>
      </c>
      <c r="C127" s="25" t="s">
        <v>812</v>
      </c>
      <c r="D127" s="24" t="str">
        <f>VLOOKUP($A127,Lookup!$A$5:$E$358,2,FALSE)</f>
        <v>Lancaster District (B)</v>
      </c>
      <c r="E127" s="24" t="str">
        <f>VLOOKUP($A127,Lookup!$A$5:$E$358,3,FALSE)</f>
        <v>District</v>
      </c>
      <c r="F127" s="24" t="str">
        <f>VLOOKUP($A127,Lookup!$A$5:$E$358,4,FALSE)</f>
        <v>B</v>
      </c>
      <c r="G127" s="24" t="str">
        <f>VLOOKUP($A127,Lookup!$A$5:$E$358,5,FALSE)</f>
        <v>North West</v>
      </c>
    </row>
    <row r="128" spans="1:7" ht="11.25">
      <c r="A128" s="23" t="s">
        <v>208</v>
      </c>
      <c r="B128" s="24" t="s">
        <v>925</v>
      </c>
      <c r="C128" s="25" t="s">
        <v>812</v>
      </c>
      <c r="D128" s="24" t="str">
        <f>VLOOKUP($A128,Lookup!$A$5:$E$358,2,FALSE)</f>
        <v>Pendle District (B)</v>
      </c>
      <c r="E128" s="24" t="str">
        <f>VLOOKUP($A128,Lookup!$A$5:$E$358,3,FALSE)</f>
        <v>District</v>
      </c>
      <c r="F128" s="24" t="str">
        <f>VLOOKUP($A128,Lookup!$A$5:$E$358,4,FALSE)</f>
        <v>B</v>
      </c>
      <c r="G128" s="24" t="str">
        <f>VLOOKUP($A128,Lookup!$A$5:$E$358,5,FALSE)</f>
        <v>North West</v>
      </c>
    </row>
    <row r="129" spans="1:7" ht="11.25">
      <c r="A129" s="23" t="s">
        <v>209</v>
      </c>
      <c r="B129" s="24" t="s">
        <v>926</v>
      </c>
      <c r="C129" s="25" t="s">
        <v>812</v>
      </c>
      <c r="D129" s="24" t="str">
        <f>VLOOKUP($A129,Lookup!$A$5:$E$358,2,FALSE)</f>
        <v>Preston District (B)</v>
      </c>
      <c r="E129" s="24" t="str">
        <f>VLOOKUP($A129,Lookup!$A$5:$E$358,3,FALSE)</f>
        <v>District</v>
      </c>
      <c r="F129" s="24" t="str">
        <f>VLOOKUP($A129,Lookup!$A$5:$E$358,4,FALSE)</f>
        <v>B</v>
      </c>
      <c r="G129" s="24" t="str">
        <f>VLOOKUP($A129,Lookup!$A$5:$E$358,5,FALSE)</f>
        <v>North West</v>
      </c>
    </row>
    <row r="130" spans="1:7" ht="11.25">
      <c r="A130" s="23" t="s">
        <v>212</v>
      </c>
      <c r="B130" s="24" t="s">
        <v>930</v>
      </c>
      <c r="C130" s="25" t="s">
        <v>812</v>
      </c>
      <c r="D130" s="24" t="str">
        <f>VLOOKUP($A130,Lookup!$A$5:$E$358,2,FALSE)</f>
        <v>Ribble Valley District (B)</v>
      </c>
      <c r="E130" s="24" t="str">
        <f>VLOOKUP($A130,Lookup!$A$5:$E$358,3,FALSE)</f>
        <v>District</v>
      </c>
      <c r="F130" s="24" t="str">
        <f>VLOOKUP($A130,Lookup!$A$5:$E$358,4,FALSE)</f>
        <v>B</v>
      </c>
      <c r="G130" s="24" t="str">
        <f>VLOOKUP($A130,Lookup!$A$5:$E$358,5,FALSE)</f>
        <v>North West</v>
      </c>
    </row>
    <row r="131" spans="1:7" ht="11.25">
      <c r="A131" s="23" t="s">
        <v>214</v>
      </c>
      <c r="B131" s="24" t="s">
        <v>933</v>
      </c>
      <c r="C131" s="25" t="s">
        <v>812</v>
      </c>
      <c r="D131" s="24" t="str">
        <f>VLOOKUP($A131,Lookup!$A$5:$E$358,2,FALSE)</f>
        <v>Rossendale District (B)</v>
      </c>
      <c r="E131" s="24" t="str">
        <f>VLOOKUP($A131,Lookup!$A$5:$E$358,3,FALSE)</f>
        <v>District</v>
      </c>
      <c r="F131" s="24" t="str">
        <f>VLOOKUP($A131,Lookup!$A$5:$E$358,4,FALSE)</f>
        <v>B</v>
      </c>
      <c r="G131" s="24" t="str">
        <f>VLOOKUP($A131,Lookup!$A$5:$E$358,5,FALSE)</f>
        <v>North West</v>
      </c>
    </row>
    <row r="132" spans="1:7" ht="11.25">
      <c r="A132" s="23" t="s">
        <v>236</v>
      </c>
      <c r="B132" s="24" t="s">
        <v>32</v>
      </c>
      <c r="C132" s="25" t="s">
        <v>812</v>
      </c>
      <c r="D132" s="24" t="str">
        <f>VLOOKUP($A132,Lookup!$A$5:$E$358,2,FALSE)</f>
        <v>South Ribble District (B)</v>
      </c>
      <c r="E132" s="24" t="str">
        <f>VLOOKUP($A132,Lookup!$A$5:$E$358,3,FALSE)</f>
        <v>District</v>
      </c>
      <c r="F132" s="24" t="str">
        <f>VLOOKUP($A132,Lookup!$A$5:$E$358,4,FALSE)</f>
        <v>B</v>
      </c>
      <c r="G132" s="24" t="str">
        <f>VLOOKUP($A132,Lookup!$A$5:$E$358,5,FALSE)</f>
        <v>North West</v>
      </c>
    </row>
    <row r="133" spans="1:7" ht="11.25">
      <c r="A133" s="23" t="s">
        <v>163</v>
      </c>
      <c r="B133" s="24" t="s">
        <v>900</v>
      </c>
      <c r="C133" s="25" t="s">
        <v>812</v>
      </c>
      <c r="D133" s="24" t="str">
        <f>VLOOKUP($A133,Lookup!$A$5:$E$358,2,FALSE)</f>
        <v>Leicestershire County</v>
      </c>
      <c r="E133" s="24" t="str">
        <f>VLOOKUP($A133,Lookup!$A$5:$E$358,3,FALSE)</f>
        <v>County</v>
      </c>
      <c r="F133" s="24" t="str">
        <f>VLOOKUP($A133,Lookup!$A$5:$E$358,4,FALSE)</f>
        <v>E</v>
      </c>
      <c r="G133" s="24" t="str">
        <f>VLOOKUP($A133,Lookup!$A$5:$E$358,5,FALSE)</f>
        <v>East Midlands</v>
      </c>
    </row>
    <row r="134" spans="1:7" ht="11.25">
      <c r="A134" s="23" t="s">
        <v>101</v>
      </c>
      <c r="B134" s="24" t="s">
        <v>824</v>
      </c>
      <c r="C134" s="25" t="s">
        <v>812</v>
      </c>
      <c r="D134" s="24" t="str">
        <f>VLOOKUP($A134,Lookup!$A$5:$E$358,2,FALSE)</f>
        <v>Blaby District</v>
      </c>
      <c r="E134" s="24" t="str">
        <f>VLOOKUP($A134,Lookup!$A$5:$E$358,3,FALSE)</f>
        <v>District</v>
      </c>
      <c r="F134" s="24" t="str">
        <f>VLOOKUP($A134,Lookup!$A$5:$E$358,4,FALSE)</f>
        <v>E</v>
      </c>
      <c r="G134" s="24" t="str">
        <f>VLOOKUP($A134,Lookup!$A$5:$E$358,5,FALSE)</f>
        <v>East Midlands</v>
      </c>
    </row>
    <row r="135" spans="1:7" ht="11.25">
      <c r="A135" s="23" t="s">
        <v>148</v>
      </c>
      <c r="B135" s="24" t="s">
        <v>879</v>
      </c>
      <c r="C135" s="25" t="s">
        <v>812</v>
      </c>
      <c r="D135" s="24" t="str">
        <f>VLOOKUP($A135,Lookup!$A$5:$E$358,2,FALSE)</f>
        <v>Harborough District</v>
      </c>
      <c r="E135" s="24" t="str">
        <f>VLOOKUP($A135,Lookup!$A$5:$E$358,3,FALSE)</f>
        <v>District</v>
      </c>
      <c r="F135" s="24" t="str">
        <f>VLOOKUP($A135,Lookup!$A$5:$E$358,4,FALSE)</f>
        <v>E</v>
      </c>
      <c r="G135" s="24" t="str">
        <f>VLOOKUP($A135,Lookup!$A$5:$E$358,5,FALSE)</f>
        <v>East Midlands</v>
      </c>
    </row>
    <row r="136" spans="1:7" ht="11.25">
      <c r="A136" s="23" t="s">
        <v>156</v>
      </c>
      <c r="B136" s="24" t="s">
        <v>889</v>
      </c>
      <c r="C136" s="25" t="s">
        <v>812</v>
      </c>
      <c r="D136" s="24" t="str">
        <f>VLOOKUP($A136,Lookup!$A$5:$E$358,2,FALSE)</f>
        <v>Hinckley and Bosworth District (B)</v>
      </c>
      <c r="E136" s="24" t="str">
        <f>VLOOKUP($A136,Lookup!$A$5:$E$358,3,FALSE)</f>
        <v>District</v>
      </c>
      <c r="F136" s="24" t="str">
        <f>VLOOKUP($A136,Lookup!$A$5:$E$358,4,FALSE)</f>
        <v>E</v>
      </c>
      <c r="G136" s="24" t="str">
        <f>VLOOKUP($A136,Lookup!$A$5:$E$358,5,FALSE)</f>
        <v>East Midlands</v>
      </c>
    </row>
    <row r="137" spans="1:7" ht="11.25">
      <c r="A137" s="23" t="s">
        <v>190</v>
      </c>
      <c r="B137" s="24" t="s">
        <v>906</v>
      </c>
      <c r="C137" s="25" t="s">
        <v>812</v>
      </c>
      <c r="D137" s="24" t="str">
        <f>VLOOKUP($A137,Lookup!$A$5:$E$358,2,FALSE)</f>
        <v>Melton District (B)</v>
      </c>
      <c r="E137" s="24" t="str">
        <f>VLOOKUP($A137,Lookup!$A$5:$E$358,3,FALSE)</f>
        <v>District</v>
      </c>
      <c r="F137" s="24" t="str">
        <f>VLOOKUP($A137,Lookup!$A$5:$E$358,4,FALSE)</f>
        <v>E</v>
      </c>
      <c r="G137" s="24" t="str">
        <f>VLOOKUP($A137,Lookup!$A$5:$E$358,5,FALSE)</f>
        <v>East Midlands</v>
      </c>
    </row>
    <row r="138" spans="1:7" ht="11.25">
      <c r="A138" s="23" t="s">
        <v>205</v>
      </c>
      <c r="B138" s="24" t="s">
        <v>922</v>
      </c>
      <c r="C138" s="25" t="s">
        <v>812</v>
      </c>
      <c r="D138" s="24" t="str">
        <f>VLOOKUP($A138,Lookup!$A$5:$E$358,2,FALSE)</f>
        <v>Oadby and Wigston District (B)</v>
      </c>
      <c r="E138" s="24" t="str">
        <f>VLOOKUP($A138,Lookup!$A$5:$E$358,3,FALSE)</f>
        <v>District</v>
      </c>
      <c r="F138" s="24" t="str">
        <f>VLOOKUP($A138,Lookup!$A$5:$E$358,4,FALSE)</f>
        <v>E</v>
      </c>
      <c r="G138" s="24" t="str">
        <f>VLOOKUP($A138,Lookup!$A$5:$E$358,5,FALSE)</f>
        <v>East Midlands</v>
      </c>
    </row>
    <row r="139" spans="1:7" ht="11.25">
      <c r="A139" s="23" t="s">
        <v>230</v>
      </c>
      <c r="B139" s="24" t="s">
        <v>950</v>
      </c>
      <c r="C139" s="25" t="s">
        <v>812</v>
      </c>
      <c r="D139" s="24" t="str">
        <f>VLOOKUP($A139,Lookup!$A$5:$E$358,2,FALSE)</f>
        <v>South Holland District</v>
      </c>
      <c r="E139" s="24" t="str">
        <f>VLOOKUP($A139,Lookup!$A$5:$E$358,3,FALSE)</f>
        <v>District</v>
      </c>
      <c r="F139" s="24" t="str">
        <f>VLOOKUP($A139,Lookup!$A$5:$E$358,4,FALSE)</f>
        <v>E</v>
      </c>
      <c r="G139" s="24" t="str">
        <f>VLOOKUP($A139,Lookup!$A$5:$E$358,5,FALSE)</f>
        <v>East Midlands</v>
      </c>
    </row>
    <row r="140" spans="1:7" ht="11.25">
      <c r="A140" s="23" t="s">
        <v>231</v>
      </c>
      <c r="B140" s="24" t="s">
        <v>951</v>
      </c>
      <c r="C140" s="25" t="s">
        <v>812</v>
      </c>
      <c r="D140" s="24" t="str">
        <f>VLOOKUP($A140,Lookup!$A$5:$E$358,2,FALSE)</f>
        <v>South Kesteven District</v>
      </c>
      <c r="E140" s="24" t="str">
        <f>VLOOKUP($A140,Lookup!$A$5:$E$358,3,FALSE)</f>
        <v>District</v>
      </c>
      <c r="F140" s="24" t="str">
        <f>VLOOKUP($A140,Lookup!$A$5:$E$358,4,FALSE)</f>
        <v>E</v>
      </c>
      <c r="G140" s="24" t="str">
        <f>VLOOKUP($A140,Lookup!$A$5:$E$358,5,FALSE)</f>
        <v>East Midlands</v>
      </c>
    </row>
    <row r="141" spans="1:7" ht="11.25">
      <c r="A141" s="23" t="s">
        <v>105</v>
      </c>
      <c r="B141" s="24" t="s">
        <v>827</v>
      </c>
      <c r="C141" s="25" t="s">
        <v>812</v>
      </c>
      <c r="D141" s="24" t="str">
        <f>VLOOKUP($A141,Lookup!$A$5:$E$358,2,FALSE)</f>
        <v>Breckland District</v>
      </c>
      <c r="E141" s="24" t="str">
        <f>VLOOKUP($A141,Lookup!$A$5:$E$358,3,FALSE)</f>
        <v>District</v>
      </c>
      <c r="F141" s="24" t="str">
        <f>VLOOKUP($A141,Lookup!$A$5:$E$358,4,FALSE)</f>
        <v>G</v>
      </c>
      <c r="G141" s="24" t="str">
        <f>VLOOKUP($A141,Lookup!$A$5:$E$358,5,FALSE)</f>
        <v>East of England</v>
      </c>
    </row>
    <row r="142" spans="1:7" ht="11.25">
      <c r="A142" s="23" t="s">
        <v>144</v>
      </c>
      <c r="B142" s="24" t="s">
        <v>873</v>
      </c>
      <c r="C142" s="25" t="s">
        <v>812</v>
      </c>
      <c r="D142" s="24" t="str">
        <f>VLOOKUP($A142,Lookup!$A$5:$E$358,2,FALSE)</f>
        <v>Great Yarmouth District (B)</v>
      </c>
      <c r="E142" s="24" t="str">
        <f>VLOOKUP($A142,Lookup!$A$5:$E$358,3,FALSE)</f>
        <v>District</v>
      </c>
      <c r="F142" s="24" t="str">
        <f>VLOOKUP($A142,Lookup!$A$5:$E$358,4,FALSE)</f>
        <v>G</v>
      </c>
      <c r="G142" s="24" t="str">
        <f>VLOOKUP($A142,Lookup!$A$5:$E$358,5,FALSE)</f>
        <v>East of England</v>
      </c>
    </row>
    <row r="143" spans="1:7" ht="11.25">
      <c r="A143" s="23" t="s">
        <v>159</v>
      </c>
      <c r="B143" s="24" t="s">
        <v>895</v>
      </c>
      <c r="C143" s="25" t="s">
        <v>812</v>
      </c>
      <c r="D143" s="24" t="str">
        <f>VLOOKUP($A143,Lookup!$A$5:$E$358,2,FALSE)</f>
        <v>King's Lynn and West Norfolk District (B)</v>
      </c>
      <c r="E143" s="24" t="str">
        <f>VLOOKUP($A143,Lookup!$A$5:$E$358,3,FALSE)</f>
        <v>District</v>
      </c>
      <c r="F143" s="24" t="str">
        <f>VLOOKUP($A143,Lookup!$A$5:$E$358,4,FALSE)</f>
        <v>G</v>
      </c>
      <c r="G143" s="24" t="str">
        <f>VLOOKUP($A143,Lookup!$A$5:$E$358,5,FALSE)</f>
        <v>East of England</v>
      </c>
    </row>
    <row r="144" spans="1:7" ht="11.25">
      <c r="A144" s="23" t="s">
        <v>233</v>
      </c>
      <c r="B144" s="24" t="s">
        <v>953</v>
      </c>
      <c r="C144" s="25" t="s">
        <v>812</v>
      </c>
      <c r="D144" s="24" t="str">
        <f>VLOOKUP($A144,Lookup!$A$5:$E$358,2,FALSE)</f>
        <v>South Norfolk District</v>
      </c>
      <c r="E144" s="24" t="str">
        <f>VLOOKUP($A144,Lookup!$A$5:$E$358,3,FALSE)</f>
        <v>District</v>
      </c>
      <c r="F144" s="24" t="str">
        <f>VLOOKUP($A144,Lookup!$A$5:$E$358,4,FALSE)</f>
        <v>G</v>
      </c>
      <c r="G144" s="24" t="str">
        <f>VLOOKUP($A144,Lookup!$A$5:$E$358,5,FALSE)</f>
        <v>East of England</v>
      </c>
    </row>
    <row r="145" spans="1:7" ht="11.25">
      <c r="A145" s="23" t="s">
        <v>203</v>
      </c>
      <c r="B145" s="24" t="s">
        <v>920</v>
      </c>
      <c r="C145" s="25" t="s">
        <v>812</v>
      </c>
      <c r="D145" s="24" t="str">
        <f>VLOOKUP($A145,Lookup!$A$5:$E$358,2,FALSE)</f>
        <v>Northamptonshire County</v>
      </c>
      <c r="E145" s="24" t="str">
        <f>VLOOKUP($A145,Lookup!$A$5:$E$358,3,FALSE)</f>
        <v>County</v>
      </c>
      <c r="F145" s="24" t="str">
        <f>VLOOKUP($A145,Lookup!$A$5:$E$358,4,FALSE)</f>
        <v>E</v>
      </c>
      <c r="G145" s="24" t="str">
        <f>VLOOKUP($A145,Lookup!$A$5:$E$358,5,FALSE)</f>
        <v>East Midlands</v>
      </c>
    </row>
    <row r="146" spans="1:7" ht="11.25">
      <c r="A146" s="23" t="s">
        <v>123</v>
      </c>
      <c r="B146" s="24" t="s">
        <v>848</v>
      </c>
      <c r="C146" s="25" t="s">
        <v>812</v>
      </c>
      <c r="D146" s="24" t="str">
        <f>VLOOKUP($A146,Lookup!$A$5:$E$358,2,FALSE)</f>
        <v>Corby District (B)</v>
      </c>
      <c r="E146" s="24" t="str">
        <f>VLOOKUP($A146,Lookup!$A$5:$E$358,3,FALSE)</f>
        <v>District</v>
      </c>
      <c r="F146" s="24" t="str">
        <f>VLOOKUP($A146,Lookup!$A$5:$E$358,4,FALSE)</f>
        <v>E</v>
      </c>
      <c r="G146" s="24" t="str">
        <f>VLOOKUP($A146,Lookup!$A$5:$E$358,5,FALSE)</f>
        <v>East Midlands</v>
      </c>
    </row>
    <row r="147" spans="1:7" ht="11.25">
      <c r="A147" s="23" t="s">
        <v>135</v>
      </c>
      <c r="B147" s="24" t="s">
        <v>863</v>
      </c>
      <c r="C147" s="25" t="s">
        <v>812</v>
      </c>
      <c r="D147" s="24" t="str">
        <f>VLOOKUP($A147,Lookup!$A$5:$E$358,2,FALSE)</f>
        <v>East Northamptonshire District</v>
      </c>
      <c r="E147" s="24" t="str">
        <f>VLOOKUP($A147,Lookup!$A$5:$E$358,3,FALSE)</f>
        <v>District</v>
      </c>
      <c r="F147" s="24" t="str">
        <f>VLOOKUP($A147,Lookup!$A$5:$E$358,4,FALSE)</f>
        <v>E</v>
      </c>
      <c r="G147" s="24" t="str">
        <f>VLOOKUP($A147,Lookup!$A$5:$E$358,5,FALSE)</f>
        <v>East Midlands</v>
      </c>
    </row>
    <row r="148" spans="1:7" ht="11.25">
      <c r="A148" s="23" t="s">
        <v>234</v>
      </c>
      <c r="B148" s="24" t="s">
        <v>30</v>
      </c>
      <c r="C148" s="25" t="s">
        <v>812</v>
      </c>
      <c r="D148" s="24" t="str">
        <f>VLOOKUP($A148,Lookup!$A$5:$E$358,2,FALSE)</f>
        <v>South Northamptonshire District</v>
      </c>
      <c r="E148" s="24" t="str">
        <f>VLOOKUP($A148,Lookup!$A$5:$E$358,3,FALSE)</f>
        <v>District</v>
      </c>
      <c r="F148" s="24" t="str">
        <f>VLOOKUP($A148,Lookup!$A$5:$E$358,4,FALSE)</f>
        <v>E</v>
      </c>
      <c r="G148" s="24" t="str">
        <f>VLOOKUP($A148,Lookup!$A$5:$E$358,5,FALSE)</f>
        <v>East Midlands</v>
      </c>
    </row>
    <row r="149" spans="1:7" ht="11.25">
      <c r="A149" s="23" t="s">
        <v>270</v>
      </c>
      <c r="B149" s="24" t="s">
        <v>71</v>
      </c>
      <c r="C149" s="25" t="s">
        <v>812</v>
      </c>
      <c r="D149" s="24" t="str">
        <f>VLOOKUP($A149,Lookup!$A$5:$E$358,2,FALSE)</f>
        <v>Wellingborough District (B)</v>
      </c>
      <c r="E149" s="24" t="str">
        <f>VLOOKUP($A149,Lookup!$A$5:$E$358,3,FALSE)</f>
        <v>District</v>
      </c>
      <c r="F149" s="24" t="str">
        <f>VLOOKUP($A149,Lookup!$A$5:$E$358,4,FALSE)</f>
        <v>E</v>
      </c>
      <c r="G149" s="24" t="str">
        <f>VLOOKUP($A149,Lookup!$A$5:$E$358,5,FALSE)</f>
        <v>East Midlands</v>
      </c>
    </row>
    <row r="150" spans="1:7" ht="11.25">
      <c r="A150" s="23" t="s">
        <v>146</v>
      </c>
      <c r="B150" s="24" t="s">
        <v>876</v>
      </c>
      <c r="C150" s="25" t="s">
        <v>812</v>
      </c>
      <c r="D150" s="24" t="str">
        <f>VLOOKUP($A150,Lookup!$A$5:$E$358,2,FALSE)</f>
        <v>Hambleton District</v>
      </c>
      <c r="E150" s="24" t="str">
        <f>VLOOKUP($A150,Lookup!$A$5:$E$358,3,FALSE)</f>
        <v>District</v>
      </c>
      <c r="F150" s="24" t="str">
        <f>VLOOKUP($A150,Lookup!$A$5:$E$358,4,FALSE)</f>
        <v>D</v>
      </c>
      <c r="G150" s="24" t="str">
        <f>VLOOKUP($A150,Lookup!$A$5:$E$358,5,FALSE)</f>
        <v>Yorks &amp; Humber</v>
      </c>
    </row>
    <row r="151" spans="1:7" ht="11.25">
      <c r="A151" s="23" t="s">
        <v>213</v>
      </c>
      <c r="B151" s="24" t="s">
        <v>932</v>
      </c>
      <c r="C151" s="25" t="s">
        <v>812</v>
      </c>
      <c r="D151" s="24" t="str">
        <f>VLOOKUP($A151,Lookup!$A$5:$E$358,2,FALSE)</f>
        <v>Richmondshire District</v>
      </c>
      <c r="E151" s="24" t="str">
        <f>VLOOKUP($A151,Lookup!$A$5:$E$358,3,FALSE)</f>
        <v>District</v>
      </c>
      <c r="F151" s="24" t="str">
        <f>VLOOKUP($A151,Lookup!$A$5:$E$358,4,FALSE)</f>
        <v>D</v>
      </c>
      <c r="G151" s="24" t="str">
        <f>VLOOKUP($A151,Lookup!$A$5:$E$358,5,FALSE)</f>
        <v>Yorks &amp; Humber</v>
      </c>
    </row>
    <row r="152" spans="1:7" ht="11.25">
      <c r="A152" s="23" t="s">
        <v>222</v>
      </c>
      <c r="B152" s="24" t="s">
        <v>940</v>
      </c>
      <c r="C152" s="25" t="s">
        <v>812</v>
      </c>
      <c r="D152" s="24" t="str">
        <f>VLOOKUP($A152,Lookup!$A$5:$E$358,2,FALSE)</f>
        <v>Ryedale District</v>
      </c>
      <c r="E152" s="24" t="str">
        <f>VLOOKUP($A152,Lookup!$A$5:$E$358,3,FALSE)</f>
        <v>District</v>
      </c>
      <c r="F152" s="24" t="str">
        <f>VLOOKUP($A152,Lookup!$A$5:$E$358,4,FALSE)</f>
        <v>D</v>
      </c>
      <c r="G152" s="24" t="str">
        <f>VLOOKUP($A152,Lookup!$A$5:$E$358,5,FALSE)</f>
        <v>Yorks &amp; Humber</v>
      </c>
    </row>
    <row r="153" spans="1:7" ht="11.25">
      <c r="A153" s="23" t="s">
        <v>204</v>
      </c>
      <c r="B153" s="24" t="s">
        <v>921</v>
      </c>
      <c r="C153" s="25" t="s">
        <v>812</v>
      </c>
      <c r="D153" s="24" t="str">
        <f>VLOOKUP($A153,Lookup!$A$5:$E$358,2,FALSE)</f>
        <v>Nottinghamshire County</v>
      </c>
      <c r="E153" s="24" t="str">
        <f>VLOOKUP($A153,Lookup!$A$5:$E$358,3,FALSE)</f>
        <v>County</v>
      </c>
      <c r="F153" s="24" t="str">
        <f>VLOOKUP($A153,Lookup!$A$5:$E$358,4,FALSE)</f>
        <v>E</v>
      </c>
      <c r="G153" s="24" t="str">
        <f>VLOOKUP($A153,Lookup!$A$5:$E$358,5,FALSE)</f>
        <v>East Midlands</v>
      </c>
    </row>
    <row r="154" spans="1:7" ht="11.25">
      <c r="A154" s="23" t="s">
        <v>98</v>
      </c>
      <c r="B154" s="24" t="s">
        <v>820</v>
      </c>
      <c r="C154" s="25" t="s">
        <v>812</v>
      </c>
      <c r="D154" s="24" t="str">
        <f>VLOOKUP($A154,Lookup!$A$5:$E$358,2,FALSE)</f>
        <v>Bassetlaw District</v>
      </c>
      <c r="E154" s="24" t="str">
        <f>VLOOKUP($A154,Lookup!$A$5:$E$358,3,FALSE)</f>
        <v>District</v>
      </c>
      <c r="F154" s="24" t="str">
        <f>VLOOKUP($A154,Lookup!$A$5:$E$358,4,FALSE)</f>
        <v>E</v>
      </c>
      <c r="G154" s="24" t="str">
        <f>VLOOKUP($A154,Lookup!$A$5:$E$358,5,FALSE)</f>
        <v>East Midlands</v>
      </c>
    </row>
    <row r="155" spans="1:7" ht="11.25">
      <c r="A155" s="23" t="s">
        <v>110</v>
      </c>
      <c r="B155" s="24" t="s">
        <v>835</v>
      </c>
      <c r="C155" s="25" t="s">
        <v>812</v>
      </c>
      <c r="D155" s="24" t="str">
        <f>VLOOKUP($A155,Lookup!$A$5:$E$358,2,FALSE)</f>
        <v>Broxtowe District (B)</v>
      </c>
      <c r="E155" s="24" t="str">
        <f>VLOOKUP($A155,Lookup!$A$5:$E$358,3,FALSE)</f>
        <v>District</v>
      </c>
      <c r="F155" s="24" t="str">
        <f>VLOOKUP($A155,Lookup!$A$5:$E$358,4,FALSE)</f>
        <v>E</v>
      </c>
      <c r="G155" s="24" t="str">
        <f>VLOOKUP($A155,Lookup!$A$5:$E$358,5,FALSE)</f>
        <v>East Midlands</v>
      </c>
    </row>
    <row r="156" spans="1:7" ht="11.25">
      <c r="A156" s="23" t="s">
        <v>195</v>
      </c>
      <c r="B156" s="24" t="s">
        <v>912</v>
      </c>
      <c r="C156" s="25" t="s">
        <v>812</v>
      </c>
      <c r="D156" s="24" t="str">
        <f>VLOOKUP($A156,Lookup!$A$5:$E$358,2,FALSE)</f>
        <v>Newark and Sherwood District</v>
      </c>
      <c r="E156" s="24" t="str">
        <f>VLOOKUP($A156,Lookup!$A$5:$E$358,3,FALSE)</f>
        <v>District</v>
      </c>
      <c r="F156" s="24" t="str">
        <f>VLOOKUP($A156,Lookup!$A$5:$E$358,4,FALSE)</f>
        <v>E</v>
      </c>
      <c r="G156" s="24" t="str">
        <f>VLOOKUP($A156,Lookup!$A$5:$E$358,5,FALSE)</f>
        <v>East Midlands</v>
      </c>
    </row>
    <row r="157" spans="1:7" ht="11.25">
      <c r="A157" s="23" t="s">
        <v>220</v>
      </c>
      <c r="B157" s="24" t="s">
        <v>937</v>
      </c>
      <c r="C157" s="25" t="s">
        <v>812</v>
      </c>
      <c r="D157" s="24" t="str">
        <f>VLOOKUP($A157,Lookup!$A$5:$E$358,2,FALSE)</f>
        <v>Rushcliffe District (B)</v>
      </c>
      <c r="E157" s="24" t="str">
        <f>VLOOKUP($A157,Lookup!$A$5:$E$358,3,FALSE)</f>
        <v>District</v>
      </c>
      <c r="F157" s="24" t="str">
        <f>VLOOKUP($A157,Lookup!$A$5:$E$358,4,FALSE)</f>
        <v>E</v>
      </c>
      <c r="G157" s="24" t="str">
        <f>VLOOKUP($A157,Lookup!$A$5:$E$358,5,FALSE)</f>
        <v>East Midlands</v>
      </c>
    </row>
    <row r="158" spans="1:7" ht="11.25">
      <c r="A158" s="23" t="s">
        <v>207</v>
      </c>
      <c r="B158" s="24" t="s">
        <v>924</v>
      </c>
      <c r="C158" s="25" t="s">
        <v>812</v>
      </c>
      <c r="D158" s="24" t="str">
        <f>VLOOKUP($A158,Lookup!$A$5:$E$358,2,FALSE)</f>
        <v>Oxfordshire County</v>
      </c>
      <c r="E158" s="24" t="str">
        <f>VLOOKUP($A158,Lookup!$A$5:$E$358,3,FALSE)</f>
        <v>County</v>
      </c>
      <c r="F158" s="24" t="str">
        <f>VLOOKUP($A158,Lookup!$A$5:$E$358,4,FALSE)</f>
        <v>J</v>
      </c>
      <c r="G158" s="24" t="str">
        <f>VLOOKUP($A158,Lookup!$A$5:$E$358,5,FALSE)</f>
        <v>South East</v>
      </c>
    </row>
    <row r="159" spans="1:7" ht="11.25">
      <c r="A159" s="23" t="s">
        <v>115</v>
      </c>
      <c r="B159" s="24" t="s">
        <v>841</v>
      </c>
      <c r="C159" s="25" t="s">
        <v>812</v>
      </c>
      <c r="D159" s="24" t="str">
        <f>VLOOKUP($A159,Lookup!$A$5:$E$358,2,FALSE)</f>
        <v>Cherwell District</v>
      </c>
      <c r="E159" s="24" t="str">
        <f>VLOOKUP($A159,Lookup!$A$5:$E$358,3,FALSE)</f>
        <v>District</v>
      </c>
      <c r="F159" s="24" t="str">
        <f>VLOOKUP($A159,Lookup!$A$5:$E$358,4,FALSE)</f>
        <v>J</v>
      </c>
      <c r="G159" s="24" t="str">
        <f>VLOOKUP($A159,Lookup!$A$5:$E$358,5,FALSE)</f>
        <v>South East</v>
      </c>
    </row>
    <row r="160" spans="1:7" ht="11.25">
      <c r="A160" s="23" t="s">
        <v>206</v>
      </c>
      <c r="B160" s="24" t="s">
        <v>923</v>
      </c>
      <c r="C160" s="25" t="s">
        <v>812</v>
      </c>
      <c r="D160" s="24" t="str">
        <f>VLOOKUP($A160,Lookup!$A$5:$E$358,2,FALSE)</f>
        <v>Oxford District (B)</v>
      </c>
      <c r="E160" s="24" t="str">
        <f>VLOOKUP($A160,Lookup!$A$5:$E$358,3,FALSE)</f>
        <v>District</v>
      </c>
      <c r="F160" s="24" t="str">
        <f>VLOOKUP($A160,Lookup!$A$5:$E$358,4,FALSE)</f>
        <v>J</v>
      </c>
      <c r="G160" s="24" t="str">
        <f>VLOOKUP($A160,Lookup!$A$5:$E$358,5,FALSE)</f>
        <v>South East</v>
      </c>
    </row>
    <row r="161" spans="1:7" ht="11.25">
      <c r="A161" s="23" t="s">
        <v>235</v>
      </c>
      <c r="B161" s="24" t="s">
        <v>31</v>
      </c>
      <c r="C161" s="25" t="s">
        <v>812</v>
      </c>
      <c r="D161" s="24" t="str">
        <f>VLOOKUP($A161,Lookup!$A$5:$E$358,2,FALSE)</f>
        <v>South Oxfordshire District</v>
      </c>
      <c r="E161" s="24" t="str">
        <f>VLOOKUP($A161,Lookup!$A$5:$E$358,3,FALSE)</f>
        <v>District</v>
      </c>
      <c r="F161" s="24" t="str">
        <f>VLOOKUP($A161,Lookup!$A$5:$E$358,4,FALSE)</f>
        <v>J</v>
      </c>
      <c r="G161" s="24" t="str">
        <f>VLOOKUP($A161,Lookup!$A$5:$E$358,5,FALSE)</f>
        <v>South East</v>
      </c>
    </row>
    <row r="162" spans="1:7" ht="11.25">
      <c r="A162" s="23" t="s">
        <v>264</v>
      </c>
      <c r="B162" s="24" t="s">
        <v>63</v>
      </c>
      <c r="C162" s="25" t="s">
        <v>812</v>
      </c>
      <c r="D162" s="24" t="str">
        <f>VLOOKUP($A162,Lookup!$A$5:$E$358,2,FALSE)</f>
        <v>Vale of White Horse District</v>
      </c>
      <c r="E162" s="24" t="str">
        <f>VLOOKUP($A162,Lookup!$A$5:$E$358,3,FALSE)</f>
        <v>District</v>
      </c>
      <c r="F162" s="24" t="str">
        <f>VLOOKUP($A162,Lookup!$A$5:$E$358,4,FALSE)</f>
        <v>J</v>
      </c>
      <c r="G162" s="24" t="str">
        <f>VLOOKUP($A162,Lookup!$A$5:$E$358,5,FALSE)</f>
        <v>South East</v>
      </c>
    </row>
    <row r="163" spans="1:7" ht="11.25">
      <c r="A163" s="23" t="s">
        <v>274</v>
      </c>
      <c r="B163" s="24" t="s">
        <v>75</v>
      </c>
      <c r="C163" s="25" t="s">
        <v>812</v>
      </c>
      <c r="D163" s="24" t="str">
        <f>VLOOKUP($A163,Lookup!$A$5:$E$358,2,FALSE)</f>
        <v>West Oxfordshire District</v>
      </c>
      <c r="E163" s="24" t="str">
        <f>VLOOKUP($A163,Lookup!$A$5:$E$358,3,FALSE)</f>
        <v>District</v>
      </c>
      <c r="F163" s="24" t="str">
        <f>VLOOKUP($A163,Lookup!$A$5:$E$358,4,FALSE)</f>
        <v>J</v>
      </c>
      <c r="G163" s="24" t="str">
        <f>VLOOKUP($A163,Lookup!$A$5:$E$358,5,FALSE)</f>
        <v>South East</v>
      </c>
    </row>
    <row r="164" spans="1:7" ht="11.25">
      <c r="A164" s="23" t="s">
        <v>237</v>
      </c>
      <c r="B164" s="24" t="s">
        <v>33</v>
      </c>
      <c r="C164" s="25" t="s">
        <v>812</v>
      </c>
      <c r="D164" s="24" t="str">
        <f>VLOOKUP($A164,Lookup!$A$5:$E$358,2,FALSE)</f>
        <v>South Somerset District</v>
      </c>
      <c r="E164" s="24" t="str">
        <f>VLOOKUP($A164,Lookup!$A$5:$E$358,3,FALSE)</f>
        <v>District</v>
      </c>
      <c r="F164" s="24" t="str">
        <f>VLOOKUP($A164,Lookup!$A$5:$E$358,4,FALSE)</f>
        <v>K</v>
      </c>
      <c r="G164" s="24" t="str">
        <f>VLOOKUP($A164,Lookup!$A$5:$E$358,5,FALSE)</f>
        <v>South West</v>
      </c>
    </row>
    <row r="165" spans="1:7" ht="11.25">
      <c r="A165" s="23" t="s">
        <v>275</v>
      </c>
      <c r="B165" s="24" t="s">
        <v>76</v>
      </c>
      <c r="C165" s="25" t="s">
        <v>812</v>
      </c>
      <c r="D165" s="24" t="str">
        <f>VLOOKUP($A165,Lookup!$A$5:$E$358,2,FALSE)</f>
        <v>West Somerset District</v>
      </c>
      <c r="E165" s="24" t="str">
        <f>VLOOKUP($A165,Lookup!$A$5:$E$358,3,FALSE)</f>
        <v>District</v>
      </c>
      <c r="F165" s="24" t="str">
        <f>VLOOKUP($A165,Lookup!$A$5:$E$358,4,FALSE)</f>
        <v>K</v>
      </c>
      <c r="G165" s="24" t="str">
        <f>VLOOKUP($A165,Lookup!$A$5:$E$358,5,FALSE)</f>
        <v>South West</v>
      </c>
    </row>
    <row r="166" spans="1:7" ht="11.25">
      <c r="A166" s="23" t="s">
        <v>243</v>
      </c>
      <c r="B166" s="24" t="s">
        <v>40</v>
      </c>
      <c r="C166" s="25" t="s">
        <v>812</v>
      </c>
      <c r="D166" s="24" t="str">
        <f>VLOOKUP($A166,Lookup!$A$5:$E$358,2,FALSE)</f>
        <v>Staffordshire County</v>
      </c>
      <c r="E166" s="24" t="str">
        <f>VLOOKUP($A166,Lookup!$A$5:$E$358,3,FALSE)</f>
        <v>County</v>
      </c>
      <c r="F166" s="24" t="str">
        <f>VLOOKUP($A166,Lookup!$A$5:$E$358,4,FALSE)</f>
        <v>F</v>
      </c>
      <c r="G166" s="24" t="str">
        <f>VLOOKUP($A166,Lookup!$A$5:$E$358,5,FALSE)</f>
        <v>West Midlands</v>
      </c>
    </row>
    <row r="167" spans="1:7" ht="11.25">
      <c r="A167" s="23" t="s">
        <v>137</v>
      </c>
      <c r="B167" s="24" t="s">
        <v>865</v>
      </c>
      <c r="C167" s="25" t="s">
        <v>812</v>
      </c>
      <c r="D167" s="24" t="str">
        <f>VLOOKUP($A167,Lookup!$A$5:$E$358,2,FALSE)</f>
        <v>East Staffordshire District (B)</v>
      </c>
      <c r="E167" s="24" t="str">
        <f>VLOOKUP($A167,Lookup!$A$5:$E$358,3,FALSE)</f>
        <v>District</v>
      </c>
      <c r="F167" s="24" t="str">
        <f>VLOOKUP($A167,Lookup!$A$5:$E$358,4,FALSE)</f>
        <v>F</v>
      </c>
      <c r="G167" s="24" t="str">
        <f>VLOOKUP($A167,Lookup!$A$5:$E$358,5,FALSE)</f>
        <v>West Midlands</v>
      </c>
    </row>
    <row r="168" spans="1:7" ht="11.25">
      <c r="A168" s="23" t="s">
        <v>165</v>
      </c>
      <c r="B168" s="24" t="s">
        <v>902</v>
      </c>
      <c r="C168" s="25" t="s">
        <v>812</v>
      </c>
      <c r="D168" s="24" t="str">
        <f>VLOOKUP($A168,Lookup!$A$5:$E$358,2,FALSE)</f>
        <v>Lichfield District</v>
      </c>
      <c r="E168" s="24" t="str">
        <f>VLOOKUP($A168,Lookup!$A$5:$E$358,3,FALSE)</f>
        <v>District</v>
      </c>
      <c r="F168" s="24" t="str">
        <f>VLOOKUP($A168,Lookup!$A$5:$E$358,4,FALSE)</f>
        <v>F</v>
      </c>
      <c r="G168" s="24" t="str">
        <f>VLOOKUP($A168,Lookup!$A$5:$E$358,5,FALSE)</f>
        <v>West Midlands</v>
      </c>
    </row>
    <row r="169" spans="1:7" ht="11.25">
      <c r="A169" s="23" t="s">
        <v>196</v>
      </c>
      <c r="B169" s="24" t="s">
        <v>913</v>
      </c>
      <c r="C169" s="25" t="s">
        <v>812</v>
      </c>
      <c r="D169" s="24" t="str">
        <f>VLOOKUP($A169,Lookup!$A$5:$E$358,2,FALSE)</f>
        <v>Newcastle-under-Lyme District (B)</v>
      </c>
      <c r="E169" s="24" t="str">
        <f>VLOOKUP($A169,Lookup!$A$5:$E$358,3,FALSE)</f>
        <v>District</v>
      </c>
      <c r="F169" s="24" t="str">
        <f>VLOOKUP($A169,Lookup!$A$5:$E$358,4,FALSE)</f>
        <v>F</v>
      </c>
      <c r="G169" s="24" t="str">
        <f>VLOOKUP($A169,Lookup!$A$5:$E$358,5,FALSE)</f>
        <v>West Midlands</v>
      </c>
    </row>
    <row r="170" spans="1:7" ht="11.25">
      <c r="A170" s="23" t="s">
        <v>238</v>
      </c>
      <c r="B170" s="24" t="s">
        <v>34</v>
      </c>
      <c r="C170" s="25" t="s">
        <v>812</v>
      </c>
      <c r="D170" s="24" t="str">
        <f>VLOOKUP($A170,Lookup!$A$5:$E$358,2,FALSE)</f>
        <v>South Staffordshire District</v>
      </c>
      <c r="E170" s="24" t="str">
        <f>VLOOKUP($A170,Lookup!$A$5:$E$358,3,FALSE)</f>
        <v>District</v>
      </c>
      <c r="F170" s="24" t="str">
        <f>VLOOKUP($A170,Lookup!$A$5:$E$358,4,FALSE)</f>
        <v>F</v>
      </c>
      <c r="G170" s="24" t="str">
        <f>VLOOKUP($A170,Lookup!$A$5:$E$358,5,FALSE)</f>
        <v>West Midlands</v>
      </c>
    </row>
    <row r="171" spans="1:7" ht="11.25">
      <c r="A171" s="23" t="s">
        <v>244</v>
      </c>
      <c r="B171" s="24" t="s">
        <v>41</v>
      </c>
      <c r="C171" s="25" t="s">
        <v>812</v>
      </c>
      <c r="D171" s="24" t="str">
        <f>VLOOKUP($A171,Lookup!$A$5:$E$358,2,FALSE)</f>
        <v>Staffordshire Moorlands District</v>
      </c>
      <c r="E171" s="24" t="str">
        <f>VLOOKUP($A171,Lookup!$A$5:$E$358,3,FALSE)</f>
        <v>District</v>
      </c>
      <c r="F171" s="24" t="str">
        <f>VLOOKUP($A171,Lookup!$A$5:$E$358,4,FALSE)</f>
        <v>F</v>
      </c>
      <c r="G171" s="24" t="str">
        <f>VLOOKUP($A171,Lookup!$A$5:$E$358,5,FALSE)</f>
        <v>West Midlands</v>
      </c>
    </row>
    <row r="172" spans="1:7" ht="11.25">
      <c r="A172" s="23" t="s">
        <v>94</v>
      </c>
      <c r="B172" s="24" t="s">
        <v>814</v>
      </c>
      <c r="C172" s="25" t="s">
        <v>812</v>
      </c>
      <c r="D172" s="24" t="str">
        <f>VLOOKUP($A172,Lookup!$A$5:$E$358,2,FALSE)</f>
        <v>Babergh District</v>
      </c>
      <c r="E172" s="24" t="str">
        <f>VLOOKUP($A172,Lookup!$A$5:$E$358,3,FALSE)</f>
        <v>District</v>
      </c>
      <c r="F172" s="24" t="str">
        <f>VLOOKUP($A172,Lookup!$A$5:$E$358,4,FALSE)</f>
        <v>G</v>
      </c>
      <c r="G172" s="24" t="str">
        <f>VLOOKUP($A172,Lookup!$A$5:$E$358,5,FALSE)</f>
        <v>East of England</v>
      </c>
    </row>
    <row r="173" spans="1:7" ht="11.25">
      <c r="A173" s="23" t="s">
        <v>141</v>
      </c>
      <c r="B173" s="24" t="s">
        <v>870</v>
      </c>
      <c r="C173" s="25" t="s">
        <v>812</v>
      </c>
      <c r="D173" s="24" t="str">
        <f>VLOOKUP($A173,Lookup!$A$5:$E$358,2,FALSE)</f>
        <v>Forest Heath District</v>
      </c>
      <c r="E173" s="24" t="str">
        <f>VLOOKUP($A173,Lookup!$A$5:$E$358,3,FALSE)</f>
        <v>District</v>
      </c>
      <c r="F173" s="24" t="str">
        <f>VLOOKUP($A173,Lookup!$A$5:$E$358,4,FALSE)</f>
        <v>G</v>
      </c>
      <c r="G173" s="24" t="str">
        <f>VLOOKUP($A173,Lookup!$A$5:$E$358,5,FALSE)</f>
        <v>East of England</v>
      </c>
    </row>
    <row r="174" spans="1:7" ht="11.25">
      <c r="A174" s="23" t="s">
        <v>249</v>
      </c>
      <c r="B174" s="24" t="s">
        <v>46</v>
      </c>
      <c r="C174" s="25" t="s">
        <v>812</v>
      </c>
      <c r="D174" s="24" t="str">
        <f>VLOOKUP($A174,Lookup!$A$5:$E$358,2,FALSE)</f>
        <v>Surrey County</v>
      </c>
      <c r="E174" s="24" t="str">
        <f>VLOOKUP($A174,Lookup!$A$5:$E$358,3,FALSE)</f>
        <v>County</v>
      </c>
      <c r="F174" s="24" t="str">
        <f>VLOOKUP($A174,Lookup!$A$5:$E$358,4,FALSE)</f>
        <v>J</v>
      </c>
      <c r="G174" s="24" t="str">
        <f>VLOOKUP($A174,Lookup!$A$5:$E$358,5,FALSE)</f>
        <v>South East</v>
      </c>
    </row>
    <row r="175" spans="1:7" ht="11.25">
      <c r="A175" s="23" t="s">
        <v>138</v>
      </c>
      <c r="B175" s="24" t="s">
        <v>866</v>
      </c>
      <c r="C175" s="25" t="s">
        <v>812</v>
      </c>
      <c r="D175" s="24" t="str">
        <f>VLOOKUP($A175,Lookup!$A$5:$E$358,2,FALSE)</f>
        <v>Elmbridge District (B)</v>
      </c>
      <c r="E175" s="24" t="str">
        <f>VLOOKUP($A175,Lookup!$A$5:$E$358,3,FALSE)</f>
        <v>District</v>
      </c>
      <c r="F175" s="24" t="str">
        <f>VLOOKUP($A175,Lookup!$A$5:$E$358,4,FALSE)</f>
        <v>J</v>
      </c>
      <c r="G175" s="24" t="str">
        <f>VLOOKUP($A175,Lookup!$A$5:$E$358,5,FALSE)</f>
        <v>South East</v>
      </c>
    </row>
    <row r="176" spans="1:7" ht="11.25">
      <c r="A176" s="23" t="s">
        <v>145</v>
      </c>
      <c r="B176" s="24" t="s">
        <v>875</v>
      </c>
      <c r="C176" s="25" t="s">
        <v>812</v>
      </c>
      <c r="D176" s="24" t="str">
        <f>VLOOKUP($A176,Lookup!$A$5:$E$358,2,FALSE)</f>
        <v>Guildford District (B)</v>
      </c>
      <c r="E176" s="24" t="str">
        <f>VLOOKUP($A176,Lookup!$A$5:$E$358,3,FALSE)</f>
        <v>District</v>
      </c>
      <c r="F176" s="24" t="str">
        <f>VLOOKUP($A176,Lookup!$A$5:$E$358,4,FALSE)</f>
        <v>J</v>
      </c>
      <c r="G176" s="24" t="str">
        <f>VLOOKUP($A176,Lookup!$A$5:$E$358,5,FALSE)</f>
        <v>South East</v>
      </c>
    </row>
    <row r="177" spans="1:7" ht="11.25">
      <c r="A177" s="23" t="s">
        <v>193</v>
      </c>
      <c r="B177" s="24" t="s">
        <v>910</v>
      </c>
      <c r="C177" s="25" t="s">
        <v>812</v>
      </c>
      <c r="D177" s="24" t="str">
        <f>VLOOKUP($A177,Lookup!$A$5:$E$358,2,FALSE)</f>
        <v>Mole Valley District</v>
      </c>
      <c r="E177" s="24" t="str">
        <f>VLOOKUP($A177,Lookup!$A$5:$E$358,3,FALSE)</f>
        <v>District</v>
      </c>
      <c r="F177" s="24" t="str">
        <f>VLOOKUP($A177,Lookup!$A$5:$E$358,4,FALSE)</f>
        <v>J</v>
      </c>
      <c r="G177" s="24" t="str">
        <f>VLOOKUP($A177,Lookup!$A$5:$E$358,5,FALSE)</f>
        <v>South East</v>
      </c>
    </row>
    <row r="178" spans="1:7" ht="11.25">
      <c r="A178" s="23" t="s">
        <v>211</v>
      </c>
      <c r="B178" s="24" t="s">
        <v>929</v>
      </c>
      <c r="C178" s="25" t="s">
        <v>812</v>
      </c>
      <c r="D178" s="24" t="str">
        <f>VLOOKUP($A178,Lookup!$A$5:$E$358,2,FALSE)</f>
        <v>Reigate and Banstead District (B)</v>
      </c>
      <c r="E178" s="24" t="str">
        <f>VLOOKUP($A178,Lookup!$A$5:$E$358,3,FALSE)</f>
        <v>District</v>
      </c>
      <c r="F178" s="24" t="str">
        <f>VLOOKUP($A178,Lookup!$A$5:$E$358,4,FALSE)</f>
        <v>J</v>
      </c>
      <c r="G178" s="24" t="str">
        <f>VLOOKUP($A178,Lookup!$A$5:$E$358,5,FALSE)</f>
        <v>South East</v>
      </c>
    </row>
    <row r="179" spans="1:7" ht="11.25">
      <c r="A179" s="23" t="s">
        <v>219</v>
      </c>
      <c r="B179" s="24" t="s">
        <v>936</v>
      </c>
      <c r="C179" s="25" t="s">
        <v>812</v>
      </c>
      <c r="D179" s="24" t="str">
        <f>VLOOKUP($A179,Lookup!$A$5:$E$358,2,FALSE)</f>
        <v>Runnymede District (B)</v>
      </c>
      <c r="E179" s="24" t="str">
        <f>VLOOKUP($A179,Lookup!$A$5:$E$358,3,FALSE)</f>
        <v>District</v>
      </c>
      <c r="F179" s="24" t="str">
        <f>VLOOKUP($A179,Lookup!$A$5:$E$358,4,FALSE)</f>
        <v>J</v>
      </c>
      <c r="G179" s="24" t="str">
        <f>VLOOKUP($A179,Lookup!$A$5:$E$358,5,FALSE)</f>
        <v>South East</v>
      </c>
    </row>
    <row r="180" spans="1:7" ht="11.25">
      <c r="A180" s="23" t="s">
        <v>241</v>
      </c>
      <c r="B180" s="24" t="s">
        <v>38</v>
      </c>
      <c r="C180" s="25" t="s">
        <v>812</v>
      </c>
      <c r="D180" s="24" t="str">
        <f>VLOOKUP($A180,Lookup!$A$5:$E$358,2,FALSE)</f>
        <v>Spelthorne District (B)</v>
      </c>
      <c r="E180" s="24" t="str">
        <f>VLOOKUP($A180,Lookup!$A$5:$E$358,3,FALSE)</f>
        <v>District</v>
      </c>
      <c r="F180" s="24" t="str">
        <f>VLOOKUP($A180,Lookup!$A$5:$E$358,4,FALSE)</f>
        <v>J</v>
      </c>
      <c r="G180" s="24" t="str">
        <f>VLOOKUP($A180,Lookup!$A$5:$E$358,5,FALSE)</f>
        <v>South East</v>
      </c>
    </row>
    <row r="181" spans="1:7" ht="11.25">
      <c r="A181" s="23" t="s">
        <v>250</v>
      </c>
      <c r="B181" s="24" t="s">
        <v>47</v>
      </c>
      <c r="C181" s="25" t="s">
        <v>812</v>
      </c>
      <c r="D181" s="24" t="str">
        <f>VLOOKUP($A181,Lookup!$A$5:$E$358,2,FALSE)</f>
        <v>Surrey Heath District (B)</v>
      </c>
      <c r="E181" s="24" t="str">
        <f>VLOOKUP($A181,Lookup!$A$5:$E$358,3,FALSE)</f>
        <v>District</v>
      </c>
      <c r="F181" s="24" t="str">
        <f>VLOOKUP($A181,Lookup!$A$5:$E$358,4,FALSE)</f>
        <v>J</v>
      </c>
      <c r="G181" s="24" t="str">
        <f>VLOOKUP($A181,Lookup!$A$5:$E$358,5,FALSE)</f>
        <v>South East</v>
      </c>
    </row>
    <row r="182" spans="1:7" ht="11.25">
      <c r="A182" s="23" t="s">
        <v>252</v>
      </c>
      <c r="B182" s="24" t="s">
        <v>51</v>
      </c>
      <c r="C182" s="25" t="s">
        <v>812</v>
      </c>
      <c r="D182" s="24" t="str">
        <f>VLOOKUP($A182,Lookup!$A$5:$E$358,2,FALSE)</f>
        <v>Tandridge District</v>
      </c>
      <c r="E182" s="24" t="str">
        <f>VLOOKUP($A182,Lookup!$A$5:$E$358,3,FALSE)</f>
        <v>District</v>
      </c>
      <c r="F182" s="24" t="str">
        <f>VLOOKUP($A182,Lookup!$A$5:$E$358,4,FALSE)</f>
        <v>J</v>
      </c>
      <c r="G182" s="24" t="str">
        <f>VLOOKUP($A182,Lookup!$A$5:$E$358,5,FALSE)</f>
        <v>South East</v>
      </c>
    </row>
    <row r="183" spans="1:7" ht="11.25">
      <c r="A183" s="23" t="s">
        <v>268</v>
      </c>
      <c r="B183" s="24" t="s">
        <v>69</v>
      </c>
      <c r="C183" s="25" t="s">
        <v>812</v>
      </c>
      <c r="D183" s="24" t="str">
        <f>VLOOKUP($A183,Lookup!$A$5:$E$358,2,FALSE)</f>
        <v>Waverley District (B)</v>
      </c>
      <c r="E183" s="24" t="str">
        <f>VLOOKUP($A183,Lookup!$A$5:$E$358,3,FALSE)</f>
        <v>District</v>
      </c>
      <c r="F183" s="24" t="str">
        <f>VLOOKUP($A183,Lookup!$A$5:$E$358,4,FALSE)</f>
        <v>J</v>
      </c>
      <c r="G183" s="24" t="str">
        <f>VLOOKUP($A183,Lookup!$A$5:$E$358,5,FALSE)</f>
        <v>South East</v>
      </c>
    </row>
    <row r="184" spans="1:7" ht="11.25">
      <c r="A184" s="23" t="s">
        <v>280</v>
      </c>
      <c r="B184" s="24" t="s">
        <v>83</v>
      </c>
      <c r="C184" s="25" t="s">
        <v>812</v>
      </c>
      <c r="D184" s="24" t="str">
        <f>VLOOKUP($A184,Lookup!$A$5:$E$358,2,FALSE)</f>
        <v>Woking District (B)</v>
      </c>
      <c r="E184" s="24" t="str">
        <f>VLOOKUP($A184,Lookup!$A$5:$E$358,3,FALSE)</f>
        <v>District</v>
      </c>
      <c r="F184" s="24" t="str">
        <f>VLOOKUP($A184,Lookup!$A$5:$E$358,4,FALSE)</f>
        <v>J</v>
      </c>
      <c r="G184" s="24" t="str">
        <f>VLOOKUP($A184,Lookup!$A$5:$E$358,5,FALSE)</f>
        <v>South East</v>
      </c>
    </row>
    <row r="185" spans="1:7" ht="11.25">
      <c r="A185" s="23" t="s">
        <v>267</v>
      </c>
      <c r="B185" s="24" t="s">
        <v>68</v>
      </c>
      <c r="C185" s="25" t="s">
        <v>812</v>
      </c>
      <c r="D185" s="24" t="str">
        <f>VLOOKUP($A185,Lookup!$A$5:$E$358,2,FALSE)</f>
        <v>Warwickshire County</v>
      </c>
      <c r="E185" s="24" t="str">
        <f>VLOOKUP($A185,Lookup!$A$5:$E$358,3,FALSE)</f>
        <v>County</v>
      </c>
      <c r="F185" s="24" t="str">
        <f>VLOOKUP($A185,Lookup!$A$5:$E$358,4,FALSE)</f>
        <v>F</v>
      </c>
      <c r="G185" s="24" t="str">
        <f>VLOOKUP($A185,Lookup!$A$5:$E$358,5,FALSE)</f>
        <v>West Midlands</v>
      </c>
    </row>
    <row r="186" spans="1:7" ht="11.25">
      <c r="A186" s="23" t="s">
        <v>218</v>
      </c>
      <c r="B186" s="24" t="s">
        <v>935</v>
      </c>
      <c r="C186" s="25" t="s">
        <v>812</v>
      </c>
      <c r="D186" s="24" t="str">
        <f>VLOOKUP($A186,Lookup!$A$5:$E$358,2,FALSE)</f>
        <v>Rugby District (B)</v>
      </c>
      <c r="E186" s="24" t="str">
        <f>VLOOKUP($A186,Lookup!$A$5:$E$358,3,FALSE)</f>
        <v>District</v>
      </c>
      <c r="F186" s="24" t="str">
        <f>VLOOKUP($A186,Lookup!$A$5:$E$358,4,FALSE)</f>
        <v>F</v>
      </c>
      <c r="G186" s="24" t="str">
        <f>VLOOKUP($A186,Lookup!$A$5:$E$358,5,FALSE)</f>
        <v>West Midlands</v>
      </c>
    </row>
    <row r="187" spans="1:7" ht="11.25">
      <c r="A187" s="23" t="s">
        <v>247</v>
      </c>
      <c r="B187" s="24" t="s">
        <v>44</v>
      </c>
      <c r="C187" s="25" t="s">
        <v>812</v>
      </c>
      <c r="D187" s="24" t="str">
        <f>VLOOKUP($A187,Lookup!$A$5:$E$358,2,FALSE)</f>
        <v>Stratford-on-Avon District</v>
      </c>
      <c r="E187" s="24" t="str">
        <f>VLOOKUP($A187,Lookup!$A$5:$E$358,3,FALSE)</f>
        <v>District</v>
      </c>
      <c r="F187" s="24" t="str">
        <f>VLOOKUP($A187,Lookup!$A$5:$E$358,4,FALSE)</f>
        <v>F</v>
      </c>
      <c r="G187" s="24" t="str">
        <f>VLOOKUP($A187,Lookup!$A$5:$E$358,5,FALSE)</f>
        <v>West Midlands</v>
      </c>
    </row>
    <row r="188" spans="1:7" ht="11.25">
      <c r="A188" s="23" t="s">
        <v>276</v>
      </c>
      <c r="B188" s="24" t="s">
        <v>77</v>
      </c>
      <c r="C188" s="25" t="s">
        <v>812</v>
      </c>
      <c r="D188" s="24" t="str">
        <f>VLOOKUP($A188,Lookup!$A$5:$E$358,2,FALSE)</f>
        <v>West Sussex County</v>
      </c>
      <c r="E188" s="24" t="str">
        <f>VLOOKUP($A188,Lookup!$A$5:$E$358,3,FALSE)</f>
        <v>County</v>
      </c>
      <c r="F188" s="24" t="str">
        <f>VLOOKUP($A188,Lookup!$A$5:$E$358,4,FALSE)</f>
        <v>J</v>
      </c>
      <c r="G188" s="24" t="str">
        <f>VLOOKUP($A188,Lookup!$A$5:$E$358,5,FALSE)</f>
        <v>South East</v>
      </c>
    </row>
    <row r="189" spans="1:7" ht="11.25">
      <c r="A189" s="23" t="s">
        <v>92</v>
      </c>
      <c r="B189" s="25" t="s">
        <v>811</v>
      </c>
      <c r="C189" s="25" t="s">
        <v>812</v>
      </c>
      <c r="D189" s="24" t="str">
        <f>VLOOKUP($A189,Lookup!$A$5:$E$358,2,FALSE)</f>
        <v>Adur District</v>
      </c>
      <c r="E189" s="24" t="str">
        <f>VLOOKUP($A189,Lookup!$A$5:$E$358,3,FALSE)</f>
        <v>District</v>
      </c>
      <c r="F189" s="24" t="str">
        <f>VLOOKUP($A189,Lookup!$A$5:$E$358,4,FALSE)</f>
        <v>J</v>
      </c>
      <c r="G189" s="24" t="str">
        <f>VLOOKUP($A189,Lookup!$A$5:$E$358,5,FALSE)</f>
        <v>South East</v>
      </c>
    </row>
    <row r="190" spans="1:7" ht="11.25">
      <c r="A190" s="23" t="s">
        <v>118</v>
      </c>
      <c r="B190" s="24" t="s">
        <v>844</v>
      </c>
      <c r="C190" s="25" t="s">
        <v>812</v>
      </c>
      <c r="D190" s="24" t="str">
        <f>VLOOKUP($A190,Lookup!$A$5:$E$358,2,FALSE)</f>
        <v>Chichester District</v>
      </c>
      <c r="E190" s="24" t="str">
        <f>VLOOKUP($A190,Lookup!$A$5:$E$358,3,FALSE)</f>
        <v>District</v>
      </c>
      <c r="F190" s="24" t="str">
        <f>VLOOKUP($A190,Lookup!$A$5:$E$358,4,FALSE)</f>
        <v>J</v>
      </c>
      <c r="G190" s="24" t="str">
        <f>VLOOKUP($A190,Lookup!$A$5:$E$358,5,FALSE)</f>
        <v>South East</v>
      </c>
    </row>
    <row r="191" spans="1:7" ht="11.25">
      <c r="A191" s="23" t="s">
        <v>124</v>
      </c>
      <c r="B191" s="24" t="s">
        <v>849</v>
      </c>
      <c r="C191" s="25" t="s">
        <v>812</v>
      </c>
      <c r="D191" s="24" t="str">
        <f>VLOOKUP($A191,Lookup!$A$5:$E$358,2,FALSE)</f>
        <v>Crawley District (B)</v>
      </c>
      <c r="E191" s="24" t="str">
        <f>VLOOKUP($A191,Lookup!$A$5:$E$358,3,FALSE)</f>
        <v>District</v>
      </c>
      <c r="F191" s="24" t="str">
        <f>VLOOKUP($A191,Lookup!$A$5:$E$358,4,FALSE)</f>
        <v>J</v>
      </c>
      <c r="G191" s="24" t="str">
        <f>VLOOKUP($A191,Lookup!$A$5:$E$358,5,FALSE)</f>
        <v>South East</v>
      </c>
    </row>
    <row r="192" spans="1:7" ht="11.25">
      <c r="A192" s="23" t="s">
        <v>191</v>
      </c>
      <c r="B192" s="24" t="s">
        <v>908</v>
      </c>
      <c r="C192" s="25" t="s">
        <v>812</v>
      </c>
      <c r="D192" s="24" t="str">
        <f>VLOOKUP($A192,Lookup!$A$5:$E$358,2,FALSE)</f>
        <v>Mid Sussex District</v>
      </c>
      <c r="E192" s="24" t="str">
        <f>VLOOKUP($A192,Lookup!$A$5:$E$358,3,FALSE)</f>
        <v>District</v>
      </c>
      <c r="F192" s="24" t="str">
        <f>VLOOKUP($A192,Lookup!$A$5:$E$358,4,FALSE)</f>
        <v>J</v>
      </c>
      <c r="G192" s="24" t="str">
        <f>VLOOKUP($A192,Lookup!$A$5:$E$358,5,FALSE)</f>
        <v>South East</v>
      </c>
    </row>
    <row r="193" spans="1:7" ht="11.25">
      <c r="A193" s="23" t="s">
        <v>283</v>
      </c>
      <c r="B193" s="24" t="s">
        <v>85</v>
      </c>
      <c r="C193" s="25" t="s">
        <v>812</v>
      </c>
      <c r="D193" s="24" t="str">
        <f>VLOOKUP($A193,Lookup!$A$5:$E$358,2,FALSE)</f>
        <v>Worthing District (B)</v>
      </c>
      <c r="E193" s="24" t="str">
        <f>VLOOKUP($A193,Lookup!$A$5:$E$358,3,FALSE)</f>
        <v>District</v>
      </c>
      <c r="F193" s="24" t="str">
        <f>VLOOKUP($A193,Lookup!$A$5:$E$358,4,FALSE)</f>
        <v>J</v>
      </c>
      <c r="G193" s="24" t="str">
        <f>VLOOKUP($A193,Lookup!$A$5:$E$358,5,FALSE)</f>
        <v>South East</v>
      </c>
    </row>
    <row r="194" spans="1:7" ht="11.25">
      <c r="A194" s="23" t="s">
        <v>282</v>
      </c>
      <c r="B194" s="24" t="s">
        <v>86</v>
      </c>
      <c r="C194" s="25" t="s">
        <v>812</v>
      </c>
      <c r="D194" s="24" t="str">
        <f>VLOOKUP($A194,Lookup!$A$5:$E$358,2,FALSE)</f>
        <v>Worcestershire County</v>
      </c>
      <c r="E194" s="24" t="str">
        <f>VLOOKUP($A194,Lookup!$A$5:$E$358,3,FALSE)</f>
        <v>County</v>
      </c>
      <c r="F194" s="24" t="str">
        <f>VLOOKUP($A194,Lookup!$A$5:$E$358,4,FALSE)</f>
        <v>F</v>
      </c>
      <c r="G194" s="24" t="str">
        <f>VLOOKUP($A194,Lookup!$A$5:$E$358,5,FALSE)</f>
        <v>West Midlands</v>
      </c>
    </row>
    <row r="195" spans="1:7" ht="11.25">
      <c r="A195" s="23" t="s">
        <v>109</v>
      </c>
      <c r="B195" s="24" t="s">
        <v>832</v>
      </c>
      <c r="C195" s="25" t="s">
        <v>812</v>
      </c>
      <c r="D195" s="24" t="str">
        <f>VLOOKUP($A195,Lookup!$A$5:$E$358,2,FALSE)</f>
        <v>Bromsgrove District</v>
      </c>
      <c r="E195" s="24" t="str">
        <f>VLOOKUP($A195,Lookup!$A$5:$E$358,3,FALSE)</f>
        <v>District</v>
      </c>
      <c r="F195" s="24" t="str">
        <f>VLOOKUP($A195,Lookup!$A$5:$E$358,4,FALSE)</f>
        <v>F</v>
      </c>
      <c r="G195" s="24" t="str">
        <f>VLOOKUP($A195,Lookup!$A$5:$E$358,5,FALSE)</f>
        <v>West Midlands</v>
      </c>
    </row>
    <row r="196" spans="1:7" ht="11.25">
      <c r="A196" s="23" t="s">
        <v>188</v>
      </c>
      <c r="B196" s="24" t="s">
        <v>904</v>
      </c>
      <c r="C196" s="25" t="s">
        <v>812</v>
      </c>
      <c r="D196" s="24" t="str">
        <f>VLOOKUP($A196,Lookup!$A$5:$E$358,2,FALSE)</f>
        <v>Malvern Hills District</v>
      </c>
      <c r="E196" s="24" t="str">
        <f>VLOOKUP($A196,Lookup!$A$5:$E$358,3,FALSE)</f>
        <v>District</v>
      </c>
      <c r="F196" s="24" t="str">
        <f>VLOOKUP($A196,Lookup!$A$5:$E$358,4,FALSE)</f>
        <v>F</v>
      </c>
      <c r="G196" s="24" t="str">
        <f>VLOOKUP($A196,Lookup!$A$5:$E$358,5,FALSE)</f>
        <v>West Midlands</v>
      </c>
    </row>
    <row r="197" spans="1:7" ht="11.25">
      <c r="A197" s="23" t="s">
        <v>284</v>
      </c>
      <c r="B197" s="24" t="s">
        <v>87</v>
      </c>
      <c r="C197" s="25" t="s">
        <v>812</v>
      </c>
      <c r="D197" s="24" t="str">
        <f>VLOOKUP($A197,Lookup!$A$5:$E$358,2,FALSE)</f>
        <v>Wychavon District</v>
      </c>
      <c r="E197" s="24" t="str">
        <f>VLOOKUP($A197,Lookup!$A$5:$E$358,3,FALSE)</f>
        <v>District</v>
      </c>
      <c r="F197" s="24" t="str">
        <f>VLOOKUP($A197,Lookup!$A$5:$E$358,4,FALSE)</f>
        <v>F</v>
      </c>
      <c r="G197" s="24" t="str">
        <f>VLOOKUP($A197,Lookup!$A$5:$E$358,5,FALSE)</f>
        <v>West Midlands</v>
      </c>
    </row>
    <row r="198" spans="1:7" ht="11.25">
      <c r="A198" s="23" t="s">
        <v>286</v>
      </c>
      <c r="B198" s="24" t="s">
        <v>89</v>
      </c>
      <c r="C198" s="25" t="s">
        <v>812</v>
      </c>
      <c r="D198" s="24" t="str">
        <f>VLOOKUP($A198,Lookup!$A$5:$E$358,2,FALSE)</f>
        <v>Wyre Forest District</v>
      </c>
      <c r="E198" s="24" t="str">
        <f>VLOOKUP($A198,Lookup!$A$5:$E$358,3,FALSE)</f>
        <v>District</v>
      </c>
      <c r="F198" s="24" t="str">
        <f>VLOOKUP($A198,Lookup!$A$5:$E$358,4,FALSE)</f>
        <v>F</v>
      </c>
      <c r="G198" s="24" t="str">
        <f>VLOOKUP($A198,Lookup!$A$5:$E$358,5,FALSE)</f>
        <v>West Midlands</v>
      </c>
    </row>
    <row r="199" spans="1:7" s="21" customFormat="1" ht="11.25">
      <c r="A199" s="27" t="s">
        <v>799</v>
      </c>
      <c r="B199" s="27" t="s">
        <v>874</v>
      </c>
      <c r="C199" s="28" t="s">
        <v>812</v>
      </c>
      <c r="D199" s="27" t="str">
        <f>VLOOKUP($A199,Lookup!$A$5:$E$358,2,FALSE)</f>
        <v>Greater London Authority</v>
      </c>
      <c r="E199" s="27" t="str">
        <f>VLOOKUP($A199,Lookup!$A$5:$E$358,3,FALSE)</f>
        <v>Greater London Authority</v>
      </c>
      <c r="F199" s="27" t="str">
        <f>VLOOKUP($A199,Lookup!$A$5:$E$358,4,FALSE)</f>
        <v>H</v>
      </c>
      <c r="G199" s="27" t="str">
        <f>VLOOKUP($A199,Lookup!$A$5:$E$358,5,FALSE)</f>
        <v>London</v>
      </c>
    </row>
  </sheetData>
  <sheetProtection sheet="1" objects="1" scenarios="1"/>
  <autoFilter ref="A3:C199"/>
  <mergeCells count="1">
    <mergeCell ref="D1:G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16384" width="9.140625" style="3" customWidth="1"/>
  </cols>
  <sheetData>
    <row r="2" ht="11.25">
      <c r="A2" s="2" t="s">
        <v>10</v>
      </c>
    </row>
    <row r="4" spans="1:5" ht="11.25">
      <c r="A4" s="31" t="s">
        <v>9</v>
      </c>
      <c r="B4" s="31" t="s">
        <v>288</v>
      </c>
      <c r="C4" s="31" t="s">
        <v>8</v>
      </c>
      <c r="D4" s="31" t="s">
        <v>6</v>
      </c>
      <c r="E4" s="31" t="s">
        <v>7</v>
      </c>
    </row>
    <row r="5" spans="1:5" ht="11.25">
      <c r="A5" s="32" t="s">
        <v>120</v>
      </c>
      <c r="B5" s="32" t="s">
        <v>289</v>
      </c>
      <c r="C5" s="32" t="s">
        <v>290</v>
      </c>
      <c r="D5" s="32" t="s">
        <v>800</v>
      </c>
      <c r="E5" s="32" t="s">
        <v>816</v>
      </c>
    </row>
    <row r="6" spans="1:5" ht="11.25">
      <c r="A6" s="32" t="s">
        <v>291</v>
      </c>
      <c r="B6" s="32" t="s">
        <v>292</v>
      </c>
      <c r="C6" s="32" t="s">
        <v>290</v>
      </c>
      <c r="D6" s="32" t="s">
        <v>800</v>
      </c>
      <c r="E6" s="32" t="s">
        <v>816</v>
      </c>
    </row>
    <row r="7" spans="1:5" ht="11.25">
      <c r="A7" s="32" t="s">
        <v>166</v>
      </c>
      <c r="B7" s="32" t="s">
        <v>293</v>
      </c>
      <c r="C7" s="32" t="s">
        <v>290</v>
      </c>
      <c r="D7" s="32" t="s">
        <v>800</v>
      </c>
      <c r="E7" s="32" t="s">
        <v>816</v>
      </c>
    </row>
    <row r="8" spans="1:5" ht="11.25">
      <c r="A8" s="32" t="s">
        <v>167</v>
      </c>
      <c r="B8" s="32" t="s">
        <v>294</v>
      </c>
      <c r="C8" s="32" t="s">
        <v>290</v>
      </c>
      <c r="D8" s="32" t="s">
        <v>800</v>
      </c>
      <c r="E8" s="32" t="s">
        <v>816</v>
      </c>
    </row>
    <row r="9" spans="1:5" ht="11.25">
      <c r="A9" s="32" t="s">
        <v>168</v>
      </c>
      <c r="B9" s="32" t="s">
        <v>295</v>
      </c>
      <c r="C9" s="32" t="s">
        <v>290</v>
      </c>
      <c r="D9" s="32" t="s">
        <v>800</v>
      </c>
      <c r="E9" s="32" t="s">
        <v>816</v>
      </c>
    </row>
    <row r="10" spans="1:5" ht="11.25">
      <c r="A10" s="32" t="s">
        <v>169</v>
      </c>
      <c r="B10" s="32" t="s">
        <v>296</v>
      </c>
      <c r="C10" s="32" t="s">
        <v>290</v>
      </c>
      <c r="D10" s="32" t="s">
        <v>800</v>
      </c>
      <c r="E10" s="32" t="s">
        <v>816</v>
      </c>
    </row>
    <row r="11" spans="1:5" ht="11.25">
      <c r="A11" s="32" t="s">
        <v>170</v>
      </c>
      <c r="B11" s="32" t="s">
        <v>297</v>
      </c>
      <c r="C11" s="32" t="s">
        <v>290</v>
      </c>
      <c r="D11" s="32" t="s">
        <v>800</v>
      </c>
      <c r="E11" s="32" t="s">
        <v>816</v>
      </c>
    </row>
    <row r="12" spans="1:5" ht="11.25">
      <c r="A12" s="32" t="s">
        <v>171</v>
      </c>
      <c r="B12" s="32" t="s">
        <v>298</v>
      </c>
      <c r="C12" s="32" t="s">
        <v>290</v>
      </c>
      <c r="D12" s="32" t="s">
        <v>800</v>
      </c>
      <c r="E12" s="32" t="s">
        <v>816</v>
      </c>
    </row>
    <row r="13" spans="1:5" ht="11.25">
      <c r="A13" s="32" t="s">
        <v>299</v>
      </c>
      <c r="B13" s="32" t="s">
        <v>300</v>
      </c>
      <c r="C13" s="32" t="s">
        <v>290</v>
      </c>
      <c r="D13" s="32" t="s">
        <v>800</v>
      </c>
      <c r="E13" s="32" t="s">
        <v>816</v>
      </c>
    </row>
    <row r="14" spans="1:5" ht="11.25">
      <c r="A14" s="32" t="s">
        <v>172</v>
      </c>
      <c r="B14" s="32" t="s">
        <v>301</v>
      </c>
      <c r="C14" s="32" t="s">
        <v>290</v>
      </c>
      <c r="D14" s="32" t="s">
        <v>800</v>
      </c>
      <c r="E14" s="32" t="s">
        <v>816</v>
      </c>
    </row>
    <row r="15" spans="1:5" ht="11.25">
      <c r="A15" s="32" t="s">
        <v>302</v>
      </c>
      <c r="B15" s="32" t="s">
        <v>303</v>
      </c>
      <c r="C15" s="32" t="s">
        <v>290</v>
      </c>
      <c r="D15" s="32" t="s">
        <v>800</v>
      </c>
      <c r="E15" s="32" t="s">
        <v>816</v>
      </c>
    </row>
    <row r="16" spans="1:5" ht="11.25">
      <c r="A16" s="32" t="s">
        <v>304</v>
      </c>
      <c r="B16" s="32" t="s">
        <v>305</v>
      </c>
      <c r="C16" s="32" t="s">
        <v>290</v>
      </c>
      <c r="D16" s="32" t="s">
        <v>800</v>
      </c>
      <c r="E16" s="32" t="s">
        <v>816</v>
      </c>
    </row>
    <row r="17" spans="1:5" ht="11.25">
      <c r="A17" s="32" t="s">
        <v>173</v>
      </c>
      <c r="B17" s="32" t="s">
        <v>306</v>
      </c>
      <c r="C17" s="32" t="s">
        <v>290</v>
      </c>
      <c r="D17" s="32" t="s">
        <v>800</v>
      </c>
      <c r="E17" s="32" t="s">
        <v>816</v>
      </c>
    </row>
    <row r="18" spans="1:5" ht="11.25">
      <c r="A18" s="32" t="s">
        <v>174</v>
      </c>
      <c r="B18" s="32" t="s">
        <v>307</v>
      </c>
      <c r="C18" s="32" t="s">
        <v>290</v>
      </c>
      <c r="D18" s="32" t="s">
        <v>800</v>
      </c>
      <c r="E18" s="32" t="s">
        <v>816</v>
      </c>
    </row>
    <row r="19" spans="1:5" ht="11.25">
      <c r="A19" s="32" t="s">
        <v>308</v>
      </c>
      <c r="B19" s="32" t="s">
        <v>309</v>
      </c>
      <c r="C19" s="32" t="s">
        <v>290</v>
      </c>
      <c r="D19" s="32" t="s">
        <v>800</v>
      </c>
      <c r="E19" s="32" t="s">
        <v>816</v>
      </c>
    </row>
    <row r="20" spans="1:5" ht="11.25">
      <c r="A20" s="32" t="s">
        <v>310</v>
      </c>
      <c r="B20" s="32" t="s">
        <v>311</v>
      </c>
      <c r="C20" s="32" t="s">
        <v>290</v>
      </c>
      <c r="D20" s="32" t="s">
        <v>800</v>
      </c>
      <c r="E20" s="32" t="s">
        <v>816</v>
      </c>
    </row>
    <row r="21" spans="1:5" ht="11.25">
      <c r="A21" s="32" t="s">
        <v>175</v>
      </c>
      <c r="B21" s="32" t="s">
        <v>312</v>
      </c>
      <c r="C21" s="32" t="s">
        <v>290</v>
      </c>
      <c r="D21" s="32" t="s">
        <v>800</v>
      </c>
      <c r="E21" s="32" t="s">
        <v>816</v>
      </c>
    </row>
    <row r="22" spans="1:5" ht="11.25">
      <c r="A22" s="32" t="s">
        <v>176</v>
      </c>
      <c r="B22" s="32" t="s">
        <v>313</v>
      </c>
      <c r="C22" s="32" t="s">
        <v>290</v>
      </c>
      <c r="D22" s="32" t="s">
        <v>800</v>
      </c>
      <c r="E22" s="32" t="s">
        <v>816</v>
      </c>
    </row>
    <row r="23" spans="1:5" ht="11.25">
      <c r="A23" s="32" t="s">
        <v>177</v>
      </c>
      <c r="B23" s="32" t="s">
        <v>314</v>
      </c>
      <c r="C23" s="32" t="s">
        <v>290</v>
      </c>
      <c r="D23" s="32" t="s">
        <v>800</v>
      </c>
      <c r="E23" s="32" t="s">
        <v>816</v>
      </c>
    </row>
    <row r="24" spans="1:5" ht="11.25">
      <c r="A24" s="32" t="s">
        <v>216</v>
      </c>
      <c r="B24" s="32" t="s">
        <v>315</v>
      </c>
      <c r="C24" s="32" t="s">
        <v>290</v>
      </c>
      <c r="D24" s="32" t="s">
        <v>800</v>
      </c>
      <c r="E24" s="32" t="s">
        <v>816</v>
      </c>
    </row>
    <row r="25" spans="1:5" ht="11.25">
      <c r="A25" s="32" t="s">
        <v>178</v>
      </c>
      <c r="B25" s="32" t="s">
        <v>316</v>
      </c>
      <c r="C25" s="32" t="s">
        <v>290</v>
      </c>
      <c r="D25" s="32" t="s">
        <v>800</v>
      </c>
      <c r="E25" s="32" t="s">
        <v>816</v>
      </c>
    </row>
    <row r="26" spans="1:5" ht="11.25">
      <c r="A26" s="32" t="s">
        <v>317</v>
      </c>
      <c r="B26" s="32" t="s">
        <v>318</v>
      </c>
      <c r="C26" s="32" t="s">
        <v>290</v>
      </c>
      <c r="D26" s="32" t="s">
        <v>800</v>
      </c>
      <c r="E26" s="32" t="s">
        <v>816</v>
      </c>
    </row>
    <row r="27" spans="1:5" ht="11.25">
      <c r="A27" s="32" t="s">
        <v>319</v>
      </c>
      <c r="B27" s="32" t="s">
        <v>320</v>
      </c>
      <c r="C27" s="32" t="s">
        <v>290</v>
      </c>
      <c r="D27" s="32" t="s">
        <v>800</v>
      </c>
      <c r="E27" s="32" t="s">
        <v>816</v>
      </c>
    </row>
    <row r="28" spans="1:5" ht="11.25">
      <c r="A28" s="32" t="s">
        <v>179</v>
      </c>
      <c r="B28" s="32" t="s">
        <v>321</v>
      </c>
      <c r="C28" s="32" t="s">
        <v>290</v>
      </c>
      <c r="D28" s="32" t="s">
        <v>800</v>
      </c>
      <c r="E28" s="32" t="s">
        <v>816</v>
      </c>
    </row>
    <row r="29" spans="1:5" ht="11.25">
      <c r="A29" s="32" t="s">
        <v>322</v>
      </c>
      <c r="B29" s="32" t="s">
        <v>323</v>
      </c>
      <c r="C29" s="32" t="s">
        <v>290</v>
      </c>
      <c r="D29" s="32" t="s">
        <v>800</v>
      </c>
      <c r="E29" s="32" t="s">
        <v>816</v>
      </c>
    </row>
    <row r="30" spans="1:5" ht="11.25">
      <c r="A30" s="32" t="s">
        <v>180</v>
      </c>
      <c r="B30" s="32" t="s">
        <v>324</v>
      </c>
      <c r="C30" s="32" t="s">
        <v>290</v>
      </c>
      <c r="D30" s="32" t="s">
        <v>800</v>
      </c>
      <c r="E30" s="32" t="s">
        <v>816</v>
      </c>
    </row>
    <row r="31" spans="1:5" ht="11.25">
      <c r="A31" s="32" t="s">
        <v>181</v>
      </c>
      <c r="B31" s="32" t="s">
        <v>325</v>
      </c>
      <c r="C31" s="32" t="s">
        <v>290</v>
      </c>
      <c r="D31" s="32" t="s">
        <v>800</v>
      </c>
      <c r="E31" s="32" t="s">
        <v>816</v>
      </c>
    </row>
    <row r="32" spans="1:5" ht="11.25">
      <c r="A32" s="32" t="s">
        <v>182</v>
      </c>
      <c r="B32" s="32" t="s">
        <v>326</v>
      </c>
      <c r="C32" s="32" t="s">
        <v>290</v>
      </c>
      <c r="D32" s="32" t="s">
        <v>800</v>
      </c>
      <c r="E32" s="32" t="s">
        <v>816</v>
      </c>
    </row>
    <row r="33" spans="1:5" ht="11.25">
      <c r="A33" s="32" t="s">
        <v>183</v>
      </c>
      <c r="B33" s="32" t="s">
        <v>327</v>
      </c>
      <c r="C33" s="32" t="s">
        <v>290</v>
      </c>
      <c r="D33" s="32" t="s">
        <v>800</v>
      </c>
      <c r="E33" s="32" t="s">
        <v>816</v>
      </c>
    </row>
    <row r="34" spans="1:5" ht="11.25">
      <c r="A34" s="32" t="s">
        <v>328</v>
      </c>
      <c r="B34" s="32" t="s">
        <v>329</v>
      </c>
      <c r="C34" s="32" t="s">
        <v>290</v>
      </c>
      <c r="D34" s="32" t="s">
        <v>800</v>
      </c>
      <c r="E34" s="32" t="s">
        <v>816</v>
      </c>
    </row>
    <row r="35" spans="1:5" ht="11.25">
      <c r="A35" s="32" t="s">
        <v>184</v>
      </c>
      <c r="B35" s="32" t="s">
        <v>330</v>
      </c>
      <c r="C35" s="32" t="s">
        <v>290</v>
      </c>
      <c r="D35" s="32" t="s">
        <v>800</v>
      </c>
      <c r="E35" s="32" t="s">
        <v>816</v>
      </c>
    </row>
    <row r="36" spans="1:5" ht="11.25">
      <c r="A36" s="32" t="s">
        <v>185</v>
      </c>
      <c r="B36" s="32" t="s">
        <v>331</v>
      </c>
      <c r="C36" s="32" t="s">
        <v>290</v>
      </c>
      <c r="D36" s="32" t="s">
        <v>800</v>
      </c>
      <c r="E36" s="32" t="s">
        <v>816</v>
      </c>
    </row>
    <row r="37" spans="1:5" ht="11.25">
      <c r="A37" s="32" t="s">
        <v>186</v>
      </c>
      <c r="B37" s="32" t="s">
        <v>332</v>
      </c>
      <c r="C37" s="32" t="s">
        <v>290</v>
      </c>
      <c r="D37" s="32" t="s">
        <v>800</v>
      </c>
      <c r="E37" s="32" t="s">
        <v>816</v>
      </c>
    </row>
    <row r="38" spans="1:5" ht="11.25">
      <c r="A38" s="32" t="s">
        <v>333</v>
      </c>
      <c r="B38" s="32" t="s">
        <v>334</v>
      </c>
      <c r="C38" s="32" t="s">
        <v>335</v>
      </c>
      <c r="D38" s="32" t="s">
        <v>801</v>
      </c>
      <c r="E38" s="32" t="s">
        <v>802</v>
      </c>
    </row>
    <row r="39" spans="1:5" ht="11.25">
      <c r="A39" s="32" t="s">
        <v>336</v>
      </c>
      <c r="B39" s="32" t="s">
        <v>337</v>
      </c>
      <c r="C39" s="32" t="s">
        <v>335</v>
      </c>
      <c r="D39" s="32" t="s">
        <v>801</v>
      </c>
      <c r="E39" s="32" t="s">
        <v>802</v>
      </c>
    </row>
    <row r="40" spans="1:5" ht="11.25">
      <c r="A40" s="32" t="s">
        <v>189</v>
      </c>
      <c r="B40" s="32" t="s">
        <v>338</v>
      </c>
      <c r="C40" s="32" t="s">
        <v>335</v>
      </c>
      <c r="D40" s="32" t="s">
        <v>801</v>
      </c>
      <c r="E40" s="32" t="s">
        <v>802</v>
      </c>
    </row>
    <row r="41" spans="1:5" ht="11.25">
      <c r="A41" s="32" t="s">
        <v>339</v>
      </c>
      <c r="B41" s="32" t="s">
        <v>340</v>
      </c>
      <c r="C41" s="32" t="s">
        <v>335</v>
      </c>
      <c r="D41" s="32" t="s">
        <v>801</v>
      </c>
      <c r="E41" s="32" t="s">
        <v>802</v>
      </c>
    </row>
    <row r="42" spans="1:5" ht="11.25">
      <c r="A42" s="32" t="s">
        <v>341</v>
      </c>
      <c r="B42" s="32" t="s">
        <v>342</v>
      </c>
      <c r="C42" s="32" t="s">
        <v>335</v>
      </c>
      <c r="D42" s="32" t="s">
        <v>801</v>
      </c>
      <c r="E42" s="32" t="s">
        <v>802</v>
      </c>
    </row>
    <row r="43" spans="1:5" ht="11.25">
      <c r="A43" s="32" t="s">
        <v>343</v>
      </c>
      <c r="B43" s="32" t="s">
        <v>344</v>
      </c>
      <c r="C43" s="32" t="s">
        <v>335</v>
      </c>
      <c r="D43" s="32" t="s">
        <v>801</v>
      </c>
      <c r="E43" s="32" t="s">
        <v>802</v>
      </c>
    </row>
    <row r="44" spans="1:5" ht="11.25">
      <c r="A44" s="32" t="s">
        <v>345</v>
      </c>
      <c r="B44" s="32" t="s">
        <v>346</v>
      </c>
      <c r="C44" s="32" t="s">
        <v>335</v>
      </c>
      <c r="D44" s="32" t="s">
        <v>801</v>
      </c>
      <c r="E44" s="32" t="s">
        <v>802</v>
      </c>
    </row>
    <row r="45" spans="1:5" ht="11.25">
      <c r="A45" s="32" t="s">
        <v>347</v>
      </c>
      <c r="B45" s="32" t="s">
        <v>348</v>
      </c>
      <c r="C45" s="32" t="s">
        <v>335</v>
      </c>
      <c r="D45" s="32" t="s">
        <v>801</v>
      </c>
      <c r="E45" s="32" t="s">
        <v>802</v>
      </c>
    </row>
    <row r="46" spans="1:5" ht="11.25">
      <c r="A46" s="32" t="s">
        <v>261</v>
      </c>
      <c r="B46" s="32" t="s">
        <v>349</v>
      </c>
      <c r="C46" s="32" t="s">
        <v>335</v>
      </c>
      <c r="D46" s="32" t="s">
        <v>801</v>
      </c>
      <c r="E46" s="32" t="s">
        <v>802</v>
      </c>
    </row>
    <row r="47" spans="1:5" ht="11.25">
      <c r="A47" s="32" t="s">
        <v>277</v>
      </c>
      <c r="B47" s="32" t="s">
        <v>350</v>
      </c>
      <c r="C47" s="32" t="s">
        <v>335</v>
      </c>
      <c r="D47" s="32" t="s">
        <v>801</v>
      </c>
      <c r="E47" s="32" t="s">
        <v>802</v>
      </c>
    </row>
    <row r="48" spans="1:5" ht="11.25">
      <c r="A48" s="32" t="s">
        <v>351</v>
      </c>
      <c r="B48" s="32" t="s">
        <v>352</v>
      </c>
      <c r="C48" s="32" t="s">
        <v>335</v>
      </c>
      <c r="D48" s="32" t="s">
        <v>801</v>
      </c>
      <c r="E48" s="32" t="s">
        <v>802</v>
      </c>
    </row>
    <row r="49" spans="1:5" ht="11.25">
      <c r="A49" s="32" t="s">
        <v>353</v>
      </c>
      <c r="B49" s="32" t="s">
        <v>354</v>
      </c>
      <c r="C49" s="32" t="s">
        <v>335</v>
      </c>
      <c r="D49" s="32" t="s">
        <v>801</v>
      </c>
      <c r="E49" s="32" t="s">
        <v>802</v>
      </c>
    </row>
    <row r="50" spans="1:5" ht="11.25">
      <c r="A50" s="32" t="s">
        <v>355</v>
      </c>
      <c r="B50" s="32" t="s">
        <v>356</v>
      </c>
      <c r="C50" s="32" t="s">
        <v>335</v>
      </c>
      <c r="D50" s="32" t="s">
        <v>801</v>
      </c>
      <c r="E50" s="32" t="s">
        <v>802</v>
      </c>
    </row>
    <row r="51" spans="1:5" ht="11.25">
      <c r="A51" s="32" t="s">
        <v>357</v>
      </c>
      <c r="B51" s="32" t="s">
        <v>358</v>
      </c>
      <c r="C51" s="32" t="s">
        <v>335</v>
      </c>
      <c r="D51" s="32" t="s">
        <v>801</v>
      </c>
      <c r="E51" s="32" t="s">
        <v>802</v>
      </c>
    </row>
    <row r="52" spans="1:5" ht="11.25">
      <c r="A52" s="32" t="s">
        <v>279</v>
      </c>
      <c r="B52" s="32" t="s">
        <v>359</v>
      </c>
      <c r="C52" s="32" t="s">
        <v>335</v>
      </c>
      <c r="D52" s="32" t="s">
        <v>801</v>
      </c>
      <c r="E52" s="32" t="s">
        <v>802</v>
      </c>
    </row>
    <row r="53" spans="1:5" ht="11.25">
      <c r="A53" s="32" t="s">
        <v>360</v>
      </c>
      <c r="B53" s="32" t="s">
        <v>361</v>
      </c>
      <c r="C53" s="32" t="s">
        <v>335</v>
      </c>
      <c r="D53" s="32" t="s">
        <v>803</v>
      </c>
      <c r="E53" s="32" t="s">
        <v>804</v>
      </c>
    </row>
    <row r="54" spans="1:5" ht="11.25">
      <c r="A54" s="32" t="s">
        <v>362</v>
      </c>
      <c r="B54" s="32" t="s">
        <v>363</v>
      </c>
      <c r="C54" s="32" t="s">
        <v>335</v>
      </c>
      <c r="D54" s="32" t="s">
        <v>803</v>
      </c>
      <c r="E54" s="32" t="s">
        <v>804</v>
      </c>
    </row>
    <row r="55" spans="1:5" ht="11.25">
      <c r="A55" s="32" t="s">
        <v>215</v>
      </c>
      <c r="B55" s="32" t="s">
        <v>364</v>
      </c>
      <c r="C55" s="32" t="s">
        <v>335</v>
      </c>
      <c r="D55" s="32" t="s">
        <v>803</v>
      </c>
      <c r="E55" s="32" t="s">
        <v>804</v>
      </c>
    </row>
    <row r="56" spans="1:5" ht="11.25">
      <c r="A56" s="32" t="s">
        <v>365</v>
      </c>
      <c r="B56" s="32" t="s">
        <v>366</v>
      </c>
      <c r="C56" s="32" t="s">
        <v>335</v>
      </c>
      <c r="D56" s="32" t="s">
        <v>803</v>
      </c>
      <c r="E56" s="32" t="s">
        <v>804</v>
      </c>
    </row>
    <row r="57" spans="1:5" ht="11.25">
      <c r="A57" s="32" t="s">
        <v>367</v>
      </c>
      <c r="B57" s="32" t="s">
        <v>368</v>
      </c>
      <c r="C57" s="32" t="s">
        <v>335</v>
      </c>
      <c r="D57" s="32" t="s">
        <v>805</v>
      </c>
      <c r="E57" s="32" t="s">
        <v>806</v>
      </c>
    </row>
    <row r="58" spans="1:5" ht="11.25">
      <c r="A58" s="32" t="s">
        <v>197</v>
      </c>
      <c r="B58" s="32" t="s">
        <v>369</v>
      </c>
      <c r="C58" s="32" t="s">
        <v>335</v>
      </c>
      <c r="D58" s="32" t="s">
        <v>805</v>
      </c>
      <c r="E58" s="32" t="s">
        <v>806</v>
      </c>
    </row>
    <row r="59" spans="1:5" ht="11.25">
      <c r="A59" s="32" t="s">
        <v>202</v>
      </c>
      <c r="B59" s="32" t="s">
        <v>370</v>
      </c>
      <c r="C59" s="32" t="s">
        <v>335</v>
      </c>
      <c r="D59" s="32" t="s">
        <v>805</v>
      </c>
      <c r="E59" s="32" t="s">
        <v>806</v>
      </c>
    </row>
    <row r="60" spans="1:5" ht="11.25">
      <c r="A60" s="32" t="s">
        <v>371</v>
      </c>
      <c r="B60" s="32" t="s">
        <v>372</v>
      </c>
      <c r="C60" s="32" t="s">
        <v>335</v>
      </c>
      <c r="D60" s="32" t="s">
        <v>805</v>
      </c>
      <c r="E60" s="32" t="s">
        <v>806</v>
      </c>
    </row>
    <row r="61" spans="1:5" ht="11.25">
      <c r="A61" s="32" t="s">
        <v>248</v>
      </c>
      <c r="B61" s="32" t="s">
        <v>373</v>
      </c>
      <c r="C61" s="32" t="s">
        <v>335</v>
      </c>
      <c r="D61" s="32" t="s">
        <v>805</v>
      </c>
      <c r="E61" s="32" t="s">
        <v>806</v>
      </c>
    </row>
    <row r="62" spans="1:5" ht="11.25">
      <c r="A62" s="32" t="s">
        <v>100</v>
      </c>
      <c r="B62" s="32" t="s">
        <v>374</v>
      </c>
      <c r="C62" s="32" t="s">
        <v>335</v>
      </c>
      <c r="D62" s="32" t="s">
        <v>807</v>
      </c>
      <c r="E62" s="32" t="s">
        <v>856</v>
      </c>
    </row>
    <row r="63" spans="1:5" ht="11.25">
      <c r="A63" s="32" t="s">
        <v>375</v>
      </c>
      <c r="B63" s="32" t="s">
        <v>376</v>
      </c>
      <c r="C63" s="32" t="s">
        <v>335</v>
      </c>
      <c r="D63" s="32" t="s">
        <v>807</v>
      </c>
      <c r="E63" s="32" t="s">
        <v>856</v>
      </c>
    </row>
    <row r="64" spans="1:5" ht="11.25">
      <c r="A64" s="32" t="s">
        <v>129</v>
      </c>
      <c r="B64" s="32" t="s">
        <v>377</v>
      </c>
      <c r="C64" s="32" t="s">
        <v>335</v>
      </c>
      <c r="D64" s="32" t="s">
        <v>807</v>
      </c>
      <c r="E64" s="32" t="s">
        <v>856</v>
      </c>
    </row>
    <row r="65" spans="1:5" ht="11.25">
      <c r="A65" s="32" t="s">
        <v>378</v>
      </c>
      <c r="B65" s="32" t="s">
        <v>379</v>
      </c>
      <c r="C65" s="32" t="s">
        <v>335</v>
      </c>
      <c r="D65" s="32" t="s">
        <v>807</v>
      </c>
      <c r="E65" s="32" t="s">
        <v>856</v>
      </c>
    </row>
    <row r="66" spans="1:5" ht="11.25">
      <c r="A66" s="32" t="s">
        <v>226</v>
      </c>
      <c r="B66" s="32" t="s">
        <v>380</v>
      </c>
      <c r="C66" s="32" t="s">
        <v>335</v>
      </c>
      <c r="D66" s="32" t="s">
        <v>807</v>
      </c>
      <c r="E66" s="32" t="s">
        <v>856</v>
      </c>
    </row>
    <row r="67" spans="1:5" ht="11.25">
      <c r="A67" s="32" t="s">
        <v>266</v>
      </c>
      <c r="B67" s="32" t="s">
        <v>381</v>
      </c>
      <c r="C67" s="32" t="s">
        <v>335</v>
      </c>
      <c r="D67" s="32" t="s">
        <v>807</v>
      </c>
      <c r="E67" s="32" t="s">
        <v>856</v>
      </c>
    </row>
    <row r="68" spans="1:5" ht="11.25">
      <c r="A68" s="32" t="s">
        <v>382</v>
      </c>
      <c r="B68" s="32" t="s">
        <v>383</v>
      </c>
      <c r="C68" s="32" t="s">
        <v>335</v>
      </c>
      <c r="D68" s="32" t="s">
        <v>807</v>
      </c>
      <c r="E68" s="32" t="s">
        <v>856</v>
      </c>
    </row>
    <row r="69" spans="1:5" ht="11.25">
      <c r="A69" s="32" t="s">
        <v>384</v>
      </c>
      <c r="B69" s="32" t="s">
        <v>385</v>
      </c>
      <c r="C69" s="32" t="s">
        <v>335</v>
      </c>
      <c r="D69" s="32" t="s">
        <v>803</v>
      </c>
      <c r="E69" s="32" t="s">
        <v>804</v>
      </c>
    </row>
    <row r="70" spans="1:5" ht="11.25">
      <c r="A70" s="32" t="s">
        <v>112</v>
      </c>
      <c r="B70" s="32" t="s">
        <v>386</v>
      </c>
      <c r="C70" s="32" t="s">
        <v>335</v>
      </c>
      <c r="D70" s="32" t="s">
        <v>803</v>
      </c>
      <c r="E70" s="32" t="s">
        <v>804</v>
      </c>
    </row>
    <row r="71" spans="1:5" ht="11.25">
      <c r="A71" s="32" t="s">
        <v>387</v>
      </c>
      <c r="B71" s="32" t="s">
        <v>388</v>
      </c>
      <c r="C71" s="32" t="s">
        <v>335</v>
      </c>
      <c r="D71" s="32" t="s">
        <v>803</v>
      </c>
      <c r="E71" s="32" t="s">
        <v>804</v>
      </c>
    </row>
    <row r="72" spans="1:5" ht="11.25">
      <c r="A72" s="32" t="s">
        <v>389</v>
      </c>
      <c r="B72" s="32" t="s">
        <v>390</v>
      </c>
      <c r="C72" s="32" t="s">
        <v>335</v>
      </c>
      <c r="D72" s="32" t="s">
        <v>803</v>
      </c>
      <c r="E72" s="32" t="s">
        <v>804</v>
      </c>
    </row>
    <row r="73" spans="1:5" ht="11.25">
      <c r="A73" s="32" t="s">
        <v>265</v>
      </c>
      <c r="B73" s="32" t="s">
        <v>391</v>
      </c>
      <c r="C73" s="32" t="s">
        <v>335</v>
      </c>
      <c r="D73" s="32" t="s">
        <v>803</v>
      </c>
      <c r="E73" s="32" t="s">
        <v>804</v>
      </c>
    </row>
    <row r="74" spans="1:5" ht="11.25">
      <c r="A74" s="32" t="s">
        <v>150</v>
      </c>
      <c r="B74" s="32" t="s">
        <v>392</v>
      </c>
      <c r="C74" s="32" t="s">
        <v>393</v>
      </c>
      <c r="D74" s="32" t="s">
        <v>805</v>
      </c>
      <c r="E74" s="32" t="s">
        <v>806</v>
      </c>
    </row>
    <row r="75" spans="1:5" ht="11.25">
      <c r="A75" s="32" t="s">
        <v>192</v>
      </c>
      <c r="B75" s="32" t="s">
        <v>394</v>
      </c>
      <c r="C75" s="32" t="s">
        <v>393</v>
      </c>
      <c r="D75" s="32" t="s">
        <v>805</v>
      </c>
      <c r="E75" s="32" t="s">
        <v>806</v>
      </c>
    </row>
    <row r="76" spans="1:5" ht="11.25">
      <c r="A76" s="32" t="s">
        <v>395</v>
      </c>
      <c r="B76" s="32" t="s">
        <v>396</v>
      </c>
      <c r="C76" s="32" t="s">
        <v>393</v>
      </c>
      <c r="D76" s="32" t="s">
        <v>805</v>
      </c>
      <c r="E76" s="32" t="s">
        <v>806</v>
      </c>
    </row>
    <row r="77" spans="1:5" ht="11.25">
      <c r="A77" s="32" t="s">
        <v>246</v>
      </c>
      <c r="B77" s="32" t="s">
        <v>397</v>
      </c>
      <c r="C77" s="32" t="s">
        <v>393</v>
      </c>
      <c r="D77" s="32" t="s">
        <v>805</v>
      </c>
      <c r="E77" s="32" t="s">
        <v>806</v>
      </c>
    </row>
    <row r="78" spans="1:5" ht="11.25">
      <c r="A78" s="32" t="s">
        <v>125</v>
      </c>
      <c r="B78" s="32" t="s">
        <v>398</v>
      </c>
      <c r="C78" s="32" t="s">
        <v>393</v>
      </c>
      <c r="D78" s="32" t="s">
        <v>805</v>
      </c>
      <c r="E78" s="32" t="s">
        <v>806</v>
      </c>
    </row>
    <row r="79" spans="1:5" ht="11.25">
      <c r="A79" s="32" t="s">
        <v>130</v>
      </c>
      <c r="B79" s="32" t="s">
        <v>858</v>
      </c>
      <c r="C79" s="32" t="s">
        <v>393</v>
      </c>
      <c r="D79" s="32" t="s">
        <v>805</v>
      </c>
      <c r="E79" s="32" t="s">
        <v>806</v>
      </c>
    </row>
    <row r="80" spans="1:5" ht="11.25">
      <c r="A80" s="32" t="s">
        <v>399</v>
      </c>
      <c r="B80" s="32" t="s">
        <v>400</v>
      </c>
      <c r="C80" s="32" t="s">
        <v>393</v>
      </c>
      <c r="D80" s="32" t="s">
        <v>805</v>
      </c>
      <c r="E80" s="32" t="s">
        <v>806</v>
      </c>
    </row>
    <row r="81" spans="1:5" ht="11.25">
      <c r="A81" s="32" t="s">
        <v>116</v>
      </c>
      <c r="B81" s="32" t="s">
        <v>401</v>
      </c>
      <c r="C81" s="32" t="s">
        <v>393</v>
      </c>
      <c r="D81" s="32" t="s">
        <v>801</v>
      </c>
      <c r="E81" s="32" t="s">
        <v>802</v>
      </c>
    </row>
    <row r="82" spans="1:5" ht="11.25">
      <c r="A82" s="32" t="s">
        <v>402</v>
      </c>
      <c r="B82" s="32" t="s">
        <v>403</v>
      </c>
      <c r="C82" s="32" t="s">
        <v>393</v>
      </c>
      <c r="D82" s="32" t="s">
        <v>801</v>
      </c>
      <c r="E82" s="32" t="s">
        <v>802</v>
      </c>
    </row>
    <row r="83" spans="1:5" ht="11.25">
      <c r="A83" s="32" t="s">
        <v>404</v>
      </c>
      <c r="B83" s="32" t="s">
        <v>405</v>
      </c>
      <c r="C83" s="32" t="s">
        <v>393</v>
      </c>
      <c r="D83" s="32" t="s">
        <v>801</v>
      </c>
      <c r="E83" s="32" t="s">
        <v>802</v>
      </c>
    </row>
    <row r="84" spans="1:5" ht="11.25">
      <c r="A84" s="32" t="s">
        <v>117</v>
      </c>
      <c r="B84" s="32" t="s">
        <v>406</v>
      </c>
      <c r="C84" s="32" t="s">
        <v>393</v>
      </c>
      <c r="D84" s="32" t="s">
        <v>801</v>
      </c>
      <c r="E84" s="32" t="s">
        <v>802</v>
      </c>
    </row>
    <row r="85" spans="1:5" ht="11.25">
      <c r="A85" s="32" t="s">
        <v>407</v>
      </c>
      <c r="B85" s="32" t="s">
        <v>408</v>
      </c>
      <c r="C85" s="32" t="s">
        <v>393</v>
      </c>
      <c r="D85" s="32" t="s">
        <v>801</v>
      </c>
      <c r="E85" s="32" t="s">
        <v>802</v>
      </c>
    </row>
    <row r="86" spans="1:5" ht="11.25">
      <c r="A86" s="32" t="s">
        <v>102</v>
      </c>
      <c r="B86" s="32" t="s">
        <v>409</v>
      </c>
      <c r="C86" s="32" t="s">
        <v>393</v>
      </c>
      <c r="D86" s="32" t="s">
        <v>801</v>
      </c>
      <c r="E86" s="32" t="s">
        <v>802</v>
      </c>
    </row>
    <row r="87" spans="1:5" ht="11.25">
      <c r="A87" s="32" t="s">
        <v>160</v>
      </c>
      <c r="B87" s="32" t="s">
        <v>410</v>
      </c>
      <c r="C87" s="32" t="s">
        <v>393</v>
      </c>
      <c r="D87" s="32" t="s">
        <v>803</v>
      </c>
      <c r="E87" s="32" t="s">
        <v>804</v>
      </c>
    </row>
    <row r="88" spans="1:5" ht="11.25">
      <c r="A88" s="32" t="s">
        <v>136</v>
      </c>
      <c r="B88" s="32" t="s">
        <v>411</v>
      </c>
      <c r="C88" s="32" t="s">
        <v>393</v>
      </c>
      <c r="D88" s="32" t="s">
        <v>803</v>
      </c>
      <c r="E88" s="32" t="s">
        <v>804</v>
      </c>
    </row>
    <row r="89" spans="1:5" ht="11.25">
      <c r="A89" s="32" t="s">
        <v>412</v>
      </c>
      <c r="B89" s="32" t="s">
        <v>413</v>
      </c>
      <c r="C89" s="32" t="s">
        <v>393</v>
      </c>
      <c r="D89" s="32" t="s">
        <v>803</v>
      </c>
      <c r="E89" s="32" t="s">
        <v>804</v>
      </c>
    </row>
    <row r="90" spans="1:5" ht="11.25">
      <c r="A90" s="32" t="s">
        <v>414</v>
      </c>
      <c r="B90" s="32" t="s">
        <v>415</v>
      </c>
      <c r="C90" s="32" t="s">
        <v>393</v>
      </c>
      <c r="D90" s="32" t="s">
        <v>803</v>
      </c>
      <c r="E90" s="32" t="s">
        <v>804</v>
      </c>
    </row>
    <row r="91" spans="1:5" ht="11.25">
      <c r="A91" s="32" t="s">
        <v>121</v>
      </c>
      <c r="B91" s="32" t="s">
        <v>416</v>
      </c>
      <c r="C91" s="32" t="s">
        <v>393</v>
      </c>
      <c r="D91" s="32" t="s">
        <v>803</v>
      </c>
      <c r="E91" s="32" t="s">
        <v>804</v>
      </c>
    </row>
    <row r="92" spans="1:5" ht="11.25">
      <c r="A92" s="32" t="s">
        <v>417</v>
      </c>
      <c r="B92" s="32" t="s">
        <v>418</v>
      </c>
      <c r="C92" s="32" t="s">
        <v>393</v>
      </c>
      <c r="D92" s="32" t="s">
        <v>808</v>
      </c>
      <c r="E92" s="32" t="s">
        <v>809</v>
      </c>
    </row>
    <row r="93" spans="1:5" ht="11.25">
      <c r="A93" s="32" t="s">
        <v>162</v>
      </c>
      <c r="B93" s="32" t="s">
        <v>419</v>
      </c>
      <c r="C93" s="32" t="s">
        <v>393</v>
      </c>
      <c r="D93" s="32" t="s">
        <v>808</v>
      </c>
      <c r="E93" s="32" t="s">
        <v>809</v>
      </c>
    </row>
    <row r="94" spans="1:5" ht="11.25">
      <c r="A94" s="32" t="s">
        <v>221</v>
      </c>
      <c r="B94" s="32" t="s">
        <v>939</v>
      </c>
      <c r="C94" s="32" t="s">
        <v>393</v>
      </c>
      <c r="D94" s="32" t="s">
        <v>808</v>
      </c>
      <c r="E94" s="32" t="s">
        <v>809</v>
      </c>
    </row>
    <row r="95" spans="1:5" ht="11.25">
      <c r="A95" s="32" t="s">
        <v>420</v>
      </c>
      <c r="B95" s="32" t="s">
        <v>421</v>
      </c>
      <c r="C95" s="32" t="s">
        <v>393</v>
      </c>
      <c r="D95" s="32" t="s">
        <v>808</v>
      </c>
      <c r="E95" s="32" t="s">
        <v>809</v>
      </c>
    </row>
    <row r="96" spans="1:5" ht="11.25">
      <c r="A96" s="32" t="s">
        <v>153</v>
      </c>
      <c r="B96" s="32" t="s">
        <v>422</v>
      </c>
      <c r="C96" s="32" t="s">
        <v>393</v>
      </c>
      <c r="D96" s="32" t="s">
        <v>807</v>
      </c>
      <c r="E96" s="32" t="s">
        <v>856</v>
      </c>
    </row>
    <row r="97" spans="1:5" ht="11.25">
      <c r="A97" s="32" t="s">
        <v>423</v>
      </c>
      <c r="B97" s="32" t="s">
        <v>424</v>
      </c>
      <c r="C97" s="32" t="s">
        <v>393</v>
      </c>
      <c r="D97" s="32" t="s">
        <v>807</v>
      </c>
      <c r="E97" s="32" t="s">
        <v>856</v>
      </c>
    </row>
    <row r="98" spans="1:5" ht="11.25">
      <c r="A98" s="32" t="s">
        <v>225</v>
      </c>
      <c r="B98" s="32" t="s">
        <v>944</v>
      </c>
      <c r="C98" s="32" t="s">
        <v>393</v>
      </c>
      <c r="D98" s="32" t="s">
        <v>807</v>
      </c>
      <c r="E98" s="32" t="s">
        <v>856</v>
      </c>
    </row>
    <row r="99" spans="1:5" ht="11.25">
      <c r="A99" s="32" t="s">
        <v>425</v>
      </c>
      <c r="B99" s="32" t="s">
        <v>426</v>
      </c>
      <c r="C99" s="32" t="s">
        <v>393</v>
      </c>
      <c r="D99" s="32" t="s">
        <v>807</v>
      </c>
      <c r="E99" s="32" t="s">
        <v>856</v>
      </c>
    </row>
    <row r="100" spans="1:5" ht="11.25">
      <c r="A100" s="32" t="s">
        <v>427</v>
      </c>
      <c r="B100" s="32" t="s">
        <v>428</v>
      </c>
      <c r="C100" s="32" t="s">
        <v>393</v>
      </c>
      <c r="D100" s="32" t="s">
        <v>0</v>
      </c>
      <c r="E100" s="32" t="s">
        <v>1</v>
      </c>
    </row>
    <row r="101" spans="1:5" ht="11.25">
      <c r="A101" s="32" t="s">
        <v>108</v>
      </c>
      <c r="B101" s="32" t="s">
        <v>429</v>
      </c>
      <c r="C101" s="32" t="s">
        <v>393</v>
      </c>
      <c r="D101" s="32" t="s">
        <v>0</v>
      </c>
      <c r="E101" s="32" t="s">
        <v>1</v>
      </c>
    </row>
    <row r="102" spans="1:5" ht="11.25">
      <c r="A102" s="32" t="s">
        <v>201</v>
      </c>
      <c r="B102" s="32" t="s">
        <v>430</v>
      </c>
      <c r="C102" s="32" t="s">
        <v>393</v>
      </c>
      <c r="D102" s="32" t="s">
        <v>0</v>
      </c>
      <c r="E102" s="32" t="s">
        <v>1</v>
      </c>
    </row>
    <row r="103" spans="1:5" ht="11.25">
      <c r="A103" s="32" t="s">
        <v>228</v>
      </c>
      <c r="B103" s="32" t="s">
        <v>948</v>
      </c>
      <c r="C103" s="32" t="s">
        <v>393</v>
      </c>
      <c r="D103" s="32" t="s">
        <v>0</v>
      </c>
      <c r="E103" s="32" t="s">
        <v>1</v>
      </c>
    </row>
    <row r="104" spans="1:5" ht="11.25">
      <c r="A104" s="32" t="s">
        <v>431</v>
      </c>
      <c r="B104" s="32" t="s">
        <v>432</v>
      </c>
      <c r="C104" s="32" t="s">
        <v>393</v>
      </c>
      <c r="D104" s="32" t="s">
        <v>0</v>
      </c>
      <c r="E104" s="32" t="s">
        <v>1</v>
      </c>
    </row>
    <row r="105" spans="1:5" ht="11.25">
      <c r="A105" s="32" t="s">
        <v>433</v>
      </c>
      <c r="B105" s="32" t="s">
        <v>434</v>
      </c>
      <c r="C105" s="32" t="s">
        <v>393</v>
      </c>
      <c r="D105" s="32" t="s">
        <v>0</v>
      </c>
      <c r="E105" s="32" t="s">
        <v>1</v>
      </c>
    </row>
    <row r="106" spans="1:5" ht="11.25">
      <c r="A106" s="32" t="s">
        <v>435</v>
      </c>
      <c r="B106" s="32" t="s">
        <v>436</v>
      </c>
      <c r="C106" s="32" t="s">
        <v>393</v>
      </c>
      <c r="D106" s="32" t="s">
        <v>0</v>
      </c>
      <c r="E106" s="32" t="s">
        <v>1</v>
      </c>
    </row>
    <row r="107" spans="1:5" ht="11.25">
      <c r="A107" s="32" t="s">
        <v>259</v>
      </c>
      <c r="B107" s="32" t="s">
        <v>437</v>
      </c>
      <c r="C107" s="32" t="s">
        <v>393</v>
      </c>
      <c r="D107" s="32" t="s">
        <v>0</v>
      </c>
      <c r="E107" s="32" t="s">
        <v>1</v>
      </c>
    </row>
    <row r="108" spans="1:5" ht="11.25">
      <c r="A108" s="32" t="s">
        <v>438</v>
      </c>
      <c r="B108" s="32" t="s">
        <v>439</v>
      </c>
      <c r="C108" s="32" t="s">
        <v>393</v>
      </c>
      <c r="D108" s="32" t="s">
        <v>0</v>
      </c>
      <c r="E108" s="32" t="s">
        <v>1</v>
      </c>
    </row>
    <row r="109" spans="1:5" ht="11.25">
      <c r="A109" s="32" t="s">
        <v>440</v>
      </c>
      <c r="B109" s="32" t="s">
        <v>441</v>
      </c>
      <c r="C109" s="32" t="s">
        <v>393</v>
      </c>
      <c r="D109" s="32" t="s">
        <v>0</v>
      </c>
      <c r="E109" s="32" t="s">
        <v>1</v>
      </c>
    </row>
    <row r="110" spans="1:5" ht="11.25">
      <c r="A110" s="32" t="s">
        <v>251</v>
      </c>
      <c r="B110" s="32" t="s">
        <v>442</v>
      </c>
      <c r="C110" s="32" t="s">
        <v>393</v>
      </c>
      <c r="D110" s="32" t="s">
        <v>0</v>
      </c>
      <c r="E110" s="32" t="s">
        <v>1</v>
      </c>
    </row>
    <row r="111" spans="1:5" ht="11.25">
      <c r="A111" s="32" t="s">
        <v>278</v>
      </c>
      <c r="B111" s="32" t="s">
        <v>50</v>
      </c>
      <c r="C111" s="32" t="s">
        <v>393</v>
      </c>
      <c r="D111" s="32" t="s">
        <v>0</v>
      </c>
      <c r="E111" s="32" t="s">
        <v>1</v>
      </c>
    </row>
    <row r="112" spans="1:5" ht="11.25">
      <c r="A112" s="32" t="s">
        <v>443</v>
      </c>
      <c r="B112" s="32" t="s">
        <v>444</v>
      </c>
      <c r="C112" s="32" t="s">
        <v>393</v>
      </c>
      <c r="D112" s="32" t="s">
        <v>2</v>
      </c>
      <c r="E112" s="32" t="s">
        <v>3</v>
      </c>
    </row>
    <row r="113" spans="1:5" ht="11.25">
      <c r="A113" s="32" t="s">
        <v>187</v>
      </c>
      <c r="B113" s="32" t="s">
        <v>445</v>
      </c>
      <c r="C113" s="32" t="s">
        <v>393</v>
      </c>
      <c r="D113" s="32" t="s">
        <v>2</v>
      </c>
      <c r="E113" s="32" t="s">
        <v>3</v>
      </c>
    </row>
    <row r="114" spans="1:5" ht="11.25">
      <c r="A114" s="32" t="s">
        <v>99</v>
      </c>
      <c r="B114" s="32" t="s">
        <v>446</v>
      </c>
      <c r="C114" s="32" t="s">
        <v>393</v>
      </c>
      <c r="D114" s="32" t="s">
        <v>2</v>
      </c>
      <c r="E114" s="32" t="s">
        <v>3</v>
      </c>
    </row>
    <row r="115" spans="1:5" ht="11.25">
      <c r="A115" s="32" t="s">
        <v>447</v>
      </c>
      <c r="B115" s="32" t="s">
        <v>448</v>
      </c>
      <c r="C115" s="32" t="s">
        <v>393</v>
      </c>
      <c r="D115" s="32" t="s">
        <v>2</v>
      </c>
      <c r="E115" s="32" t="s">
        <v>3</v>
      </c>
    </row>
    <row r="116" spans="1:5" ht="11.25">
      <c r="A116" s="32" t="s">
        <v>240</v>
      </c>
      <c r="B116" s="32" t="s">
        <v>449</v>
      </c>
      <c r="C116" s="32" t="s">
        <v>393</v>
      </c>
      <c r="D116" s="32" t="s">
        <v>2</v>
      </c>
      <c r="E116" s="32" t="s">
        <v>3</v>
      </c>
    </row>
    <row r="117" spans="1:5" ht="11.25">
      <c r="A117" s="32" t="s">
        <v>257</v>
      </c>
      <c r="B117" s="32" t="s">
        <v>450</v>
      </c>
      <c r="C117" s="32" t="s">
        <v>393</v>
      </c>
      <c r="D117" s="32" t="s">
        <v>2</v>
      </c>
      <c r="E117" s="32" t="s">
        <v>3</v>
      </c>
    </row>
    <row r="118" spans="1:5" ht="11.25">
      <c r="A118" s="32" t="s">
        <v>451</v>
      </c>
      <c r="B118" s="32" t="s">
        <v>452</v>
      </c>
      <c r="C118" s="32" t="s">
        <v>393</v>
      </c>
      <c r="D118" s="32" t="s">
        <v>4</v>
      </c>
      <c r="E118" s="32" t="s">
        <v>5</v>
      </c>
    </row>
    <row r="119" spans="1:5" ht="11.25">
      <c r="A119" s="32" t="s">
        <v>453</v>
      </c>
      <c r="B119" s="32" t="s">
        <v>454</v>
      </c>
      <c r="C119" s="32" t="s">
        <v>393</v>
      </c>
      <c r="D119" s="32" t="s">
        <v>4</v>
      </c>
      <c r="E119" s="32" t="s">
        <v>5</v>
      </c>
    </row>
    <row r="120" spans="1:5" ht="11.25">
      <c r="A120" s="32" t="s">
        <v>455</v>
      </c>
      <c r="B120" s="32" t="s">
        <v>456</v>
      </c>
      <c r="C120" s="32" t="s">
        <v>393</v>
      </c>
      <c r="D120" s="32" t="s">
        <v>4</v>
      </c>
      <c r="E120" s="32" t="s">
        <v>5</v>
      </c>
    </row>
    <row r="121" spans="1:5" ht="11.25">
      <c r="A121" s="32" t="s">
        <v>457</v>
      </c>
      <c r="B121" s="32" t="s">
        <v>458</v>
      </c>
      <c r="C121" s="32" t="s">
        <v>393</v>
      </c>
      <c r="D121" s="32" t="s">
        <v>4</v>
      </c>
      <c r="E121" s="32" t="s">
        <v>5</v>
      </c>
    </row>
    <row r="122" spans="1:5" ht="11.25">
      <c r="A122" s="32" t="s">
        <v>459</v>
      </c>
      <c r="B122" s="32" t="s">
        <v>460</v>
      </c>
      <c r="C122" s="32" t="s">
        <v>393</v>
      </c>
      <c r="D122" s="32" t="s">
        <v>4</v>
      </c>
      <c r="E122" s="32" t="s">
        <v>5</v>
      </c>
    </row>
    <row r="123" spans="1:5" ht="11.25">
      <c r="A123" s="32" t="s">
        <v>217</v>
      </c>
      <c r="B123" s="32" t="s">
        <v>461</v>
      </c>
      <c r="C123" s="32" t="s">
        <v>393</v>
      </c>
      <c r="D123" s="32" t="s">
        <v>4</v>
      </c>
      <c r="E123" s="32" t="s">
        <v>5</v>
      </c>
    </row>
    <row r="124" spans="1:5" ht="11.25">
      <c r="A124" s="32" t="s">
        <v>281</v>
      </c>
      <c r="B124" s="32" t="s">
        <v>462</v>
      </c>
      <c r="C124" s="32" t="s">
        <v>393</v>
      </c>
      <c r="D124" s="32" t="s">
        <v>4</v>
      </c>
      <c r="E124" s="32" t="s">
        <v>5</v>
      </c>
    </row>
    <row r="125" spans="1:5" ht="11.25">
      <c r="A125" s="32" t="s">
        <v>463</v>
      </c>
      <c r="B125" s="32" t="s">
        <v>464</v>
      </c>
      <c r="C125" s="32" t="s">
        <v>393</v>
      </c>
      <c r="D125" s="32" t="s">
        <v>4</v>
      </c>
      <c r="E125" s="32" t="s">
        <v>5</v>
      </c>
    </row>
    <row r="126" spans="1:5" ht="11.25">
      <c r="A126" s="32" t="s">
        <v>107</v>
      </c>
      <c r="B126" s="32" t="s">
        <v>465</v>
      </c>
      <c r="C126" s="32" t="s">
        <v>393</v>
      </c>
      <c r="D126" s="32" t="s">
        <v>4</v>
      </c>
      <c r="E126" s="32" t="s">
        <v>5</v>
      </c>
    </row>
    <row r="127" spans="1:5" ht="11.25">
      <c r="A127" s="32" t="s">
        <v>466</v>
      </c>
      <c r="B127" s="32" t="s">
        <v>467</v>
      </c>
      <c r="C127" s="32" t="s">
        <v>393</v>
      </c>
      <c r="D127" s="32" t="s">
        <v>4</v>
      </c>
      <c r="E127" s="32" t="s">
        <v>5</v>
      </c>
    </row>
    <row r="128" spans="1:5" ht="11.25">
      <c r="A128" s="32" t="s">
        <v>239</v>
      </c>
      <c r="B128" s="32" t="s">
        <v>468</v>
      </c>
      <c r="C128" s="32" t="s">
        <v>393</v>
      </c>
      <c r="D128" s="32" t="s">
        <v>4</v>
      </c>
      <c r="E128" s="32" t="s">
        <v>5</v>
      </c>
    </row>
    <row r="129" spans="1:5" ht="11.25">
      <c r="A129" s="32" t="s">
        <v>469</v>
      </c>
      <c r="B129" s="32" t="s">
        <v>470</v>
      </c>
      <c r="C129" s="32" t="s">
        <v>393</v>
      </c>
      <c r="D129" s="32" t="s">
        <v>4</v>
      </c>
      <c r="E129" s="32" t="s">
        <v>5</v>
      </c>
    </row>
    <row r="130" spans="1:5" ht="11.25">
      <c r="A130" s="32" t="s">
        <v>471</v>
      </c>
      <c r="B130" s="32" t="s">
        <v>472</v>
      </c>
      <c r="C130" s="32" t="s">
        <v>810</v>
      </c>
      <c r="D130" s="32" t="s">
        <v>4</v>
      </c>
      <c r="E130" s="32" t="s">
        <v>5</v>
      </c>
    </row>
    <row r="131" spans="1:5" ht="11.25">
      <c r="A131" s="32" t="s">
        <v>473</v>
      </c>
      <c r="B131" s="32" t="s">
        <v>474</v>
      </c>
      <c r="C131" s="32" t="s">
        <v>475</v>
      </c>
      <c r="D131" s="32" t="s">
        <v>4</v>
      </c>
      <c r="E131" s="32" t="s">
        <v>5</v>
      </c>
    </row>
    <row r="132" spans="1:5" ht="11.25">
      <c r="A132" s="32" t="s">
        <v>476</v>
      </c>
      <c r="B132" s="32" t="s">
        <v>477</v>
      </c>
      <c r="C132" s="32" t="s">
        <v>475</v>
      </c>
      <c r="D132" s="32" t="s">
        <v>4</v>
      </c>
      <c r="E132" s="32" t="s">
        <v>5</v>
      </c>
    </row>
    <row r="133" spans="1:5" ht="11.25">
      <c r="A133" s="32" t="s">
        <v>227</v>
      </c>
      <c r="B133" s="32" t="s">
        <v>478</v>
      </c>
      <c r="C133" s="32" t="s">
        <v>475</v>
      </c>
      <c r="D133" s="32" t="s">
        <v>4</v>
      </c>
      <c r="E133" s="32" t="s">
        <v>5</v>
      </c>
    </row>
    <row r="134" spans="1:5" ht="11.25">
      <c r="A134" s="32" t="s">
        <v>285</v>
      </c>
      <c r="B134" s="32" t="s">
        <v>479</v>
      </c>
      <c r="C134" s="32" t="s">
        <v>475</v>
      </c>
      <c r="D134" s="32" t="s">
        <v>4</v>
      </c>
      <c r="E134" s="32" t="s">
        <v>5</v>
      </c>
    </row>
    <row r="135" spans="1:5" ht="11.25">
      <c r="A135" s="32" t="s">
        <v>113</v>
      </c>
      <c r="B135" s="32" t="s">
        <v>480</v>
      </c>
      <c r="C135" s="32" t="s">
        <v>810</v>
      </c>
      <c r="D135" s="32" t="s">
        <v>2</v>
      </c>
      <c r="E135" s="32" t="s">
        <v>3</v>
      </c>
    </row>
    <row r="136" spans="1:5" ht="11.25">
      <c r="A136" s="32" t="s">
        <v>481</v>
      </c>
      <c r="B136" s="32" t="s">
        <v>482</v>
      </c>
      <c r="C136" s="32" t="s">
        <v>475</v>
      </c>
      <c r="D136" s="32" t="s">
        <v>2</v>
      </c>
      <c r="E136" s="32" t="s">
        <v>3</v>
      </c>
    </row>
    <row r="137" spans="1:5" ht="11.25">
      <c r="A137" s="32" t="s">
        <v>131</v>
      </c>
      <c r="B137" s="32" t="s">
        <v>483</v>
      </c>
      <c r="C137" s="32" t="s">
        <v>475</v>
      </c>
      <c r="D137" s="32" t="s">
        <v>2</v>
      </c>
      <c r="E137" s="32" t="s">
        <v>3</v>
      </c>
    </row>
    <row r="138" spans="1:5" ht="11.25">
      <c r="A138" s="32" t="s">
        <v>484</v>
      </c>
      <c r="B138" s="32" t="s">
        <v>485</v>
      </c>
      <c r="C138" s="32" t="s">
        <v>475</v>
      </c>
      <c r="D138" s="32" t="s">
        <v>2</v>
      </c>
      <c r="E138" s="32" t="s">
        <v>3</v>
      </c>
    </row>
    <row r="139" spans="1:5" ht="11.25">
      <c r="A139" s="32" t="s">
        <v>157</v>
      </c>
      <c r="B139" s="32" t="s">
        <v>486</v>
      </c>
      <c r="C139" s="32" t="s">
        <v>475</v>
      </c>
      <c r="D139" s="32" t="s">
        <v>2</v>
      </c>
      <c r="E139" s="32" t="s">
        <v>3</v>
      </c>
    </row>
    <row r="140" spans="1:5" ht="11.25">
      <c r="A140" s="32" t="s">
        <v>487</v>
      </c>
      <c r="B140" s="32" t="s">
        <v>488</v>
      </c>
      <c r="C140" s="32" t="s">
        <v>475</v>
      </c>
      <c r="D140" s="32" t="s">
        <v>2</v>
      </c>
      <c r="E140" s="32" t="s">
        <v>3</v>
      </c>
    </row>
    <row r="141" spans="1:5" ht="11.25">
      <c r="A141" s="32" t="s">
        <v>489</v>
      </c>
      <c r="B141" s="32" t="s">
        <v>490</v>
      </c>
      <c r="C141" s="32" t="s">
        <v>810</v>
      </c>
      <c r="D141" s="32" t="s">
        <v>801</v>
      </c>
      <c r="E141" s="32" t="s">
        <v>802</v>
      </c>
    </row>
    <row r="142" spans="1:5" ht="11.25">
      <c r="A142" s="32" t="s">
        <v>93</v>
      </c>
      <c r="B142" s="32" t="s">
        <v>491</v>
      </c>
      <c r="C142" s="32" t="s">
        <v>475</v>
      </c>
      <c r="D142" s="32" t="s">
        <v>801</v>
      </c>
      <c r="E142" s="32" t="s">
        <v>802</v>
      </c>
    </row>
    <row r="143" spans="1:5" ht="11.25">
      <c r="A143" s="32" t="s">
        <v>95</v>
      </c>
      <c r="B143" s="32" t="s">
        <v>492</v>
      </c>
      <c r="C143" s="32" t="s">
        <v>475</v>
      </c>
      <c r="D143" s="32" t="s">
        <v>801</v>
      </c>
      <c r="E143" s="32" t="s">
        <v>802</v>
      </c>
    </row>
    <row r="144" spans="1:5" ht="11.25">
      <c r="A144" s="32" t="s">
        <v>493</v>
      </c>
      <c r="B144" s="32" t="s">
        <v>494</v>
      </c>
      <c r="C144" s="32" t="s">
        <v>475</v>
      </c>
      <c r="D144" s="32" t="s">
        <v>801</v>
      </c>
      <c r="E144" s="32" t="s">
        <v>802</v>
      </c>
    </row>
    <row r="145" spans="1:5" ht="11.25">
      <c r="A145" s="32" t="s">
        <v>122</v>
      </c>
      <c r="B145" s="32" t="s">
        <v>495</v>
      </c>
      <c r="C145" s="32" t="s">
        <v>475</v>
      </c>
      <c r="D145" s="32" t="s">
        <v>801</v>
      </c>
      <c r="E145" s="32" t="s">
        <v>802</v>
      </c>
    </row>
    <row r="146" spans="1:5" ht="11.25">
      <c r="A146" s="32" t="s">
        <v>496</v>
      </c>
      <c r="B146" s="32" t="s">
        <v>497</v>
      </c>
      <c r="C146" s="32" t="s">
        <v>475</v>
      </c>
      <c r="D146" s="32" t="s">
        <v>801</v>
      </c>
      <c r="E146" s="32" t="s">
        <v>802</v>
      </c>
    </row>
    <row r="147" spans="1:5" ht="11.25">
      <c r="A147" s="32" t="s">
        <v>232</v>
      </c>
      <c r="B147" s="32" t="s">
        <v>498</v>
      </c>
      <c r="C147" s="32" t="s">
        <v>475</v>
      </c>
      <c r="D147" s="32" t="s">
        <v>801</v>
      </c>
      <c r="E147" s="32" t="s">
        <v>802</v>
      </c>
    </row>
    <row r="148" spans="1:5" ht="11.25">
      <c r="A148" s="32" t="s">
        <v>499</v>
      </c>
      <c r="B148" s="32" t="s">
        <v>500</v>
      </c>
      <c r="C148" s="32" t="s">
        <v>810</v>
      </c>
      <c r="D148" s="32" t="s">
        <v>808</v>
      </c>
      <c r="E148" s="32" t="s">
        <v>809</v>
      </c>
    </row>
    <row r="149" spans="1:5" ht="11.25">
      <c r="A149" s="32" t="s">
        <v>501</v>
      </c>
      <c r="B149" s="32" t="s">
        <v>502</v>
      </c>
      <c r="C149" s="32" t="s">
        <v>475</v>
      </c>
      <c r="D149" s="32" t="s">
        <v>808</v>
      </c>
      <c r="E149" s="32" t="s">
        <v>809</v>
      </c>
    </row>
    <row r="150" spans="1:5" ht="11.25">
      <c r="A150" s="32" t="s">
        <v>503</v>
      </c>
      <c r="B150" s="32" t="s">
        <v>504</v>
      </c>
      <c r="C150" s="32" t="s">
        <v>475</v>
      </c>
      <c r="D150" s="32" t="s">
        <v>808</v>
      </c>
      <c r="E150" s="32" t="s">
        <v>809</v>
      </c>
    </row>
    <row r="151" spans="1:5" ht="11.25">
      <c r="A151" s="32" t="s">
        <v>505</v>
      </c>
      <c r="B151" s="32" t="s">
        <v>506</v>
      </c>
      <c r="C151" s="32" t="s">
        <v>475</v>
      </c>
      <c r="D151" s="32" t="s">
        <v>808</v>
      </c>
      <c r="E151" s="32" t="s">
        <v>809</v>
      </c>
    </row>
    <row r="152" spans="1:5" ht="11.25">
      <c r="A152" s="32" t="s">
        <v>507</v>
      </c>
      <c r="B152" s="32" t="s">
        <v>508</v>
      </c>
      <c r="C152" s="32" t="s">
        <v>475</v>
      </c>
      <c r="D152" s="32" t="s">
        <v>808</v>
      </c>
      <c r="E152" s="32" t="s">
        <v>809</v>
      </c>
    </row>
    <row r="153" spans="1:5" ht="11.25">
      <c r="A153" s="32" t="s">
        <v>139</v>
      </c>
      <c r="B153" s="32" t="s">
        <v>509</v>
      </c>
      <c r="C153" s="32" t="s">
        <v>475</v>
      </c>
      <c r="D153" s="32" t="s">
        <v>808</v>
      </c>
      <c r="E153" s="32" t="s">
        <v>809</v>
      </c>
    </row>
    <row r="154" spans="1:5" ht="11.25">
      <c r="A154" s="32" t="s">
        <v>155</v>
      </c>
      <c r="B154" s="32" t="s">
        <v>510</v>
      </c>
      <c r="C154" s="32" t="s">
        <v>475</v>
      </c>
      <c r="D154" s="32" t="s">
        <v>808</v>
      </c>
      <c r="E154" s="32" t="s">
        <v>809</v>
      </c>
    </row>
    <row r="155" spans="1:5" ht="11.25">
      <c r="A155" s="32" t="s">
        <v>199</v>
      </c>
      <c r="B155" s="32" t="s">
        <v>511</v>
      </c>
      <c r="C155" s="32" t="s">
        <v>475</v>
      </c>
      <c r="D155" s="32" t="s">
        <v>808</v>
      </c>
      <c r="E155" s="32" t="s">
        <v>809</v>
      </c>
    </row>
    <row r="156" spans="1:5" ht="11.25">
      <c r="A156" s="32" t="s">
        <v>512</v>
      </c>
      <c r="B156" s="32" t="s">
        <v>513</v>
      </c>
      <c r="C156" s="32" t="s">
        <v>475</v>
      </c>
      <c r="D156" s="32" t="s">
        <v>808</v>
      </c>
      <c r="E156" s="32" t="s">
        <v>809</v>
      </c>
    </row>
    <row r="157" spans="1:5" ht="11.25">
      <c r="A157" s="32" t="s">
        <v>127</v>
      </c>
      <c r="B157" s="32" t="s">
        <v>514</v>
      </c>
      <c r="C157" s="32" t="s">
        <v>810</v>
      </c>
      <c r="D157" s="32" t="s">
        <v>0</v>
      </c>
      <c r="E157" s="32" t="s">
        <v>1</v>
      </c>
    </row>
    <row r="158" spans="1:5" ht="11.25">
      <c r="A158" s="32" t="s">
        <v>132</v>
      </c>
      <c r="B158" s="32" t="s">
        <v>515</v>
      </c>
      <c r="C158" s="32" t="s">
        <v>475</v>
      </c>
      <c r="D158" s="32" t="s">
        <v>0</v>
      </c>
      <c r="E158" s="32" t="s">
        <v>1</v>
      </c>
    </row>
    <row r="159" spans="1:5" ht="11.25">
      <c r="A159" s="32" t="s">
        <v>516</v>
      </c>
      <c r="B159" s="32" t="s">
        <v>517</v>
      </c>
      <c r="C159" s="32" t="s">
        <v>475</v>
      </c>
      <c r="D159" s="32" t="s">
        <v>0</v>
      </c>
      <c r="E159" s="32" t="s">
        <v>1</v>
      </c>
    </row>
    <row r="160" spans="1:5" ht="11.25">
      <c r="A160" s="32" t="s">
        <v>518</v>
      </c>
      <c r="B160" s="32" t="s">
        <v>519</v>
      </c>
      <c r="C160" s="32" t="s">
        <v>475</v>
      </c>
      <c r="D160" s="32" t="s">
        <v>0</v>
      </c>
      <c r="E160" s="32" t="s">
        <v>1</v>
      </c>
    </row>
    <row r="161" spans="1:5" ht="11.25">
      <c r="A161" s="32" t="s">
        <v>198</v>
      </c>
      <c r="B161" s="32" t="s">
        <v>520</v>
      </c>
      <c r="C161" s="32" t="s">
        <v>475</v>
      </c>
      <c r="D161" s="32" t="s">
        <v>0</v>
      </c>
      <c r="E161" s="32" t="s">
        <v>1</v>
      </c>
    </row>
    <row r="162" spans="1:5" ht="11.25">
      <c r="A162" s="32" t="s">
        <v>229</v>
      </c>
      <c r="B162" s="32" t="s">
        <v>521</v>
      </c>
      <c r="C162" s="32" t="s">
        <v>475</v>
      </c>
      <c r="D162" s="32" t="s">
        <v>0</v>
      </c>
      <c r="E162" s="32" t="s">
        <v>1</v>
      </c>
    </row>
    <row r="163" spans="1:5" ht="11.25">
      <c r="A163" s="32" t="s">
        <v>253</v>
      </c>
      <c r="B163" s="32" t="s">
        <v>522</v>
      </c>
      <c r="C163" s="32" t="s">
        <v>475</v>
      </c>
      <c r="D163" s="32" t="s">
        <v>0</v>
      </c>
      <c r="E163" s="32" t="s">
        <v>1</v>
      </c>
    </row>
    <row r="164" spans="1:5" ht="11.25">
      <c r="A164" s="32" t="s">
        <v>260</v>
      </c>
      <c r="B164" s="32" t="s">
        <v>523</v>
      </c>
      <c r="C164" s="32" t="s">
        <v>475</v>
      </c>
      <c r="D164" s="32" t="s">
        <v>0</v>
      </c>
      <c r="E164" s="32" t="s">
        <v>1</v>
      </c>
    </row>
    <row r="165" spans="1:5" ht="11.25">
      <c r="A165" s="32" t="s">
        <v>272</v>
      </c>
      <c r="B165" s="32" t="s">
        <v>524</v>
      </c>
      <c r="C165" s="32" t="s">
        <v>475</v>
      </c>
      <c r="D165" s="32" t="s">
        <v>0</v>
      </c>
      <c r="E165" s="32" t="s">
        <v>1</v>
      </c>
    </row>
    <row r="166" spans="1:5" ht="11.25">
      <c r="A166" s="32" t="s">
        <v>525</v>
      </c>
      <c r="B166" s="32" t="s">
        <v>526</v>
      </c>
      <c r="C166" s="32" t="s">
        <v>810</v>
      </c>
      <c r="D166" s="32" t="s">
        <v>0</v>
      </c>
      <c r="E166" s="32" t="s">
        <v>1</v>
      </c>
    </row>
    <row r="167" spans="1:5" ht="11.25">
      <c r="A167" s="32" t="s">
        <v>527</v>
      </c>
      <c r="B167" s="32" t="s">
        <v>528</v>
      </c>
      <c r="C167" s="32" t="s">
        <v>475</v>
      </c>
      <c r="D167" s="32" t="s">
        <v>0</v>
      </c>
      <c r="E167" s="32" t="s">
        <v>1</v>
      </c>
    </row>
    <row r="168" spans="1:5" ht="11.25">
      <c r="A168" s="32" t="s">
        <v>529</v>
      </c>
      <c r="B168" s="32" t="s">
        <v>530</v>
      </c>
      <c r="C168" s="32" t="s">
        <v>475</v>
      </c>
      <c r="D168" s="32" t="s">
        <v>0</v>
      </c>
      <c r="E168" s="32" t="s">
        <v>1</v>
      </c>
    </row>
    <row r="169" spans="1:5" ht="11.25">
      <c r="A169" s="32" t="s">
        <v>531</v>
      </c>
      <c r="B169" s="32" t="s">
        <v>532</v>
      </c>
      <c r="C169" s="32" t="s">
        <v>475</v>
      </c>
      <c r="D169" s="32" t="s">
        <v>0</v>
      </c>
      <c r="E169" s="32" t="s">
        <v>1</v>
      </c>
    </row>
    <row r="170" spans="1:5" ht="11.25">
      <c r="A170" s="32" t="s">
        <v>210</v>
      </c>
      <c r="B170" s="32" t="s">
        <v>533</v>
      </c>
      <c r="C170" s="32" t="s">
        <v>475</v>
      </c>
      <c r="D170" s="32" t="s">
        <v>0</v>
      </c>
      <c r="E170" s="32" t="s">
        <v>1</v>
      </c>
    </row>
    <row r="171" spans="1:5" ht="11.25">
      <c r="A171" s="32" t="s">
        <v>273</v>
      </c>
      <c r="B171" s="32" t="s">
        <v>534</v>
      </c>
      <c r="C171" s="32" t="s">
        <v>475</v>
      </c>
      <c r="D171" s="32" t="s">
        <v>0</v>
      </c>
      <c r="E171" s="32" t="s">
        <v>1</v>
      </c>
    </row>
    <row r="172" spans="1:5" ht="11.25">
      <c r="A172" s="32" t="s">
        <v>535</v>
      </c>
      <c r="B172" s="32" t="s">
        <v>536</v>
      </c>
      <c r="C172" s="32" t="s">
        <v>475</v>
      </c>
      <c r="D172" s="32" t="s">
        <v>0</v>
      </c>
      <c r="E172" s="32" t="s">
        <v>1</v>
      </c>
    </row>
    <row r="173" spans="1:5" ht="11.25">
      <c r="A173" s="32" t="s">
        <v>537</v>
      </c>
      <c r="B173" s="32" t="s">
        <v>538</v>
      </c>
      <c r="C173" s="32" t="s">
        <v>810</v>
      </c>
      <c r="D173" s="32" t="s">
        <v>4</v>
      </c>
      <c r="E173" s="32" t="s">
        <v>5</v>
      </c>
    </row>
    <row r="174" spans="1:5" ht="11.25">
      <c r="A174" s="32" t="s">
        <v>539</v>
      </c>
      <c r="B174" s="32" t="s">
        <v>540</v>
      </c>
      <c r="C174" s="32" t="s">
        <v>475</v>
      </c>
      <c r="D174" s="32" t="s">
        <v>4</v>
      </c>
      <c r="E174" s="32" t="s">
        <v>5</v>
      </c>
    </row>
    <row r="175" spans="1:5" ht="11.25">
      <c r="A175" s="32" t="s">
        <v>151</v>
      </c>
      <c r="B175" s="32" t="s">
        <v>541</v>
      </c>
      <c r="C175" s="32" t="s">
        <v>475</v>
      </c>
      <c r="D175" s="32" t="s">
        <v>4</v>
      </c>
      <c r="E175" s="32" t="s">
        <v>5</v>
      </c>
    </row>
    <row r="176" spans="1:5" ht="11.25">
      <c r="A176" s="32" t="s">
        <v>164</v>
      </c>
      <c r="B176" s="32" t="s">
        <v>542</v>
      </c>
      <c r="C176" s="32" t="s">
        <v>475</v>
      </c>
      <c r="D176" s="32" t="s">
        <v>4</v>
      </c>
      <c r="E176" s="32" t="s">
        <v>5</v>
      </c>
    </row>
    <row r="177" spans="1:5" ht="11.25">
      <c r="A177" s="32" t="s">
        <v>543</v>
      </c>
      <c r="B177" s="32" t="s">
        <v>544</v>
      </c>
      <c r="C177" s="32" t="s">
        <v>475</v>
      </c>
      <c r="D177" s="32" t="s">
        <v>4</v>
      </c>
      <c r="E177" s="32" t="s">
        <v>5</v>
      </c>
    </row>
    <row r="178" spans="1:5" ht="11.25">
      <c r="A178" s="32" t="s">
        <v>269</v>
      </c>
      <c r="B178" s="32" t="s">
        <v>545</v>
      </c>
      <c r="C178" s="32" t="s">
        <v>475</v>
      </c>
      <c r="D178" s="32" t="s">
        <v>4</v>
      </c>
      <c r="E178" s="32" t="s">
        <v>5</v>
      </c>
    </row>
    <row r="179" spans="1:5" ht="11.25">
      <c r="A179" s="32" t="s">
        <v>546</v>
      </c>
      <c r="B179" s="32" t="s">
        <v>547</v>
      </c>
      <c r="C179" s="32" t="s">
        <v>810</v>
      </c>
      <c r="D179" s="32" t="s">
        <v>2</v>
      </c>
      <c r="E179" s="32" t="s">
        <v>3</v>
      </c>
    </row>
    <row r="180" spans="1:5" ht="11.25">
      <c r="A180" s="32" t="s">
        <v>96</v>
      </c>
      <c r="B180" s="32" t="s">
        <v>548</v>
      </c>
      <c r="C180" s="32" t="s">
        <v>475</v>
      </c>
      <c r="D180" s="32" t="s">
        <v>2</v>
      </c>
      <c r="E180" s="32" t="s">
        <v>3</v>
      </c>
    </row>
    <row r="181" spans="1:5" ht="11.25">
      <c r="A181" s="32" t="s">
        <v>104</v>
      </c>
      <c r="B181" s="32" t="s">
        <v>549</v>
      </c>
      <c r="C181" s="32" t="s">
        <v>475</v>
      </c>
      <c r="D181" s="32" t="s">
        <v>2</v>
      </c>
      <c r="E181" s="32" t="s">
        <v>3</v>
      </c>
    </row>
    <row r="182" spans="1:5" ht="11.25">
      <c r="A182" s="32" t="s">
        <v>106</v>
      </c>
      <c r="B182" s="32" t="s">
        <v>550</v>
      </c>
      <c r="C182" s="32" t="s">
        <v>475</v>
      </c>
      <c r="D182" s="32" t="s">
        <v>2</v>
      </c>
      <c r="E182" s="32" t="s">
        <v>3</v>
      </c>
    </row>
    <row r="183" spans="1:5" ht="11.25">
      <c r="A183" s="32" t="s">
        <v>551</v>
      </c>
      <c r="B183" s="32" t="s">
        <v>552</v>
      </c>
      <c r="C183" s="32" t="s">
        <v>475</v>
      </c>
      <c r="D183" s="32" t="s">
        <v>2</v>
      </c>
      <c r="E183" s="32" t="s">
        <v>3</v>
      </c>
    </row>
    <row r="184" spans="1:5" ht="11.25">
      <c r="A184" s="32" t="s">
        <v>553</v>
      </c>
      <c r="B184" s="32" t="s">
        <v>554</v>
      </c>
      <c r="C184" s="32" t="s">
        <v>475</v>
      </c>
      <c r="D184" s="32" t="s">
        <v>2</v>
      </c>
      <c r="E184" s="32" t="s">
        <v>3</v>
      </c>
    </row>
    <row r="185" spans="1:5" ht="11.25">
      <c r="A185" s="32" t="s">
        <v>555</v>
      </c>
      <c r="B185" s="32" t="s">
        <v>556</v>
      </c>
      <c r="C185" s="32" t="s">
        <v>475</v>
      </c>
      <c r="D185" s="32" t="s">
        <v>2</v>
      </c>
      <c r="E185" s="32" t="s">
        <v>3</v>
      </c>
    </row>
    <row r="186" spans="1:5" ht="11.25">
      <c r="A186" s="32" t="s">
        <v>557</v>
      </c>
      <c r="B186" s="32" t="s">
        <v>558</v>
      </c>
      <c r="C186" s="32" t="s">
        <v>475</v>
      </c>
      <c r="D186" s="32" t="s">
        <v>2</v>
      </c>
      <c r="E186" s="32" t="s">
        <v>3</v>
      </c>
    </row>
    <row r="187" spans="1:5" ht="11.25">
      <c r="A187" s="32" t="s">
        <v>149</v>
      </c>
      <c r="B187" s="32" t="s">
        <v>559</v>
      </c>
      <c r="C187" s="32" t="s">
        <v>475</v>
      </c>
      <c r="D187" s="32" t="s">
        <v>2</v>
      </c>
      <c r="E187" s="32" t="s">
        <v>3</v>
      </c>
    </row>
    <row r="188" spans="1:5" ht="11.25">
      <c r="A188" s="32" t="s">
        <v>560</v>
      </c>
      <c r="B188" s="32" t="s">
        <v>561</v>
      </c>
      <c r="C188" s="32" t="s">
        <v>475</v>
      </c>
      <c r="D188" s="32" t="s">
        <v>2</v>
      </c>
      <c r="E188" s="32" t="s">
        <v>3</v>
      </c>
    </row>
    <row r="189" spans="1:5" ht="11.25">
      <c r="A189" s="32" t="s">
        <v>562</v>
      </c>
      <c r="B189" s="32" t="s">
        <v>563</v>
      </c>
      <c r="C189" s="32" t="s">
        <v>475</v>
      </c>
      <c r="D189" s="32" t="s">
        <v>2</v>
      </c>
      <c r="E189" s="32" t="s">
        <v>3</v>
      </c>
    </row>
    <row r="190" spans="1:5" ht="11.25">
      <c r="A190" s="32" t="s">
        <v>254</v>
      </c>
      <c r="B190" s="32" t="s">
        <v>564</v>
      </c>
      <c r="C190" s="32" t="s">
        <v>475</v>
      </c>
      <c r="D190" s="32" t="s">
        <v>2</v>
      </c>
      <c r="E190" s="32" t="s">
        <v>3</v>
      </c>
    </row>
    <row r="191" spans="1:5" ht="11.25">
      <c r="A191" s="32" t="s">
        <v>263</v>
      </c>
      <c r="B191" s="32" t="s">
        <v>565</v>
      </c>
      <c r="C191" s="32" t="s">
        <v>475</v>
      </c>
      <c r="D191" s="32" t="s">
        <v>2</v>
      </c>
      <c r="E191" s="32" t="s">
        <v>3</v>
      </c>
    </row>
    <row r="192" spans="1:5" ht="11.25">
      <c r="A192" s="32" t="s">
        <v>566</v>
      </c>
      <c r="B192" s="32" t="s">
        <v>567</v>
      </c>
      <c r="C192" s="32" t="s">
        <v>810</v>
      </c>
      <c r="D192" s="32" t="s">
        <v>0</v>
      </c>
      <c r="E192" s="32" t="s">
        <v>1</v>
      </c>
    </row>
    <row r="193" spans="1:5" ht="11.25">
      <c r="A193" s="32" t="s">
        <v>114</v>
      </c>
      <c r="B193" s="32" t="s">
        <v>568</v>
      </c>
      <c r="C193" s="32" t="s">
        <v>475</v>
      </c>
      <c r="D193" s="32" t="s">
        <v>0</v>
      </c>
      <c r="E193" s="32" t="s">
        <v>1</v>
      </c>
    </row>
    <row r="194" spans="1:5" ht="11.25">
      <c r="A194" s="32" t="s">
        <v>569</v>
      </c>
      <c r="B194" s="32" t="s">
        <v>570</v>
      </c>
      <c r="C194" s="32" t="s">
        <v>475</v>
      </c>
      <c r="D194" s="32" t="s">
        <v>0</v>
      </c>
      <c r="E194" s="32" t="s">
        <v>1</v>
      </c>
    </row>
    <row r="195" spans="1:5" ht="11.25">
      <c r="A195" s="32" t="s">
        <v>142</v>
      </c>
      <c r="B195" s="32" t="s">
        <v>571</v>
      </c>
      <c r="C195" s="32" t="s">
        <v>475</v>
      </c>
      <c r="D195" s="32" t="s">
        <v>0</v>
      </c>
      <c r="E195" s="32" t="s">
        <v>1</v>
      </c>
    </row>
    <row r="196" spans="1:5" ht="11.25">
      <c r="A196" s="32" t="s">
        <v>572</v>
      </c>
      <c r="B196" s="32" t="s">
        <v>573</v>
      </c>
      <c r="C196" s="32" t="s">
        <v>475</v>
      </c>
      <c r="D196" s="32" t="s">
        <v>0</v>
      </c>
      <c r="E196" s="32" t="s">
        <v>1</v>
      </c>
    </row>
    <row r="197" spans="1:5" ht="11.25">
      <c r="A197" s="32" t="s">
        <v>574</v>
      </c>
      <c r="B197" s="32" t="s">
        <v>575</v>
      </c>
      <c r="C197" s="32" t="s">
        <v>475</v>
      </c>
      <c r="D197" s="32" t="s">
        <v>0</v>
      </c>
      <c r="E197" s="32" t="s">
        <v>1</v>
      </c>
    </row>
    <row r="198" spans="1:5" ht="11.25">
      <c r="A198" s="32" t="s">
        <v>576</v>
      </c>
      <c r="B198" s="32" t="s">
        <v>577</v>
      </c>
      <c r="C198" s="32" t="s">
        <v>475</v>
      </c>
      <c r="D198" s="32" t="s">
        <v>0</v>
      </c>
      <c r="E198" s="32" t="s">
        <v>1</v>
      </c>
    </row>
    <row r="199" spans="1:5" ht="11.25">
      <c r="A199" s="32" t="s">
        <v>147</v>
      </c>
      <c r="B199" s="32" t="s">
        <v>578</v>
      </c>
      <c r="C199" s="32" t="s">
        <v>810</v>
      </c>
      <c r="D199" s="32" t="s">
        <v>4</v>
      </c>
      <c r="E199" s="32" t="s">
        <v>5</v>
      </c>
    </row>
    <row r="200" spans="1:5" ht="11.25">
      <c r="A200" s="32" t="s">
        <v>97</v>
      </c>
      <c r="B200" s="32" t="s">
        <v>579</v>
      </c>
      <c r="C200" s="32" t="s">
        <v>475</v>
      </c>
      <c r="D200" s="32" t="s">
        <v>4</v>
      </c>
      <c r="E200" s="32" t="s">
        <v>5</v>
      </c>
    </row>
    <row r="201" spans="1:5" ht="11.25">
      <c r="A201" s="32" t="s">
        <v>133</v>
      </c>
      <c r="B201" s="32" t="s">
        <v>580</v>
      </c>
      <c r="C201" s="32" t="s">
        <v>475</v>
      </c>
      <c r="D201" s="32" t="s">
        <v>4</v>
      </c>
      <c r="E201" s="32" t="s">
        <v>5</v>
      </c>
    </row>
    <row r="202" spans="1:5" ht="11.25">
      <c r="A202" s="32" t="s">
        <v>581</v>
      </c>
      <c r="B202" s="32" t="s">
        <v>582</v>
      </c>
      <c r="C202" s="32" t="s">
        <v>475</v>
      </c>
      <c r="D202" s="32" t="s">
        <v>4</v>
      </c>
      <c r="E202" s="32" t="s">
        <v>5</v>
      </c>
    </row>
    <row r="203" spans="1:5" ht="11.25">
      <c r="A203" s="32" t="s">
        <v>140</v>
      </c>
      <c r="B203" s="32" t="s">
        <v>583</v>
      </c>
      <c r="C203" s="32" t="s">
        <v>475</v>
      </c>
      <c r="D203" s="32" t="s">
        <v>4</v>
      </c>
      <c r="E203" s="32" t="s">
        <v>5</v>
      </c>
    </row>
    <row r="204" spans="1:5" ht="11.25">
      <c r="A204" s="32" t="s">
        <v>584</v>
      </c>
      <c r="B204" s="32" t="s">
        <v>585</v>
      </c>
      <c r="C204" s="32" t="s">
        <v>475</v>
      </c>
      <c r="D204" s="32" t="s">
        <v>4</v>
      </c>
      <c r="E204" s="32" t="s">
        <v>5</v>
      </c>
    </row>
    <row r="205" spans="1:5" ht="11.25">
      <c r="A205" s="32" t="s">
        <v>586</v>
      </c>
      <c r="B205" s="32" t="s">
        <v>587</v>
      </c>
      <c r="C205" s="32" t="s">
        <v>475</v>
      </c>
      <c r="D205" s="32" t="s">
        <v>4</v>
      </c>
      <c r="E205" s="32" t="s">
        <v>5</v>
      </c>
    </row>
    <row r="206" spans="1:5" ht="11.25">
      <c r="A206" s="32" t="s">
        <v>152</v>
      </c>
      <c r="B206" s="32" t="s">
        <v>588</v>
      </c>
      <c r="C206" s="32" t="s">
        <v>475</v>
      </c>
      <c r="D206" s="32" t="s">
        <v>4</v>
      </c>
      <c r="E206" s="32" t="s">
        <v>5</v>
      </c>
    </row>
    <row r="207" spans="1:5" ht="11.25">
      <c r="A207" s="32" t="s">
        <v>194</v>
      </c>
      <c r="B207" s="32" t="s">
        <v>589</v>
      </c>
      <c r="C207" s="32" t="s">
        <v>475</v>
      </c>
      <c r="D207" s="32" t="s">
        <v>4</v>
      </c>
      <c r="E207" s="32" t="s">
        <v>5</v>
      </c>
    </row>
    <row r="208" spans="1:5" ht="11.25">
      <c r="A208" s="32" t="s">
        <v>590</v>
      </c>
      <c r="B208" s="32" t="s">
        <v>591</v>
      </c>
      <c r="C208" s="32" t="s">
        <v>475</v>
      </c>
      <c r="D208" s="32" t="s">
        <v>4</v>
      </c>
      <c r="E208" s="32" t="s">
        <v>5</v>
      </c>
    </row>
    <row r="209" spans="1:5" ht="11.25">
      <c r="A209" s="32" t="s">
        <v>592</v>
      </c>
      <c r="B209" s="32" t="s">
        <v>593</v>
      </c>
      <c r="C209" s="32" t="s">
        <v>475</v>
      </c>
      <c r="D209" s="32" t="s">
        <v>4</v>
      </c>
      <c r="E209" s="32" t="s">
        <v>5</v>
      </c>
    </row>
    <row r="210" spans="1:5" ht="11.25">
      <c r="A210" s="32" t="s">
        <v>594</v>
      </c>
      <c r="B210" s="32" t="s">
        <v>595</v>
      </c>
      <c r="C210" s="32" t="s">
        <v>475</v>
      </c>
      <c r="D210" s="32" t="s">
        <v>4</v>
      </c>
      <c r="E210" s="32" t="s">
        <v>5</v>
      </c>
    </row>
    <row r="211" spans="1:5" ht="11.25">
      <c r="A211" s="32" t="s">
        <v>154</v>
      </c>
      <c r="B211" s="32" t="s">
        <v>596</v>
      </c>
      <c r="C211" s="32" t="s">
        <v>810</v>
      </c>
      <c r="D211" s="32" t="s">
        <v>2</v>
      </c>
      <c r="E211" s="32" t="s">
        <v>3</v>
      </c>
    </row>
    <row r="212" spans="1:5" ht="11.25">
      <c r="A212" s="32" t="s">
        <v>103</v>
      </c>
      <c r="B212" s="32" t="s">
        <v>597</v>
      </c>
      <c r="C212" s="32" t="s">
        <v>475</v>
      </c>
      <c r="D212" s="32" t="s">
        <v>2</v>
      </c>
      <c r="E212" s="32" t="s">
        <v>3</v>
      </c>
    </row>
    <row r="213" spans="1:5" ht="11.25">
      <c r="A213" s="32" t="s">
        <v>598</v>
      </c>
      <c r="B213" s="32" t="s">
        <v>599</v>
      </c>
      <c r="C213" s="32" t="s">
        <v>475</v>
      </c>
      <c r="D213" s="32" t="s">
        <v>2</v>
      </c>
      <c r="E213" s="32" t="s">
        <v>3</v>
      </c>
    </row>
    <row r="214" spans="1:5" ht="11.25">
      <c r="A214" s="32" t="s">
        <v>134</v>
      </c>
      <c r="B214" s="32" t="s">
        <v>600</v>
      </c>
      <c r="C214" s="32" t="s">
        <v>475</v>
      </c>
      <c r="D214" s="32" t="s">
        <v>2</v>
      </c>
      <c r="E214" s="32" t="s">
        <v>3</v>
      </c>
    </row>
    <row r="215" spans="1:5" ht="11.25">
      <c r="A215" s="32" t="s">
        <v>601</v>
      </c>
      <c r="B215" s="32" t="s">
        <v>602</v>
      </c>
      <c r="C215" s="32" t="s">
        <v>475</v>
      </c>
      <c r="D215" s="32" t="s">
        <v>2</v>
      </c>
      <c r="E215" s="32" t="s">
        <v>3</v>
      </c>
    </row>
    <row r="216" spans="1:5" ht="11.25">
      <c r="A216" s="32" t="s">
        <v>200</v>
      </c>
      <c r="B216" s="32" t="s">
        <v>603</v>
      </c>
      <c r="C216" s="32" t="s">
        <v>475</v>
      </c>
      <c r="D216" s="32" t="s">
        <v>2</v>
      </c>
      <c r="E216" s="32" t="s">
        <v>3</v>
      </c>
    </row>
    <row r="217" spans="1:5" ht="11.25">
      <c r="A217" s="32" t="s">
        <v>242</v>
      </c>
      <c r="B217" s="32" t="s">
        <v>604</v>
      </c>
      <c r="C217" s="32" t="s">
        <v>475</v>
      </c>
      <c r="D217" s="32" t="s">
        <v>2</v>
      </c>
      <c r="E217" s="32" t="s">
        <v>3</v>
      </c>
    </row>
    <row r="218" spans="1:5" ht="11.25">
      <c r="A218" s="32" t="s">
        <v>245</v>
      </c>
      <c r="B218" s="32" t="s">
        <v>605</v>
      </c>
      <c r="C218" s="32" t="s">
        <v>475</v>
      </c>
      <c r="D218" s="32" t="s">
        <v>2</v>
      </c>
      <c r="E218" s="32" t="s">
        <v>3</v>
      </c>
    </row>
    <row r="219" spans="1:5" ht="11.25">
      <c r="A219" s="32" t="s">
        <v>256</v>
      </c>
      <c r="B219" s="32" t="s">
        <v>606</v>
      </c>
      <c r="C219" s="32" t="s">
        <v>475</v>
      </c>
      <c r="D219" s="32" t="s">
        <v>2</v>
      </c>
      <c r="E219" s="32" t="s">
        <v>3</v>
      </c>
    </row>
    <row r="220" spans="1:5" ht="11.25">
      <c r="A220" s="32" t="s">
        <v>607</v>
      </c>
      <c r="B220" s="32" t="s">
        <v>608</v>
      </c>
      <c r="C220" s="32" t="s">
        <v>475</v>
      </c>
      <c r="D220" s="32" t="s">
        <v>2</v>
      </c>
      <c r="E220" s="32" t="s">
        <v>3</v>
      </c>
    </row>
    <row r="221" spans="1:5" ht="11.25">
      <c r="A221" s="32" t="s">
        <v>271</v>
      </c>
      <c r="B221" s="32" t="s">
        <v>609</v>
      </c>
      <c r="C221" s="32" t="s">
        <v>475</v>
      </c>
      <c r="D221" s="32" t="s">
        <v>2</v>
      </c>
      <c r="E221" s="32" t="s">
        <v>3</v>
      </c>
    </row>
    <row r="222" spans="1:5" ht="11.25">
      <c r="A222" s="32" t="s">
        <v>158</v>
      </c>
      <c r="B222" s="32" t="s">
        <v>610</v>
      </c>
      <c r="C222" s="32" t="s">
        <v>810</v>
      </c>
      <c r="D222" s="32" t="s">
        <v>4</v>
      </c>
      <c r="E222" s="32" t="s">
        <v>5</v>
      </c>
    </row>
    <row r="223" spans="1:5" ht="11.25">
      <c r="A223" s="32" t="s">
        <v>611</v>
      </c>
      <c r="B223" s="32" t="s">
        <v>612</v>
      </c>
      <c r="C223" s="32" t="s">
        <v>475</v>
      </c>
      <c r="D223" s="32" t="s">
        <v>4</v>
      </c>
      <c r="E223" s="32" t="s">
        <v>5</v>
      </c>
    </row>
    <row r="224" spans="1:5" ht="11.25">
      <c r="A224" s="32" t="s">
        <v>613</v>
      </c>
      <c r="B224" s="32" t="s">
        <v>614</v>
      </c>
      <c r="C224" s="32" t="s">
        <v>475</v>
      </c>
      <c r="D224" s="32" t="s">
        <v>4</v>
      </c>
      <c r="E224" s="32" t="s">
        <v>5</v>
      </c>
    </row>
    <row r="225" spans="1:5" ht="11.25">
      <c r="A225" s="32" t="s">
        <v>126</v>
      </c>
      <c r="B225" s="32" t="s">
        <v>615</v>
      </c>
      <c r="C225" s="32" t="s">
        <v>475</v>
      </c>
      <c r="D225" s="32" t="s">
        <v>4</v>
      </c>
      <c r="E225" s="32" t="s">
        <v>5</v>
      </c>
    </row>
    <row r="226" spans="1:5" ht="11.25">
      <c r="A226" s="32" t="s">
        <v>128</v>
      </c>
      <c r="B226" s="32" t="s">
        <v>616</v>
      </c>
      <c r="C226" s="32" t="s">
        <v>475</v>
      </c>
      <c r="D226" s="32" t="s">
        <v>4</v>
      </c>
      <c r="E226" s="32" t="s">
        <v>5</v>
      </c>
    </row>
    <row r="227" spans="1:5" ht="11.25">
      <c r="A227" s="32" t="s">
        <v>143</v>
      </c>
      <c r="B227" s="32" t="s">
        <v>617</v>
      </c>
      <c r="C227" s="32" t="s">
        <v>475</v>
      </c>
      <c r="D227" s="32" t="s">
        <v>4</v>
      </c>
      <c r="E227" s="32" t="s">
        <v>5</v>
      </c>
    </row>
    <row r="228" spans="1:5" ht="11.25">
      <c r="A228" s="32" t="s">
        <v>618</v>
      </c>
      <c r="B228" s="32" t="s">
        <v>619</v>
      </c>
      <c r="C228" s="32" t="s">
        <v>475</v>
      </c>
      <c r="D228" s="32" t="s">
        <v>4</v>
      </c>
      <c r="E228" s="32" t="s">
        <v>5</v>
      </c>
    </row>
    <row r="229" spans="1:5" ht="11.25">
      <c r="A229" s="32" t="s">
        <v>223</v>
      </c>
      <c r="B229" s="32" t="s">
        <v>620</v>
      </c>
      <c r="C229" s="32" t="s">
        <v>475</v>
      </c>
      <c r="D229" s="32" t="s">
        <v>4</v>
      </c>
      <c r="E229" s="32" t="s">
        <v>5</v>
      </c>
    </row>
    <row r="230" spans="1:5" ht="11.25">
      <c r="A230" s="32" t="s">
        <v>224</v>
      </c>
      <c r="B230" s="32" t="s">
        <v>621</v>
      </c>
      <c r="C230" s="32" t="s">
        <v>475</v>
      </c>
      <c r="D230" s="32" t="s">
        <v>4</v>
      </c>
      <c r="E230" s="32" t="s">
        <v>5</v>
      </c>
    </row>
    <row r="231" spans="1:5" ht="11.25">
      <c r="A231" s="32" t="s">
        <v>622</v>
      </c>
      <c r="B231" s="32" t="s">
        <v>623</v>
      </c>
      <c r="C231" s="32" t="s">
        <v>475</v>
      </c>
      <c r="D231" s="32" t="s">
        <v>4</v>
      </c>
      <c r="E231" s="32" t="s">
        <v>5</v>
      </c>
    </row>
    <row r="232" spans="1:5" ht="11.25">
      <c r="A232" s="32" t="s">
        <v>255</v>
      </c>
      <c r="B232" s="32" t="s">
        <v>624</v>
      </c>
      <c r="C232" s="32" t="s">
        <v>475</v>
      </c>
      <c r="D232" s="32" t="s">
        <v>4</v>
      </c>
      <c r="E232" s="32" t="s">
        <v>5</v>
      </c>
    </row>
    <row r="233" spans="1:5" ht="11.25">
      <c r="A233" s="32" t="s">
        <v>258</v>
      </c>
      <c r="B233" s="32" t="s">
        <v>625</v>
      </c>
      <c r="C233" s="32" t="s">
        <v>475</v>
      </c>
      <c r="D233" s="32" t="s">
        <v>4</v>
      </c>
      <c r="E233" s="32" t="s">
        <v>5</v>
      </c>
    </row>
    <row r="234" spans="1:5" ht="11.25">
      <c r="A234" s="32" t="s">
        <v>262</v>
      </c>
      <c r="B234" s="32" t="s">
        <v>626</v>
      </c>
      <c r="C234" s="32" t="s">
        <v>475</v>
      </c>
      <c r="D234" s="32" t="s">
        <v>4</v>
      </c>
      <c r="E234" s="32" t="s">
        <v>5</v>
      </c>
    </row>
    <row r="235" spans="1:5" ht="11.25">
      <c r="A235" s="32" t="s">
        <v>627</v>
      </c>
      <c r="B235" s="32" t="s">
        <v>628</v>
      </c>
      <c r="C235" s="32" t="s">
        <v>810</v>
      </c>
      <c r="D235" s="32" t="s">
        <v>801</v>
      </c>
      <c r="E235" s="32" t="s">
        <v>802</v>
      </c>
    </row>
    <row r="236" spans="1:5" ht="11.25">
      <c r="A236" s="32" t="s">
        <v>111</v>
      </c>
      <c r="B236" s="32" t="s">
        <v>629</v>
      </c>
      <c r="C236" s="32" t="s">
        <v>475</v>
      </c>
      <c r="D236" s="32" t="s">
        <v>801</v>
      </c>
      <c r="E236" s="32" t="s">
        <v>802</v>
      </c>
    </row>
    <row r="237" spans="1:5" ht="11.25">
      <c r="A237" s="32" t="s">
        <v>119</v>
      </c>
      <c r="B237" s="32" t="s">
        <v>630</v>
      </c>
      <c r="C237" s="32" t="s">
        <v>475</v>
      </c>
      <c r="D237" s="32" t="s">
        <v>801</v>
      </c>
      <c r="E237" s="32" t="s">
        <v>802</v>
      </c>
    </row>
    <row r="238" spans="1:5" ht="11.25">
      <c r="A238" s="32" t="s">
        <v>631</v>
      </c>
      <c r="B238" s="32" t="s">
        <v>632</v>
      </c>
      <c r="C238" s="32" t="s">
        <v>475</v>
      </c>
      <c r="D238" s="32" t="s">
        <v>801</v>
      </c>
      <c r="E238" s="32" t="s">
        <v>802</v>
      </c>
    </row>
    <row r="239" spans="1:5" ht="11.25">
      <c r="A239" s="32" t="s">
        <v>633</v>
      </c>
      <c r="B239" s="32" t="s">
        <v>634</v>
      </c>
      <c r="C239" s="32" t="s">
        <v>475</v>
      </c>
      <c r="D239" s="32" t="s">
        <v>801</v>
      </c>
      <c r="E239" s="32" t="s">
        <v>802</v>
      </c>
    </row>
    <row r="240" spans="1:5" ht="11.25">
      <c r="A240" s="32" t="s">
        <v>161</v>
      </c>
      <c r="B240" s="32" t="s">
        <v>635</v>
      </c>
      <c r="C240" s="32" t="s">
        <v>475</v>
      </c>
      <c r="D240" s="32" t="s">
        <v>801</v>
      </c>
      <c r="E240" s="32" t="s">
        <v>802</v>
      </c>
    </row>
    <row r="241" spans="1:5" ht="11.25">
      <c r="A241" s="32" t="s">
        <v>208</v>
      </c>
      <c r="B241" s="32" t="s">
        <v>636</v>
      </c>
      <c r="C241" s="32" t="s">
        <v>475</v>
      </c>
      <c r="D241" s="32" t="s">
        <v>801</v>
      </c>
      <c r="E241" s="32" t="s">
        <v>802</v>
      </c>
    </row>
    <row r="242" spans="1:5" ht="11.25">
      <c r="A242" s="32" t="s">
        <v>209</v>
      </c>
      <c r="B242" s="32" t="s">
        <v>637</v>
      </c>
      <c r="C242" s="32" t="s">
        <v>475</v>
      </c>
      <c r="D242" s="32" t="s">
        <v>801</v>
      </c>
      <c r="E242" s="32" t="s">
        <v>802</v>
      </c>
    </row>
    <row r="243" spans="1:5" ht="11.25">
      <c r="A243" s="32" t="s">
        <v>212</v>
      </c>
      <c r="B243" s="32" t="s">
        <v>638</v>
      </c>
      <c r="C243" s="32" t="s">
        <v>475</v>
      </c>
      <c r="D243" s="32" t="s">
        <v>801</v>
      </c>
      <c r="E243" s="32" t="s">
        <v>802</v>
      </c>
    </row>
    <row r="244" spans="1:5" ht="11.25">
      <c r="A244" s="32" t="s">
        <v>214</v>
      </c>
      <c r="B244" s="32" t="s">
        <v>639</v>
      </c>
      <c r="C244" s="32" t="s">
        <v>475</v>
      </c>
      <c r="D244" s="32" t="s">
        <v>801</v>
      </c>
      <c r="E244" s="32" t="s">
        <v>802</v>
      </c>
    </row>
    <row r="245" spans="1:5" ht="11.25">
      <c r="A245" s="32" t="s">
        <v>236</v>
      </c>
      <c r="B245" s="32" t="s">
        <v>640</v>
      </c>
      <c r="C245" s="32" t="s">
        <v>475</v>
      </c>
      <c r="D245" s="32" t="s">
        <v>801</v>
      </c>
      <c r="E245" s="32" t="s">
        <v>802</v>
      </c>
    </row>
    <row r="246" spans="1:5" ht="11.25">
      <c r="A246" s="32" t="s">
        <v>641</v>
      </c>
      <c r="B246" s="32" t="s">
        <v>642</v>
      </c>
      <c r="C246" s="32" t="s">
        <v>475</v>
      </c>
      <c r="D246" s="32" t="s">
        <v>801</v>
      </c>
      <c r="E246" s="32" t="s">
        <v>802</v>
      </c>
    </row>
    <row r="247" spans="1:5" ht="11.25">
      <c r="A247" s="32" t="s">
        <v>643</v>
      </c>
      <c r="B247" s="32" t="s">
        <v>644</v>
      </c>
      <c r="C247" s="32" t="s">
        <v>475</v>
      </c>
      <c r="D247" s="32" t="s">
        <v>801</v>
      </c>
      <c r="E247" s="32" t="s">
        <v>802</v>
      </c>
    </row>
    <row r="248" spans="1:5" ht="11.25">
      <c r="A248" s="32" t="s">
        <v>163</v>
      </c>
      <c r="B248" s="32" t="s">
        <v>645</v>
      </c>
      <c r="C248" s="32" t="s">
        <v>810</v>
      </c>
      <c r="D248" s="32" t="s">
        <v>808</v>
      </c>
      <c r="E248" s="32" t="s">
        <v>809</v>
      </c>
    </row>
    <row r="249" spans="1:5" ht="11.25">
      <c r="A249" s="32" t="s">
        <v>101</v>
      </c>
      <c r="B249" s="32" t="s">
        <v>646</v>
      </c>
      <c r="C249" s="32" t="s">
        <v>475</v>
      </c>
      <c r="D249" s="32" t="s">
        <v>808</v>
      </c>
      <c r="E249" s="32" t="s">
        <v>809</v>
      </c>
    </row>
    <row r="250" spans="1:5" ht="11.25">
      <c r="A250" s="32" t="s">
        <v>647</v>
      </c>
      <c r="B250" s="32" t="s">
        <v>648</v>
      </c>
      <c r="C250" s="32" t="s">
        <v>475</v>
      </c>
      <c r="D250" s="32" t="s">
        <v>808</v>
      </c>
      <c r="E250" s="32" t="s">
        <v>809</v>
      </c>
    </row>
    <row r="251" spans="1:5" ht="11.25">
      <c r="A251" s="32" t="s">
        <v>148</v>
      </c>
      <c r="B251" s="32" t="s">
        <v>649</v>
      </c>
      <c r="C251" s="32" t="s">
        <v>475</v>
      </c>
      <c r="D251" s="32" t="s">
        <v>808</v>
      </c>
      <c r="E251" s="32" t="s">
        <v>809</v>
      </c>
    </row>
    <row r="252" spans="1:5" ht="11.25">
      <c r="A252" s="32" t="s">
        <v>156</v>
      </c>
      <c r="B252" s="32" t="s">
        <v>650</v>
      </c>
      <c r="C252" s="32" t="s">
        <v>475</v>
      </c>
      <c r="D252" s="32" t="s">
        <v>808</v>
      </c>
      <c r="E252" s="32" t="s">
        <v>809</v>
      </c>
    </row>
    <row r="253" spans="1:5" ht="11.25">
      <c r="A253" s="32" t="s">
        <v>190</v>
      </c>
      <c r="B253" s="32" t="s">
        <v>651</v>
      </c>
      <c r="C253" s="32" t="s">
        <v>475</v>
      </c>
      <c r="D253" s="32" t="s">
        <v>808</v>
      </c>
      <c r="E253" s="32" t="s">
        <v>809</v>
      </c>
    </row>
    <row r="254" spans="1:5" ht="11.25">
      <c r="A254" s="32" t="s">
        <v>652</v>
      </c>
      <c r="B254" s="32" t="s">
        <v>653</v>
      </c>
      <c r="C254" s="32" t="s">
        <v>475</v>
      </c>
      <c r="D254" s="32" t="s">
        <v>808</v>
      </c>
      <c r="E254" s="32" t="s">
        <v>809</v>
      </c>
    </row>
    <row r="255" spans="1:5" ht="11.25">
      <c r="A255" s="32" t="s">
        <v>205</v>
      </c>
      <c r="B255" s="32" t="s">
        <v>654</v>
      </c>
      <c r="C255" s="32" t="s">
        <v>475</v>
      </c>
      <c r="D255" s="32" t="s">
        <v>808</v>
      </c>
      <c r="E255" s="32" t="s">
        <v>809</v>
      </c>
    </row>
    <row r="256" spans="1:5" ht="11.25">
      <c r="A256" s="32" t="s">
        <v>655</v>
      </c>
      <c r="B256" s="32" t="s">
        <v>656</v>
      </c>
      <c r="C256" s="32" t="s">
        <v>810</v>
      </c>
      <c r="D256" s="32" t="s">
        <v>808</v>
      </c>
      <c r="E256" s="32" t="s">
        <v>809</v>
      </c>
    </row>
    <row r="257" spans="1:5" ht="11.25">
      <c r="A257" s="32" t="s">
        <v>657</v>
      </c>
      <c r="B257" s="32" t="s">
        <v>658</v>
      </c>
      <c r="C257" s="32" t="s">
        <v>475</v>
      </c>
      <c r="D257" s="32" t="s">
        <v>808</v>
      </c>
      <c r="E257" s="32" t="s">
        <v>809</v>
      </c>
    </row>
    <row r="258" spans="1:5" ht="11.25">
      <c r="A258" s="32" t="s">
        <v>659</v>
      </c>
      <c r="B258" s="32" t="s">
        <v>660</v>
      </c>
      <c r="C258" s="32" t="s">
        <v>475</v>
      </c>
      <c r="D258" s="32" t="s">
        <v>808</v>
      </c>
      <c r="E258" s="32" t="s">
        <v>809</v>
      </c>
    </row>
    <row r="259" spans="1:5" ht="11.25">
      <c r="A259" s="32" t="s">
        <v>661</v>
      </c>
      <c r="B259" s="32" t="s">
        <v>662</v>
      </c>
      <c r="C259" s="32" t="s">
        <v>475</v>
      </c>
      <c r="D259" s="32" t="s">
        <v>808</v>
      </c>
      <c r="E259" s="32" t="s">
        <v>809</v>
      </c>
    </row>
    <row r="260" spans="1:5" ht="11.25">
      <c r="A260" s="32" t="s">
        <v>663</v>
      </c>
      <c r="B260" s="32" t="s">
        <v>664</v>
      </c>
      <c r="C260" s="32" t="s">
        <v>475</v>
      </c>
      <c r="D260" s="32" t="s">
        <v>808</v>
      </c>
      <c r="E260" s="32" t="s">
        <v>809</v>
      </c>
    </row>
    <row r="261" spans="1:5" ht="11.25">
      <c r="A261" s="32" t="s">
        <v>230</v>
      </c>
      <c r="B261" s="32" t="s">
        <v>665</v>
      </c>
      <c r="C261" s="32" t="s">
        <v>475</v>
      </c>
      <c r="D261" s="32" t="s">
        <v>808</v>
      </c>
      <c r="E261" s="32" t="s">
        <v>809</v>
      </c>
    </row>
    <row r="262" spans="1:5" ht="11.25">
      <c r="A262" s="32" t="s">
        <v>231</v>
      </c>
      <c r="B262" s="32" t="s">
        <v>666</v>
      </c>
      <c r="C262" s="32" t="s">
        <v>475</v>
      </c>
      <c r="D262" s="32" t="s">
        <v>808</v>
      </c>
      <c r="E262" s="32" t="s">
        <v>809</v>
      </c>
    </row>
    <row r="263" spans="1:5" ht="11.25">
      <c r="A263" s="32" t="s">
        <v>667</v>
      </c>
      <c r="B263" s="32" t="s">
        <v>668</v>
      </c>
      <c r="C263" s="32" t="s">
        <v>475</v>
      </c>
      <c r="D263" s="32" t="s">
        <v>808</v>
      </c>
      <c r="E263" s="32" t="s">
        <v>809</v>
      </c>
    </row>
    <row r="264" spans="1:5" ht="11.25">
      <c r="A264" s="32" t="s">
        <v>669</v>
      </c>
      <c r="B264" s="32" t="s">
        <v>670</v>
      </c>
      <c r="C264" s="32" t="s">
        <v>810</v>
      </c>
      <c r="D264" s="32" t="s">
        <v>2</v>
      </c>
      <c r="E264" s="32" t="s">
        <v>3</v>
      </c>
    </row>
    <row r="265" spans="1:5" ht="11.25">
      <c r="A265" s="32" t="s">
        <v>105</v>
      </c>
      <c r="B265" s="32" t="s">
        <v>671</v>
      </c>
      <c r="C265" s="32" t="s">
        <v>475</v>
      </c>
      <c r="D265" s="32" t="s">
        <v>2</v>
      </c>
      <c r="E265" s="32" t="s">
        <v>3</v>
      </c>
    </row>
    <row r="266" spans="1:5" ht="11.25">
      <c r="A266" s="32" t="s">
        <v>672</v>
      </c>
      <c r="B266" s="32" t="s">
        <v>673</v>
      </c>
      <c r="C266" s="32" t="s">
        <v>475</v>
      </c>
      <c r="D266" s="32" t="s">
        <v>2</v>
      </c>
      <c r="E266" s="32" t="s">
        <v>3</v>
      </c>
    </row>
    <row r="267" spans="1:5" ht="11.25">
      <c r="A267" s="32" t="s">
        <v>144</v>
      </c>
      <c r="B267" s="32" t="s">
        <v>674</v>
      </c>
      <c r="C267" s="32" t="s">
        <v>475</v>
      </c>
      <c r="D267" s="32" t="s">
        <v>2</v>
      </c>
      <c r="E267" s="32" t="s">
        <v>3</v>
      </c>
    </row>
    <row r="268" spans="1:5" ht="11.25">
      <c r="A268" s="32" t="s">
        <v>159</v>
      </c>
      <c r="B268" s="32" t="s">
        <v>675</v>
      </c>
      <c r="C268" s="32" t="s">
        <v>475</v>
      </c>
      <c r="D268" s="32" t="s">
        <v>2</v>
      </c>
      <c r="E268" s="32" t="s">
        <v>3</v>
      </c>
    </row>
    <row r="269" spans="1:5" ht="11.25">
      <c r="A269" s="32" t="s">
        <v>676</v>
      </c>
      <c r="B269" s="32" t="s">
        <v>677</v>
      </c>
      <c r="C269" s="32" t="s">
        <v>475</v>
      </c>
      <c r="D269" s="32" t="s">
        <v>2</v>
      </c>
      <c r="E269" s="32" t="s">
        <v>3</v>
      </c>
    </row>
    <row r="270" spans="1:5" ht="11.25">
      <c r="A270" s="32" t="s">
        <v>678</v>
      </c>
      <c r="B270" s="32" t="s">
        <v>679</v>
      </c>
      <c r="C270" s="32" t="s">
        <v>475</v>
      </c>
      <c r="D270" s="32" t="s">
        <v>2</v>
      </c>
      <c r="E270" s="32" t="s">
        <v>3</v>
      </c>
    </row>
    <row r="271" spans="1:5" ht="11.25">
      <c r="A271" s="32" t="s">
        <v>233</v>
      </c>
      <c r="B271" s="32" t="s">
        <v>680</v>
      </c>
      <c r="C271" s="32" t="s">
        <v>475</v>
      </c>
      <c r="D271" s="32" t="s">
        <v>2</v>
      </c>
      <c r="E271" s="32" t="s">
        <v>3</v>
      </c>
    </row>
    <row r="272" spans="1:5" ht="11.25">
      <c r="A272" s="32" t="s">
        <v>203</v>
      </c>
      <c r="B272" s="32" t="s">
        <v>681</v>
      </c>
      <c r="C272" s="32" t="s">
        <v>810</v>
      </c>
      <c r="D272" s="32" t="s">
        <v>808</v>
      </c>
      <c r="E272" s="32" t="s">
        <v>809</v>
      </c>
    </row>
    <row r="273" spans="1:5" ht="11.25">
      <c r="A273" s="32" t="s">
        <v>123</v>
      </c>
      <c r="B273" s="32" t="s">
        <v>682</v>
      </c>
      <c r="C273" s="32" t="s">
        <v>475</v>
      </c>
      <c r="D273" s="32" t="s">
        <v>808</v>
      </c>
      <c r="E273" s="32" t="s">
        <v>809</v>
      </c>
    </row>
    <row r="274" spans="1:5" ht="11.25">
      <c r="A274" s="32" t="s">
        <v>683</v>
      </c>
      <c r="B274" s="32" t="s">
        <v>684</v>
      </c>
      <c r="C274" s="32" t="s">
        <v>475</v>
      </c>
      <c r="D274" s="32" t="s">
        <v>808</v>
      </c>
      <c r="E274" s="32" t="s">
        <v>809</v>
      </c>
    </row>
    <row r="275" spans="1:5" ht="11.25">
      <c r="A275" s="32" t="s">
        <v>135</v>
      </c>
      <c r="B275" s="32" t="s">
        <v>685</v>
      </c>
      <c r="C275" s="32" t="s">
        <v>475</v>
      </c>
      <c r="D275" s="32" t="s">
        <v>808</v>
      </c>
      <c r="E275" s="32" t="s">
        <v>809</v>
      </c>
    </row>
    <row r="276" spans="1:5" ht="11.25">
      <c r="A276" s="32" t="s">
        <v>686</v>
      </c>
      <c r="B276" s="32" t="s">
        <v>687</v>
      </c>
      <c r="C276" s="32" t="s">
        <v>475</v>
      </c>
      <c r="D276" s="32" t="s">
        <v>808</v>
      </c>
      <c r="E276" s="32" t="s">
        <v>809</v>
      </c>
    </row>
    <row r="277" spans="1:5" ht="11.25">
      <c r="A277" s="32" t="s">
        <v>688</v>
      </c>
      <c r="B277" s="32" t="s">
        <v>689</v>
      </c>
      <c r="C277" s="32" t="s">
        <v>475</v>
      </c>
      <c r="D277" s="32" t="s">
        <v>808</v>
      </c>
      <c r="E277" s="32" t="s">
        <v>809</v>
      </c>
    </row>
    <row r="278" spans="1:5" ht="11.25">
      <c r="A278" s="32" t="s">
        <v>234</v>
      </c>
      <c r="B278" s="32" t="s">
        <v>690</v>
      </c>
      <c r="C278" s="32" t="s">
        <v>475</v>
      </c>
      <c r="D278" s="32" t="s">
        <v>808</v>
      </c>
      <c r="E278" s="32" t="s">
        <v>809</v>
      </c>
    </row>
    <row r="279" spans="1:5" ht="11.25">
      <c r="A279" s="32" t="s">
        <v>270</v>
      </c>
      <c r="B279" s="32" t="s">
        <v>691</v>
      </c>
      <c r="C279" s="32" t="s">
        <v>475</v>
      </c>
      <c r="D279" s="32" t="s">
        <v>808</v>
      </c>
      <c r="E279" s="32" t="s">
        <v>809</v>
      </c>
    </row>
    <row r="280" spans="1:5" ht="11.25">
      <c r="A280" s="32" t="s">
        <v>692</v>
      </c>
      <c r="B280" s="32" t="s">
        <v>693</v>
      </c>
      <c r="C280" s="32" t="s">
        <v>810</v>
      </c>
      <c r="D280" s="32" t="s">
        <v>803</v>
      </c>
      <c r="E280" s="32" t="s">
        <v>804</v>
      </c>
    </row>
    <row r="281" spans="1:5" ht="11.25">
      <c r="A281" s="32" t="s">
        <v>694</v>
      </c>
      <c r="B281" s="32" t="s">
        <v>695</v>
      </c>
      <c r="C281" s="32" t="s">
        <v>475</v>
      </c>
      <c r="D281" s="32" t="s">
        <v>803</v>
      </c>
      <c r="E281" s="32" t="s">
        <v>804</v>
      </c>
    </row>
    <row r="282" spans="1:5" ht="11.25">
      <c r="A282" s="32" t="s">
        <v>146</v>
      </c>
      <c r="B282" s="32" t="s">
        <v>696</v>
      </c>
      <c r="C282" s="32" t="s">
        <v>475</v>
      </c>
      <c r="D282" s="32" t="s">
        <v>803</v>
      </c>
      <c r="E282" s="32" t="s">
        <v>804</v>
      </c>
    </row>
    <row r="283" spans="1:5" ht="11.25">
      <c r="A283" s="32" t="s">
        <v>697</v>
      </c>
      <c r="B283" s="32" t="s">
        <v>698</v>
      </c>
      <c r="C283" s="32" t="s">
        <v>475</v>
      </c>
      <c r="D283" s="32" t="s">
        <v>803</v>
      </c>
      <c r="E283" s="32" t="s">
        <v>804</v>
      </c>
    </row>
    <row r="284" spans="1:5" ht="11.25">
      <c r="A284" s="32" t="s">
        <v>213</v>
      </c>
      <c r="B284" s="32" t="s">
        <v>699</v>
      </c>
      <c r="C284" s="32" t="s">
        <v>475</v>
      </c>
      <c r="D284" s="32" t="s">
        <v>803</v>
      </c>
      <c r="E284" s="32" t="s">
        <v>804</v>
      </c>
    </row>
    <row r="285" spans="1:5" ht="11.25">
      <c r="A285" s="32" t="s">
        <v>222</v>
      </c>
      <c r="B285" s="32" t="s">
        <v>700</v>
      </c>
      <c r="C285" s="32" t="s">
        <v>475</v>
      </c>
      <c r="D285" s="32" t="s">
        <v>803</v>
      </c>
      <c r="E285" s="32" t="s">
        <v>804</v>
      </c>
    </row>
    <row r="286" spans="1:5" ht="11.25">
      <c r="A286" s="32" t="s">
        <v>701</v>
      </c>
      <c r="B286" s="32" t="s">
        <v>702</v>
      </c>
      <c r="C286" s="32" t="s">
        <v>475</v>
      </c>
      <c r="D286" s="32" t="s">
        <v>803</v>
      </c>
      <c r="E286" s="32" t="s">
        <v>804</v>
      </c>
    </row>
    <row r="287" spans="1:5" ht="11.25">
      <c r="A287" s="32" t="s">
        <v>703</v>
      </c>
      <c r="B287" s="32" t="s">
        <v>704</v>
      </c>
      <c r="C287" s="32" t="s">
        <v>475</v>
      </c>
      <c r="D287" s="32" t="s">
        <v>803</v>
      </c>
      <c r="E287" s="32" t="s">
        <v>804</v>
      </c>
    </row>
    <row r="288" spans="1:5" ht="11.25">
      <c r="A288" s="32" t="s">
        <v>204</v>
      </c>
      <c r="B288" s="32" t="s">
        <v>705</v>
      </c>
      <c r="C288" s="32" t="s">
        <v>810</v>
      </c>
      <c r="D288" s="32" t="s">
        <v>808</v>
      </c>
      <c r="E288" s="32" t="s">
        <v>809</v>
      </c>
    </row>
    <row r="289" spans="1:5" ht="11.25">
      <c r="A289" s="32" t="s">
        <v>706</v>
      </c>
      <c r="B289" s="32" t="s">
        <v>707</v>
      </c>
      <c r="C289" s="32" t="s">
        <v>475</v>
      </c>
      <c r="D289" s="32" t="s">
        <v>808</v>
      </c>
      <c r="E289" s="32" t="s">
        <v>809</v>
      </c>
    </row>
    <row r="290" spans="1:5" ht="11.25">
      <c r="A290" s="32" t="s">
        <v>98</v>
      </c>
      <c r="B290" s="32" t="s">
        <v>708</v>
      </c>
      <c r="C290" s="32" t="s">
        <v>475</v>
      </c>
      <c r="D290" s="32" t="s">
        <v>808</v>
      </c>
      <c r="E290" s="32" t="s">
        <v>809</v>
      </c>
    </row>
    <row r="291" spans="1:5" ht="11.25">
      <c r="A291" s="32" t="s">
        <v>110</v>
      </c>
      <c r="B291" s="32" t="s">
        <v>709</v>
      </c>
      <c r="C291" s="32" t="s">
        <v>475</v>
      </c>
      <c r="D291" s="32" t="s">
        <v>808</v>
      </c>
      <c r="E291" s="32" t="s">
        <v>809</v>
      </c>
    </row>
    <row r="292" spans="1:5" ht="11.25">
      <c r="A292" s="32" t="s">
        <v>710</v>
      </c>
      <c r="B292" s="32" t="s">
        <v>711</v>
      </c>
      <c r="C292" s="32" t="s">
        <v>475</v>
      </c>
      <c r="D292" s="32" t="s">
        <v>808</v>
      </c>
      <c r="E292" s="32" t="s">
        <v>809</v>
      </c>
    </row>
    <row r="293" spans="1:5" ht="11.25">
      <c r="A293" s="32" t="s">
        <v>712</v>
      </c>
      <c r="B293" s="32" t="s">
        <v>713</v>
      </c>
      <c r="C293" s="32" t="s">
        <v>475</v>
      </c>
      <c r="D293" s="32" t="s">
        <v>808</v>
      </c>
      <c r="E293" s="32" t="s">
        <v>809</v>
      </c>
    </row>
    <row r="294" spans="1:5" ht="11.25">
      <c r="A294" s="32" t="s">
        <v>195</v>
      </c>
      <c r="B294" s="32" t="s">
        <v>714</v>
      </c>
      <c r="C294" s="32" t="s">
        <v>475</v>
      </c>
      <c r="D294" s="32" t="s">
        <v>808</v>
      </c>
      <c r="E294" s="32" t="s">
        <v>809</v>
      </c>
    </row>
    <row r="295" spans="1:5" ht="11.25">
      <c r="A295" s="32" t="s">
        <v>220</v>
      </c>
      <c r="B295" s="32" t="s">
        <v>715</v>
      </c>
      <c r="C295" s="32" t="s">
        <v>475</v>
      </c>
      <c r="D295" s="32" t="s">
        <v>808</v>
      </c>
      <c r="E295" s="32" t="s">
        <v>809</v>
      </c>
    </row>
    <row r="296" spans="1:5" ht="11.25">
      <c r="A296" s="32" t="s">
        <v>207</v>
      </c>
      <c r="B296" s="32" t="s">
        <v>716</v>
      </c>
      <c r="C296" s="32" t="s">
        <v>810</v>
      </c>
      <c r="D296" s="32" t="s">
        <v>4</v>
      </c>
      <c r="E296" s="32" t="s">
        <v>5</v>
      </c>
    </row>
    <row r="297" spans="1:5" ht="11.25">
      <c r="A297" s="32" t="s">
        <v>115</v>
      </c>
      <c r="B297" s="32" t="s">
        <v>717</v>
      </c>
      <c r="C297" s="32" t="s">
        <v>475</v>
      </c>
      <c r="D297" s="32" t="s">
        <v>4</v>
      </c>
      <c r="E297" s="32" t="s">
        <v>5</v>
      </c>
    </row>
    <row r="298" spans="1:5" ht="11.25">
      <c r="A298" s="32" t="s">
        <v>206</v>
      </c>
      <c r="B298" s="32" t="s">
        <v>718</v>
      </c>
      <c r="C298" s="32" t="s">
        <v>475</v>
      </c>
      <c r="D298" s="32" t="s">
        <v>4</v>
      </c>
      <c r="E298" s="32" t="s">
        <v>5</v>
      </c>
    </row>
    <row r="299" spans="1:5" ht="11.25">
      <c r="A299" s="32" t="s">
        <v>235</v>
      </c>
      <c r="B299" s="32" t="s">
        <v>719</v>
      </c>
      <c r="C299" s="32" t="s">
        <v>475</v>
      </c>
      <c r="D299" s="32" t="s">
        <v>4</v>
      </c>
      <c r="E299" s="32" t="s">
        <v>5</v>
      </c>
    </row>
    <row r="300" spans="1:5" ht="11.25">
      <c r="A300" s="32" t="s">
        <v>264</v>
      </c>
      <c r="B300" s="32" t="s">
        <v>720</v>
      </c>
      <c r="C300" s="32" t="s">
        <v>475</v>
      </c>
      <c r="D300" s="32" t="s">
        <v>4</v>
      </c>
      <c r="E300" s="32" t="s">
        <v>5</v>
      </c>
    </row>
    <row r="301" spans="1:5" ht="11.25">
      <c r="A301" s="32" t="s">
        <v>274</v>
      </c>
      <c r="B301" s="32" t="s">
        <v>721</v>
      </c>
      <c r="C301" s="32" t="s">
        <v>475</v>
      </c>
      <c r="D301" s="32" t="s">
        <v>4</v>
      </c>
      <c r="E301" s="32" t="s">
        <v>5</v>
      </c>
    </row>
    <row r="302" spans="1:5" ht="11.25">
      <c r="A302" s="32" t="s">
        <v>722</v>
      </c>
      <c r="B302" s="32" t="s">
        <v>723</v>
      </c>
      <c r="C302" s="32" t="s">
        <v>810</v>
      </c>
      <c r="D302" s="32" t="s">
        <v>0</v>
      </c>
      <c r="E302" s="32" t="s">
        <v>1</v>
      </c>
    </row>
    <row r="303" spans="1:5" ht="11.25">
      <c r="A303" s="32" t="s">
        <v>724</v>
      </c>
      <c r="B303" s="32" t="s">
        <v>725</v>
      </c>
      <c r="C303" s="32" t="s">
        <v>475</v>
      </c>
      <c r="D303" s="32" t="s">
        <v>0</v>
      </c>
      <c r="E303" s="32" t="s">
        <v>1</v>
      </c>
    </row>
    <row r="304" spans="1:5" ht="11.25">
      <c r="A304" s="32" t="s">
        <v>726</v>
      </c>
      <c r="B304" s="32" t="s">
        <v>727</v>
      </c>
      <c r="C304" s="32" t="s">
        <v>475</v>
      </c>
      <c r="D304" s="32" t="s">
        <v>0</v>
      </c>
      <c r="E304" s="32" t="s">
        <v>1</v>
      </c>
    </row>
    <row r="305" spans="1:5" ht="11.25">
      <c r="A305" s="32" t="s">
        <v>237</v>
      </c>
      <c r="B305" s="32" t="s">
        <v>728</v>
      </c>
      <c r="C305" s="32" t="s">
        <v>475</v>
      </c>
      <c r="D305" s="32" t="s">
        <v>0</v>
      </c>
      <c r="E305" s="32" t="s">
        <v>1</v>
      </c>
    </row>
    <row r="306" spans="1:5" ht="11.25">
      <c r="A306" s="32" t="s">
        <v>729</v>
      </c>
      <c r="B306" s="32" t="s">
        <v>730</v>
      </c>
      <c r="C306" s="32" t="s">
        <v>475</v>
      </c>
      <c r="D306" s="32" t="s">
        <v>0</v>
      </c>
      <c r="E306" s="32" t="s">
        <v>1</v>
      </c>
    </row>
    <row r="307" spans="1:5" ht="11.25">
      <c r="A307" s="32" t="s">
        <v>275</v>
      </c>
      <c r="B307" s="32" t="s">
        <v>731</v>
      </c>
      <c r="C307" s="32" t="s">
        <v>475</v>
      </c>
      <c r="D307" s="32" t="s">
        <v>0</v>
      </c>
      <c r="E307" s="32" t="s">
        <v>1</v>
      </c>
    </row>
    <row r="308" spans="1:5" ht="11.25">
      <c r="A308" s="32" t="s">
        <v>243</v>
      </c>
      <c r="B308" s="32" t="s">
        <v>732</v>
      </c>
      <c r="C308" s="32" t="s">
        <v>810</v>
      </c>
      <c r="D308" s="32" t="s">
        <v>807</v>
      </c>
      <c r="E308" s="32" t="s">
        <v>856</v>
      </c>
    </row>
    <row r="309" spans="1:5" ht="11.25">
      <c r="A309" s="32" t="s">
        <v>733</v>
      </c>
      <c r="B309" s="32" t="s">
        <v>734</v>
      </c>
      <c r="C309" s="32" t="s">
        <v>475</v>
      </c>
      <c r="D309" s="32" t="s">
        <v>807</v>
      </c>
      <c r="E309" s="32" t="s">
        <v>856</v>
      </c>
    </row>
    <row r="310" spans="1:5" ht="11.25">
      <c r="A310" s="32" t="s">
        <v>137</v>
      </c>
      <c r="B310" s="32" t="s">
        <v>735</v>
      </c>
      <c r="C310" s="32" t="s">
        <v>475</v>
      </c>
      <c r="D310" s="32" t="s">
        <v>807</v>
      </c>
      <c r="E310" s="32" t="s">
        <v>856</v>
      </c>
    </row>
    <row r="311" spans="1:5" ht="11.25">
      <c r="A311" s="32" t="s">
        <v>165</v>
      </c>
      <c r="B311" s="32" t="s">
        <v>736</v>
      </c>
      <c r="C311" s="32" t="s">
        <v>475</v>
      </c>
      <c r="D311" s="32" t="s">
        <v>807</v>
      </c>
      <c r="E311" s="32" t="s">
        <v>856</v>
      </c>
    </row>
    <row r="312" spans="1:5" ht="11.25">
      <c r="A312" s="32" t="s">
        <v>196</v>
      </c>
      <c r="B312" s="32" t="s">
        <v>737</v>
      </c>
      <c r="C312" s="32" t="s">
        <v>475</v>
      </c>
      <c r="D312" s="32" t="s">
        <v>807</v>
      </c>
      <c r="E312" s="32" t="s">
        <v>856</v>
      </c>
    </row>
    <row r="313" spans="1:5" ht="11.25">
      <c r="A313" s="32" t="s">
        <v>238</v>
      </c>
      <c r="B313" s="32" t="s">
        <v>738</v>
      </c>
      <c r="C313" s="32" t="s">
        <v>475</v>
      </c>
      <c r="D313" s="32" t="s">
        <v>807</v>
      </c>
      <c r="E313" s="32" t="s">
        <v>856</v>
      </c>
    </row>
    <row r="314" spans="1:5" ht="11.25">
      <c r="A314" s="32" t="s">
        <v>739</v>
      </c>
      <c r="B314" s="32" t="s">
        <v>740</v>
      </c>
      <c r="C314" s="32" t="s">
        <v>475</v>
      </c>
      <c r="D314" s="32" t="s">
        <v>807</v>
      </c>
      <c r="E314" s="32" t="s">
        <v>856</v>
      </c>
    </row>
    <row r="315" spans="1:5" ht="11.25">
      <c r="A315" s="32" t="s">
        <v>244</v>
      </c>
      <c r="B315" s="32" t="s">
        <v>741</v>
      </c>
      <c r="C315" s="32" t="s">
        <v>475</v>
      </c>
      <c r="D315" s="32" t="s">
        <v>807</v>
      </c>
      <c r="E315" s="32" t="s">
        <v>856</v>
      </c>
    </row>
    <row r="316" spans="1:5" ht="11.25">
      <c r="A316" s="32" t="s">
        <v>742</v>
      </c>
      <c r="B316" s="32" t="s">
        <v>743</v>
      </c>
      <c r="C316" s="32" t="s">
        <v>475</v>
      </c>
      <c r="D316" s="32" t="s">
        <v>807</v>
      </c>
      <c r="E316" s="32" t="s">
        <v>856</v>
      </c>
    </row>
    <row r="317" spans="1:5" ht="11.25">
      <c r="A317" s="32" t="s">
        <v>744</v>
      </c>
      <c r="B317" s="32" t="s">
        <v>745</v>
      </c>
      <c r="C317" s="32" t="s">
        <v>810</v>
      </c>
      <c r="D317" s="32" t="s">
        <v>2</v>
      </c>
      <c r="E317" s="32" t="s">
        <v>3</v>
      </c>
    </row>
    <row r="318" spans="1:5" ht="11.25">
      <c r="A318" s="32" t="s">
        <v>94</v>
      </c>
      <c r="B318" s="32" t="s">
        <v>746</v>
      </c>
      <c r="C318" s="32" t="s">
        <v>475</v>
      </c>
      <c r="D318" s="32" t="s">
        <v>2</v>
      </c>
      <c r="E318" s="32" t="s">
        <v>3</v>
      </c>
    </row>
    <row r="319" spans="1:5" ht="11.25">
      <c r="A319" s="32" t="s">
        <v>141</v>
      </c>
      <c r="B319" s="32" t="s">
        <v>747</v>
      </c>
      <c r="C319" s="32" t="s">
        <v>475</v>
      </c>
      <c r="D319" s="32" t="s">
        <v>2</v>
      </c>
      <c r="E319" s="32" t="s">
        <v>3</v>
      </c>
    </row>
    <row r="320" spans="1:5" ht="11.25">
      <c r="A320" s="32" t="s">
        <v>748</v>
      </c>
      <c r="B320" s="32" t="s">
        <v>749</v>
      </c>
      <c r="C320" s="32" t="s">
        <v>475</v>
      </c>
      <c r="D320" s="32" t="s">
        <v>2</v>
      </c>
      <c r="E320" s="32" t="s">
        <v>3</v>
      </c>
    </row>
    <row r="321" spans="1:5" ht="11.25">
      <c r="A321" s="32" t="s">
        <v>750</v>
      </c>
      <c r="B321" s="32" t="s">
        <v>751</v>
      </c>
      <c r="C321" s="32" t="s">
        <v>475</v>
      </c>
      <c r="D321" s="32" t="s">
        <v>2</v>
      </c>
      <c r="E321" s="32" t="s">
        <v>3</v>
      </c>
    </row>
    <row r="322" spans="1:5" ht="11.25">
      <c r="A322" s="32" t="s">
        <v>752</v>
      </c>
      <c r="B322" s="32" t="s">
        <v>753</v>
      </c>
      <c r="C322" s="32" t="s">
        <v>475</v>
      </c>
      <c r="D322" s="32" t="s">
        <v>2</v>
      </c>
      <c r="E322" s="32" t="s">
        <v>3</v>
      </c>
    </row>
    <row r="323" spans="1:5" ht="11.25">
      <c r="A323" s="32" t="s">
        <v>754</v>
      </c>
      <c r="B323" s="32" t="s">
        <v>755</v>
      </c>
      <c r="C323" s="32" t="s">
        <v>475</v>
      </c>
      <c r="D323" s="32" t="s">
        <v>2</v>
      </c>
      <c r="E323" s="32" t="s">
        <v>3</v>
      </c>
    </row>
    <row r="324" spans="1:5" ht="11.25">
      <c r="A324" s="32" t="s">
        <v>756</v>
      </c>
      <c r="B324" s="32" t="s">
        <v>757</v>
      </c>
      <c r="C324" s="32" t="s">
        <v>475</v>
      </c>
      <c r="D324" s="32" t="s">
        <v>2</v>
      </c>
      <c r="E324" s="32" t="s">
        <v>3</v>
      </c>
    </row>
    <row r="325" spans="1:5" ht="11.25">
      <c r="A325" s="32" t="s">
        <v>249</v>
      </c>
      <c r="B325" s="32" t="s">
        <v>758</v>
      </c>
      <c r="C325" s="32" t="s">
        <v>810</v>
      </c>
      <c r="D325" s="32" t="s">
        <v>4</v>
      </c>
      <c r="E325" s="32" t="s">
        <v>5</v>
      </c>
    </row>
    <row r="326" spans="1:5" ht="11.25">
      <c r="A326" s="32" t="s">
        <v>138</v>
      </c>
      <c r="B326" s="32" t="s">
        <v>759</v>
      </c>
      <c r="C326" s="32" t="s">
        <v>475</v>
      </c>
      <c r="D326" s="32" t="s">
        <v>4</v>
      </c>
      <c r="E326" s="32" t="s">
        <v>5</v>
      </c>
    </row>
    <row r="327" spans="1:5" ht="11.25">
      <c r="A327" s="32" t="s">
        <v>760</v>
      </c>
      <c r="B327" s="32" t="s">
        <v>761</v>
      </c>
      <c r="C327" s="32" t="s">
        <v>475</v>
      </c>
      <c r="D327" s="32" t="s">
        <v>4</v>
      </c>
      <c r="E327" s="32" t="s">
        <v>5</v>
      </c>
    </row>
    <row r="328" spans="1:5" ht="11.25">
      <c r="A328" s="32" t="s">
        <v>145</v>
      </c>
      <c r="B328" s="32" t="s">
        <v>762</v>
      </c>
      <c r="C328" s="32" t="s">
        <v>475</v>
      </c>
      <c r="D328" s="32" t="s">
        <v>4</v>
      </c>
      <c r="E328" s="32" t="s">
        <v>5</v>
      </c>
    </row>
    <row r="329" spans="1:5" ht="11.25">
      <c r="A329" s="32" t="s">
        <v>193</v>
      </c>
      <c r="B329" s="32" t="s">
        <v>763</v>
      </c>
      <c r="C329" s="32" t="s">
        <v>475</v>
      </c>
      <c r="D329" s="32" t="s">
        <v>4</v>
      </c>
      <c r="E329" s="32" t="s">
        <v>5</v>
      </c>
    </row>
    <row r="330" spans="1:5" ht="11.25">
      <c r="A330" s="32" t="s">
        <v>211</v>
      </c>
      <c r="B330" s="32" t="s">
        <v>764</v>
      </c>
      <c r="C330" s="32" t="s">
        <v>475</v>
      </c>
      <c r="D330" s="32" t="s">
        <v>4</v>
      </c>
      <c r="E330" s="32" t="s">
        <v>5</v>
      </c>
    </row>
    <row r="331" spans="1:5" ht="11.25">
      <c r="A331" s="32" t="s">
        <v>219</v>
      </c>
      <c r="B331" s="32" t="s">
        <v>765</v>
      </c>
      <c r="C331" s="32" t="s">
        <v>475</v>
      </c>
      <c r="D331" s="32" t="s">
        <v>4</v>
      </c>
      <c r="E331" s="32" t="s">
        <v>5</v>
      </c>
    </row>
    <row r="332" spans="1:5" ht="11.25">
      <c r="A332" s="32" t="s">
        <v>241</v>
      </c>
      <c r="B332" s="32" t="s">
        <v>766</v>
      </c>
      <c r="C332" s="32" t="s">
        <v>475</v>
      </c>
      <c r="D332" s="32" t="s">
        <v>4</v>
      </c>
      <c r="E332" s="32" t="s">
        <v>5</v>
      </c>
    </row>
    <row r="333" spans="1:5" ht="11.25">
      <c r="A333" s="32" t="s">
        <v>250</v>
      </c>
      <c r="B333" s="32" t="s">
        <v>767</v>
      </c>
      <c r="C333" s="32" t="s">
        <v>475</v>
      </c>
      <c r="D333" s="32" t="s">
        <v>4</v>
      </c>
      <c r="E333" s="32" t="s">
        <v>5</v>
      </c>
    </row>
    <row r="334" spans="1:5" ht="11.25">
      <c r="A334" s="32" t="s">
        <v>252</v>
      </c>
      <c r="B334" s="32" t="s">
        <v>768</v>
      </c>
      <c r="C334" s="32" t="s">
        <v>475</v>
      </c>
      <c r="D334" s="32" t="s">
        <v>4</v>
      </c>
      <c r="E334" s="32" t="s">
        <v>5</v>
      </c>
    </row>
    <row r="335" spans="1:5" ht="11.25">
      <c r="A335" s="32" t="s">
        <v>268</v>
      </c>
      <c r="B335" s="32" t="s">
        <v>769</v>
      </c>
      <c r="C335" s="32" t="s">
        <v>475</v>
      </c>
      <c r="D335" s="32" t="s">
        <v>4</v>
      </c>
      <c r="E335" s="32" t="s">
        <v>5</v>
      </c>
    </row>
    <row r="336" spans="1:5" ht="11.25">
      <c r="A336" s="32" t="s">
        <v>280</v>
      </c>
      <c r="B336" s="32" t="s">
        <v>770</v>
      </c>
      <c r="C336" s="32" t="s">
        <v>475</v>
      </c>
      <c r="D336" s="32" t="s">
        <v>4</v>
      </c>
      <c r="E336" s="32" t="s">
        <v>5</v>
      </c>
    </row>
    <row r="337" spans="1:5" ht="11.25">
      <c r="A337" s="32" t="s">
        <v>267</v>
      </c>
      <c r="B337" s="32" t="s">
        <v>771</v>
      </c>
      <c r="C337" s="32" t="s">
        <v>810</v>
      </c>
      <c r="D337" s="32" t="s">
        <v>807</v>
      </c>
      <c r="E337" s="32" t="s">
        <v>856</v>
      </c>
    </row>
    <row r="338" spans="1:5" ht="11.25">
      <c r="A338" s="32" t="s">
        <v>772</v>
      </c>
      <c r="B338" s="32" t="s">
        <v>773</v>
      </c>
      <c r="C338" s="32" t="s">
        <v>475</v>
      </c>
      <c r="D338" s="32" t="s">
        <v>807</v>
      </c>
      <c r="E338" s="32" t="s">
        <v>856</v>
      </c>
    </row>
    <row r="339" spans="1:5" ht="11.25">
      <c r="A339" s="32" t="s">
        <v>774</v>
      </c>
      <c r="B339" s="32" t="s">
        <v>775</v>
      </c>
      <c r="C339" s="32" t="s">
        <v>475</v>
      </c>
      <c r="D339" s="32" t="s">
        <v>807</v>
      </c>
      <c r="E339" s="32" t="s">
        <v>856</v>
      </c>
    </row>
    <row r="340" spans="1:5" ht="11.25">
      <c r="A340" s="32" t="s">
        <v>218</v>
      </c>
      <c r="B340" s="32" t="s">
        <v>776</v>
      </c>
      <c r="C340" s="32" t="s">
        <v>475</v>
      </c>
      <c r="D340" s="32" t="s">
        <v>807</v>
      </c>
      <c r="E340" s="32" t="s">
        <v>856</v>
      </c>
    </row>
    <row r="341" spans="1:5" ht="11.25">
      <c r="A341" s="32" t="s">
        <v>247</v>
      </c>
      <c r="B341" s="32" t="s">
        <v>777</v>
      </c>
      <c r="C341" s="32" t="s">
        <v>475</v>
      </c>
      <c r="D341" s="32" t="s">
        <v>807</v>
      </c>
      <c r="E341" s="32" t="s">
        <v>856</v>
      </c>
    </row>
    <row r="342" spans="1:5" ht="11.25">
      <c r="A342" s="32" t="s">
        <v>778</v>
      </c>
      <c r="B342" s="32" t="s">
        <v>779</v>
      </c>
      <c r="C342" s="32" t="s">
        <v>475</v>
      </c>
      <c r="D342" s="32" t="s">
        <v>807</v>
      </c>
      <c r="E342" s="32" t="s">
        <v>856</v>
      </c>
    </row>
    <row r="343" spans="1:5" ht="11.25">
      <c r="A343" s="32" t="s">
        <v>276</v>
      </c>
      <c r="B343" s="32" t="s">
        <v>780</v>
      </c>
      <c r="C343" s="32" t="s">
        <v>810</v>
      </c>
      <c r="D343" s="32" t="s">
        <v>4</v>
      </c>
      <c r="E343" s="32" t="s">
        <v>5</v>
      </c>
    </row>
    <row r="344" spans="1:5" ht="11.25">
      <c r="A344" s="32" t="s">
        <v>92</v>
      </c>
      <c r="B344" s="32" t="s">
        <v>781</v>
      </c>
      <c r="C344" s="32" t="s">
        <v>475</v>
      </c>
      <c r="D344" s="32" t="s">
        <v>4</v>
      </c>
      <c r="E344" s="32" t="s">
        <v>5</v>
      </c>
    </row>
    <row r="345" spans="1:5" ht="11.25">
      <c r="A345" s="32" t="s">
        <v>782</v>
      </c>
      <c r="B345" s="32" t="s">
        <v>783</v>
      </c>
      <c r="C345" s="32" t="s">
        <v>475</v>
      </c>
      <c r="D345" s="32" t="s">
        <v>4</v>
      </c>
      <c r="E345" s="32" t="s">
        <v>5</v>
      </c>
    </row>
    <row r="346" spans="1:5" ht="11.25">
      <c r="A346" s="32" t="s">
        <v>118</v>
      </c>
      <c r="B346" s="32" t="s">
        <v>784</v>
      </c>
      <c r="C346" s="32" t="s">
        <v>475</v>
      </c>
      <c r="D346" s="32" t="s">
        <v>4</v>
      </c>
      <c r="E346" s="32" t="s">
        <v>5</v>
      </c>
    </row>
    <row r="347" spans="1:5" ht="11.25">
      <c r="A347" s="32" t="s">
        <v>124</v>
      </c>
      <c r="B347" s="32" t="s">
        <v>785</v>
      </c>
      <c r="C347" s="32" t="s">
        <v>475</v>
      </c>
      <c r="D347" s="32" t="s">
        <v>4</v>
      </c>
      <c r="E347" s="32" t="s">
        <v>5</v>
      </c>
    </row>
    <row r="348" spans="1:5" ht="11.25">
      <c r="A348" s="32" t="s">
        <v>786</v>
      </c>
      <c r="B348" s="32" t="s">
        <v>787</v>
      </c>
      <c r="C348" s="32" t="s">
        <v>475</v>
      </c>
      <c r="D348" s="32" t="s">
        <v>4</v>
      </c>
      <c r="E348" s="32" t="s">
        <v>5</v>
      </c>
    </row>
    <row r="349" spans="1:5" ht="11.25">
      <c r="A349" s="32" t="s">
        <v>191</v>
      </c>
      <c r="B349" s="32" t="s">
        <v>788</v>
      </c>
      <c r="C349" s="32" t="s">
        <v>475</v>
      </c>
      <c r="D349" s="32" t="s">
        <v>4</v>
      </c>
      <c r="E349" s="32" t="s">
        <v>5</v>
      </c>
    </row>
    <row r="350" spans="1:5" ht="11.25">
      <c r="A350" s="32" t="s">
        <v>283</v>
      </c>
      <c r="B350" s="32" t="s">
        <v>789</v>
      </c>
      <c r="C350" s="32" t="s">
        <v>475</v>
      </c>
      <c r="D350" s="32" t="s">
        <v>4</v>
      </c>
      <c r="E350" s="32" t="s">
        <v>5</v>
      </c>
    </row>
    <row r="351" spans="1:5" ht="11.25">
      <c r="A351" s="32" t="s">
        <v>282</v>
      </c>
      <c r="B351" s="32" t="s">
        <v>790</v>
      </c>
      <c r="C351" s="32" t="s">
        <v>810</v>
      </c>
      <c r="D351" s="32" t="s">
        <v>807</v>
      </c>
      <c r="E351" s="32" t="s">
        <v>856</v>
      </c>
    </row>
    <row r="352" spans="1:5" ht="11.25">
      <c r="A352" s="32" t="s">
        <v>109</v>
      </c>
      <c r="B352" s="32" t="s">
        <v>791</v>
      </c>
      <c r="C352" s="32" t="s">
        <v>475</v>
      </c>
      <c r="D352" s="32" t="s">
        <v>807</v>
      </c>
      <c r="E352" s="32" t="s">
        <v>856</v>
      </c>
    </row>
    <row r="353" spans="1:5" ht="11.25">
      <c r="A353" s="32" t="s">
        <v>188</v>
      </c>
      <c r="B353" s="32" t="s">
        <v>792</v>
      </c>
      <c r="C353" s="32" t="s">
        <v>475</v>
      </c>
      <c r="D353" s="32" t="s">
        <v>807</v>
      </c>
      <c r="E353" s="32" t="s">
        <v>856</v>
      </c>
    </row>
    <row r="354" spans="1:5" ht="11.25">
      <c r="A354" s="32" t="s">
        <v>793</v>
      </c>
      <c r="B354" s="32" t="s">
        <v>794</v>
      </c>
      <c r="C354" s="32" t="s">
        <v>475</v>
      </c>
      <c r="D354" s="32" t="s">
        <v>807</v>
      </c>
      <c r="E354" s="32" t="s">
        <v>856</v>
      </c>
    </row>
    <row r="355" spans="1:5" ht="11.25">
      <c r="A355" s="32" t="s">
        <v>795</v>
      </c>
      <c r="B355" s="32" t="s">
        <v>796</v>
      </c>
      <c r="C355" s="32" t="s">
        <v>475</v>
      </c>
      <c r="D355" s="32" t="s">
        <v>807</v>
      </c>
      <c r="E355" s="32" t="s">
        <v>856</v>
      </c>
    </row>
    <row r="356" spans="1:5" ht="11.25">
      <c r="A356" s="32" t="s">
        <v>284</v>
      </c>
      <c r="B356" s="32" t="s">
        <v>797</v>
      </c>
      <c r="C356" s="32" t="s">
        <v>475</v>
      </c>
      <c r="D356" s="32" t="s">
        <v>807</v>
      </c>
      <c r="E356" s="32" t="s">
        <v>856</v>
      </c>
    </row>
    <row r="357" spans="1:5" ht="11.25">
      <c r="A357" s="32" t="s">
        <v>286</v>
      </c>
      <c r="B357" s="32" t="s">
        <v>798</v>
      </c>
      <c r="C357" s="32" t="s">
        <v>475</v>
      </c>
      <c r="D357" s="32" t="s">
        <v>807</v>
      </c>
      <c r="E357" s="32" t="s">
        <v>856</v>
      </c>
    </row>
    <row r="358" spans="1:5" s="5" customFormat="1" ht="11.25">
      <c r="A358" s="33" t="s">
        <v>799</v>
      </c>
      <c r="B358" s="33" t="s">
        <v>874</v>
      </c>
      <c r="C358" s="33" t="s">
        <v>874</v>
      </c>
      <c r="D358" s="33" t="s">
        <v>800</v>
      </c>
      <c r="E358" s="33" t="s">
        <v>816</v>
      </c>
    </row>
  </sheetData>
  <sheetProtection sheet="1" objects="1" scenarios="1"/>
  <autoFilter ref="A4:E35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6" width="25.140625" style="3" bestFit="1" customWidth="1"/>
    <col min="7" max="16384" width="9.140625" style="3" customWidth="1"/>
  </cols>
  <sheetData>
    <row r="2" spans="1:6" ht="11.25">
      <c r="A2" s="2" t="s">
        <v>13</v>
      </c>
      <c r="F2" s="3" t="s">
        <v>14</v>
      </c>
    </row>
    <row r="4" spans="1:6" ht="11.25">
      <c r="A4" s="30" t="s">
        <v>9</v>
      </c>
      <c r="B4" s="30" t="s">
        <v>288</v>
      </c>
      <c r="C4" s="30" t="s">
        <v>8</v>
      </c>
      <c r="D4" s="30" t="s">
        <v>6</v>
      </c>
      <c r="E4" s="30" t="s">
        <v>7</v>
      </c>
      <c r="F4" s="30" t="s">
        <v>91</v>
      </c>
    </row>
    <row r="5" spans="1:6" ht="11.25">
      <c r="A5" s="32" t="s">
        <v>120</v>
      </c>
      <c r="B5" s="32" t="s">
        <v>289</v>
      </c>
      <c r="C5" s="32" t="s">
        <v>290</v>
      </c>
      <c r="D5" s="32" t="s">
        <v>800</v>
      </c>
      <c r="E5" s="32" t="s">
        <v>816</v>
      </c>
      <c r="F5" s="34" t="str">
        <f>VLOOKUP($A5,'Only Areas publishing £500'!$A$4:$C$199,3,FALSE)</f>
        <v>Y</v>
      </c>
    </row>
    <row r="6" spans="1:6" ht="11.25">
      <c r="A6" s="32" t="s">
        <v>291</v>
      </c>
      <c r="B6" s="32" t="s">
        <v>292</v>
      </c>
      <c r="C6" s="32" t="s">
        <v>290</v>
      </c>
      <c r="D6" s="32" t="s">
        <v>800</v>
      </c>
      <c r="E6" s="32" t="s">
        <v>816</v>
      </c>
      <c r="F6" s="34" t="e">
        <f>VLOOKUP($A6,'Only Areas publishing £500'!$A$4:$C$199,3,FALSE)</f>
        <v>#N/A</v>
      </c>
    </row>
    <row r="7" spans="1:6" ht="11.25">
      <c r="A7" s="32" t="s">
        <v>166</v>
      </c>
      <c r="B7" s="32" t="s">
        <v>293</v>
      </c>
      <c r="C7" s="32" t="s">
        <v>290</v>
      </c>
      <c r="D7" s="32" t="s">
        <v>800</v>
      </c>
      <c r="E7" s="32" t="s">
        <v>816</v>
      </c>
      <c r="F7" s="34" t="str">
        <f>VLOOKUP($A7,'Only Areas publishing £500'!$A$4:$C$199,3,FALSE)</f>
        <v>Y</v>
      </c>
    </row>
    <row r="8" spans="1:6" ht="11.25">
      <c r="A8" s="32" t="s">
        <v>167</v>
      </c>
      <c r="B8" s="32" t="s">
        <v>294</v>
      </c>
      <c r="C8" s="32" t="s">
        <v>290</v>
      </c>
      <c r="D8" s="32" t="s">
        <v>800</v>
      </c>
      <c r="E8" s="32" t="s">
        <v>816</v>
      </c>
      <c r="F8" s="34" t="str">
        <f>VLOOKUP($A8,'Only Areas publishing £500'!$A$4:$C$199,3,FALSE)</f>
        <v>Y</v>
      </c>
    </row>
    <row r="9" spans="1:6" ht="11.25">
      <c r="A9" s="32" t="s">
        <v>168</v>
      </c>
      <c r="B9" s="32" t="s">
        <v>295</v>
      </c>
      <c r="C9" s="32" t="s">
        <v>290</v>
      </c>
      <c r="D9" s="32" t="s">
        <v>800</v>
      </c>
      <c r="E9" s="32" t="s">
        <v>816</v>
      </c>
      <c r="F9" s="34" t="str">
        <f>VLOOKUP($A9,'Only Areas publishing £500'!$A$4:$C$199,3,FALSE)</f>
        <v>Y</v>
      </c>
    </row>
    <row r="10" spans="1:6" ht="11.25">
      <c r="A10" s="32" t="s">
        <v>169</v>
      </c>
      <c r="B10" s="32" t="s">
        <v>296</v>
      </c>
      <c r="C10" s="32" t="s">
        <v>290</v>
      </c>
      <c r="D10" s="32" t="s">
        <v>800</v>
      </c>
      <c r="E10" s="32" t="s">
        <v>816</v>
      </c>
      <c r="F10" s="34" t="str">
        <f>VLOOKUP($A10,'Only Areas publishing £500'!$A$4:$C$199,3,FALSE)</f>
        <v>Y</v>
      </c>
    </row>
    <row r="11" spans="1:6" ht="11.25">
      <c r="A11" s="32" t="s">
        <v>170</v>
      </c>
      <c r="B11" s="32" t="s">
        <v>297</v>
      </c>
      <c r="C11" s="32" t="s">
        <v>290</v>
      </c>
      <c r="D11" s="32" t="s">
        <v>800</v>
      </c>
      <c r="E11" s="32" t="s">
        <v>816</v>
      </c>
      <c r="F11" s="34" t="str">
        <f>VLOOKUP($A11,'Only Areas publishing £500'!$A$4:$C$199,3,FALSE)</f>
        <v>Y</v>
      </c>
    </row>
    <row r="12" spans="1:6" ht="11.25">
      <c r="A12" s="32" t="s">
        <v>171</v>
      </c>
      <c r="B12" s="32" t="s">
        <v>298</v>
      </c>
      <c r="C12" s="32" t="s">
        <v>290</v>
      </c>
      <c r="D12" s="32" t="s">
        <v>800</v>
      </c>
      <c r="E12" s="32" t="s">
        <v>816</v>
      </c>
      <c r="F12" s="34" t="str">
        <f>VLOOKUP($A12,'Only Areas publishing £500'!$A$4:$C$199,3,FALSE)</f>
        <v>Y</v>
      </c>
    </row>
    <row r="13" spans="1:6" ht="11.25">
      <c r="A13" s="32" t="s">
        <v>299</v>
      </c>
      <c r="B13" s="32" t="s">
        <v>300</v>
      </c>
      <c r="C13" s="32" t="s">
        <v>290</v>
      </c>
      <c r="D13" s="32" t="s">
        <v>800</v>
      </c>
      <c r="E13" s="32" t="s">
        <v>816</v>
      </c>
      <c r="F13" s="34" t="e">
        <f>VLOOKUP($A13,'Only Areas publishing £500'!$A$4:$C$199,3,FALSE)</f>
        <v>#N/A</v>
      </c>
    </row>
    <row r="14" spans="1:6" ht="11.25">
      <c r="A14" s="32" t="s">
        <v>172</v>
      </c>
      <c r="B14" s="32" t="s">
        <v>301</v>
      </c>
      <c r="C14" s="32" t="s">
        <v>290</v>
      </c>
      <c r="D14" s="32" t="s">
        <v>800</v>
      </c>
      <c r="E14" s="32" t="s">
        <v>816</v>
      </c>
      <c r="F14" s="34" t="str">
        <f>VLOOKUP($A14,'Only Areas publishing £500'!$A$4:$C$199,3,FALSE)</f>
        <v>Y</v>
      </c>
    </row>
    <row r="15" spans="1:6" ht="11.25">
      <c r="A15" s="32" t="s">
        <v>302</v>
      </c>
      <c r="B15" s="32" t="s">
        <v>303</v>
      </c>
      <c r="C15" s="32" t="s">
        <v>290</v>
      </c>
      <c r="D15" s="32" t="s">
        <v>800</v>
      </c>
      <c r="E15" s="32" t="s">
        <v>816</v>
      </c>
      <c r="F15" s="34" t="e">
        <f>VLOOKUP($A15,'Only Areas publishing £500'!$A$4:$C$199,3,FALSE)</f>
        <v>#N/A</v>
      </c>
    </row>
    <row r="16" spans="1:6" ht="11.25">
      <c r="A16" s="32" t="s">
        <v>304</v>
      </c>
      <c r="B16" s="32" t="s">
        <v>305</v>
      </c>
      <c r="C16" s="32" t="s">
        <v>290</v>
      </c>
      <c r="D16" s="32" t="s">
        <v>800</v>
      </c>
      <c r="E16" s="32" t="s">
        <v>816</v>
      </c>
      <c r="F16" s="34" t="e">
        <f>VLOOKUP($A16,'Only Areas publishing £500'!$A$4:$C$199,3,FALSE)</f>
        <v>#N/A</v>
      </c>
    </row>
    <row r="17" spans="1:6" ht="11.25">
      <c r="A17" s="32" t="s">
        <v>173</v>
      </c>
      <c r="B17" s="32" t="s">
        <v>306</v>
      </c>
      <c r="C17" s="32" t="s">
        <v>290</v>
      </c>
      <c r="D17" s="32" t="s">
        <v>800</v>
      </c>
      <c r="E17" s="32" t="s">
        <v>816</v>
      </c>
      <c r="F17" s="34" t="str">
        <f>VLOOKUP($A17,'Only Areas publishing £500'!$A$4:$C$199,3,FALSE)</f>
        <v>Y</v>
      </c>
    </row>
    <row r="18" spans="1:6" ht="11.25">
      <c r="A18" s="32" t="s">
        <v>174</v>
      </c>
      <c r="B18" s="32" t="s">
        <v>307</v>
      </c>
      <c r="C18" s="32" t="s">
        <v>290</v>
      </c>
      <c r="D18" s="32" t="s">
        <v>800</v>
      </c>
      <c r="E18" s="32" t="s">
        <v>816</v>
      </c>
      <c r="F18" s="34" t="str">
        <f>VLOOKUP($A18,'Only Areas publishing £500'!$A$4:$C$199,3,FALSE)</f>
        <v>Y</v>
      </c>
    </row>
    <row r="19" spans="1:6" ht="11.25">
      <c r="A19" s="32" t="s">
        <v>308</v>
      </c>
      <c r="B19" s="32" t="s">
        <v>309</v>
      </c>
      <c r="C19" s="32" t="s">
        <v>290</v>
      </c>
      <c r="D19" s="32" t="s">
        <v>800</v>
      </c>
      <c r="E19" s="32" t="s">
        <v>816</v>
      </c>
      <c r="F19" s="34" t="e">
        <f>VLOOKUP($A19,'Only Areas publishing £500'!$A$4:$C$199,3,FALSE)</f>
        <v>#N/A</v>
      </c>
    </row>
    <row r="20" spans="1:6" ht="11.25">
      <c r="A20" s="32" t="s">
        <v>310</v>
      </c>
      <c r="B20" s="32" t="s">
        <v>311</v>
      </c>
      <c r="C20" s="32" t="s">
        <v>290</v>
      </c>
      <c r="D20" s="32" t="s">
        <v>800</v>
      </c>
      <c r="E20" s="32" t="s">
        <v>816</v>
      </c>
      <c r="F20" s="34" t="e">
        <f>VLOOKUP($A20,'Only Areas publishing £500'!$A$4:$C$199,3,FALSE)</f>
        <v>#N/A</v>
      </c>
    </row>
    <row r="21" spans="1:6" ht="11.25">
      <c r="A21" s="32" t="s">
        <v>175</v>
      </c>
      <c r="B21" s="32" t="s">
        <v>312</v>
      </c>
      <c r="C21" s="32" t="s">
        <v>290</v>
      </c>
      <c r="D21" s="32" t="s">
        <v>800</v>
      </c>
      <c r="E21" s="32" t="s">
        <v>816</v>
      </c>
      <c r="F21" s="34" t="str">
        <f>VLOOKUP($A21,'Only Areas publishing £500'!$A$4:$C$199,3,FALSE)</f>
        <v>Y</v>
      </c>
    </row>
    <row r="22" spans="1:6" ht="11.25">
      <c r="A22" s="32" t="s">
        <v>176</v>
      </c>
      <c r="B22" s="32" t="s">
        <v>313</v>
      </c>
      <c r="C22" s="32" t="s">
        <v>290</v>
      </c>
      <c r="D22" s="32" t="s">
        <v>800</v>
      </c>
      <c r="E22" s="32" t="s">
        <v>816</v>
      </c>
      <c r="F22" s="34" t="str">
        <f>VLOOKUP($A22,'Only Areas publishing £500'!$A$4:$C$199,3,FALSE)</f>
        <v>Y</v>
      </c>
    </row>
    <row r="23" spans="1:6" ht="11.25">
      <c r="A23" s="32" t="s">
        <v>177</v>
      </c>
      <c r="B23" s="32" t="s">
        <v>314</v>
      </c>
      <c r="C23" s="32" t="s">
        <v>290</v>
      </c>
      <c r="D23" s="32" t="s">
        <v>800</v>
      </c>
      <c r="E23" s="32" t="s">
        <v>816</v>
      </c>
      <c r="F23" s="34" t="str">
        <f>VLOOKUP($A23,'Only Areas publishing £500'!$A$4:$C$199,3,FALSE)</f>
        <v>Y</v>
      </c>
    </row>
    <row r="24" spans="1:6" ht="11.25">
      <c r="A24" s="32" t="s">
        <v>216</v>
      </c>
      <c r="B24" s="32" t="s">
        <v>315</v>
      </c>
      <c r="C24" s="32" t="s">
        <v>290</v>
      </c>
      <c r="D24" s="32" t="s">
        <v>800</v>
      </c>
      <c r="E24" s="32" t="s">
        <v>816</v>
      </c>
      <c r="F24" s="34" t="str">
        <f>VLOOKUP($A24,'Only Areas publishing £500'!$A$4:$C$199,3,FALSE)</f>
        <v>Y</v>
      </c>
    </row>
    <row r="25" spans="1:6" ht="11.25">
      <c r="A25" s="32" t="s">
        <v>178</v>
      </c>
      <c r="B25" s="32" t="s">
        <v>316</v>
      </c>
      <c r="C25" s="32" t="s">
        <v>290</v>
      </c>
      <c r="D25" s="32" t="s">
        <v>800</v>
      </c>
      <c r="E25" s="32" t="s">
        <v>816</v>
      </c>
      <c r="F25" s="34" t="str">
        <f>VLOOKUP($A25,'Only Areas publishing £500'!$A$4:$C$199,3,FALSE)</f>
        <v>Y</v>
      </c>
    </row>
    <row r="26" spans="1:6" ht="11.25">
      <c r="A26" s="32" t="s">
        <v>317</v>
      </c>
      <c r="B26" s="32" t="s">
        <v>318</v>
      </c>
      <c r="C26" s="32" t="s">
        <v>290</v>
      </c>
      <c r="D26" s="32" t="s">
        <v>800</v>
      </c>
      <c r="E26" s="32" t="s">
        <v>816</v>
      </c>
      <c r="F26" s="34" t="e">
        <f>VLOOKUP($A26,'Only Areas publishing £500'!$A$4:$C$199,3,FALSE)</f>
        <v>#N/A</v>
      </c>
    </row>
    <row r="27" spans="1:6" ht="11.25">
      <c r="A27" s="32" t="s">
        <v>319</v>
      </c>
      <c r="B27" s="32" t="s">
        <v>320</v>
      </c>
      <c r="C27" s="32" t="s">
        <v>290</v>
      </c>
      <c r="D27" s="32" t="s">
        <v>800</v>
      </c>
      <c r="E27" s="32" t="s">
        <v>816</v>
      </c>
      <c r="F27" s="34" t="e">
        <f>VLOOKUP($A27,'Only Areas publishing £500'!$A$4:$C$199,3,FALSE)</f>
        <v>#N/A</v>
      </c>
    </row>
    <row r="28" spans="1:6" ht="11.25">
      <c r="A28" s="32" t="s">
        <v>179</v>
      </c>
      <c r="B28" s="32" t="s">
        <v>321</v>
      </c>
      <c r="C28" s="32" t="s">
        <v>290</v>
      </c>
      <c r="D28" s="32" t="s">
        <v>800</v>
      </c>
      <c r="E28" s="32" t="s">
        <v>816</v>
      </c>
      <c r="F28" s="34" t="str">
        <f>VLOOKUP($A28,'Only Areas publishing £500'!$A$4:$C$199,3,FALSE)</f>
        <v>Y</v>
      </c>
    </row>
    <row r="29" spans="1:6" ht="11.25">
      <c r="A29" s="32" t="s">
        <v>322</v>
      </c>
      <c r="B29" s="32" t="s">
        <v>323</v>
      </c>
      <c r="C29" s="32" t="s">
        <v>290</v>
      </c>
      <c r="D29" s="32" t="s">
        <v>800</v>
      </c>
      <c r="E29" s="32" t="s">
        <v>816</v>
      </c>
      <c r="F29" s="34" t="e">
        <f>VLOOKUP($A29,'Only Areas publishing £500'!$A$4:$C$199,3,FALSE)</f>
        <v>#N/A</v>
      </c>
    </row>
    <row r="30" spans="1:6" ht="11.25">
      <c r="A30" s="32" t="s">
        <v>180</v>
      </c>
      <c r="B30" s="32" t="s">
        <v>324</v>
      </c>
      <c r="C30" s="32" t="s">
        <v>290</v>
      </c>
      <c r="D30" s="32" t="s">
        <v>800</v>
      </c>
      <c r="E30" s="32" t="s">
        <v>816</v>
      </c>
      <c r="F30" s="34" t="str">
        <f>VLOOKUP($A30,'Only Areas publishing £500'!$A$4:$C$199,3,FALSE)</f>
        <v>Y</v>
      </c>
    </row>
    <row r="31" spans="1:6" ht="11.25">
      <c r="A31" s="32" t="s">
        <v>181</v>
      </c>
      <c r="B31" s="32" t="s">
        <v>325</v>
      </c>
      <c r="C31" s="32" t="s">
        <v>290</v>
      </c>
      <c r="D31" s="32" t="s">
        <v>800</v>
      </c>
      <c r="E31" s="32" t="s">
        <v>816</v>
      </c>
      <c r="F31" s="34" t="str">
        <f>VLOOKUP($A31,'Only Areas publishing £500'!$A$4:$C$199,3,FALSE)</f>
        <v>Y</v>
      </c>
    </row>
    <row r="32" spans="1:6" ht="11.25">
      <c r="A32" s="32" t="s">
        <v>182</v>
      </c>
      <c r="B32" s="32" t="s">
        <v>326</v>
      </c>
      <c r="C32" s="32" t="s">
        <v>290</v>
      </c>
      <c r="D32" s="32" t="s">
        <v>800</v>
      </c>
      <c r="E32" s="32" t="s">
        <v>816</v>
      </c>
      <c r="F32" s="34" t="str">
        <f>VLOOKUP($A32,'Only Areas publishing £500'!$A$4:$C$199,3,FALSE)</f>
        <v>Y</v>
      </c>
    </row>
    <row r="33" spans="1:6" ht="11.25">
      <c r="A33" s="32" t="s">
        <v>183</v>
      </c>
      <c r="B33" s="32" t="s">
        <v>327</v>
      </c>
      <c r="C33" s="32" t="s">
        <v>290</v>
      </c>
      <c r="D33" s="32" t="s">
        <v>800</v>
      </c>
      <c r="E33" s="32" t="s">
        <v>816</v>
      </c>
      <c r="F33" s="34" t="str">
        <f>VLOOKUP($A33,'Only Areas publishing £500'!$A$4:$C$199,3,FALSE)</f>
        <v>Y</v>
      </c>
    </row>
    <row r="34" spans="1:6" ht="11.25">
      <c r="A34" s="32" t="s">
        <v>328</v>
      </c>
      <c r="B34" s="32" t="s">
        <v>329</v>
      </c>
      <c r="C34" s="32" t="s">
        <v>290</v>
      </c>
      <c r="D34" s="32" t="s">
        <v>800</v>
      </c>
      <c r="E34" s="32" t="s">
        <v>816</v>
      </c>
      <c r="F34" s="34" t="e">
        <f>VLOOKUP($A34,'Only Areas publishing £500'!$A$4:$C$199,3,FALSE)</f>
        <v>#N/A</v>
      </c>
    </row>
    <row r="35" spans="1:6" ht="11.25">
      <c r="A35" s="32" t="s">
        <v>184</v>
      </c>
      <c r="B35" s="32" t="s">
        <v>330</v>
      </c>
      <c r="C35" s="32" t="s">
        <v>290</v>
      </c>
      <c r="D35" s="32" t="s">
        <v>800</v>
      </c>
      <c r="E35" s="32" t="s">
        <v>816</v>
      </c>
      <c r="F35" s="34" t="str">
        <f>VLOOKUP($A35,'Only Areas publishing £500'!$A$4:$C$199,3,FALSE)</f>
        <v>Y</v>
      </c>
    </row>
    <row r="36" spans="1:6" ht="11.25">
      <c r="A36" s="32" t="s">
        <v>185</v>
      </c>
      <c r="B36" s="32" t="s">
        <v>331</v>
      </c>
      <c r="C36" s="32" t="s">
        <v>290</v>
      </c>
      <c r="D36" s="32" t="s">
        <v>800</v>
      </c>
      <c r="E36" s="32" t="s">
        <v>816</v>
      </c>
      <c r="F36" s="34" t="str">
        <f>VLOOKUP($A36,'Only Areas publishing £500'!$A$4:$C$199,3,FALSE)</f>
        <v>Y</v>
      </c>
    </row>
    <row r="37" spans="1:6" ht="11.25">
      <c r="A37" s="32" t="s">
        <v>186</v>
      </c>
      <c r="B37" s="32" t="s">
        <v>332</v>
      </c>
      <c r="C37" s="32" t="s">
        <v>290</v>
      </c>
      <c r="D37" s="32" t="s">
        <v>800</v>
      </c>
      <c r="E37" s="32" t="s">
        <v>816</v>
      </c>
      <c r="F37" s="34" t="str">
        <f>VLOOKUP($A37,'Only Areas publishing £500'!$A$4:$C$199,3,FALSE)</f>
        <v>Y</v>
      </c>
    </row>
    <row r="38" spans="1:6" ht="11.25">
      <c r="A38" s="32" t="s">
        <v>333</v>
      </c>
      <c r="B38" s="32" t="s">
        <v>334</v>
      </c>
      <c r="C38" s="32" t="s">
        <v>335</v>
      </c>
      <c r="D38" s="32" t="s">
        <v>801</v>
      </c>
      <c r="E38" s="32" t="s">
        <v>802</v>
      </c>
      <c r="F38" s="34" t="e">
        <f>VLOOKUP($A38,'Only Areas publishing £500'!$A$4:$C$199,3,FALSE)</f>
        <v>#N/A</v>
      </c>
    </row>
    <row r="39" spans="1:6" ht="11.25">
      <c r="A39" s="32" t="s">
        <v>336</v>
      </c>
      <c r="B39" s="32" t="s">
        <v>337</v>
      </c>
      <c r="C39" s="32" t="s">
        <v>335</v>
      </c>
      <c r="D39" s="32" t="s">
        <v>801</v>
      </c>
      <c r="E39" s="32" t="s">
        <v>802</v>
      </c>
      <c r="F39" s="34" t="e">
        <f>VLOOKUP($A39,'Only Areas publishing £500'!$A$4:$C$199,3,FALSE)</f>
        <v>#N/A</v>
      </c>
    </row>
    <row r="40" spans="1:6" ht="11.25">
      <c r="A40" s="32" t="s">
        <v>189</v>
      </c>
      <c r="B40" s="32" t="s">
        <v>338</v>
      </c>
      <c r="C40" s="32" t="s">
        <v>335</v>
      </c>
      <c r="D40" s="32" t="s">
        <v>801</v>
      </c>
      <c r="E40" s="32" t="s">
        <v>802</v>
      </c>
      <c r="F40" s="34" t="str">
        <f>VLOOKUP($A40,'Only Areas publishing £500'!$A$4:$C$199,3,FALSE)</f>
        <v>Y</v>
      </c>
    </row>
    <row r="41" spans="1:6" ht="11.25">
      <c r="A41" s="32" t="s">
        <v>339</v>
      </c>
      <c r="B41" s="32" t="s">
        <v>340</v>
      </c>
      <c r="C41" s="32" t="s">
        <v>335</v>
      </c>
      <c r="D41" s="32" t="s">
        <v>801</v>
      </c>
      <c r="E41" s="32" t="s">
        <v>802</v>
      </c>
      <c r="F41" s="34" t="e">
        <f>VLOOKUP($A41,'Only Areas publishing £500'!$A$4:$C$199,3,FALSE)</f>
        <v>#N/A</v>
      </c>
    </row>
    <row r="42" spans="1:6" ht="11.25">
      <c r="A42" s="32" t="s">
        <v>341</v>
      </c>
      <c r="B42" s="32" t="s">
        <v>342</v>
      </c>
      <c r="C42" s="32" t="s">
        <v>335</v>
      </c>
      <c r="D42" s="32" t="s">
        <v>801</v>
      </c>
      <c r="E42" s="32" t="s">
        <v>802</v>
      </c>
      <c r="F42" s="34" t="e">
        <f>VLOOKUP($A42,'Only Areas publishing £500'!$A$4:$C$199,3,FALSE)</f>
        <v>#N/A</v>
      </c>
    </row>
    <row r="43" spans="1:6" ht="11.25">
      <c r="A43" s="32" t="s">
        <v>343</v>
      </c>
      <c r="B43" s="32" t="s">
        <v>344</v>
      </c>
      <c r="C43" s="32" t="s">
        <v>335</v>
      </c>
      <c r="D43" s="32" t="s">
        <v>801</v>
      </c>
      <c r="E43" s="32" t="s">
        <v>802</v>
      </c>
      <c r="F43" s="34" t="e">
        <f>VLOOKUP($A43,'Only Areas publishing £500'!$A$4:$C$199,3,FALSE)</f>
        <v>#N/A</v>
      </c>
    </row>
    <row r="44" spans="1:6" ht="11.25">
      <c r="A44" s="32" t="s">
        <v>345</v>
      </c>
      <c r="B44" s="32" t="s">
        <v>346</v>
      </c>
      <c r="C44" s="32" t="s">
        <v>335</v>
      </c>
      <c r="D44" s="32" t="s">
        <v>801</v>
      </c>
      <c r="E44" s="32" t="s">
        <v>802</v>
      </c>
      <c r="F44" s="34" t="e">
        <f>VLOOKUP($A44,'Only Areas publishing £500'!$A$4:$C$199,3,FALSE)</f>
        <v>#N/A</v>
      </c>
    </row>
    <row r="45" spans="1:6" ht="11.25">
      <c r="A45" s="32" t="s">
        <v>347</v>
      </c>
      <c r="B45" s="32" t="s">
        <v>348</v>
      </c>
      <c r="C45" s="32" t="s">
        <v>335</v>
      </c>
      <c r="D45" s="32" t="s">
        <v>801</v>
      </c>
      <c r="E45" s="32" t="s">
        <v>802</v>
      </c>
      <c r="F45" s="34" t="e">
        <f>VLOOKUP($A45,'Only Areas publishing £500'!$A$4:$C$199,3,FALSE)</f>
        <v>#N/A</v>
      </c>
    </row>
    <row r="46" spans="1:6" ht="11.25">
      <c r="A46" s="32" t="s">
        <v>261</v>
      </c>
      <c r="B46" s="32" t="s">
        <v>349</v>
      </c>
      <c r="C46" s="32" t="s">
        <v>335</v>
      </c>
      <c r="D46" s="32" t="s">
        <v>801</v>
      </c>
      <c r="E46" s="32" t="s">
        <v>802</v>
      </c>
      <c r="F46" s="34" t="str">
        <f>VLOOKUP($A46,'Only Areas publishing £500'!$A$4:$C$199,3,FALSE)</f>
        <v>Y</v>
      </c>
    </row>
    <row r="47" spans="1:6" ht="11.25">
      <c r="A47" s="32" t="s">
        <v>277</v>
      </c>
      <c r="B47" s="32" t="s">
        <v>350</v>
      </c>
      <c r="C47" s="32" t="s">
        <v>335</v>
      </c>
      <c r="D47" s="32" t="s">
        <v>801</v>
      </c>
      <c r="E47" s="32" t="s">
        <v>802</v>
      </c>
      <c r="F47" s="34" t="str">
        <f>VLOOKUP($A47,'Only Areas publishing £500'!$A$4:$C$199,3,FALSE)</f>
        <v>Y</v>
      </c>
    </row>
    <row r="48" spans="1:6" ht="11.25">
      <c r="A48" s="32" t="s">
        <v>351</v>
      </c>
      <c r="B48" s="32" t="s">
        <v>352</v>
      </c>
      <c r="C48" s="32" t="s">
        <v>335</v>
      </c>
      <c r="D48" s="32" t="s">
        <v>801</v>
      </c>
      <c r="E48" s="32" t="s">
        <v>802</v>
      </c>
      <c r="F48" s="34" t="e">
        <f>VLOOKUP($A48,'Only Areas publishing £500'!$A$4:$C$199,3,FALSE)</f>
        <v>#N/A</v>
      </c>
    </row>
    <row r="49" spans="1:6" ht="11.25">
      <c r="A49" s="32" t="s">
        <v>353</v>
      </c>
      <c r="B49" s="32" t="s">
        <v>354</v>
      </c>
      <c r="C49" s="32" t="s">
        <v>335</v>
      </c>
      <c r="D49" s="32" t="s">
        <v>801</v>
      </c>
      <c r="E49" s="32" t="s">
        <v>802</v>
      </c>
      <c r="F49" s="34" t="e">
        <f>VLOOKUP($A49,'Only Areas publishing £500'!$A$4:$C$199,3,FALSE)</f>
        <v>#N/A</v>
      </c>
    </row>
    <row r="50" spans="1:6" ht="11.25">
      <c r="A50" s="32" t="s">
        <v>355</v>
      </c>
      <c r="B50" s="32" t="s">
        <v>356</v>
      </c>
      <c r="C50" s="32" t="s">
        <v>335</v>
      </c>
      <c r="D50" s="32" t="s">
        <v>801</v>
      </c>
      <c r="E50" s="32" t="s">
        <v>802</v>
      </c>
      <c r="F50" s="34" t="e">
        <f>VLOOKUP($A50,'Only Areas publishing £500'!$A$4:$C$199,3,FALSE)</f>
        <v>#N/A</v>
      </c>
    </row>
    <row r="51" spans="1:6" ht="11.25">
      <c r="A51" s="32" t="s">
        <v>357</v>
      </c>
      <c r="B51" s="32" t="s">
        <v>358</v>
      </c>
      <c r="C51" s="32" t="s">
        <v>335</v>
      </c>
      <c r="D51" s="32" t="s">
        <v>801</v>
      </c>
      <c r="E51" s="32" t="s">
        <v>802</v>
      </c>
      <c r="F51" s="34" t="e">
        <f>VLOOKUP($A51,'Only Areas publishing £500'!$A$4:$C$199,3,FALSE)</f>
        <v>#N/A</v>
      </c>
    </row>
    <row r="52" spans="1:6" ht="11.25">
      <c r="A52" s="32" t="s">
        <v>279</v>
      </c>
      <c r="B52" s="32" t="s">
        <v>359</v>
      </c>
      <c r="C52" s="32" t="s">
        <v>335</v>
      </c>
      <c r="D52" s="32" t="s">
        <v>801</v>
      </c>
      <c r="E52" s="32" t="s">
        <v>802</v>
      </c>
      <c r="F52" s="34" t="str">
        <f>VLOOKUP($A52,'Only Areas publishing £500'!$A$4:$C$199,3,FALSE)</f>
        <v>Y</v>
      </c>
    </row>
    <row r="53" spans="1:6" ht="11.25">
      <c r="A53" s="32" t="s">
        <v>360</v>
      </c>
      <c r="B53" s="32" t="s">
        <v>361</v>
      </c>
      <c r="C53" s="32" t="s">
        <v>335</v>
      </c>
      <c r="D53" s="32" t="s">
        <v>803</v>
      </c>
      <c r="E53" s="32" t="s">
        <v>804</v>
      </c>
      <c r="F53" s="34" t="e">
        <f>VLOOKUP($A53,'Only Areas publishing £500'!$A$4:$C$199,3,FALSE)</f>
        <v>#N/A</v>
      </c>
    </row>
    <row r="54" spans="1:6" ht="11.25">
      <c r="A54" s="32" t="s">
        <v>362</v>
      </c>
      <c r="B54" s="32" t="s">
        <v>363</v>
      </c>
      <c r="C54" s="32" t="s">
        <v>335</v>
      </c>
      <c r="D54" s="32" t="s">
        <v>803</v>
      </c>
      <c r="E54" s="32" t="s">
        <v>804</v>
      </c>
      <c r="F54" s="34" t="e">
        <f>VLOOKUP($A54,'Only Areas publishing £500'!$A$4:$C$199,3,FALSE)</f>
        <v>#N/A</v>
      </c>
    </row>
    <row r="55" spans="1:6" ht="11.25">
      <c r="A55" s="32" t="s">
        <v>215</v>
      </c>
      <c r="B55" s="32" t="s">
        <v>364</v>
      </c>
      <c r="C55" s="32" t="s">
        <v>335</v>
      </c>
      <c r="D55" s="32" t="s">
        <v>803</v>
      </c>
      <c r="E55" s="32" t="s">
        <v>804</v>
      </c>
      <c r="F55" s="34" t="str">
        <f>VLOOKUP($A55,'Only Areas publishing £500'!$A$4:$C$199,3,FALSE)</f>
        <v>Y</v>
      </c>
    </row>
    <row r="56" spans="1:6" ht="11.25">
      <c r="A56" s="32" t="s">
        <v>365</v>
      </c>
      <c r="B56" s="32" t="s">
        <v>366</v>
      </c>
      <c r="C56" s="32" t="s">
        <v>335</v>
      </c>
      <c r="D56" s="32" t="s">
        <v>803</v>
      </c>
      <c r="E56" s="32" t="s">
        <v>804</v>
      </c>
      <c r="F56" s="34" t="e">
        <f>VLOOKUP($A56,'Only Areas publishing £500'!$A$4:$C$199,3,FALSE)</f>
        <v>#N/A</v>
      </c>
    </row>
    <row r="57" spans="1:6" ht="11.25">
      <c r="A57" s="32" t="s">
        <v>367</v>
      </c>
      <c r="B57" s="32" t="s">
        <v>368</v>
      </c>
      <c r="C57" s="32" t="s">
        <v>335</v>
      </c>
      <c r="D57" s="32" t="s">
        <v>805</v>
      </c>
      <c r="E57" s="32" t="s">
        <v>806</v>
      </c>
      <c r="F57" s="34" t="e">
        <f>VLOOKUP($A57,'Only Areas publishing £500'!$A$4:$C$199,3,FALSE)</f>
        <v>#N/A</v>
      </c>
    </row>
    <row r="58" spans="1:6" ht="11.25">
      <c r="A58" s="32" t="s">
        <v>197</v>
      </c>
      <c r="B58" s="32" t="s">
        <v>369</v>
      </c>
      <c r="C58" s="32" t="s">
        <v>335</v>
      </c>
      <c r="D58" s="32" t="s">
        <v>805</v>
      </c>
      <c r="E58" s="32" t="s">
        <v>806</v>
      </c>
      <c r="F58" s="34" t="str">
        <f>VLOOKUP($A58,'Only Areas publishing £500'!$A$4:$C$199,3,FALSE)</f>
        <v>Y</v>
      </c>
    </row>
    <row r="59" spans="1:6" ht="11.25">
      <c r="A59" s="32" t="s">
        <v>202</v>
      </c>
      <c r="B59" s="32" t="s">
        <v>370</v>
      </c>
      <c r="C59" s="32" t="s">
        <v>335</v>
      </c>
      <c r="D59" s="32" t="s">
        <v>805</v>
      </c>
      <c r="E59" s="32" t="s">
        <v>806</v>
      </c>
      <c r="F59" s="34" t="str">
        <f>VLOOKUP($A59,'Only Areas publishing £500'!$A$4:$C$199,3,FALSE)</f>
        <v>Y</v>
      </c>
    </row>
    <row r="60" spans="1:6" ht="11.25">
      <c r="A60" s="32" t="s">
        <v>371</v>
      </c>
      <c r="B60" s="32" t="s">
        <v>372</v>
      </c>
      <c r="C60" s="32" t="s">
        <v>335</v>
      </c>
      <c r="D60" s="32" t="s">
        <v>805</v>
      </c>
      <c r="E60" s="32" t="s">
        <v>806</v>
      </c>
      <c r="F60" s="34" t="e">
        <f>VLOOKUP($A60,'Only Areas publishing £500'!$A$4:$C$199,3,FALSE)</f>
        <v>#N/A</v>
      </c>
    </row>
    <row r="61" spans="1:6" ht="11.25">
      <c r="A61" s="32" t="s">
        <v>248</v>
      </c>
      <c r="B61" s="32" t="s">
        <v>373</v>
      </c>
      <c r="C61" s="32" t="s">
        <v>335</v>
      </c>
      <c r="D61" s="32" t="s">
        <v>805</v>
      </c>
      <c r="E61" s="32" t="s">
        <v>806</v>
      </c>
      <c r="F61" s="34" t="str">
        <f>VLOOKUP($A61,'Only Areas publishing £500'!$A$4:$C$199,3,FALSE)</f>
        <v>Y</v>
      </c>
    </row>
    <row r="62" spans="1:6" ht="11.25">
      <c r="A62" s="32" t="s">
        <v>100</v>
      </c>
      <c r="B62" s="32" t="s">
        <v>374</v>
      </c>
      <c r="C62" s="32" t="s">
        <v>335</v>
      </c>
      <c r="D62" s="32" t="s">
        <v>807</v>
      </c>
      <c r="E62" s="32" t="s">
        <v>856</v>
      </c>
      <c r="F62" s="34" t="str">
        <f>VLOOKUP($A62,'Only Areas publishing £500'!$A$4:$C$199,3,FALSE)</f>
        <v>Y</v>
      </c>
    </row>
    <row r="63" spans="1:6" ht="11.25">
      <c r="A63" s="32" t="s">
        <v>375</v>
      </c>
      <c r="B63" s="32" t="s">
        <v>376</v>
      </c>
      <c r="C63" s="32" t="s">
        <v>335</v>
      </c>
      <c r="D63" s="32" t="s">
        <v>807</v>
      </c>
      <c r="E63" s="32" t="s">
        <v>856</v>
      </c>
      <c r="F63" s="34" t="e">
        <f>VLOOKUP($A63,'Only Areas publishing £500'!$A$4:$C$199,3,FALSE)</f>
        <v>#N/A</v>
      </c>
    </row>
    <row r="64" spans="1:6" ht="11.25">
      <c r="A64" s="32" t="s">
        <v>129</v>
      </c>
      <c r="B64" s="32" t="s">
        <v>377</v>
      </c>
      <c r="C64" s="32" t="s">
        <v>335</v>
      </c>
      <c r="D64" s="32" t="s">
        <v>807</v>
      </c>
      <c r="E64" s="32" t="s">
        <v>856</v>
      </c>
      <c r="F64" s="34" t="str">
        <f>VLOOKUP($A64,'Only Areas publishing £500'!$A$4:$C$199,3,FALSE)</f>
        <v>Y</v>
      </c>
    </row>
    <row r="65" spans="1:6" ht="11.25">
      <c r="A65" s="32" t="s">
        <v>378</v>
      </c>
      <c r="B65" s="32" t="s">
        <v>379</v>
      </c>
      <c r="C65" s="32" t="s">
        <v>335</v>
      </c>
      <c r="D65" s="32" t="s">
        <v>807</v>
      </c>
      <c r="E65" s="32" t="s">
        <v>856</v>
      </c>
      <c r="F65" s="34" t="e">
        <f>VLOOKUP($A65,'Only Areas publishing £500'!$A$4:$C$199,3,FALSE)</f>
        <v>#N/A</v>
      </c>
    </row>
    <row r="66" spans="1:6" ht="11.25">
      <c r="A66" s="32" t="s">
        <v>226</v>
      </c>
      <c r="B66" s="32" t="s">
        <v>380</v>
      </c>
      <c r="C66" s="32" t="s">
        <v>335</v>
      </c>
      <c r="D66" s="32" t="s">
        <v>807</v>
      </c>
      <c r="E66" s="32" t="s">
        <v>856</v>
      </c>
      <c r="F66" s="34" t="str">
        <f>VLOOKUP($A66,'Only Areas publishing £500'!$A$4:$C$199,3,FALSE)</f>
        <v>Y</v>
      </c>
    </row>
    <row r="67" spans="1:6" ht="11.25">
      <c r="A67" s="32" t="s">
        <v>266</v>
      </c>
      <c r="B67" s="32" t="s">
        <v>381</v>
      </c>
      <c r="C67" s="32" t="s">
        <v>335</v>
      </c>
      <c r="D67" s="32" t="s">
        <v>807</v>
      </c>
      <c r="E67" s="32" t="s">
        <v>856</v>
      </c>
      <c r="F67" s="34" t="str">
        <f>VLOOKUP($A67,'Only Areas publishing £500'!$A$4:$C$199,3,FALSE)</f>
        <v>Y</v>
      </c>
    </row>
    <row r="68" spans="1:6" ht="11.25">
      <c r="A68" s="32" t="s">
        <v>382</v>
      </c>
      <c r="B68" s="32" t="s">
        <v>383</v>
      </c>
      <c r="C68" s="32" t="s">
        <v>335</v>
      </c>
      <c r="D68" s="32" t="s">
        <v>807</v>
      </c>
      <c r="E68" s="32" t="s">
        <v>856</v>
      </c>
      <c r="F68" s="34" t="e">
        <f>VLOOKUP($A68,'Only Areas publishing £500'!$A$4:$C$199,3,FALSE)</f>
        <v>#N/A</v>
      </c>
    </row>
    <row r="69" spans="1:6" ht="11.25">
      <c r="A69" s="32" t="s">
        <v>384</v>
      </c>
      <c r="B69" s="32" t="s">
        <v>385</v>
      </c>
      <c r="C69" s="32" t="s">
        <v>335</v>
      </c>
      <c r="D69" s="32" t="s">
        <v>803</v>
      </c>
      <c r="E69" s="32" t="s">
        <v>804</v>
      </c>
      <c r="F69" s="34" t="e">
        <f>VLOOKUP($A69,'Only Areas publishing £500'!$A$4:$C$199,3,FALSE)</f>
        <v>#N/A</v>
      </c>
    </row>
    <row r="70" spans="1:6" ht="11.25">
      <c r="A70" s="32" t="s">
        <v>112</v>
      </c>
      <c r="B70" s="32" t="s">
        <v>386</v>
      </c>
      <c r="C70" s="32" t="s">
        <v>335</v>
      </c>
      <c r="D70" s="32" t="s">
        <v>803</v>
      </c>
      <c r="E70" s="32" t="s">
        <v>804</v>
      </c>
      <c r="F70" s="34" t="str">
        <f>VLOOKUP($A70,'Only Areas publishing £500'!$A$4:$C$199,3,FALSE)</f>
        <v>Y</v>
      </c>
    </row>
    <row r="71" spans="1:6" ht="11.25">
      <c r="A71" s="32" t="s">
        <v>387</v>
      </c>
      <c r="B71" s="32" t="s">
        <v>388</v>
      </c>
      <c r="C71" s="32" t="s">
        <v>335</v>
      </c>
      <c r="D71" s="32" t="s">
        <v>803</v>
      </c>
      <c r="E71" s="32" t="s">
        <v>804</v>
      </c>
      <c r="F71" s="34" t="e">
        <f>VLOOKUP($A71,'Only Areas publishing £500'!$A$4:$C$199,3,FALSE)</f>
        <v>#N/A</v>
      </c>
    </row>
    <row r="72" spans="1:6" ht="11.25">
      <c r="A72" s="32" t="s">
        <v>389</v>
      </c>
      <c r="B72" s="32" t="s">
        <v>390</v>
      </c>
      <c r="C72" s="32" t="s">
        <v>335</v>
      </c>
      <c r="D72" s="32" t="s">
        <v>803</v>
      </c>
      <c r="E72" s="32" t="s">
        <v>804</v>
      </c>
      <c r="F72" s="34" t="e">
        <f>VLOOKUP($A72,'Only Areas publishing £500'!$A$4:$C$199,3,FALSE)</f>
        <v>#N/A</v>
      </c>
    </row>
    <row r="73" spans="1:6" ht="11.25">
      <c r="A73" s="32" t="s">
        <v>265</v>
      </c>
      <c r="B73" s="32" t="s">
        <v>391</v>
      </c>
      <c r="C73" s="32" t="s">
        <v>335</v>
      </c>
      <c r="D73" s="32" t="s">
        <v>803</v>
      </c>
      <c r="E73" s="32" t="s">
        <v>804</v>
      </c>
      <c r="F73" s="34" t="str">
        <f>VLOOKUP($A73,'Only Areas publishing £500'!$A$4:$C$199,3,FALSE)</f>
        <v>Y</v>
      </c>
    </row>
    <row r="74" spans="1:6" ht="11.25">
      <c r="A74" s="32" t="s">
        <v>150</v>
      </c>
      <c r="B74" s="32" t="s">
        <v>392</v>
      </c>
      <c r="C74" s="32" t="s">
        <v>393</v>
      </c>
      <c r="D74" s="32" t="s">
        <v>805</v>
      </c>
      <c r="E74" s="32" t="s">
        <v>806</v>
      </c>
      <c r="F74" s="34" t="str">
        <f>VLOOKUP($A74,'Only Areas publishing £500'!$A$4:$C$199,3,FALSE)</f>
        <v>Y</v>
      </c>
    </row>
    <row r="75" spans="1:6" ht="11.25">
      <c r="A75" s="32" t="s">
        <v>192</v>
      </c>
      <c r="B75" s="32" t="s">
        <v>394</v>
      </c>
      <c r="C75" s="32" t="s">
        <v>393</v>
      </c>
      <c r="D75" s="32" t="s">
        <v>805</v>
      </c>
      <c r="E75" s="32" t="s">
        <v>806</v>
      </c>
      <c r="F75" s="34" t="str">
        <f>VLOOKUP($A75,'Only Areas publishing £500'!$A$4:$C$199,3,FALSE)</f>
        <v>Y</v>
      </c>
    </row>
    <row r="76" spans="1:6" ht="11.25">
      <c r="A76" s="32" t="s">
        <v>395</v>
      </c>
      <c r="B76" s="32" t="s">
        <v>396</v>
      </c>
      <c r="C76" s="32" t="s">
        <v>393</v>
      </c>
      <c r="D76" s="32" t="s">
        <v>805</v>
      </c>
      <c r="E76" s="32" t="s">
        <v>806</v>
      </c>
      <c r="F76" s="34" t="e">
        <f>VLOOKUP($A76,'Only Areas publishing £500'!$A$4:$C$199,3,FALSE)</f>
        <v>#N/A</v>
      </c>
    </row>
    <row r="77" spans="1:6" ht="11.25">
      <c r="A77" s="32" t="s">
        <v>246</v>
      </c>
      <c r="B77" s="32" t="s">
        <v>397</v>
      </c>
      <c r="C77" s="32" t="s">
        <v>393</v>
      </c>
      <c r="D77" s="32" t="s">
        <v>805</v>
      </c>
      <c r="E77" s="32" t="s">
        <v>806</v>
      </c>
      <c r="F77" s="34" t="str">
        <f>VLOOKUP($A77,'Only Areas publishing £500'!$A$4:$C$199,3,FALSE)</f>
        <v>Y</v>
      </c>
    </row>
    <row r="78" spans="1:6" ht="11.25">
      <c r="A78" s="32" t="s">
        <v>125</v>
      </c>
      <c r="B78" s="32" t="s">
        <v>398</v>
      </c>
      <c r="C78" s="32" t="s">
        <v>393</v>
      </c>
      <c r="D78" s="32" t="s">
        <v>805</v>
      </c>
      <c r="E78" s="32" t="s">
        <v>806</v>
      </c>
      <c r="F78" s="34" t="str">
        <f>VLOOKUP($A78,'Only Areas publishing £500'!$A$4:$C$199,3,FALSE)</f>
        <v>Y</v>
      </c>
    </row>
    <row r="79" spans="1:6" ht="11.25">
      <c r="A79" s="32" t="s">
        <v>130</v>
      </c>
      <c r="B79" s="32" t="s">
        <v>858</v>
      </c>
      <c r="C79" s="32" t="s">
        <v>393</v>
      </c>
      <c r="D79" s="32" t="s">
        <v>805</v>
      </c>
      <c r="E79" s="32" t="s">
        <v>806</v>
      </c>
      <c r="F79" s="34" t="str">
        <f>VLOOKUP($A79,'Only Areas publishing £500'!$A$4:$C$199,3,FALSE)</f>
        <v>Y</v>
      </c>
    </row>
    <row r="80" spans="1:6" ht="11.25">
      <c r="A80" s="32" t="s">
        <v>399</v>
      </c>
      <c r="B80" s="32" t="s">
        <v>400</v>
      </c>
      <c r="C80" s="32" t="s">
        <v>393</v>
      </c>
      <c r="D80" s="32" t="s">
        <v>805</v>
      </c>
      <c r="E80" s="32" t="s">
        <v>806</v>
      </c>
      <c r="F80" s="34" t="e">
        <f>VLOOKUP($A80,'Only Areas publishing £500'!$A$4:$C$199,3,FALSE)</f>
        <v>#N/A</v>
      </c>
    </row>
    <row r="81" spans="1:6" ht="11.25">
      <c r="A81" s="32" t="s">
        <v>116</v>
      </c>
      <c r="B81" s="32" t="s">
        <v>401</v>
      </c>
      <c r="C81" s="32" t="s">
        <v>393</v>
      </c>
      <c r="D81" s="32" t="s">
        <v>801</v>
      </c>
      <c r="E81" s="32" t="s">
        <v>802</v>
      </c>
      <c r="F81" s="34" t="str">
        <f>VLOOKUP($A81,'Only Areas publishing £500'!$A$4:$C$199,3,FALSE)</f>
        <v>Y</v>
      </c>
    </row>
    <row r="82" spans="1:6" ht="11.25">
      <c r="A82" s="32" t="s">
        <v>402</v>
      </c>
      <c r="B82" s="32" t="s">
        <v>403</v>
      </c>
      <c r="C82" s="32" t="s">
        <v>393</v>
      </c>
      <c r="D82" s="32" t="s">
        <v>801</v>
      </c>
      <c r="E82" s="32" t="s">
        <v>802</v>
      </c>
      <c r="F82" s="34" t="e">
        <f>VLOOKUP($A82,'Only Areas publishing £500'!$A$4:$C$199,3,FALSE)</f>
        <v>#N/A</v>
      </c>
    </row>
    <row r="83" spans="1:6" ht="11.25">
      <c r="A83" s="32" t="s">
        <v>404</v>
      </c>
      <c r="B83" s="32" t="s">
        <v>405</v>
      </c>
      <c r="C83" s="32" t="s">
        <v>393</v>
      </c>
      <c r="D83" s="32" t="s">
        <v>801</v>
      </c>
      <c r="E83" s="32" t="s">
        <v>802</v>
      </c>
      <c r="F83" s="34" t="e">
        <f>VLOOKUP($A83,'Only Areas publishing £500'!$A$4:$C$199,3,FALSE)</f>
        <v>#N/A</v>
      </c>
    </row>
    <row r="84" spans="1:6" ht="11.25">
      <c r="A84" s="32" t="s">
        <v>117</v>
      </c>
      <c r="B84" s="32" t="s">
        <v>406</v>
      </c>
      <c r="C84" s="32" t="s">
        <v>393</v>
      </c>
      <c r="D84" s="32" t="s">
        <v>801</v>
      </c>
      <c r="E84" s="32" t="s">
        <v>802</v>
      </c>
      <c r="F84" s="34" t="str">
        <f>VLOOKUP($A84,'Only Areas publishing £500'!$A$4:$C$199,3,FALSE)</f>
        <v>Y</v>
      </c>
    </row>
    <row r="85" spans="1:6" ht="11.25">
      <c r="A85" s="32" t="s">
        <v>407</v>
      </c>
      <c r="B85" s="32" t="s">
        <v>408</v>
      </c>
      <c r="C85" s="32" t="s">
        <v>393</v>
      </c>
      <c r="D85" s="32" t="s">
        <v>801</v>
      </c>
      <c r="E85" s="32" t="s">
        <v>802</v>
      </c>
      <c r="F85" s="34" t="e">
        <f>VLOOKUP($A85,'Only Areas publishing £500'!$A$4:$C$199,3,FALSE)</f>
        <v>#N/A</v>
      </c>
    </row>
    <row r="86" spans="1:6" ht="11.25">
      <c r="A86" s="32" t="s">
        <v>102</v>
      </c>
      <c r="B86" s="32" t="s">
        <v>409</v>
      </c>
      <c r="C86" s="32" t="s">
        <v>393</v>
      </c>
      <c r="D86" s="32" t="s">
        <v>801</v>
      </c>
      <c r="E86" s="32" t="s">
        <v>802</v>
      </c>
      <c r="F86" s="34" t="str">
        <f>VLOOKUP($A86,'Only Areas publishing £500'!$A$4:$C$199,3,FALSE)</f>
        <v>Y</v>
      </c>
    </row>
    <row r="87" spans="1:6" ht="11.25">
      <c r="A87" s="32" t="s">
        <v>160</v>
      </c>
      <c r="B87" s="32" t="s">
        <v>410</v>
      </c>
      <c r="C87" s="32" t="s">
        <v>393</v>
      </c>
      <c r="D87" s="32" t="s">
        <v>803</v>
      </c>
      <c r="E87" s="32" t="s">
        <v>804</v>
      </c>
      <c r="F87" s="34" t="str">
        <f>VLOOKUP($A87,'Only Areas publishing £500'!$A$4:$C$199,3,FALSE)</f>
        <v>Y</v>
      </c>
    </row>
    <row r="88" spans="1:6" ht="11.25">
      <c r="A88" s="32" t="s">
        <v>136</v>
      </c>
      <c r="B88" s="32" t="s">
        <v>411</v>
      </c>
      <c r="C88" s="32" t="s">
        <v>393</v>
      </c>
      <c r="D88" s="32" t="s">
        <v>803</v>
      </c>
      <c r="E88" s="32" t="s">
        <v>804</v>
      </c>
      <c r="F88" s="34" t="str">
        <f>VLOOKUP($A88,'Only Areas publishing £500'!$A$4:$C$199,3,FALSE)</f>
        <v>Y</v>
      </c>
    </row>
    <row r="89" spans="1:6" ht="11.25">
      <c r="A89" s="32" t="s">
        <v>412</v>
      </c>
      <c r="B89" s="32" t="s">
        <v>413</v>
      </c>
      <c r="C89" s="32" t="s">
        <v>393</v>
      </c>
      <c r="D89" s="32" t="s">
        <v>803</v>
      </c>
      <c r="E89" s="32" t="s">
        <v>804</v>
      </c>
      <c r="F89" s="34" t="e">
        <f>VLOOKUP($A89,'Only Areas publishing £500'!$A$4:$C$199,3,FALSE)</f>
        <v>#N/A</v>
      </c>
    </row>
    <row r="90" spans="1:6" ht="11.25">
      <c r="A90" s="32" t="s">
        <v>414</v>
      </c>
      <c r="B90" s="32" t="s">
        <v>415</v>
      </c>
      <c r="C90" s="32" t="s">
        <v>393</v>
      </c>
      <c r="D90" s="32" t="s">
        <v>803</v>
      </c>
      <c r="E90" s="32" t="s">
        <v>804</v>
      </c>
      <c r="F90" s="34" t="e">
        <f>VLOOKUP($A90,'Only Areas publishing £500'!$A$4:$C$199,3,FALSE)</f>
        <v>#N/A</v>
      </c>
    </row>
    <row r="91" spans="1:6" ht="11.25">
      <c r="A91" s="32" t="s">
        <v>121</v>
      </c>
      <c r="B91" s="32" t="s">
        <v>416</v>
      </c>
      <c r="C91" s="32" t="s">
        <v>393</v>
      </c>
      <c r="D91" s="32" t="s">
        <v>803</v>
      </c>
      <c r="E91" s="32" t="s">
        <v>804</v>
      </c>
      <c r="F91" s="34" t="str">
        <f>VLOOKUP($A91,'Only Areas publishing £500'!$A$4:$C$199,3,FALSE)</f>
        <v>Y</v>
      </c>
    </row>
    <row r="92" spans="1:6" ht="11.25">
      <c r="A92" s="32" t="s">
        <v>417</v>
      </c>
      <c r="B92" s="32" t="s">
        <v>418</v>
      </c>
      <c r="C92" s="32" t="s">
        <v>393</v>
      </c>
      <c r="D92" s="32" t="s">
        <v>808</v>
      </c>
      <c r="E92" s="32" t="s">
        <v>809</v>
      </c>
      <c r="F92" s="34" t="e">
        <f>VLOOKUP($A92,'Only Areas publishing £500'!$A$4:$C$199,3,FALSE)</f>
        <v>#N/A</v>
      </c>
    </row>
    <row r="93" spans="1:6" ht="11.25">
      <c r="A93" s="32" t="s">
        <v>162</v>
      </c>
      <c r="B93" s="32" t="s">
        <v>419</v>
      </c>
      <c r="C93" s="32" t="s">
        <v>393</v>
      </c>
      <c r="D93" s="32" t="s">
        <v>808</v>
      </c>
      <c r="E93" s="32" t="s">
        <v>809</v>
      </c>
      <c r="F93" s="34" t="str">
        <f>VLOOKUP($A93,'Only Areas publishing £500'!$A$4:$C$199,3,FALSE)</f>
        <v>Y</v>
      </c>
    </row>
    <row r="94" spans="1:6" ht="11.25">
      <c r="A94" s="32" t="s">
        <v>221</v>
      </c>
      <c r="B94" s="32" t="s">
        <v>939</v>
      </c>
      <c r="C94" s="32" t="s">
        <v>393</v>
      </c>
      <c r="D94" s="32" t="s">
        <v>808</v>
      </c>
      <c r="E94" s="32" t="s">
        <v>809</v>
      </c>
      <c r="F94" s="34" t="str">
        <f>VLOOKUP($A94,'Only Areas publishing £500'!$A$4:$C$199,3,FALSE)</f>
        <v>Y</v>
      </c>
    </row>
    <row r="95" spans="1:6" ht="11.25">
      <c r="A95" s="32" t="s">
        <v>420</v>
      </c>
      <c r="B95" s="32" t="s">
        <v>421</v>
      </c>
      <c r="C95" s="32" t="s">
        <v>393</v>
      </c>
      <c r="D95" s="32" t="s">
        <v>808</v>
      </c>
      <c r="E95" s="32" t="s">
        <v>809</v>
      </c>
      <c r="F95" s="34" t="e">
        <f>VLOOKUP($A95,'Only Areas publishing £500'!$A$4:$C$199,3,FALSE)</f>
        <v>#N/A</v>
      </c>
    </row>
    <row r="96" spans="1:6" ht="11.25">
      <c r="A96" s="32" t="s">
        <v>153</v>
      </c>
      <c r="B96" s="32" t="s">
        <v>422</v>
      </c>
      <c r="C96" s="32" t="s">
        <v>393</v>
      </c>
      <c r="D96" s="32" t="s">
        <v>807</v>
      </c>
      <c r="E96" s="32" t="s">
        <v>856</v>
      </c>
      <c r="F96" s="34" t="str">
        <f>VLOOKUP($A96,'Only Areas publishing £500'!$A$4:$C$199,3,FALSE)</f>
        <v>Y</v>
      </c>
    </row>
    <row r="97" spans="1:6" ht="11.25">
      <c r="A97" s="32" t="s">
        <v>423</v>
      </c>
      <c r="B97" s="32" t="s">
        <v>424</v>
      </c>
      <c r="C97" s="32" t="s">
        <v>393</v>
      </c>
      <c r="D97" s="32" t="s">
        <v>807</v>
      </c>
      <c r="E97" s="32" t="s">
        <v>856</v>
      </c>
      <c r="F97" s="34" t="e">
        <f>VLOOKUP($A97,'Only Areas publishing £500'!$A$4:$C$199,3,FALSE)</f>
        <v>#N/A</v>
      </c>
    </row>
    <row r="98" spans="1:6" ht="11.25">
      <c r="A98" s="32" t="s">
        <v>225</v>
      </c>
      <c r="B98" s="32" t="s">
        <v>944</v>
      </c>
      <c r="C98" s="32" t="s">
        <v>393</v>
      </c>
      <c r="D98" s="32" t="s">
        <v>807</v>
      </c>
      <c r="E98" s="32" t="s">
        <v>856</v>
      </c>
      <c r="F98" s="34" t="str">
        <f>VLOOKUP($A98,'Only Areas publishing £500'!$A$4:$C$199,3,FALSE)</f>
        <v>Y</v>
      </c>
    </row>
    <row r="99" spans="1:6" ht="11.25">
      <c r="A99" s="32" t="s">
        <v>425</v>
      </c>
      <c r="B99" s="32" t="s">
        <v>426</v>
      </c>
      <c r="C99" s="32" t="s">
        <v>393</v>
      </c>
      <c r="D99" s="32" t="s">
        <v>807</v>
      </c>
      <c r="E99" s="32" t="s">
        <v>856</v>
      </c>
      <c r="F99" s="34" t="e">
        <f>VLOOKUP($A99,'Only Areas publishing £500'!$A$4:$C$199,3,FALSE)</f>
        <v>#N/A</v>
      </c>
    </row>
    <row r="100" spans="1:6" ht="11.25">
      <c r="A100" s="32" t="s">
        <v>427</v>
      </c>
      <c r="B100" s="32" t="s">
        <v>428</v>
      </c>
      <c r="C100" s="32" t="s">
        <v>393</v>
      </c>
      <c r="D100" s="32" t="s">
        <v>0</v>
      </c>
      <c r="E100" s="32" t="s">
        <v>1</v>
      </c>
      <c r="F100" s="34" t="e">
        <f>VLOOKUP($A100,'Only Areas publishing £500'!$A$4:$C$199,3,FALSE)</f>
        <v>#N/A</v>
      </c>
    </row>
    <row r="101" spans="1:6" ht="11.25">
      <c r="A101" s="32" t="s">
        <v>108</v>
      </c>
      <c r="B101" s="32" t="s">
        <v>429</v>
      </c>
      <c r="C101" s="32" t="s">
        <v>393</v>
      </c>
      <c r="D101" s="32" t="s">
        <v>0</v>
      </c>
      <c r="E101" s="32" t="s">
        <v>1</v>
      </c>
      <c r="F101" s="34" t="str">
        <f>VLOOKUP($A101,'Only Areas publishing £500'!$A$4:$C$199,3,FALSE)</f>
        <v>Y</v>
      </c>
    </row>
    <row r="102" spans="1:6" ht="11.25">
      <c r="A102" s="32" t="s">
        <v>201</v>
      </c>
      <c r="B102" s="32" t="s">
        <v>430</v>
      </c>
      <c r="C102" s="32" t="s">
        <v>393</v>
      </c>
      <c r="D102" s="32" t="s">
        <v>0</v>
      </c>
      <c r="E102" s="32" t="s">
        <v>1</v>
      </c>
      <c r="F102" s="34" t="str">
        <f>VLOOKUP($A102,'Only Areas publishing £500'!$A$4:$C$199,3,FALSE)</f>
        <v>Y</v>
      </c>
    </row>
    <row r="103" spans="1:6" ht="11.25">
      <c r="A103" s="32" t="s">
        <v>228</v>
      </c>
      <c r="B103" s="32" t="s">
        <v>948</v>
      </c>
      <c r="C103" s="32" t="s">
        <v>393</v>
      </c>
      <c r="D103" s="32" t="s">
        <v>0</v>
      </c>
      <c r="E103" s="32" t="s">
        <v>1</v>
      </c>
      <c r="F103" s="34" t="str">
        <f>VLOOKUP($A103,'Only Areas publishing £500'!$A$4:$C$199,3,FALSE)</f>
        <v>Y</v>
      </c>
    </row>
    <row r="104" spans="1:6" ht="11.25">
      <c r="A104" s="32" t="s">
        <v>431</v>
      </c>
      <c r="B104" s="32" t="s">
        <v>432</v>
      </c>
      <c r="C104" s="32" t="s">
        <v>393</v>
      </c>
      <c r="D104" s="32" t="s">
        <v>0</v>
      </c>
      <c r="E104" s="32" t="s">
        <v>1</v>
      </c>
      <c r="F104" s="34" t="e">
        <f>VLOOKUP($A104,'Only Areas publishing £500'!$A$4:$C$199,3,FALSE)</f>
        <v>#N/A</v>
      </c>
    </row>
    <row r="105" spans="1:6" ht="11.25">
      <c r="A105" s="32" t="s">
        <v>433</v>
      </c>
      <c r="B105" s="32" t="s">
        <v>434</v>
      </c>
      <c r="C105" s="32" t="s">
        <v>393</v>
      </c>
      <c r="D105" s="32" t="s">
        <v>0</v>
      </c>
      <c r="E105" s="32" t="s">
        <v>1</v>
      </c>
      <c r="F105" s="34" t="e">
        <f>VLOOKUP($A105,'Only Areas publishing £500'!$A$4:$C$199,3,FALSE)</f>
        <v>#N/A</v>
      </c>
    </row>
    <row r="106" spans="1:6" ht="11.25">
      <c r="A106" s="32" t="s">
        <v>435</v>
      </c>
      <c r="B106" s="32" t="s">
        <v>436</v>
      </c>
      <c r="C106" s="32" t="s">
        <v>393</v>
      </c>
      <c r="D106" s="32" t="s">
        <v>0</v>
      </c>
      <c r="E106" s="32" t="s">
        <v>1</v>
      </c>
      <c r="F106" s="34" t="e">
        <f>VLOOKUP($A106,'Only Areas publishing £500'!$A$4:$C$199,3,FALSE)</f>
        <v>#N/A</v>
      </c>
    </row>
    <row r="107" spans="1:6" ht="11.25">
      <c r="A107" s="32" t="s">
        <v>259</v>
      </c>
      <c r="B107" s="32" t="s">
        <v>437</v>
      </c>
      <c r="C107" s="32" t="s">
        <v>393</v>
      </c>
      <c r="D107" s="32" t="s">
        <v>0</v>
      </c>
      <c r="E107" s="32" t="s">
        <v>1</v>
      </c>
      <c r="F107" s="34" t="str">
        <f>VLOOKUP($A107,'Only Areas publishing £500'!$A$4:$C$199,3,FALSE)</f>
        <v>Y</v>
      </c>
    </row>
    <row r="108" spans="1:6" ht="11.25">
      <c r="A108" s="32" t="s">
        <v>438</v>
      </c>
      <c r="B108" s="32" t="s">
        <v>439</v>
      </c>
      <c r="C108" s="32" t="s">
        <v>393</v>
      </c>
      <c r="D108" s="32" t="s">
        <v>0</v>
      </c>
      <c r="E108" s="32" t="s">
        <v>1</v>
      </c>
      <c r="F108" s="34" t="e">
        <f>VLOOKUP($A108,'Only Areas publishing £500'!$A$4:$C$199,3,FALSE)</f>
        <v>#N/A</v>
      </c>
    </row>
    <row r="109" spans="1:6" ht="11.25">
      <c r="A109" s="32" t="s">
        <v>440</v>
      </c>
      <c r="B109" s="32" t="s">
        <v>441</v>
      </c>
      <c r="C109" s="32" t="s">
        <v>393</v>
      </c>
      <c r="D109" s="32" t="s">
        <v>0</v>
      </c>
      <c r="E109" s="32" t="s">
        <v>1</v>
      </c>
      <c r="F109" s="34" t="e">
        <f>VLOOKUP($A109,'Only Areas publishing £500'!$A$4:$C$199,3,FALSE)</f>
        <v>#N/A</v>
      </c>
    </row>
    <row r="110" spans="1:6" ht="11.25">
      <c r="A110" s="32" t="s">
        <v>251</v>
      </c>
      <c r="B110" s="32" t="s">
        <v>442</v>
      </c>
      <c r="C110" s="32" t="s">
        <v>393</v>
      </c>
      <c r="D110" s="32" t="s">
        <v>0</v>
      </c>
      <c r="E110" s="32" t="s">
        <v>1</v>
      </c>
      <c r="F110" s="34" t="str">
        <f>VLOOKUP($A110,'Only Areas publishing £500'!$A$4:$C$199,3,FALSE)</f>
        <v>Y</v>
      </c>
    </row>
    <row r="111" spans="1:6" ht="11.25">
      <c r="A111" s="32" t="s">
        <v>278</v>
      </c>
      <c r="B111" s="32" t="s">
        <v>50</v>
      </c>
      <c r="C111" s="32" t="s">
        <v>393</v>
      </c>
      <c r="D111" s="32" t="s">
        <v>0</v>
      </c>
      <c r="E111" s="32" t="s">
        <v>1</v>
      </c>
      <c r="F111" s="34" t="str">
        <f>VLOOKUP($A111,'Only Areas publishing £500'!$A$4:$C$199,3,FALSE)</f>
        <v>Y</v>
      </c>
    </row>
    <row r="112" spans="1:6" ht="11.25">
      <c r="A112" s="32" t="s">
        <v>443</v>
      </c>
      <c r="B112" s="32" t="s">
        <v>444</v>
      </c>
      <c r="C112" s="32" t="s">
        <v>393</v>
      </c>
      <c r="D112" s="32" t="s">
        <v>2</v>
      </c>
      <c r="E112" s="32" t="s">
        <v>3</v>
      </c>
      <c r="F112" s="34" t="e">
        <f>VLOOKUP($A112,'Only Areas publishing £500'!$A$4:$C$199,3,FALSE)</f>
        <v>#N/A</v>
      </c>
    </row>
    <row r="113" spans="1:6" ht="11.25">
      <c r="A113" s="32" t="s">
        <v>187</v>
      </c>
      <c r="B113" s="32" t="s">
        <v>445</v>
      </c>
      <c r="C113" s="32" t="s">
        <v>393</v>
      </c>
      <c r="D113" s="32" t="s">
        <v>2</v>
      </c>
      <c r="E113" s="32" t="s">
        <v>3</v>
      </c>
      <c r="F113" s="34" t="str">
        <f>VLOOKUP($A113,'Only Areas publishing £500'!$A$4:$C$199,3,FALSE)</f>
        <v>Y</v>
      </c>
    </row>
    <row r="114" spans="1:6" ht="11.25">
      <c r="A114" s="32" t="s">
        <v>99</v>
      </c>
      <c r="B114" s="32" t="s">
        <v>446</v>
      </c>
      <c r="C114" s="32" t="s">
        <v>393</v>
      </c>
      <c r="D114" s="32" t="s">
        <v>2</v>
      </c>
      <c r="E114" s="32" t="s">
        <v>3</v>
      </c>
      <c r="F114" s="34" t="str">
        <f>VLOOKUP($A114,'Only Areas publishing £500'!$A$4:$C$199,3,FALSE)</f>
        <v>Y</v>
      </c>
    </row>
    <row r="115" spans="1:6" ht="11.25">
      <c r="A115" s="32" t="s">
        <v>447</v>
      </c>
      <c r="B115" s="32" t="s">
        <v>448</v>
      </c>
      <c r="C115" s="32" t="s">
        <v>393</v>
      </c>
      <c r="D115" s="32" t="s">
        <v>2</v>
      </c>
      <c r="E115" s="32" t="s">
        <v>3</v>
      </c>
      <c r="F115" s="34" t="e">
        <f>VLOOKUP($A115,'Only Areas publishing £500'!$A$4:$C$199,3,FALSE)</f>
        <v>#N/A</v>
      </c>
    </row>
    <row r="116" spans="1:6" ht="11.25">
      <c r="A116" s="32" t="s">
        <v>240</v>
      </c>
      <c r="B116" s="32" t="s">
        <v>449</v>
      </c>
      <c r="C116" s="32" t="s">
        <v>393</v>
      </c>
      <c r="D116" s="32" t="s">
        <v>2</v>
      </c>
      <c r="E116" s="32" t="s">
        <v>3</v>
      </c>
      <c r="F116" s="34" t="str">
        <f>VLOOKUP($A116,'Only Areas publishing £500'!$A$4:$C$199,3,FALSE)</f>
        <v>Y</v>
      </c>
    </row>
    <row r="117" spans="1:6" ht="11.25">
      <c r="A117" s="32" t="s">
        <v>257</v>
      </c>
      <c r="B117" s="32" t="s">
        <v>450</v>
      </c>
      <c r="C117" s="32" t="s">
        <v>393</v>
      </c>
      <c r="D117" s="32" t="s">
        <v>2</v>
      </c>
      <c r="E117" s="32" t="s">
        <v>3</v>
      </c>
      <c r="F117" s="34" t="str">
        <f>VLOOKUP($A117,'Only Areas publishing £500'!$A$4:$C$199,3,FALSE)</f>
        <v>Y</v>
      </c>
    </row>
    <row r="118" spans="1:6" ht="11.25">
      <c r="A118" s="32" t="s">
        <v>451</v>
      </c>
      <c r="B118" s="32" t="s">
        <v>452</v>
      </c>
      <c r="C118" s="32" t="s">
        <v>393</v>
      </c>
      <c r="D118" s="32" t="s">
        <v>4</v>
      </c>
      <c r="E118" s="32" t="s">
        <v>5</v>
      </c>
      <c r="F118" s="34" t="e">
        <f>VLOOKUP($A118,'Only Areas publishing £500'!$A$4:$C$199,3,FALSE)</f>
        <v>#N/A</v>
      </c>
    </row>
    <row r="119" spans="1:6" ht="11.25">
      <c r="A119" s="32" t="s">
        <v>453</v>
      </c>
      <c r="B119" s="32" t="s">
        <v>454</v>
      </c>
      <c r="C119" s="32" t="s">
        <v>393</v>
      </c>
      <c r="D119" s="32" t="s">
        <v>4</v>
      </c>
      <c r="E119" s="32" t="s">
        <v>5</v>
      </c>
      <c r="F119" s="34" t="e">
        <f>VLOOKUP($A119,'Only Areas publishing £500'!$A$4:$C$199,3,FALSE)</f>
        <v>#N/A</v>
      </c>
    </row>
    <row r="120" spans="1:6" ht="11.25">
      <c r="A120" s="32" t="s">
        <v>455</v>
      </c>
      <c r="B120" s="32" t="s">
        <v>456</v>
      </c>
      <c r="C120" s="32" t="s">
        <v>393</v>
      </c>
      <c r="D120" s="32" t="s">
        <v>4</v>
      </c>
      <c r="E120" s="32" t="s">
        <v>5</v>
      </c>
      <c r="F120" s="34" t="e">
        <f>VLOOKUP($A120,'Only Areas publishing £500'!$A$4:$C$199,3,FALSE)</f>
        <v>#N/A</v>
      </c>
    </row>
    <row r="121" spans="1:6" ht="11.25">
      <c r="A121" s="32" t="s">
        <v>457</v>
      </c>
      <c r="B121" s="32" t="s">
        <v>458</v>
      </c>
      <c r="C121" s="32" t="s">
        <v>393</v>
      </c>
      <c r="D121" s="32" t="s">
        <v>4</v>
      </c>
      <c r="E121" s="32" t="s">
        <v>5</v>
      </c>
      <c r="F121" s="34" t="e">
        <f>VLOOKUP($A121,'Only Areas publishing £500'!$A$4:$C$199,3,FALSE)</f>
        <v>#N/A</v>
      </c>
    </row>
    <row r="122" spans="1:6" ht="11.25">
      <c r="A122" s="32" t="s">
        <v>459</v>
      </c>
      <c r="B122" s="32" t="s">
        <v>460</v>
      </c>
      <c r="C122" s="32" t="s">
        <v>393</v>
      </c>
      <c r="D122" s="32" t="s">
        <v>4</v>
      </c>
      <c r="E122" s="32" t="s">
        <v>5</v>
      </c>
      <c r="F122" s="34" t="e">
        <f>VLOOKUP($A122,'Only Areas publishing £500'!$A$4:$C$199,3,FALSE)</f>
        <v>#N/A</v>
      </c>
    </row>
    <row r="123" spans="1:6" ht="11.25">
      <c r="A123" s="32" t="s">
        <v>217</v>
      </c>
      <c r="B123" s="32" t="s">
        <v>461</v>
      </c>
      <c r="C123" s="32" t="s">
        <v>393</v>
      </c>
      <c r="D123" s="32" t="s">
        <v>4</v>
      </c>
      <c r="E123" s="32" t="s">
        <v>5</v>
      </c>
      <c r="F123" s="34" t="str">
        <f>VLOOKUP($A123,'Only Areas publishing £500'!$A$4:$C$199,3,FALSE)</f>
        <v>Y</v>
      </c>
    </row>
    <row r="124" spans="1:6" ht="11.25">
      <c r="A124" s="32" t="s">
        <v>281</v>
      </c>
      <c r="B124" s="32" t="s">
        <v>462</v>
      </c>
      <c r="C124" s="32" t="s">
        <v>393</v>
      </c>
      <c r="D124" s="32" t="s">
        <v>4</v>
      </c>
      <c r="E124" s="32" t="s">
        <v>5</v>
      </c>
      <c r="F124" s="34" t="str">
        <f>VLOOKUP($A124,'Only Areas publishing £500'!$A$4:$C$199,3,FALSE)</f>
        <v>Y</v>
      </c>
    </row>
    <row r="125" spans="1:6" ht="11.25">
      <c r="A125" s="32" t="s">
        <v>463</v>
      </c>
      <c r="B125" s="32" t="s">
        <v>464</v>
      </c>
      <c r="C125" s="32" t="s">
        <v>393</v>
      </c>
      <c r="D125" s="32" t="s">
        <v>4</v>
      </c>
      <c r="E125" s="32" t="s">
        <v>5</v>
      </c>
      <c r="F125" s="34" t="e">
        <f>VLOOKUP($A125,'Only Areas publishing £500'!$A$4:$C$199,3,FALSE)</f>
        <v>#N/A</v>
      </c>
    </row>
    <row r="126" spans="1:6" ht="11.25">
      <c r="A126" s="32" t="s">
        <v>107</v>
      </c>
      <c r="B126" s="32" t="s">
        <v>465</v>
      </c>
      <c r="C126" s="32" t="s">
        <v>393</v>
      </c>
      <c r="D126" s="32" t="s">
        <v>4</v>
      </c>
      <c r="E126" s="32" t="s">
        <v>5</v>
      </c>
      <c r="F126" s="34" t="str">
        <f>VLOOKUP($A126,'Only Areas publishing £500'!$A$4:$C$199,3,FALSE)</f>
        <v>Y</v>
      </c>
    </row>
    <row r="127" spans="1:6" ht="11.25">
      <c r="A127" s="32" t="s">
        <v>466</v>
      </c>
      <c r="B127" s="32" t="s">
        <v>467</v>
      </c>
      <c r="C127" s="32" t="s">
        <v>393</v>
      </c>
      <c r="D127" s="32" t="s">
        <v>4</v>
      </c>
      <c r="E127" s="32" t="s">
        <v>5</v>
      </c>
      <c r="F127" s="34" t="e">
        <f>VLOOKUP($A127,'Only Areas publishing £500'!$A$4:$C$199,3,FALSE)</f>
        <v>#N/A</v>
      </c>
    </row>
    <row r="128" spans="1:6" ht="11.25">
      <c r="A128" s="32" t="s">
        <v>239</v>
      </c>
      <c r="B128" s="32" t="s">
        <v>468</v>
      </c>
      <c r="C128" s="32" t="s">
        <v>393</v>
      </c>
      <c r="D128" s="32" t="s">
        <v>4</v>
      </c>
      <c r="E128" s="32" t="s">
        <v>5</v>
      </c>
      <c r="F128" s="34" t="str">
        <f>VLOOKUP($A128,'Only Areas publishing £500'!$A$4:$C$199,3,FALSE)</f>
        <v>Y</v>
      </c>
    </row>
    <row r="129" spans="1:6" ht="11.25">
      <c r="A129" s="32" t="s">
        <v>469</v>
      </c>
      <c r="B129" s="32" t="s">
        <v>470</v>
      </c>
      <c r="C129" s="32" t="s">
        <v>393</v>
      </c>
      <c r="D129" s="32" t="s">
        <v>4</v>
      </c>
      <c r="E129" s="32" t="s">
        <v>5</v>
      </c>
      <c r="F129" s="34" t="e">
        <f>VLOOKUP($A129,'Only Areas publishing £500'!$A$4:$C$199,3,FALSE)</f>
        <v>#N/A</v>
      </c>
    </row>
    <row r="130" spans="1:6" ht="11.25">
      <c r="A130" s="32" t="s">
        <v>471</v>
      </c>
      <c r="B130" s="32" t="s">
        <v>472</v>
      </c>
      <c r="C130" s="32" t="s">
        <v>810</v>
      </c>
      <c r="D130" s="32" t="s">
        <v>4</v>
      </c>
      <c r="E130" s="32" t="s">
        <v>5</v>
      </c>
      <c r="F130" s="34" t="e">
        <f>VLOOKUP($A130,'Only Areas publishing £500'!$A$4:$C$199,3,FALSE)</f>
        <v>#N/A</v>
      </c>
    </row>
    <row r="131" spans="1:6" ht="11.25">
      <c r="A131" s="32" t="s">
        <v>473</v>
      </c>
      <c r="B131" s="32" t="s">
        <v>474</v>
      </c>
      <c r="C131" s="32" t="s">
        <v>475</v>
      </c>
      <c r="D131" s="32" t="s">
        <v>4</v>
      </c>
      <c r="E131" s="32" t="s">
        <v>5</v>
      </c>
      <c r="F131" s="34" t="e">
        <f>VLOOKUP($A131,'Only Areas publishing £500'!$A$4:$C$199,3,FALSE)</f>
        <v>#N/A</v>
      </c>
    </row>
    <row r="132" spans="1:6" ht="11.25">
      <c r="A132" s="32" t="s">
        <v>476</v>
      </c>
      <c r="B132" s="32" t="s">
        <v>477</v>
      </c>
      <c r="C132" s="32" t="s">
        <v>475</v>
      </c>
      <c r="D132" s="32" t="s">
        <v>4</v>
      </c>
      <c r="E132" s="32" t="s">
        <v>5</v>
      </c>
      <c r="F132" s="34" t="e">
        <f>VLOOKUP($A132,'Only Areas publishing £500'!$A$4:$C$199,3,FALSE)</f>
        <v>#N/A</v>
      </c>
    </row>
    <row r="133" spans="1:6" ht="11.25">
      <c r="A133" s="32" t="s">
        <v>227</v>
      </c>
      <c r="B133" s="32" t="s">
        <v>478</v>
      </c>
      <c r="C133" s="32" t="s">
        <v>475</v>
      </c>
      <c r="D133" s="32" t="s">
        <v>4</v>
      </c>
      <c r="E133" s="32" t="s">
        <v>5</v>
      </c>
      <c r="F133" s="34" t="str">
        <f>VLOOKUP($A133,'Only Areas publishing £500'!$A$4:$C$199,3,FALSE)</f>
        <v>Y</v>
      </c>
    </row>
    <row r="134" spans="1:6" ht="11.25">
      <c r="A134" s="32" t="s">
        <v>285</v>
      </c>
      <c r="B134" s="32" t="s">
        <v>479</v>
      </c>
      <c r="C134" s="32" t="s">
        <v>475</v>
      </c>
      <c r="D134" s="32" t="s">
        <v>4</v>
      </c>
      <c r="E134" s="32" t="s">
        <v>5</v>
      </c>
      <c r="F134" s="34" t="str">
        <f>VLOOKUP($A134,'Only Areas publishing £500'!$A$4:$C$199,3,FALSE)</f>
        <v>Y</v>
      </c>
    </row>
    <row r="135" spans="1:6" ht="11.25">
      <c r="A135" s="32" t="s">
        <v>113</v>
      </c>
      <c r="B135" s="32" t="s">
        <v>480</v>
      </c>
      <c r="C135" s="32" t="s">
        <v>810</v>
      </c>
      <c r="D135" s="32" t="s">
        <v>2</v>
      </c>
      <c r="E135" s="32" t="s">
        <v>3</v>
      </c>
      <c r="F135" s="34" t="str">
        <f>VLOOKUP($A135,'Only Areas publishing £500'!$A$4:$C$199,3,FALSE)</f>
        <v>Y</v>
      </c>
    </row>
    <row r="136" spans="1:6" ht="11.25">
      <c r="A136" s="32" t="s">
        <v>481</v>
      </c>
      <c r="B136" s="32" t="s">
        <v>482</v>
      </c>
      <c r="C136" s="32" t="s">
        <v>475</v>
      </c>
      <c r="D136" s="32" t="s">
        <v>2</v>
      </c>
      <c r="E136" s="32" t="s">
        <v>3</v>
      </c>
      <c r="F136" s="34" t="e">
        <f>VLOOKUP($A136,'Only Areas publishing £500'!$A$4:$C$199,3,FALSE)</f>
        <v>#N/A</v>
      </c>
    </row>
    <row r="137" spans="1:6" ht="11.25">
      <c r="A137" s="32" t="s">
        <v>131</v>
      </c>
      <c r="B137" s="32" t="s">
        <v>483</v>
      </c>
      <c r="C137" s="32" t="s">
        <v>475</v>
      </c>
      <c r="D137" s="32" t="s">
        <v>2</v>
      </c>
      <c r="E137" s="32" t="s">
        <v>3</v>
      </c>
      <c r="F137" s="34" t="str">
        <f>VLOOKUP($A137,'Only Areas publishing £500'!$A$4:$C$199,3,FALSE)</f>
        <v>Y</v>
      </c>
    </row>
    <row r="138" spans="1:6" ht="11.25">
      <c r="A138" s="32" t="s">
        <v>484</v>
      </c>
      <c r="B138" s="32" t="s">
        <v>485</v>
      </c>
      <c r="C138" s="32" t="s">
        <v>475</v>
      </c>
      <c r="D138" s="32" t="s">
        <v>2</v>
      </c>
      <c r="E138" s="32" t="s">
        <v>3</v>
      </c>
      <c r="F138" s="34" t="e">
        <f>VLOOKUP($A138,'Only Areas publishing £500'!$A$4:$C$199,3,FALSE)</f>
        <v>#N/A</v>
      </c>
    </row>
    <row r="139" spans="1:6" ht="11.25">
      <c r="A139" s="32" t="s">
        <v>157</v>
      </c>
      <c r="B139" s="32" t="s">
        <v>486</v>
      </c>
      <c r="C139" s="32" t="s">
        <v>475</v>
      </c>
      <c r="D139" s="32" t="s">
        <v>2</v>
      </c>
      <c r="E139" s="32" t="s">
        <v>3</v>
      </c>
      <c r="F139" s="34" t="str">
        <f>VLOOKUP($A139,'Only Areas publishing £500'!$A$4:$C$199,3,FALSE)</f>
        <v>Y</v>
      </c>
    </row>
    <row r="140" spans="1:6" ht="11.25">
      <c r="A140" s="32" t="s">
        <v>487</v>
      </c>
      <c r="B140" s="32" t="s">
        <v>488</v>
      </c>
      <c r="C140" s="32" t="s">
        <v>475</v>
      </c>
      <c r="D140" s="32" t="s">
        <v>2</v>
      </c>
      <c r="E140" s="32" t="s">
        <v>3</v>
      </c>
      <c r="F140" s="34" t="e">
        <f>VLOOKUP($A140,'Only Areas publishing £500'!$A$4:$C$199,3,FALSE)</f>
        <v>#N/A</v>
      </c>
    </row>
    <row r="141" spans="1:6" ht="11.25">
      <c r="A141" s="32" t="s">
        <v>489</v>
      </c>
      <c r="B141" s="32" t="s">
        <v>490</v>
      </c>
      <c r="C141" s="32" t="s">
        <v>810</v>
      </c>
      <c r="D141" s="32" t="s">
        <v>801</v>
      </c>
      <c r="E141" s="32" t="s">
        <v>802</v>
      </c>
      <c r="F141" s="34" t="e">
        <f>VLOOKUP($A141,'Only Areas publishing £500'!$A$4:$C$199,3,FALSE)</f>
        <v>#N/A</v>
      </c>
    </row>
    <row r="142" spans="1:6" ht="11.25">
      <c r="A142" s="32" t="s">
        <v>93</v>
      </c>
      <c r="B142" s="32" t="s">
        <v>491</v>
      </c>
      <c r="C142" s="32" t="s">
        <v>475</v>
      </c>
      <c r="D142" s="32" t="s">
        <v>801</v>
      </c>
      <c r="E142" s="32" t="s">
        <v>802</v>
      </c>
      <c r="F142" s="34" t="str">
        <f>VLOOKUP($A142,'Only Areas publishing £500'!$A$4:$C$199,3,FALSE)</f>
        <v>Y</v>
      </c>
    </row>
    <row r="143" spans="1:6" ht="11.25">
      <c r="A143" s="32" t="s">
        <v>95</v>
      </c>
      <c r="B143" s="32" t="s">
        <v>492</v>
      </c>
      <c r="C143" s="32" t="s">
        <v>475</v>
      </c>
      <c r="D143" s="32" t="s">
        <v>801</v>
      </c>
      <c r="E143" s="32" t="s">
        <v>802</v>
      </c>
      <c r="F143" s="34" t="str">
        <f>VLOOKUP($A143,'Only Areas publishing £500'!$A$4:$C$199,3,FALSE)</f>
        <v>Y</v>
      </c>
    </row>
    <row r="144" spans="1:6" ht="11.25">
      <c r="A144" s="32" t="s">
        <v>493</v>
      </c>
      <c r="B144" s="32" t="s">
        <v>494</v>
      </c>
      <c r="C144" s="32" t="s">
        <v>475</v>
      </c>
      <c r="D144" s="32" t="s">
        <v>801</v>
      </c>
      <c r="E144" s="32" t="s">
        <v>802</v>
      </c>
      <c r="F144" s="34" t="e">
        <f>VLOOKUP($A144,'Only Areas publishing £500'!$A$4:$C$199,3,FALSE)</f>
        <v>#N/A</v>
      </c>
    </row>
    <row r="145" spans="1:6" ht="11.25">
      <c r="A145" s="32" t="s">
        <v>122</v>
      </c>
      <c r="B145" s="32" t="s">
        <v>495</v>
      </c>
      <c r="C145" s="32" t="s">
        <v>475</v>
      </c>
      <c r="D145" s="32" t="s">
        <v>801</v>
      </c>
      <c r="E145" s="32" t="s">
        <v>802</v>
      </c>
      <c r="F145" s="34" t="str">
        <f>VLOOKUP($A145,'Only Areas publishing £500'!$A$4:$C$199,3,FALSE)</f>
        <v>Y</v>
      </c>
    </row>
    <row r="146" spans="1:6" ht="11.25">
      <c r="A146" s="32" t="s">
        <v>496</v>
      </c>
      <c r="B146" s="32" t="s">
        <v>497</v>
      </c>
      <c r="C146" s="32" t="s">
        <v>475</v>
      </c>
      <c r="D146" s="32" t="s">
        <v>801</v>
      </c>
      <c r="E146" s="32" t="s">
        <v>802</v>
      </c>
      <c r="F146" s="34" t="e">
        <f>VLOOKUP($A146,'Only Areas publishing £500'!$A$4:$C$199,3,FALSE)</f>
        <v>#N/A</v>
      </c>
    </row>
    <row r="147" spans="1:6" ht="11.25">
      <c r="A147" s="32" t="s">
        <v>232</v>
      </c>
      <c r="B147" s="32" t="s">
        <v>498</v>
      </c>
      <c r="C147" s="32" t="s">
        <v>475</v>
      </c>
      <c r="D147" s="32" t="s">
        <v>801</v>
      </c>
      <c r="E147" s="32" t="s">
        <v>802</v>
      </c>
      <c r="F147" s="34" t="str">
        <f>VLOOKUP($A147,'Only Areas publishing £500'!$A$4:$C$199,3,FALSE)</f>
        <v>Y</v>
      </c>
    </row>
    <row r="148" spans="1:6" ht="11.25">
      <c r="A148" s="32" t="s">
        <v>499</v>
      </c>
      <c r="B148" s="32" t="s">
        <v>500</v>
      </c>
      <c r="C148" s="32" t="s">
        <v>810</v>
      </c>
      <c r="D148" s="32" t="s">
        <v>808</v>
      </c>
      <c r="E148" s="32" t="s">
        <v>809</v>
      </c>
      <c r="F148" s="34" t="e">
        <f>VLOOKUP($A148,'Only Areas publishing £500'!$A$4:$C$199,3,FALSE)</f>
        <v>#N/A</v>
      </c>
    </row>
    <row r="149" spans="1:6" ht="11.25">
      <c r="A149" s="32" t="s">
        <v>501</v>
      </c>
      <c r="B149" s="32" t="s">
        <v>502</v>
      </c>
      <c r="C149" s="32" t="s">
        <v>475</v>
      </c>
      <c r="D149" s="32" t="s">
        <v>808</v>
      </c>
      <c r="E149" s="32" t="s">
        <v>809</v>
      </c>
      <c r="F149" s="34" t="e">
        <f>VLOOKUP($A149,'Only Areas publishing £500'!$A$4:$C$199,3,FALSE)</f>
        <v>#N/A</v>
      </c>
    </row>
    <row r="150" spans="1:6" ht="11.25">
      <c r="A150" s="32" t="s">
        <v>503</v>
      </c>
      <c r="B150" s="32" t="s">
        <v>504</v>
      </c>
      <c r="C150" s="32" t="s">
        <v>475</v>
      </c>
      <c r="D150" s="32" t="s">
        <v>808</v>
      </c>
      <c r="E150" s="32" t="s">
        <v>809</v>
      </c>
      <c r="F150" s="34" t="e">
        <f>VLOOKUP($A150,'Only Areas publishing £500'!$A$4:$C$199,3,FALSE)</f>
        <v>#N/A</v>
      </c>
    </row>
    <row r="151" spans="1:6" ht="11.25">
      <c r="A151" s="32" t="s">
        <v>505</v>
      </c>
      <c r="B151" s="32" t="s">
        <v>506</v>
      </c>
      <c r="C151" s="32" t="s">
        <v>475</v>
      </c>
      <c r="D151" s="32" t="s">
        <v>808</v>
      </c>
      <c r="E151" s="32" t="s">
        <v>809</v>
      </c>
      <c r="F151" s="34" t="e">
        <f>VLOOKUP($A151,'Only Areas publishing £500'!$A$4:$C$199,3,FALSE)</f>
        <v>#N/A</v>
      </c>
    </row>
    <row r="152" spans="1:6" ht="11.25">
      <c r="A152" s="32" t="s">
        <v>507</v>
      </c>
      <c r="B152" s="32" t="s">
        <v>508</v>
      </c>
      <c r="C152" s="32" t="s">
        <v>475</v>
      </c>
      <c r="D152" s="32" t="s">
        <v>808</v>
      </c>
      <c r="E152" s="32" t="s">
        <v>809</v>
      </c>
      <c r="F152" s="34" t="e">
        <f>VLOOKUP($A152,'Only Areas publishing £500'!$A$4:$C$199,3,FALSE)</f>
        <v>#N/A</v>
      </c>
    </row>
    <row r="153" spans="1:6" ht="11.25">
      <c r="A153" s="32" t="s">
        <v>139</v>
      </c>
      <c r="B153" s="32" t="s">
        <v>509</v>
      </c>
      <c r="C153" s="32" t="s">
        <v>475</v>
      </c>
      <c r="D153" s="32" t="s">
        <v>808</v>
      </c>
      <c r="E153" s="32" t="s">
        <v>809</v>
      </c>
      <c r="F153" s="34" t="str">
        <f>VLOOKUP($A153,'Only Areas publishing £500'!$A$4:$C$199,3,FALSE)</f>
        <v>Y</v>
      </c>
    </row>
    <row r="154" spans="1:6" ht="11.25">
      <c r="A154" s="32" t="s">
        <v>155</v>
      </c>
      <c r="B154" s="32" t="s">
        <v>510</v>
      </c>
      <c r="C154" s="32" t="s">
        <v>475</v>
      </c>
      <c r="D154" s="32" t="s">
        <v>808</v>
      </c>
      <c r="E154" s="32" t="s">
        <v>809</v>
      </c>
      <c r="F154" s="34" t="str">
        <f>VLOOKUP($A154,'Only Areas publishing £500'!$A$4:$C$199,3,FALSE)</f>
        <v>Y</v>
      </c>
    </row>
    <row r="155" spans="1:6" ht="11.25">
      <c r="A155" s="32" t="s">
        <v>199</v>
      </c>
      <c r="B155" s="32" t="s">
        <v>511</v>
      </c>
      <c r="C155" s="32" t="s">
        <v>475</v>
      </c>
      <c r="D155" s="32" t="s">
        <v>808</v>
      </c>
      <c r="E155" s="32" t="s">
        <v>809</v>
      </c>
      <c r="F155" s="34" t="str">
        <f>VLOOKUP($A155,'Only Areas publishing £500'!$A$4:$C$199,3,FALSE)</f>
        <v>Y</v>
      </c>
    </row>
    <row r="156" spans="1:6" ht="11.25">
      <c r="A156" s="32" t="s">
        <v>512</v>
      </c>
      <c r="B156" s="32" t="s">
        <v>513</v>
      </c>
      <c r="C156" s="32" t="s">
        <v>475</v>
      </c>
      <c r="D156" s="32" t="s">
        <v>808</v>
      </c>
      <c r="E156" s="32" t="s">
        <v>809</v>
      </c>
      <c r="F156" s="34" t="e">
        <f>VLOOKUP($A156,'Only Areas publishing £500'!$A$4:$C$199,3,FALSE)</f>
        <v>#N/A</v>
      </c>
    </row>
    <row r="157" spans="1:6" ht="11.25">
      <c r="A157" s="32" t="s">
        <v>127</v>
      </c>
      <c r="B157" s="32" t="s">
        <v>514</v>
      </c>
      <c r="C157" s="32" t="s">
        <v>810</v>
      </c>
      <c r="D157" s="32" t="s">
        <v>0</v>
      </c>
      <c r="E157" s="32" t="s">
        <v>1</v>
      </c>
      <c r="F157" s="34" t="str">
        <f>VLOOKUP($A157,'Only Areas publishing £500'!$A$4:$C$199,3,FALSE)</f>
        <v>Y</v>
      </c>
    </row>
    <row r="158" spans="1:6" ht="11.25">
      <c r="A158" s="32" t="s">
        <v>132</v>
      </c>
      <c r="B158" s="32" t="s">
        <v>515</v>
      </c>
      <c r="C158" s="32" t="s">
        <v>475</v>
      </c>
      <c r="D158" s="32" t="s">
        <v>0</v>
      </c>
      <c r="E158" s="32" t="s">
        <v>1</v>
      </c>
      <c r="F158" s="34" t="str">
        <f>VLOOKUP($A158,'Only Areas publishing £500'!$A$4:$C$199,3,FALSE)</f>
        <v>Y</v>
      </c>
    </row>
    <row r="159" spans="1:6" ht="11.25">
      <c r="A159" s="32" t="s">
        <v>516</v>
      </c>
      <c r="B159" s="32" t="s">
        <v>517</v>
      </c>
      <c r="C159" s="32" t="s">
        <v>475</v>
      </c>
      <c r="D159" s="32" t="s">
        <v>0</v>
      </c>
      <c r="E159" s="32" t="s">
        <v>1</v>
      </c>
      <c r="F159" s="34" t="e">
        <f>VLOOKUP($A159,'Only Areas publishing £500'!$A$4:$C$199,3,FALSE)</f>
        <v>#N/A</v>
      </c>
    </row>
    <row r="160" spans="1:6" ht="11.25">
      <c r="A160" s="32" t="s">
        <v>518</v>
      </c>
      <c r="B160" s="32" t="s">
        <v>519</v>
      </c>
      <c r="C160" s="32" t="s">
        <v>475</v>
      </c>
      <c r="D160" s="32" t="s">
        <v>0</v>
      </c>
      <c r="E160" s="32" t="s">
        <v>1</v>
      </c>
      <c r="F160" s="34" t="e">
        <f>VLOOKUP($A160,'Only Areas publishing £500'!$A$4:$C$199,3,FALSE)</f>
        <v>#N/A</v>
      </c>
    </row>
    <row r="161" spans="1:6" ht="11.25">
      <c r="A161" s="32" t="s">
        <v>198</v>
      </c>
      <c r="B161" s="32" t="s">
        <v>520</v>
      </c>
      <c r="C161" s="32" t="s">
        <v>475</v>
      </c>
      <c r="D161" s="32" t="s">
        <v>0</v>
      </c>
      <c r="E161" s="32" t="s">
        <v>1</v>
      </c>
      <c r="F161" s="34" t="str">
        <f>VLOOKUP($A161,'Only Areas publishing £500'!$A$4:$C$199,3,FALSE)</f>
        <v>Y</v>
      </c>
    </row>
    <row r="162" spans="1:6" ht="11.25">
      <c r="A162" s="32" t="s">
        <v>229</v>
      </c>
      <c r="B162" s="32" t="s">
        <v>521</v>
      </c>
      <c r="C162" s="32" t="s">
        <v>475</v>
      </c>
      <c r="D162" s="32" t="s">
        <v>0</v>
      </c>
      <c r="E162" s="32" t="s">
        <v>1</v>
      </c>
      <c r="F162" s="34" t="str">
        <f>VLOOKUP($A162,'Only Areas publishing £500'!$A$4:$C$199,3,FALSE)</f>
        <v>Y</v>
      </c>
    </row>
    <row r="163" spans="1:6" ht="11.25">
      <c r="A163" s="32" t="s">
        <v>253</v>
      </c>
      <c r="B163" s="32" t="s">
        <v>522</v>
      </c>
      <c r="C163" s="32" t="s">
        <v>475</v>
      </c>
      <c r="D163" s="32" t="s">
        <v>0</v>
      </c>
      <c r="E163" s="32" t="s">
        <v>1</v>
      </c>
      <c r="F163" s="34" t="str">
        <f>VLOOKUP($A163,'Only Areas publishing £500'!$A$4:$C$199,3,FALSE)</f>
        <v>Y</v>
      </c>
    </row>
    <row r="164" spans="1:6" ht="11.25">
      <c r="A164" s="32" t="s">
        <v>260</v>
      </c>
      <c r="B164" s="32" t="s">
        <v>523</v>
      </c>
      <c r="C164" s="32" t="s">
        <v>475</v>
      </c>
      <c r="D164" s="32" t="s">
        <v>0</v>
      </c>
      <c r="E164" s="32" t="s">
        <v>1</v>
      </c>
      <c r="F164" s="34" t="str">
        <f>VLOOKUP($A164,'Only Areas publishing £500'!$A$4:$C$199,3,FALSE)</f>
        <v>Y</v>
      </c>
    </row>
    <row r="165" spans="1:6" ht="11.25">
      <c r="A165" s="32" t="s">
        <v>272</v>
      </c>
      <c r="B165" s="32" t="s">
        <v>524</v>
      </c>
      <c r="C165" s="32" t="s">
        <v>475</v>
      </c>
      <c r="D165" s="32" t="s">
        <v>0</v>
      </c>
      <c r="E165" s="32" t="s">
        <v>1</v>
      </c>
      <c r="F165" s="34" t="str">
        <f>VLOOKUP($A165,'Only Areas publishing £500'!$A$4:$C$199,3,FALSE)</f>
        <v>Y</v>
      </c>
    </row>
    <row r="166" spans="1:6" ht="11.25">
      <c r="A166" s="32" t="s">
        <v>525</v>
      </c>
      <c r="B166" s="32" t="s">
        <v>526</v>
      </c>
      <c r="C166" s="32" t="s">
        <v>810</v>
      </c>
      <c r="D166" s="32" t="s">
        <v>0</v>
      </c>
      <c r="E166" s="32" t="s">
        <v>1</v>
      </c>
      <c r="F166" s="34" t="e">
        <f>VLOOKUP($A166,'Only Areas publishing £500'!$A$4:$C$199,3,FALSE)</f>
        <v>#N/A</v>
      </c>
    </row>
    <row r="167" spans="1:6" ht="11.25">
      <c r="A167" s="32" t="s">
        <v>527</v>
      </c>
      <c r="B167" s="32" t="s">
        <v>528</v>
      </c>
      <c r="C167" s="32" t="s">
        <v>475</v>
      </c>
      <c r="D167" s="32" t="s">
        <v>0</v>
      </c>
      <c r="E167" s="32" t="s">
        <v>1</v>
      </c>
      <c r="F167" s="34" t="e">
        <f>VLOOKUP($A167,'Only Areas publishing £500'!$A$4:$C$199,3,FALSE)</f>
        <v>#N/A</v>
      </c>
    </row>
    <row r="168" spans="1:6" ht="11.25">
      <c r="A168" s="32" t="s">
        <v>529</v>
      </c>
      <c r="B168" s="32" t="s">
        <v>530</v>
      </c>
      <c r="C168" s="32" t="s">
        <v>475</v>
      </c>
      <c r="D168" s="32" t="s">
        <v>0</v>
      </c>
      <c r="E168" s="32" t="s">
        <v>1</v>
      </c>
      <c r="F168" s="34" t="e">
        <f>VLOOKUP($A168,'Only Areas publishing £500'!$A$4:$C$199,3,FALSE)</f>
        <v>#N/A</v>
      </c>
    </row>
    <row r="169" spans="1:6" ht="11.25">
      <c r="A169" s="32" t="s">
        <v>531</v>
      </c>
      <c r="B169" s="32" t="s">
        <v>532</v>
      </c>
      <c r="C169" s="32" t="s">
        <v>475</v>
      </c>
      <c r="D169" s="32" t="s">
        <v>0</v>
      </c>
      <c r="E169" s="32" t="s">
        <v>1</v>
      </c>
      <c r="F169" s="34" t="e">
        <f>VLOOKUP($A169,'Only Areas publishing £500'!$A$4:$C$199,3,FALSE)</f>
        <v>#N/A</v>
      </c>
    </row>
    <row r="170" spans="1:6" ht="11.25">
      <c r="A170" s="32" t="s">
        <v>210</v>
      </c>
      <c r="B170" s="32" t="s">
        <v>533</v>
      </c>
      <c r="C170" s="32" t="s">
        <v>475</v>
      </c>
      <c r="D170" s="32" t="s">
        <v>0</v>
      </c>
      <c r="E170" s="32" t="s">
        <v>1</v>
      </c>
      <c r="F170" s="34" t="str">
        <f>VLOOKUP($A170,'Only Areas publishing £500'!$A$4:$C$199,3,FALSE)</f>
        <v>Y</v>
      </c>
    </row>
    <row r="171" spans="1:6" ht="11.25">
      <c r="A171" s="32" t="s">
        <v>273</v>
      </c>
      <c r="B171" s="32" t="s">
        <v>534</v>
      </c>
      <c r="C171" s="32" t="s">
        <v>475</v>
      </c>
      <c r="D171" s="32" t="s">
        <v>0</v>
      </c>
      <c r="E171" s="32" t="s">
        <v>1</v>
      </c>
      <c r="F171" s="34" t="str">
        <f>VLOOKUP($A171,'Only Areas publishing £500'!$A$4:$C$199,3,FALSE)</f>
        <v>Y</v>
      </c>
    </row>
    <row r="172" spans="1:6" ht="11.25">
      <c r="A172" s="32" t="s">
        <v>535</v>
      </c>
      <c r="B172" s="32" t="s">
        <v>536</v>
      </c>
      <c r="C172" s="32" t="s">
        <v>475</v>
      </c>
      <c r="D172" s="32" t="s">
        <v>0</v>
      </c>
      <c r="E172" s="32" t="s">
        <v>1</v>
      </c>
      <c r="F172" s="34" t="e">
        <f>VLOOKUP($A172,'Only Areas publishing £500'!$A$4:$C$199,3,FALSE)</f>
        <v>#N/A</v>
      </c>
    </row>
    <row r="173" spans="1:6" ht="11.25">
      <c r="A173" s="32" t="s">
        <v>537</v>
      </c>
      <c r="B173" s="32" t="s">
        <v>538</v>
      </c>
      <c r="C173" s="32" t="s">
        <v>810</v>
      </c>
      <c r="D173" s="32" t="s">
        <v>4</v>
      </c>
      <c r="E173" s="32" t="s">
        <v>5</v>
      </c>
      <c r="F173" s="34" t="e">
        <f>VLOOKUP($A173,'Only Areas publishing £500'!$A$4:$C$199,3,FALSE)</f>
        <v>#N/A</v>
      </c>
    </row>
    <row r="174" spans="1:6" ht="11.25">
      <c r="A174" s="32" t="s">
        <v>539</v>
      </c>
      <c r="B174" s="32" t="s">
        <v>540</v>
      </c>
      <c r="C174" s="32" t="s">
        <v>475</v>
      </c>
      <c r="D174" s="32" t="s">
        <v>4</v>
      </c>
      <c r="E174" s="32" t="s">
        <v>5</v>
      </c>
      <c r="F174" s="34" t="e">
        <f>VLOOKUP($A174,'Only Areas publishing £500'!$A$4:$C$199,3,FALSE)</f>
        <v>#N/A</v>
      </c>
    </row>
    <row r="175" spans="1:6" ht="11.25">
      <c r="A175" s="32" t="s">
        <v>151</v>
      </c>
      <c r="B175" s="32" t="s">
        <v>541</v>
      </c>
      <c r="C175" s="32" t="s">
        <v>475</v>
      </c>
      <c r="D175" s="32" t="s">
        <v>4</v>
      </c>
      <c r="E175" s="32" t="s">
        <v>5</v>
      </c>
      <c r="F175" s="34" t="str">
        <f>VLOOKUP($A175,'Only Areas publishing £500'!$A$4:$C$199,3,FALSE)</f>
        <v>Y</v>
      </c>
    </row>
    <row r="176" spans="1:6" ht="11.25">
      <c r="A176" s="32" t="s">
        <v>164</v>
      </c>
      <c r="B176" s="32" t="s">
        <v>542</v>
      </c>
      <c r="C176" s="32" t="s">
        <v>475</v>
      </c>
      <c r="D176" s="32" t="s">
        <v>4</v>
      </c>
      <c r="E176" s="32" t="s">
        <v>5</v>
      </c>
      <c r="F176" s="34" t="str">
        <f>VLOOKUP($A176,'Only Areas publishing £500'!$A$4:$C$199,3,FALSE)</f>
        <v>Y</v>
      </c>
    </row>
    <row r="177" spans="1:6" ht="11.25">
      <c r="A177" s="32" t="s">
        <v>543</v>
      </c>
      <c r="B177" s="32" t="s">
        <v>544</v>
      </c>
      <c r="C177" s="32" t="s">
        <v>475</v>
      </c>
      <c r="D177" s="32" t="s">
        <v>4</v>
      </c>
      <c r="E177" s="32" t="s">
        <v>5</v>
      </c>
      <c r="F177" s="34" t="e">
        <f>VLOOKUP($A177,'Only Areas publishing £500'!$A$4:$C$199,3,FALSE)</f>
        <v>#N/A</v>
      </c>
    </row>
    <row r="178" spans="1:6" ht="11.25">
      <c r="A178" s="32" t="s">
        <v>269</v>
      </c>
      <c r="B178" s="32" t="s">
        <v>545</v>
      </c>
      <c r="C178" s="32" t="s">
        <v>475</v>
      </c>
      <c r="D178" s="32" t="s">
        <v>4</v>
      </c>
      <c r="E178" s="32" t="s">
        <v>5</v>
      </c>
      <c r="F178" s="34" t="str">
        <f>VLOOKUP($A178,'Only Areas publishing £500'!$A$4:$C$199,3,FALSE)</f>
        <v>Y</v>
      </c>
    </row>
    <row r="179" spans="1:6" ht="11.25">
      <c r="A179" s="32" t="s">
        <v>546</v>
      </c>
      <c r="B179" s="32" t="s">
        <v>547</v>
      </c>
      <c r="C179" s="32" t="s">
        <v>810</v>
      </c>
      <c r="D179" s="32" t="s">
        <v>2</v>
      </c>
      <c r="E179" s="32" t="s">
        <v>3</v>
      </c>
      <c r="F179" s="34" t="e">
        <f>VLOOKUP($A179,'Only Areas publishing £500'!$A$4:$C$199,3,FALSE)</f>
        <v>#N/A</v>
      </c>
    </row>
    <row r="180" spans="1:6" ht="11.25">
      <c r="A180" s="32" t="s">
        <v>96</v>
      </c>
      <c r="B180" s="32" t="s">
        <v>548</v>
      </c>
      <c r="C180" s="32" t="s">
        <v>475</v>
      </c>
      <c r="D180" s="32" t="s">
        <v>2</v>
      </c>
      <c r="E180" s="32" t="s">
        <v>3</v>
      </c>
      <c r="F180" s="34" t="str">
        <f>VLOOKUP($A180,'Only Areas publishing £500'!$A$4:$C$199,3,FALSE)</f>
        <v>Y</v>
      </c>
    </row>
    <row r="181" spans="1:6" ht="11.25">
      <c r="A181" s="32" t="s">
        <v>104</v>
      </c>
      <c r="B181" s="32" t="s">
        <v>549</v>
      </c>
      <c r="C181" s="32" t="s">
        <v>475</v>
      </c>
      <c r="D181" s="32" t="s">
        <v>2</v>
      </c>
      <c r="E181" s="32" t="s">
        <v>3</v>
      </c>
      <c r="F181" s="34" t="str">
        <f>VLOOKUP($A181,'Only Areas publishing £500'!$A$4:$C$199,3,FALSE)</f>
        <v>Y</v>
      </c>
    </row>
    <row r="182" spans="1:6" ht="11.25">
      <c r="A182" s="32" t="s">
        <v>106</v>
      </c>
      <c r="B182" s="32" t="s">
        <v>550</v>
      </c>
      <c r="C182" s="32" t="s">
        <v>475</v>
      </c>
      <c r="D182" s="32" t="s">
        <v>2</v>
      </c>
      <c r="E182" s="32" t="s">
        <v>3</v>
      </c>
      <c r="F182" s="34" t="str">
        <f>VLOOKUP($A182,'Only Areas publishing £500'!$A$4:$C$199,3,FALSE)</f>
        <v>Y</v>
      </c>
    </row>
    <row r="183" spans="1:6" ht="11.25">
      <c r="A183" s="32" t="s">
        <v>551</v>
      </c>
      <c r="B183" s="32" t="s">
        <v>552</v>
      </c>
      <c r="C183" s="32" t="s">
        <v>475</v>
      </c>
      <c r="D183" s="32" t="s">
        <v>2</v>
      </c>
      <c r="E183" s="32" t="s">
        <v>3</v>
      </c>
      <c r="F183" s="34" t="e">
        <f>VLOOKUP($A183,'Only Areas publishing £500'!$A$4:$C$199,3,FALSE)</f>
        <v>#N/A</v>
      </c>
    </row>
    <row r="184" spans="1:6" ht="11.25">
      <c r="A184" s="32" t="s">
        <v>553</v>
      </c>
      <c r="B184" s="32" t="s">
        <v>554</v>
      </c>
      <c r="C184" s="32" t="s">
        <v>475</v>
      </c>
      <c r="D184" s="32" t="s">
        <v>2</v>
      </c>
      <c r="E184" s="32" t="s">
        <v>3</v>
      </c>
      <c r="F184" s="34" t="e">
        <f>VLOOKUP($A184,'Only Areas publishing £500'!$A$4:$C$199,3,FALSE)</f>
        <v>#N/A</v>
      </c>
    </row>
    <row r="185" spans="1:6" ht="11.25">
      <c r="A185" s="32" t="s">
        <v>555</v>
      </c>
      <c r="B185" s="32" t="s">
        <v>556</v>
      </c>
      <c r="C185" s="32" t="s">
        <v>475</v>
      </c>
      <c r="D185" s="32" t="s">
        <v>2</v>
      </c>
      <c r="E185" s="32" t="s">
        <v>3</v>
      </c>
      <c r="F185" s="34" t="e">
        <f>VLOOKUP($A185,'Only Areas publishing £500'!$A$4:$C$199,3,FALSE)</f>
        <v>#N/A</v>
      </c>
    </row>
    <row r="186" spans="1:6" ht="11.25">
      <c r="A186" s="32" t="s">
        <v>557</v>
      </c>
      <c r="B186" s="32" t="s">
        <v>558</v>
      </c>
      <c r="C186" s="32" t="s">
        <v>475</v>
      </c>
      <c r="D186" s="32" t="s">
        <v>2</v>
      </c>
      <c r="E186" s="32" t="s">
        <v>3</v>
      </c>
      <c r="F186" s="34" t="e">
        <f>VLOOKUP($A186,'Only Areas publishing £500'!$A$4:$C$199,3,FALSE)</f>
        <v>#N/A</v>
      </c>
    </row>
    <row r="187" spans="1:6" ht="11.25">
      <c r="A187" s="32" t="s">
        <v>149</v>
      </c>
      <c r="B187" s="32" t="s">
        <v>559</v>
      </c>
      <c r="C187" s="32" t="s">
        <v>475</v>
      </c>
      <c r="D187" s="32" t="s">
        <v>2</v>
      </c>
      <c r="E187" s="32" t="s">
        <v>3</v>
      </c>
      <c r="F187" s="34" t="str">
        <f>VLOOKUP($A187,'Only Areas publishing £500'!$A$4:$C$199,3,FALSE)</f>
        <v>Y</v>
      </c>
    </row>
    <row r="188" spans="1:6" ht="11.25">
      <c r="A188" s="32" t="s">
        <v>560</v>
      </c>
      <c r="B188" s="32" t="s">
        <v>561</v>
      </c>
      <c r="C188" s="32" t="s">
        <v>475</v>
      </c>
      <c r="D188" s="32" t="s">
        <v>2</v>
      </c>
      <c r="E188" s="32" t="s">
        <v>3</v>
      </c>
      <c r="F188" s="34" t="e">
        <f>VLOOKUP($A188,'Only Areas publishing £500'!$A$4:$C$199,3,FALSE)</f>
        <v>#N/A</v>
      </c>
    </row>
    <row r="189" spans="1:6" ht="11.25">
      <c r="A189" s="32" t="s">
        <v>562</v>
      </c>
      <c r="B189" s="32" t="s">
        <v>563</v>
      </c>
      <c r="C189" s="32" t="s">
        <v>475</v>
      </c>
      <c r="D189" s="32" t="s">
        <v>2</v>
      </c>
      <c r="E189" s="32" t="s">
        <v>3</v>
      </c>
      <c r="F189" s="34" t="e">
        <f>VLOOKUP($A189,'Only Areas publishing £500'!$A$4:$C$199,3,FALSE)</f>
        <v>#N/A</v>
      </c>
    </row>
    <row r="190" spans="1:6" ht="11.25">
      <c r="A190" s="32" t="s">
        <v>254</v>
      </c>
      <c r="B190" s="32" t="s">
        <v>564</v>
      </c>
      <c r="C190" s="32" t="s">
        <v>475</v>
      </c>
      <c r="D190" s="32" t="s">
        <v>2</v>
      </c>
      <c r="E190" s="32" t="s">
        <v>3</v>
      </c>
      <c r="F190" s="34" t="str">
        <f>VLOOKUP($A190,'Only Areas publishing £500'!$A$4:$C$199,3,FALSE)</f>
        <v>Y</v>
      </c>
    </row>
    <row r="191" spans="1:6" ht="11.25">
      <c r="A191" s="32" t="s">
        <v>263</v>
      </c>
      <c r="B191" s="32" t="s">
        <v>565</v>
      </c>
      <c r="C191" s="32" t="s">
        <v>475</v>
      </c>
      <c r="D191" s="32" t="s">
        <v>2</v>
      </c>
      <c r="E191" s="32" t="s">
        <v>3</v>
      </c>
      <c r="F191" s="34" t="str">
        <f>VLOOKUP($A191,'Only Areas publishing £500'!$A$4:$C$199,3,FALSE)</f>
        <v>Y</v>
      </c>
    </row>
    <row r="192" spans="1:6" ht="11.25">
      <c r="A192" s="32" t="s">
        <v>566</v>
      </c>
      <c r="B192" s="32" t="s">
        <v>567</v>
      </c>
      <c r="C192" s="32" t="s">
        <v>810</v>
      </c>
      <c r="D192" s="32" t="s">
        <v>0</v>
      </c>
      <c r="E192" s="32" t="s">
        <v>1</v>
      </c>
      <c r="F192" s="34" t="e">
        <f>VLOOKUP($A192,'Only Areas publishing £500'!$A$4:$C$199,3,FALSE)</f>
        <v>#N/A</v>
      </c>
    </row>
    <row r="193" spans="1:6" ht="11.25">
      <c r="A193" s="32" t="s">
        <v>114</v>
      </c>
      <c r="B193" s="32" t="s">
        <v>568</v>
      </c>
      <c r="C193" s="32" t="s">
        <v>475</v>
      </c>
      <c r="D193" s="32" t="s">
        <v>0</v>
      </c>
      <c r="E193" s="32" t="s">
        <v>1</v>
      </c>
      <c r="F193" s="34" t="str">
        <f>VLOOKUP($A193,'Only Areas publishing £500'!$A$4:$C$199,3,FALSE)</f>
        <v>Y</v>
      </c>
    </row>
    <row r="194" spans="1:6" ht="11.25">
      <c r="A194" s="32" t="s">
        <v>569</v>
      </c>
      <c r="B194" s="32" t="s">
        <v>570</v>
      </c>
      <c r="C194" s="32" t="s">
        <v>475</v>
      </c>
      <c r="D194" s="32" t="s">
        <v>0</v>
      </c>
      <c r="E194" s="32" t="s">
        <v>1</v>
      </c>
      <c r="F194" s="34" t="e">
        <f>VLOOKUP($A194,'Only Areas publishing £500'!$A$4:$C$199,3,FALSE)</f>
        <v>#N/A</v>
      </c>
    </row>
    <row r="195" spans="1:6" ht="11.25">
      <c r="A195" s="32" t="s">
        <v>142</v>
      </c>
      <c r="B195" s="32" t="s">
        <v>571</v>
      </c>
      <c r="C195" s="32" t="s">
        <v>475</v>
      </c>
      <c r="D195" s="32" t="s">
        <v>0</v>
      </c>
      <c r="E195" s="32" t="s">
        <v>1</v>
      </c>
      <c r="F195" s="34" t="str">
        <f>VLOOKUP($A195,'Only Areas publishing £500'!$A$4:$C$199,3,FALSE)</f>
        <v>Y</v>
      </c>
    </row>
    <row r="196" spans="1:6" ht="11.25">
      <c r="A196" s="32" t="s">
        <v>572</v>
      </c>
      <c r="B196" s="32" t="s">
        <v>573</v>
      </c>
      <c r="C196" s="32" t="s">
        <v>475</v>
      </c>
      <c r="D196" s="32" t="s">
        <v>0</v>
      </c>
      <c r="E196" s="32" t="s">
        <v>1</v>
      </c>
      <c r="F196" s="34" t="e">
        <f>VLOOKUP($A196,'Only Areas publishing £500'!$A$4:$C$199,3,FALSE)</f>
        <v>#N/A</v>
      </c>
    </row>
    <row r="197" spans="1:6" ht="11.25">
      <c r="A197" s="32" t="s">
        <v>574</v>
      </c>
      <c r="B197" s="32" t="s">
        <v>575</v>
      </c>
      <c r="C197" s="32" t="s">
        <v>475</v>
      </c>
      <c r="D197" s="32" t="s">
        <v>0</v>
      </c>
      <c r="E197" s="32" t="s">
        <v>1</v>
      </c>
      <c r="F197" s="34" t="e">
        <f>VLOOKUP($A197,'Only Areas publishing £500'!$A$4:$C$199,3,FALSE)</f>
        <v>#N/A</v>
      </c>
    </row>
    <row r="198" spans="1:6" ht="11.25">
      <c r="A198" s="32" t="s">
        <v>576</v>
      </c>
      <c r="B198" s="32" t="s">
        <v>577</v>
      </c>
      <c r="C198" s="32" t="s">
        <v>475</v>
      </c>
      <c r="D198" s="32" t="s">
        <v>0</v>
      </c>
      <c r="E198" s="32" t="s">
        <v>1</v>
      </c>
      <c r="F198" s="34" t="e">
        <f>VLOOKUP($A198,'Only Areas publishing £500'!$A$4:$C$199,3,FALSE)</f>
        <v>#N/A</v>
      </c>
    </row>
    <row r="199" spans="1:6" ht="11.25">
      <c r="A199" s="32" t="s">
        <v>147</v>
      </c>
      <c r="B199" s="32" t="s">
        <v>578</v>
      </c>
      <c r="C199" s="32" t="s">
        <v>810</v>
      </c>
      <c r="D199" s="32" t="s">
        <v>4</v>
      </c>
      <c r="E199" s="32" t="s">
        <v>5</v>
      </c>
      <c r="F199" s="34" t="str">
        <f>VLOOKUP($A199,'Only Areas publishing £500'!$A$4:$C$199,3,FALSE)</f>
        <v>Y</v>
      </c>
    </row>
    <row r="200" spans="1:6" ht="11.25">
      <c r="A200" s="32" t="s">
        <v>97</v>
      </c>
      <c r="B200" s="32" t="s">
        <v>579</v>
      </c>
      <c r="C200" s="32" t="s">
        <v>475</v>
      </c>
      <c r="D200" s="32" t="s">
        <v>4</v>
      </c>
      <c r="E200" s="32" t="s">
        <v>5</v>
      </c>
      <c r="F200" s="34" t="str">
        <f>VLOOKUP($A200,'Only Areas publishing £500'!$A$4:$C$199,3,FALSE)</f>
        <v>Y</v>
      </c>
    </row>
    <row r="201" spans="1:6" ht="11.25">
      <c r="A201" s="32" t="s">
        <v>133</v>
      </c>
      <c r="B201" s="32" t="s">
        <v>580</v>
      </c>
      <c r="C201" s="32" t="s">
        <v>475</v>
      </c>
      <c r="D201" s="32" t="s">
        <v>4</v>
      </c>
      <c r="E201" s="32" t="s">
        <v>5</v>
      </c>
      <c r="F201" s="34" t="str">
        <f>VLOOKUP($A201,'Only Areas publishing £500'!$A$4:$C$199,3,FALSE)</f>
        <v>Y</v>
      </c>
    </row>
    <row r="202" spans="1:6" ht="11.25">
      <c r="A202" s="32" t="s">
        <v>581</v>
      </c>
      <c r="B202" s="32" t="s">
        <v>582</v>
      </c>
      <c r="C202" s="32" t="s">
        <v>475</v>
      </c>
      <c r="D202" s="32" t="s">
        <v>4</v>
      </c>
      <c r="E202" s="32" t="s">
        <v>5</v>
      </c>
      <c r="F202" s="34" t="e">
        <f>VLOOKUP($A202,'Only Areas publishing £500'!$A$4:$C$199,3,FALSE)</f>
        <v>#N/A</v>
      </c>
    </row>
    <row r="203" spans="1:6" ht="11.25">
      <c r="A203" s="32" t="s">
        <v>140</v>
      </c>
      <c r="B203" s="32" t="s">
        <v>583</v>
      </c>
      <c r="C203" s="32" t="s">
        <v>475</v>
      </c>
      <c r="D203" s="32" t="s">
        <v>4</v>
      </c>
      <c r="E203" s="32" t="s">
        <v>5</v>
      </c>
      <c r="F203" s="34" t="str">
        <f>VLOOKUP($A203,'Only Areas publishing £500'!$A$4:$C$199,3,FALSE)</f>
        <v>Y</v>
      </c>
    </row>
    <row r="204" spans="1:6" ht="11.25">
      <c r="A204" s="32" t="s">
        <v>584</v>
      </c>
      <c r="B204" s="32" t="s">
        <v>585</v>
      </c>
      <c r="C204" s="32" t="s">
        <v>475</v>
      </c>
      <c r="D204" s="32" t="s">
        <v>4</v>
      </c>
      <c r="E204" s="32" t="s">
        <v>5</v>
      </c>
      <c r="F204" s="34" t="e">
        <f>VLOOKUP($A204,'Only Areas publishing £500'!$A$4:$C$199,3,FALSE)</f>
        <v>#N/A</v>
      </c>
    </row>
    <row r="205" spans="1:6" ht="11.25">
      <c r="A205" s="32" t="s">
        <v>586</v>
      </c>
      <c r="B205" s="32" t="s">
        <v>587</v>
      </c>
      <c r="C205" s="32" t="s">
        <v>475</v>
      </c>
      <c r="D205" s="32" t="s">
        <v>4</v>
      </c>
      <c r="E205" s="32" t="s">
        <v>5</v>
      </c>
      <c r="F205" s="34" t="e">
        <f>VLOOKUP($A205,'Only Areas publishing £500'!$A$4:$C$199,3,FALSE)</f>
        <v>#N/A</v>
      </c>
    </row>
    <row r="206" spans="1:6" ht="11.25">
      <c r="A206" s="32" t="s">
        <v>152</v>
      </c>
      <c r="B206" s="32" t="s">
        <v>588</v>
      </c>
      <c r="C206" s="32" t="s">
        <v>475</v>
      </c>
      <c r="D206" s="32" t="s">
        <v>4</v>
      </c>
      <c r="E206" s="32" t="s">
        <v>5</v>
      </c>
      <c r="F206" s="34" t="str">
        <f>VLOOKUP($A206,'Only Areas publishing £500'!$A$4:$C$199,3,FALSE)</f>
        <v>Y</v>
      </c>
    </row>
    <row r="207" spans="1:6" ht="11.25">
      <c r="A207" s="32" t="s">
        <v>194</v>
      </c>
      <c r="B207" s="32" t="s">
        <v>589</v>
      </c>
      <c r="C207" s="32" t="s">
        <v>475</v>
      </c>
      <c r="D207" s="32" t="s">
        <v>4</v>
      </c>
      <c r="E207" s="32" t="s">
        <v>5</v>
      </c>
      <c r="F207" s="34" t="str">
        <f>VLOOKUP($A207,'Only Areas publishing £500'!$A$4:$C$199,3,FALSE)</f>
        <v>Y</v>
      </c>
    </row>
    <row r="208" spans="1:6" ht="11.25">
      <c r="A208" s="32" t="s">
        <v>590</v>
      </c>
      <c r="B208" s="32" t="s">
        <v>591</v>
      </c>
      <c r="C208" s="32" t="s">
        <v>475</v>
      </c>
      <c r="D208" s="32" t="s">
        <v>4</v>
      </c>
      <c r="E208" s="32" t="s">
        <v>5</v>
      </c>
      <c r="F208" s="34" t="e">
        <f>VLOOKUP($A208,'Only Areas publishing £500'!$A$4:$C$199,3,FALSE)</f>
        <v>#N/A</v>
      </c>
    </row>
    <row r="209" spans="1:6" ht="11.25">
      <c r="A209" s="32" t="s">
        <v>592</v>
      </c>
      <c r="B209" s="32" t="s">
        <v>593</v>
      </c>
      <c r="C209" s="32" t="s">
        <v>475</v>
      </c>
      <c r="D209" s="32" t="s">
        <v>4</v>
      </c>
      <c r="E209" s="32" t="s">
        <v>5</v>
      </c>
      <c r="F209" s="34" t="e">
        <f>VLOOKUP($A209,'Only Areas publishing £500'!$A$4:$C$199,3,FALSE)</f>
        <v>#N/A</v>
      </c>
    </row>
    <row r="210" spans="1:6" ht="11.25">
      <c r="A210" s="32" t="s">
        <v>594</v>
      </c>
      <c r="B210" s="32" t="s">
        <v>595</v>
      </c>
      <c r="C210" s="32" t="s">
        <v>475</v>
      </c>
      <c r="D210" s="32" t="s">
        <v>4</v>
      </c>
      <c r="E210" s="32" t="s">
        <v>5</v>
      </c>
      <c r="F210" s="34" t="e">
        <f>VLOOKUP($A210,'Only Areas publishing £500'!$A$4:$C$199,3,FALSE)</f>
        <v>#N/A</v>
      </c>
    </row>
    <row r="211" spans="1:6" ht="11.25">
      <c r="A211" s="32" t="s">
        <v>154</v>
      </c>
      <c r="B211" s="32" t="s">
        <v>596</v>
      </c>
      <c r="C211" s="32" t="s">
        <v>810</v>
      </c>
      <c r="D211" s="32" t="s">
        <v>2</v>
      </c>
      <c r="E211" s="32" t="s">
        <v>3</v>
      </c>
      <c r="F211" s="34" t="str">
        <f>VLOOKUP($A211,'Only Areas publishing £500'!$A$4:$C$199,3,FALSE)</f>
        <v>Y</v>
      </c>
    </row>
    <row r="212" spans="1:6" ht="11.25">
      <c r="A212" s="32" t="s">
        <v>103</v>
      </c>
      <c r="B212" s="32" t="s">
        <v>597</v>
      </c>
      <c r="C212" s="32" t="s">
        <v>475</v>
      </c>
      <c r="D212" s="32" t="s">
        <v>2</v>
      </c>
      <c r="E212" s="32" t="s">
        <v>3</v>
      </c>
      <c r="F212" s="34" t="str">
        <f>VLOOKUP($A212,'Only Areas publishing £500'!$A$4:$C$199,3,FALSE)</f>
        <v>Y</v>
      </c>
    </row>
    <row r="213" spans="1:6" ht="11.25">
      <c r="A213" s="32" t="s">
        <v>598</v>
      </c>
      <c r="B213" s="32" t="s">
        <v>599</v>
      </c>
      <c r="C213" s="32" t="s">
        <v>475</v>
      </c>
      <c r="D213" s="32" t="s">
        <v>2</v>
      </c>
      <c r="E213" s="32" t="s">
        <v>3</v>
      </c>
      <c r="F213" s="34" t="e">
        <f>VLOOKUP($A213,'Only Areas publishing £500'!$A$4:$C$199,3,FALSE)</f>
        <v>#N/A</v>
      </c>
    </row>
    <row r="214" spans="1:6" ht="11.25">
      <c r="A214" s="32" t="s">
        <v>134</v>
      </c>
      <c r="B214" s="32" t="s">
        <v>600</v>
      </c>
      <c r="C214" s="32" t="s">
        <v>475</v>
      </c>
      <c r="D214" s="32" t="s">
        <v>2</v>
      </c>
      <c r="E214" s="32" t="s">
        <v>3</v>
      </c>
      <c r="F214" s="34" t="str">
        <f>VLOOKUP($A214,'Only Areas publishing £500'!$A$4:$C$199,3,FALSE)</f>
        <v>Y</v>
      </c>
    </row>
    <row r="215" spans="1:6" ht="11.25">
      <c r="A215" s="32" t="s">
        <v>601</v>
      </c>
      <c r="B215" s="32" t="s">
        <v>602</v>
      </c>
      <c r="C215" s="32" t="s">
        <v>475</v>
      </c>
      <c r="D215" s="32" t="s">
        <v>2</v>
      </c>
      <c r="E215" s="32" t="s">
        <v>3</v>
      </c>
      <c r="F215" s="34" t="e">
        <f>VLOOKUP($A215,'Only Areas publishing £500'!$A$4:$C$199,3,FALSE)</f>
        <v>#N/A</v>
      </c>
    </row>
    <row r="216" spans="1:6" ht="11.25">
      <c r="A216" s="32" t="s">
        <v>200</v>
      </c>
      <c r="B216" s="32" t="s">
        <v>603</v>
      </c>
      <c r="C216" s="32" t="s">
        <v>475</v>
      </c>
      <c r="D216" s="32" t="s">
        <v>2</v>
      </c>
      <c r="E216" s="32" t="s">
        <v>3</v>
      </c>
      <c r="F216" s="34" t="str">
        <f>VLOOKUP($A216,'Only Areas publishing £500'!$A$4:$C$199,3,FALSE)</f>
        <v>Y</v>
      </c>
    </row>
    <row r="217" spans="1:6" ht="11.25">
      <c r="A217" s="32" t="s">
        <v>242</v>
      </c>
      <c r="B217" s="32" t="s">
        <v>604</v>
      </c>
      <c r="C217" s="32" t="s">
        <v>475</v>
      </c>
      <c r="D217" s="32" t="s">
        <v>2</v>
      </c>
      <c r="E217" s="32" t="s">
        <v>3</v>
      </c>
      <c r="F217" s="34" t="str">
        <f>VLOOKUP($A217,'Only Areas publishing £500'!$A$4:$C$199,3,FALSE)</f>
        <v>Y</v>
      </c>
    </row>
    <row r="218" spans="1:6" ht="11.25">
      <c r="A218" s="32" t="s">
        <v>245</v>
      </c>
      <c r="B218" s="32" t="s">
        <v>605</v>
      </c>
      <c r="C218" s="32" t="s">
        <v>475</v>
      </c>
      <c r="D218" s="32" t="s">
        <v>2</v>
      </c>
      <c r="E218" s="32" t="s">
        <v>3</v>
      </c>
      <c r="F218" s="34" t="str">
        <f>VLOOKUP($A218,'Only Areas publishing £500'!$A$4:$C$199,3,FALSE)</f>
        <v>Y</v>
      </c>
    </row>
    <row r="219" spans="1:6" ht="11.25">
      <c r="A219" s="32" t="s">
        <v>256</v>
      </c>
      <c r="B219" s="32" t="s">
        <v>606</v>
      </c>
      <c r="C219" s="32" t="s">
        <v>475</v>
      </c>
      <c r="D219" s="32" t="s">
        <v>2</v>
      </c>
      <c r="E219" s="32" t="s">
        <v>3</v>
      </c>
      <c r="F219" s="34" t="str">
        <f>VLOOKUP($A219,'Only Areas publishing £500'!$A$4:$C$199,3,FALSE)</f>
        <v>Y</v>
      </c>
    </row>
    <row r="220" spans="1:6" ht="11.25">
      <c r="A220" s="32" t="s">
        <v>607</v>
      </c>
      <c r="B220" s="32" t="s">
        <v>608</v>
      </c>
      <c r="C220" s="32" t="s">
        <v>475</v>
      </c>
      <c r="D220" s="32" t="s">
        <v>2</v>
      </c>
      <c r="E220" s="32" t="s">
        <v>3</v>
      </c>
      <c r="F220" s="34" t="e">
        <f>VLOOKUP($A220,'Only Areas publishing £500'!$A$4:$C$199,3,FALSE)</f>
        <v>#N/A</v>
      </c>
    </row>
    <row r="221" spans="1:6" ht="11.25">
      <c r="A221" s="32" t="s">
        <v>271</v>
      </c>
      <c r="B221" s="32" t="s">
        <v>609</v>
      </c>
      <c r="C221" s="32" t="s">
        <v>475</v>
      </c>
      <c r="D221" s="32" t="s">
        <v>2</v>
      </c>
      <c r="E221" s="32" t="s">
        <v>3</v>
      </c>
      <c r="F221" s="34" t="str">
        <f>VLOOKUP($A221,'Only Areas publishing £500'!$A$4:$C$199,3,FALSE)</f>
        <v>Y</v>
      </c>
    </row>
    <row r="222" spans="1:6" ht="11.25">
      <c r="A222" s="32" t="s">
        <v>158</v>
      </c>
      <c r="B222" s="32" t="s">
        <v>610</v>
      </c>
      <c r="C222" s="32" t="s">
        <v>810</v>
      </c>
      <c r="D222" s="32" t="s">
        <v>4</v>
      </c>
      <c r="E222" s="32" t="s">
        <v>5</v>
      </c>
      <c r="F222" s="34" t="str">
        <f>VLOOKUP($A222,'Only Areas publishing £500'!$A$4:$C$199,3,FALSE)</f>
        <v>Y</v>
      </c>
    </row>
    <row r="223" spans="1:6" ht="11.25">
      <c r="A223" s="32" t="s">
        <v>611</v>
      </c>
      <c r="B223" s="32" t="s">
        <v>612</v>
      </c>
      <c r="C223" s="32" t="s">
        <v>475</v>
      </c>
      <c r="D223" s="32" t="s">
        <v>4</v>
      </c>
      <c r="E223" s="32" t="s">
        <v>5</v>
      </c>
      <c r="F223" s="34" t="e">
        <f>VLOOKUP($A223,'Only Areas publishing £500'!$A$4:$C$199,3,FALSE)</f>
        <v>#N/A</v>
      </c>
    </row>
    <row r="224" spans="1:6" ht="11.25">
      <c r="A224" s="32" t="s">
        <v>613</v>
      </c>
      <c r="B224" s="32" t="s">
        <v>614</v>
      </c>
      <c r="C224" s="32" t="s">
        <v>475</v>
      </c>
      <c r="D224" s="32" t="s">
        <v>4</v>
      </c>
      <c r="E224" s="32" t="s">
        <v>5</v>
      </c>
      <c r="F224" s="34" t="e">
        <f>VLOOKUP($A224,'Only Areas publishing £500'!$A$4:$C$199,3,FALSE)</f>
        <v>#N/A</v>
      </c>
    </row>
    <row r="225" spans="1:6" ht="11.25">
      <c r="A225" s="32" t="s">
        <v>126</v>
      </c>
      <c r="B225" s="32" t="s">
        <v>615</v>
      </c>
      <c r="C225" s="32" t="s">
        <v>475</v>
      </c>
      <c r="D225" s="32" t="s">
        <v>4</v>
      </c>
      <c r="E225" s="32" t="s">
        <v>5</v>
      </c>
      <c r="F225" s="34" t="str">
        <f>VLOOKUP($A225,'Only Areas publishing £500'!$A$4:$C$199,3,FALSE)</f>
        <v>Y</v>
      </c>
    </row>
    <row r="226" spans="1:6" ht="11.25">
      <c r="A226" s="32" t="s">
        <v>128</v>
      </c>
      <c r="B226" s="32" t="s">
        <v>616</v>
      </c>
      <c r="C226" s="32" t="s">
        <v>475</v>
      </c>
      <c r="D226" s="32" t="s">
        <v>4</v>
      </c>
      <c r="E226" s="32" t="s">
        <v>5</v>
      </c>
      <c r="F226" s="34" t="str">
        <f>VLOOKUP($A226,'Only Areas publishing £500'!$A$4:$C$199,3,FALSE)</f>
        <v>Y</v>
      </c>
    </row>
    <row r="227" spans="1:6" ht="11.25">
      <c r="A227" s="32" t="s">
        <v>143</v>
      </c>
      <c r="B227" s="32" t="s">
        <v>617</v>
      </c>
      <c r="C227" s="32" t="s">
        <v>475</v>
      </c>
      <c r="D227" s="32" t="s">
        <v>4</v>
      </c>
      <c r="E227" s="32" t="s">
        <v>5</v>
      </c>
      <c r="F227" s="34" t="str">
        <f>VLOOKUP($A227,'Only Areas publishing £500'!$A$4:$C$199,3,FALSE)</f>
        <v>Y</v>
      </c>
    </row>
    <row r="228" spans="1:6" ht="11.25">
      <c r="A228" s="32" t="s">
        <v>618</v>
      </c>
      <c r="B228" s="32" t="s">
        <v>619</v>
      </c>
      <c r="C228" s="32" t="s">
        <v>475</v>
      </c>
      <c r="D228" s="32" t="s">
        <v>4</v>
      </c>
      <c r="E228" s="32" t="s">
        <v>5</v>
      </c>
      <c r="F228" s="34" t="e">
        <f>VLOOKUP($A228,'Only Areas publishing £500'!$A$4:$C$199,3,FALSE)</f>
        <v>#N/A</v>
      </c>
    </row>
    <row r="229" spans="1:6" ht="11.25">
      <c r="A229" s="32" t="s">
        <v>223</v>
      </c>
      <c r="B229" s="32" t="s">
        <v>620</v>
      </c>
      <c r="C229" s="32" t="s">
        <v>475</v>
      </c>
      <c r="D229" s="32" t="s">
        <v>4</v>
      </c>
      <c r="E229" s="32" t="s">
        <v>5</v>
      </c>
      <c r="F229" s="34" t="str">
        <f>VLOOKUP($A229,'Only Areas publishing £500'!$A$4:$C$199,3,FALSE)</f>
        <v>Y</v>
      </c>
    </row>
    <row r="230" spans="1:6" ht="11.25">
      <c r="A230" s="32" t="s">
        <v>224</v>
      </c>
      <c r="B230" s="32" t="s">
        <v>621</v>
      </c>
      <c r="C230" s="32" t="s">
        <v>475</v>
      </c>
      <c r="D230" s="32" t="s">
        <v>4</v>
      </c>
      <c r="E230" s="32" t="s">
        <v>5</v>
      </c>
      <c r="F230" s="34" t="str">
        <f>VLOOKUP($A230,'Only Areas publishing £500'!$A$4:$C$199,3,FALSE)</f>
        <v>Y</v>
      </c>
    </row>
    <row r="231" spans="1:6" ht="11.25">
      <c r="A231" s="32" t="s">
        <v>622</v>
      </c>
      <c r="B231" s="32" t="s">
        <v>623</v>
      </c>
      <c r="C231" s="32" t="s">
        <v>475</v>
      </c>
      <c r="D231" s="32" t="s">
        <v>4</v>
      </c>
      <c r="E231" s="32" t="s">
        <v>5</v>
      </c>
      <c r="F231" s="34" t="e">
        <f>VLOOKUP($A231,'Only Areas publishing £500'!$A$4:$C$199,3,FALSE)</f>
        <v>#N/A</v>
      </c>
    </row>
    <row r="232" spans="1:6" ht="11.25">
      <c r="A232" s="32" t="s">
        <v>255</v>
      </c>
      <c r="B232" s="32" t="s">
        <v>624</v>
      </c>
      <c r="C232" s="32" t="s">
        <v>475</v>
      </c>
      <c r="D232" s="32" t="s">
        <v>4</v>
      </c>
      <c r="E232" s="32" t="s">
        <v>5</v>
      </c>
      <c r="F232" s="34" t="str">
        <f>VLOOKUP($A232,'Only Areas publishing £500'!$A$4:$C$199,3,FALSE)</f>
        <v>Y</v>
      </c>
    </row>
    <row r="233" spans="1:6" ht="11.25">
      <c r="A233" s="32" t="s">
        <v>258</v>
      </c>
      <c r="B233" s="32" t="s">
        <v>625</v>
      </c>
      <c r="C233" s="32" t="s">
        <v>475</v>
      </c>
      <c r="D233" s="32" t="s">
        <v>4</v>
      </c>
      <c r="E233" s="32" t="s">
        <v>5</v>
      </c>
      <c r="F233" s="34" t="str">
        <f>VLOOKUP($A233,'Only Areas publishing £500'!$A$4:$C$199,3,FALSE)</f>
        <v>Y</v>
      </c>
    </row>
    <row r="234" spans="1:6" ht="11.25">
      <c r="A234" s="32" t="s">
        <v>262</v>
      </c>
      <c r="B234" s="32" t="s">
        <v>626</v>
      </c>
      <c r="C234" s="32" t="s">
        <v>475</v>
      </c>
      <c r="D234" s="32" t="s">
        <v>4</v>
      </c>
      <c r="E234" s="32" t="s">
        <v>5</v>
      </c>
      <c r="F234" s="34" t="str">
        <f>VLOOKUP($A234,'Only Areas publishing £500'!$A$4:$C$199,3,FALSE)</f>
        <v>Y</v>
      </c>
    </row>
    <row r="235" spans="1:6" ht="11.25">
      <c r="A235" s="32" t="s">
        <v>627</v>
      </c>
      <c r="B235" s="32" t="s">
        <v>628</v>
      </c>
      <c r="C235" s="32" t="s">
        <v>810</v>
      </c>
      <c r="D235" s="32" t="s">
        <v>801</v>
      </c>
      <c r="E235" s="32" t="s">
        <v>802</v>
      </c>
      <c r="F235" s="34" t="e">
        <f>VLOOKUP($A235,'Only Areas publishing £500'!$A$4:$C$199,3,FALSE)</f>
        <v>#N/A</v>
      </c>
    </row>
    <row r="236" spans="1:6" ht="11.25">
      <c r="A236" s="32" t="s">
        <v>111</v>
      </c>
      <c r="B236" s="32" t="s">
        <v>629</v>
      </c>
      <c r="C236" s="32" t="s">
        <v>475</v>
      </c>
      <c r="D236" s="32" t="s">
        <v>801</v>
      </c>
      <c r="E236" s="32" t="s">
        <v>802</v>
      </c>
      <c r="F236" s="34" t="str">
        <f>VLOOKUP($A236,'Only Areas publishing £500'!$A$4:$C$199,3,FALSE)</f>
        <v>Y</v>
      </c>
    </row>
    <row r="237" spans="1:6" ht="11.25">
      <c r="A237" s="32" t="s">
        <v>119</v>
      </c>
      <c r="B237" s="32" t="s">
        <v>630</v>
      </c>
      <c r="C237" s="32" t="s">
        <v>475</v>
      </c>
      <c r="D237" s="32" t="s">
        <v>801</v>
      </c>
      <c r="E237" s="32" t="s">
        <v>802</v>
      </c>
      <c r="F237" s="34" t="str">
        <f>VLOOKUP($A237,'Only Areas publishing £500'!$A$4:$C$199,3,FALSE)</f>
        <v>Y</v>
      </c>
    </row>
    <row r="238" spans="1:6" ht="11.25">
      <c r="A238" s="32" t="s">
        <v>631</v>
      </c>
      <c r="B238" s="32" t="s">
        <v>632</v>
      </c>
      <c r="C238" s="32" t="s">
        <v>475</v>
      </c>
      <c r="D238" s="32" t="s">
        <v>801</v>
      </c>
      <c r="E238" s="32" t="s">
        <v>802</v>
      </c>
      <c r="F238" s="34" t="e">
        <f>VLOOKUP($A238,'Only Areas publishing £500'!$A$4:$C$199,3,FALSE)</f>
        <v>#N/A</v>
      </c>
    </row>
    <row r="239" spans="1:6" ht="11.25">
      <c r="A239" s="32" t="s">
        <v>633</v>
      </c>
      <c r="B239" s="32" t="s">
        <v>634</v>
      </c>
      <c r="C239" s="32" t="s">
        <v>475</v>
      </c>
      <c r="D239" s="32" t="s">
        <v>801</v>
      </c>
      <c r="E239" s="32" t="s">
        <v>802</v>
      </c>
      <c r="F239" s="34" t="e">
        <f>VLOOKUP($A239,'Only Areas publishing £500'!$A$4:$C$199,3,FALSE)</f>
        <v>#N/A</v>
      </c>
    </row>
    <row r="240" spans="1:6" ht="11.25">
      <c r="A240" s="32" t="s">
        <v>161</v>
      </c>
      <c r="B240" s="32" t="s">
        <v>635</v>
      </c>
      <c r="C240" s="32" t="s">
        <v>475</v>
      </c>
      <c r="D240" s="32" t="s">
        <v>801</v>
      </c>
      <c r="E240" s="32" t="s">
        <v>802</v>
      </c>
      <c r="F240" s="34" t="str">
        <f>VLOOKUP($A240,'Only Areas publishing £500'!$A$4:$C$199,3,FALSE)</f>
        <v>Y</v>
      </c>
    </row>
    <row r="241" spans="1:6" ht="11.25">
      <c r="A241" s="32" t="s">
        <v>208</v>
      </c>
      <c r="B241" s="32" t="s">
        <v>636</v>
      </c>
      <c r="C241" s="32" t="s">
        <v>475</v>
      </c>
      <c r="D241" s="32" t="s">
        <v>801</v>
      </c>
      <c r="E241" s="32" t="s">
        <v>802</v>
      </c>
      <c r="F241" s="34" t="str">
        <f>VLOOKUP($A241,'Only Areas publishing £500'!$A$4:$C$199,3,FALSE)</f>
        <v>Y</v>
      </c>
    </row>
    <row r="242" spans="1:6" ht="11.25">
      <c r="A242" s="32" t="s">
        <v>209</v>
      </c>
      <c r="B242" s="32" t="s">
        <v>637</v>
      </c>
      <c r="C242" s="32" t="s">
        <v>475</v>
      </c>
      <c r="D242" s="32" t="s">
        <v>801</v>
      </c>
      <c r="E242" s="32" t="s">
        <v>802</v>
      </c>
      <c r="F242" s="34" t="str">
        <f>VLOOKUP($A242,'Only Areas publishing £500'!$A$4:$C$199,3,FALSE)</f>
        <v>Y</v>
      </c>
    </row>
    <row r="243" spans="1:6" ht="11.25">
      <c r="A243" s="32" t="s">
        <v>212</v>
      </c>
      <c r="B243" s="32" t="s">
        <v>638</v>
      </c>
      <c r="C243" s="32" t="s">
        <v>475</v>
      </c>
      <c r="D243" s="32" t="s">
        <v>801</v>
      </c>
      <c r="E243" s="32" t="s">
        <v>802</v>
      </c>
      <c r="F243" s="34" t="str">
        <f>VLOOKUP($A243,'Only Areas publishing £500'!$A$4:$C$199,3,FALSE)</f>
        <v>Y</v>
      </c>
    </row>
    <row r="244" spans="1:6" ht="11.25">
      <c r="A244" s="32" t="s">
        <v>214</v>
      </c>
      <c r="B244" s="32" t="s">
        <v>639</v>
      </c>
      <c r="C244" s="32" t="s">
        <v>475</v>
      </c>
      <c r="D244" s="32" t="s">
        <v>801</v>
      </c>
      <c r="E244" s="32" t="s">
        <v>802</v>
      </c>
      <c r="F244" s="34" t="str">
        <f>VLOOKUP($A244,'Only Areas publishing £500'!$A$4:$C$199,3,FALSE)</f>
        <v>Y</v>
      </c>
    </row>
    <row r="245" spans="1:6" ht="11.25">
      <c r="A245" s="32" t="s">
        <v>236</v>
      </c>
      <c r="B245" s="32" t="s">
        <v>640</v>
      </c>
      <c r="C245" s="32" t="s">
        <v>475</v>
      </c>
      <c r="D245" s="32" t="s">
        <v>801</v>
      </c>
      <c r="E245" s="32" t="s">
        <v>802</v>
      </c>
      <c r="F245" s="34" t="str">
        <f>VLOOKUP($A245,'Only Areas publishing £500'!$A$4:$C$199,3,FALSE)</f>
        <v>Y</v>
      </c>
    </row>
    <row r="246" spans="1:6" ht="11.25">
      <c r="A246" s="32" t="s">
        <v>641</v>
      </c>
      <c r="B246" s="32" t="s">
        <v>642</v>
      </c>
      <c r="C246" s="32" t="s">
        <v>475</v>
      </c>
      <c r="D246" s="32" t="s">
        <v>801</v>
      </c>
      <c r="E246" s="32" t="s">
        <v>802</v>
      </c>
      <c r="F246" s="34" t="e">
        <f>VLOOKUP($A246,'Only Areas publishing £500'!$A$4:$C$199,3,FALSE)</f>
        <v>#N/A</v>
      </c>
    </row>
    <row r="247" spans="1:6" ht="11.25">
      <c r="A247" s="32" t="s">
        <v>643</v>
      </c>
      <c r="B247" s="32" t="s">
        <v>644</v>
      </c>
      <c r="C247" s="32" t="s">
        <v>475</v>
      </c>
      <c r="D247" s="32" t="s">
        <v>801</v>
      </c>
      <c r="E247" s="32" t="s">
        <v>802</v>
      </c>
      <c r="F247" s="34" t="e">
        <f>VLOOKUP($A247,'Only Areas publishing £500'!$A$4:$C$199,3,FALSE)</f>
        <v>#N/A</v>
      </c>
    </row>
    <row r="248" spans="1:6" ht="11.25">
      <c r="A248" s="32" t="s">
        <v>163</v>
      </c>
      <c r="B248" s="32" t="s">
        <v>645</v>
      </c>
      <c r="C248" s="32" t="s">
        <v>810</v>
      </c>
      <c r="D248" s="32" t="s">
        <v>808</v>
      </c>
      <c r="E248" s="32" t="s">
        <v>809</v>
      </c>
      <c r="F248" s="34" t="str">
        <f>VLOOKUP($A248,'Only Areas publishing £500'!$A$4:$C$199,3,FALSE)</f>
        <v>Y</v>
      </c>
    </row>
    <row r="249" spans="1:6" ht="11.25">
      <c r="A249" s="32" t="s">
        <v>101</v>
      </c>
      <c r="B249" s="32" t="s">
        <v>646</v>
      </c>
      <c r="C249" s="32" t="s">
        <v>475</v>
      </c>
      <c r="D249" s="32" t="s">
        <v>808</v>
      </c>
      <c r="E249" s="32" t="s">
        <v>809</v>
      </c>
      <c r="F249" s="34" t="str">
        <f>VLOOKUP($A249,'Only Areas publishing £500'!$A$4:$C$199,3,FALSE)</f>
        <v>Y</v>
      </c>
    </row>
    <row r="250" spans="1:6" ht="11.25">
      <c r="A250" s="32" t="s">
        <v>647</v>
      </c>
      <c r="B250" s="32" t="s">
        <v>648</v>
      </c>
      <c r="C250" s="32" t="s">
        <v>475</v>
      </c>
      <c r="D250" s="32" t="s">
        <v>808</v>
      </c>
      <c r="E250" s="32" t="s">
        <v>809</v>
      </c>
      <c r="F250" s="34" t="e">
        <f>VLOOKUP($A250,'Only Areas publishing £500'!$A$4:$C$199,3,FALSE)</f>
        <v>#N/A</v>
      </c>
    </row>
    <row r="251" spans="1:6" ht="11.25">
      <c r="A251" s="32" t="s">
        <v>148</v>
      </c>
      <c r="B251" s="32" t="s">
        <v>649</v>
      </c>
      <c r="C251" s="32" t="s">
        <v>475</v>
      </c>
      <c r="D251" s="32" t="s">
        <v>808</v>
      </c>
      <c r="E251" s="32" t="s">
        <v>809</v>
      </c>
      <c r="F251" s="34" t="str">
        <f>VLOOKUP($A251,'Only Areas publishing £500'!$A$4:$C$199,3,FALSE)</f>
        <v>Y</v>
      </c>
    </row>
    <row r="252" spans="1:6" ht="11.25">
      <c r="A252" s="32" t="s">
        <v>156</v>
      </c>
      <c r="B252" s="32" t="s">
        <v>650</v>
      </c>
      <c r="C252" s="32" t="s">
        <v>475</v>
      </c>
      <c r="D252" s="32" t="s">
        <v>808</v>
      </c>
      <c r="E252" s="32" t="s">
        <v>809</v>
      </c>
      <c r="F252" s="34" t="str">
        <f>VLOOKUP($A252,'Only Areas publishing £500'!$A$4:$C$199,3,FALSE)</f>
        <v>Y</v>
      </c>
    </row>
    <row r="253" spans="1:6" ht="11.25">
      <c r="A253" s="32" t="s">
        <v>190</v>
      </c>
      <c r="B253" s="32" t="s">
        <v>651</v>
      </c>
      <c r="C253" s="32" t="s">
        <v>475</v>
      </c>
      <c r="D253" s="32" t="s">
        <v>808</v>
      </c>
      <c r="E253" s="32" t="s">
        <v>809</v>
      </c>
      <c r="F253" s="34" t="str">
        <f>VLOOKUP($A253,'Only Areas publishing £500'!$A$4:$C$199,3,FALSE)</f>
        <v>Y</v>
      </c>
    </row>
    <row r="254" spans="1:6" ht="11.25">
      <c r="A254" s="32" t="s">
        <v>652</v>
      </c>
      <c r="B254" s="32" t="s">
        <v>653</v>
      </c>
      <c r="C254" s="32" t="s">
        <v>475</v>
      </c>
      <c r="D254" s="32" t="s">
        <v>808</v>
      </c>
      <c r="E254" s="32" t="s">
        <v>809</v>
      </c>
      <c r="F254" s="34" t="e">
        <f>VLOOKUP($A254,'Only Areas publishing £500'!$A$4:$C$199,3,FALSE)</f>
        <v>#N/A</v>
      </c>
    </row>
    <row r="255" spans="1:6" ht="11.25">
      <c r="A255" s="32" t="s">
        <v>205</v>
      </c>
      <c r="B255" s="32" t="s">
        <v>654</v>
      </c>
      <c r="C255" s="32" t="s">
        <v>475</v>
      </c>
      <c r="D255" s="32" t="s">
        <v>808</v>
      </c>
      <c r="E255" s="32" t="s">
        <v>809</v>
      </c>
      <c r="F255" s="34" t="str">
        <f>VLOOKUP($A255,'Only Areas publishing £500'!$A$4:$C$199,3,FALSE)</f>
        <v>Y</v>
      </c>
    </row>
    <row r="256" spans="1:6" ht="11.25">
      <c r="A256" s="32" t="s">
        <v>655</v>
      </c>
      <c r="B256" s="32" t="s">
        <v>656</v>
      </c>
      <c r="C256" s="32" t="s">
        <v>810</v>
      </c>
      <c r="D256" s="32" t="s">
        <v>808</v>
      </c>
      <c r="E256" s="32" t="s">
        <v>809</v>
      </c>
      <c r="F256" s="34" t="e">
        <f>VLOOKUP($A256,'Only Areas publishing £500'!$A$4:$C$199,3,FALSE)</f>
        <v>#N/A</v>
      </c>
    </row>
    <row r="257" spans="1:6" ht="11.25">
      <c r="A257" s="32" t="s">
        <v>657</v>
      </c>
      <c r="B257" s="32" t="s">
        <v>658</v>
      </c>
      <c r="C257" s="32" t="s">
        <v>475</v>
      </c>
      <c r="D257" s="32" t="s">
        <v>808</v>
      </c>
      <c r="E257" s="32" t="s">
        <v>809</v>
      </c>
      <c r="F257" s="34" t="e">
        <f>VLOOKUP($A257,'Only Areas publishing £500'!$A$4:$C$199,3,FALSE)</f>
        <v>#N/A</v>
      </c>
    </row>
    <row r="258" spans="1:6" ht="11.25">
      <c r="A258" s="32" t="s">
        <v>659</v>
      </c>
      <c r="B258" s="32" t="s">
        <v>660</v>
      </c>
      <c r="C258" s="32" t="s">
        <v>475</v>
      </c>
      <c r="D258" s="32" t="s">
        <v>808</v>
      </c>
      <c r="E258" s="32" t="s">
        <v>809</v>
      </c>
      <c r="F258" s="34" t="e">
        <f>VLOOKUP($A258,'Only Areas publishing £500'!$A$4:$C$199,3,FALSE)</f>
        <v>#N/A</v>
      </c>
    </row>
    <row r="259" spans="1:6" ht="11.25">
      <c r="A259" s="32" t="s">
        <v>661</v>
      </c>
      <c r="B259" s="32" t="s">
        <v>662</v>
      </c>
      <c r="C259" s="32" t="s">
        <v>475</v>
      </c>
      <c r="D259" s="32" t="s">
        <v>808</v>
      </c>
      <c r="E259" s="32" t="s">
        <v>809</v>
      </c>
      <c r="F259" s="34" t="e">
        <f>VLOOKUP($A259,'Only Areas publishing £500'!$A$4:$C$199,3,FALSE)</f>
        <v>#N/A</v>
      </c>
    </row>
    <row r="260" spans="1:6" ht="11.25">
      <c r="A260" s="32" t="s">
        <v>663</v>
      </c>
      <c r="B260" s="32" t="s">
        <v>664</v>
      </c>
      <c r="C260" s="32" t="s">
        <v>475</v>
      </c>
      <c r="D260" s="32" t="s">
        <v>808</v>
      </c>
      <c r="E260" s="32" t="s">
        <v>809</v>
      </c>
      <c r="F260" s="34" t="e">
        <f>VLOOKUP($A260,'Only Areas publishing £500'!$A$4:$C$199,3,FALSE)</f>
        <v>#N/A</v>
      </c>
    </row>
    <row r="261" spans="1:6" ht="11.25">
      <c r="A261" s="32" t="s">
        <v>230</v>
      </c>
      <c r="B261" s="32" t="s">
        <v>665</v>
      </c>
      <c r="C261" s="32" t="s">
        <v>475</v>
      </c>
      <c r="D261" s="32" t="s">
        <v>808</v>
      </c>
      <c r="E261" s="32" t="s">
        <v>809</v>
      </c>
      <c r="F261" s="34" t="str">
        <f>VLOOKUP($A261,'Only Areas publishing £500'!$A$4:$C$199,3,FALSE)</f>
        <v>Y</v>
      </c>
    </row>
    <row r="262" spans="1:6" ht="11.25">
      <c r="A262" s="32" t="s">
        <v>231</v>
      </c>
      <c r="B262" s="32" t="s">
        <v>666</v>
      </c>
      <c r="C262" s="32" t="s">
        <v>475</v>
      </c>
      <c r="D262" s="32" t="s">
        <v>808</v>
      </c>
      <c r="E262" s="32" t="s">
        <v>809</v>
      </c>
      <c r="F262" s="34" t="str">
        <f>VLOOKUP($A262,'Only Areas publishing £500'!$A$4:$C$199,3,FALSE)</f>
        <v>Y</v>
      </c>
    </row>
    <row r="263" spans="1:6" ht="11.25">
      <c r="A263" s="32" t="s">
        <v>667</v>
      </c>
      <c r="B263" s="32" t="s">
        <v>668</v>
      </c>
      <c r="C263" s="32" t="s">
        <v>475</v>
      </c>
      <c r="D263" s="32" t="s">
        <v>808</v>
      </c>
      <c r="E263" s="32" t="s">
        <v>809</v>
      </c>
      <c r="F263" s="34" t="e">
        <f>VLOOKUP($A263,'Only Areas publishing £500'!$A$4:$C$199,3,FALSE)</f>
        <v>#N/A</v>
      </c>
    </row>
    <row r="264" spans="1:6" ht="11.25">
      <c r="A264" s="32" t="s">
        <v>669</v>
      </c>
      <c r="B264" s="32" t="s">
        <v>670</v>
      </c>
      <c r="C264" s="32" t="s">
        <v>810</v>
      </c>
      <c r="D264" s="32" t="s">
        <v>2</v>
      </c>
      <c r="E264" s="32" t="s">
        <v>3</v>
      </c>
      <c r="F264" s="34" t="e">
        <f>VLOOKUP($A264,'Only Areas publishing £500'!$A$4:$C$199,3,FALSE)</f>
        <v>#N/A</v>
      </c>
    </row>
    <row r="265" spans="1:6" ht="11.25">
      <c r="A265" s="32" t="s">
        <v>105</v>
      </c>
      <c r="B265" s="32" t="s">
        <v>671</v>
      </c>
      <c r="C265" s="32" t="s">
        <v>475</v>
      </c>
      <c r="D265" s="32" t="s">
        <v>2</v>
      </c>
      <c r="E265" s="32" t="s">
        <v>3</v>
      </c>
      <c r="F265" s="34" t="str">
        <f>VLOOKUP($A265,'Only Areas publishing £500'!$A$4:$C$199,3,FALSE)</f>
        <v>Y</v>
      </c>
    </row>
    <row r="266" spans="1:6" ht="11.25">
      <c r="A266" s="32" t="s">
        <v>672</v>
      </c>
      <c r="B266" s="32" t="s">
        <v>673</v>
      </c>
      <c r="C266" s="32" t="s">
        <v>475</v>
      </c>
      <c r="D266" s="32" t="s">
        <v>2</v>
      </c>
      <c r="E266" s="32" t="s">
        <v>3</v>
      </c>
      <c r="F266" s="34" t="e">
        <f>VLOOKUP($A266,'Only Areas publishing £500'!$A$4:$C$199,3,FALSE)</f>
        <v>#N/A</v>
      </c>
    </row>
    <row r="267" spans="1:6" ht="11.25">
      <c r="A267" s="32" t="s">
        <v>144</v>
      </c>
      <c r="B267" s="32" t="s">
        <v>674</v>
      </c>
      <c r="C267" s="32" t="s">
        <v>475</v>
      </c>
      <c r="D267" s="32" t="s">
        <v>2</v>
      </c>
      <c r="E267" s="32" t="s">
        <v>3</v>
      </c>
      <c r="F267" s="34" t="str">
        <f>VLOOKUP($A267,'Only Areas publishing £500'!$A$4:$C$199,3,FALSE)</f>
        <v>Y</v>
      </c>
    </row>
    <row r="268" spans="1:6" ht="11.25">
      <c r="A268" s="32" t="s">
        <v>159</v>
      </c>
      <c r="B268" s="32" t="s">
        <v>675</v>
      </c>
      <c r="C268" s="32" t="s">
        <v>475</v>
      </c>
      <c r="D268" s="32" t="s">
        <v>2</v>
      </c>
      <c r="E268" s="32" t="s">
        <v>3</v>
      </c>
      <c r="F268" s="34" t="str">
        <f>VLOOKUP($A268,'Only Areas publishing £500'!$A$4:$C$199,3,FALSE)</f>
        <v>Y</v>
      </c>
    </row>
    <row r="269" spans="1:6" ht="11.25">
      <c r="A269" s="32" t="s">
        <v>676</v>
      </c>
      <c r="B269" s="32" t="s">
        <v>677</v>
      </c>
      <c r="C269" s="32" t="s">
        <v>475</v>
      </c>
      <c r="D269" s="32" t="s">
        <v>2</v>
      </c>
      <c r="E269" s="32" t="s">
        <v>3</v>
      </c>
      <c r="F269" s="34" t="e">
        <f>VLOOKUP($A269,'Only Areas publishing £500'!$A$4:$C$199,3,FALSE)</f>
        <v>#N/A</v>
      </c>
    </row>
    <row r="270" spans="1:6" ht="11.25">
      <c r="A270" s="32" t="s">
        <v>678</v>
      </c>
      <c r="B270" s="32" t="s">
        <v>679</v>
      </c>
      <c r="C270" s="32" t="s">
        <v>475</v>
      </c>
      <c r="D270" s="32" t="s">
        <v>2</v>
      </c>
      <c r="E270" s="32" t="s">
        <v>3</v>
      </c>
      <c r="F270" s="34" t="e">
        <f>VLOOKUP($A270,'Only Areas publishing £500'!$A$4:$C$199,3,FALSE)</f>
        <v>#N/A</v>
      </c>
    </row>
    <row r="271" spans="1:6" ht="11.25">
      <c r="A271" s="32" t="s">
        <v>233</v>
      </c>
      <c r="B271" s="32" t="s">
        <v>680</v>
      </c>
      <c r="C271" s="32" t="s">
        <v>475</v>
      </c>
      <c r="D271" s="32" t="s">
        <v>2</v>
      </c>
      <c r="E271" s="32" t="s">
        <v>3</v>
      </c>
      <c r="F271" s="34" t="str">
        <f>VLOOKUP($A271,'Only Areas publishing £500'!$A$4:$C$199,3,FALSE)</f>
        <v>Y</v>
      </c>
    </row>
    <row r="272" spans="1:6" ht="11.25">
      <c r="A272" s="32" t="s">
        <v>203</v>
      </c>
      <c r="B272" s="32" t="s">
        <v>681</v>
      </c>
      <c r="C272" s="32" t="s">
        <v>810</v>
      </c>
      <c r="D272" s="32" t="s">
        <v>808</v>
      </c>
      <c r="E272" s="32" t="s">
        <v>809</v>
      </c>
      <c r="F272" s="34" t="str">
        <f>VLOOKUP($A272,'Only Areas publishing £500'!$A$4:$C$199,3,FALSE)</f>
        <v>Y</v>
      </c>
    </row>
    <row r="273" spans="1:6" ht="11.25">
      <c r="A273" s="32" t="s">
        <v>123</v>
      </c>
      <c r="B273" s="32" t="s">
        <v>682</v>
      </c>
      <c r="C273" s="32" t="s">
        <v>475</v>
      </c>
      <c r="D273" s="32" t="s">
        <v>808</v>
      </c>
      <c r="E273" s="32" t="s">
        <v>809</v>
      </c>
      <c r="F273" s="34" t="str">
        <f>VLOOKUP($A273,'Only Areas publishing £500'!$A$4:$C$199,3,FALSE)</f>
        <v>Y</v>
      </c>
    </row>
    <row r="274" spans="1:6" ht="11.25">
      <c r="A274" s="32" t="s">
        <v>683</v>
      </c>
      <c r="B274" s="32" t="s">
        <v>684</v>
      </c>
      <c r="C274" s="32" t="s">
        <v>475</v>
      </c>
      <c r="D274" s="32" t="s">
        <v>808</v>
      </c>
      <c r="E274" s="32" t="s">
        <v>809</v>
      </c>
      <c r="F274" s="34" t="e">
        <f>VLOOKUP($A274,'Only Areas publishing £500'!$A$4:$C$199,3,FALSE)</f>
        <v>#N/A</v>
      </c>
    </row>
    <row r="275" spans="1:6" ht="11.25">
      <c r="A275" s="32" t="s">
        <v>135</v>
      </c>
      <c r="B275" s="32" t="s">
        <v>685</v>
      </c>
      <c r="C275" s="32" t="s">
        <v>475</v>
      </c>
      <c r="D275" s="32" t="s">
        <v>808</v>
      </c>
      <c r="E275" s="32" t="s">
        <v>809</v>
      </c>
      <c r="F275" s="34" t="str">
        <f>VLOOKUP($A275,'Only Areas publishing £500'!$A$4:$C$199,3,FALSE)</f>
        <v>Y</v>
      </c>
    </row>
    <row r="276" spans="1:6" ht="11.25">
      <c r="A276" s="32" t="s">
        <v>686</v>
      </c>
      <c r="B276" s="32" t="s">
        <v>687</v>
      </c>
      <c r="C276" s="32" t="s">
        <v>475</v>
      </c>
      <c r="D276" s="32" t="s">
        <v>808</v>
      </c>
      <c r="E276" s="32" t="s">
        <v>809</v>
      </c>
      <c r="F276" s="34" t="e">
        <f>VLOOKUP($A276,'Only Areas publishing £500'!$A$4:$C$199,3,FALSE)</f>
        <v>#N/A</v>
      </c>
    </row>
    <row r="277" spans="1:6" ht="11.25">
      <c r="A277" s="32" t="s">
        <v>688</v>
      </c>
      <c r="B277" s="32" t="s">
        <v>689</v>
      </c>
      <c r="C277" s="32" t="s">
        <v>475</v>
      </c>
      <c r="D277" s="32" t="s">
        <v>808</v>
      </c>
      <c r="E277" s="32" t="s">
        <v>809</v>
      </c>
      <c r="F277" s="34" t="e">
        <f>VLOOKUP($A277,'Only Areas publishing £500'!$A$4:$C$199,3,FALSE)</f>
        <v>#N/A</v>
      </c>
    </row>
    <row r="278" spans="1:6" ht="11.25">
      <c r="A278" s="32" t="s">
        <v>234</v>
      </c>
      <c r="B278" s="32" t="s">
        <v>690</v>
      </c>
      <c r="C278" s="32" t="s">
        <v>475</v>
      </c>
      <c r="D278" s="32" t="s">
        <v>808</v>
      </c>
      <c r="E278" s="32" t="s">
        <v>809</v>
      </c>
      <c r="F278" s="34" t="str">
        <f>VLOOKUP($A278,'Only Areas publishing £500'!$A$4:$C$199,3,FALSE)</f>
        <v>Y</v>
      </c>
    </row>
    <row r="279" spans="1:6" ht="11.25">
      <c r="A279" s="32" t="s">
        <v>270</v>
      </c>
      <c r="B279" s="32" t="s">
        <v>691</v>
      </c>
      <c r="C279" s="32" t="s">
        <v>475</v>
      </c>
      <c r="D279" s="32" t="s">
        <v>808</v>
      </c>
      <c r="E279" s="32" t="s">
        <v>809</v>
      </c>
      <c r="F279" s="34" t="str">
        <f>VLOOKUP($A279,'Only Areas publishing £500'!$A$4:$C$199,3,FALSE)</f>
        <v>Y</v>
      </c>
    </row>
    <row r="280" spans="1:6" ht="11.25">
      <c r="A280" s="32" t="s">
        <v>692</v>
      </c>
      <c r="B280" s="32" t="s">
        <v>693</v>
      </c>
      <c r="C280" s="32" t="s">
        <v>810</v>
      </c>
      <c r="D280" s="32" t="s">
        <v>803</v>
      </c>
      <c r="E280" s="32" t="s">
        <v>804</v>
      </c>
      <c r="F280" s="34" t="e">
        <f>VLOOKUP($A280,'Only Areas publishing £500'!$A$4:$C$199,3,FALSE)</f>
        <v>#N/A</v>
      </c>
    </row>
    <row r="281" spans="1:6" ht="11.25">
      <c r="A281" s="32" t="s">
        <v>694</v>
      </c>
      <c r="B281" s="32" t="s">
        <v>695</v>
      </c>
      <c r="C281" s="32" t="s">
        <v>475</v>
      </c>
      <c r="D281" s="32" t="s">
        <v>803</v>
      </c>
      <c r="E281" s="32" t="s">
        <v>804</v>
      </c>
      <c r="F281" s="34" t="e">
        <f>VLOOKUP($A281,'Only Areas publishing £500'!$A$4:$C$199,3,FALSE)</f>
        <v>#N/A</v>
      </c>
    </row>
    <row r="282" spans="1:6" ht="11.25">
      <c r="A282" s="32" t="s">
        <v>146</v>
      </c>
      <c r="B282" s="32" t="s">
        <v>696</v>
      </c>
      <c r="C282" s="32" t="s">
        <v>475</v>
      </c>
      <c r="D282" s="32" t="s">
        <v>803</v>
      </c>
      <c r="E282" s="32" t="s">
        <v>804</v>
      </c>
      <c r="F282" s="34" t="str">
        <f>VLOOKUP($A282,'Only Areas publishing £500'!$A$4:$C$199,3,FALSE)</f>
        <v>Y</v>
      </c>
    </row>
    <row r="283" spans="1:6" ht="11.25">
      <c r="A283" s="32" t="s">
        <v>697</v>
      </c>
      <c r="B283" s="32" t="s">
        <v>698</v>
      </c>
      <c r="C283" s="32" t="s">
        <v>475</v>
      </c>
      <c r="D283" s="32" t="s">
        <v>803</v>
      </c>
      <c r="E283" s="32" t="s">
        <v>804</v>
      </c>
      <c r="F283" s="34" t="e">
        <f>VLOOKUP($A283,'Only Areas publishing £500'!$A$4:$C$199,3,FALSE)</f>
        <v>#N/A</v>
      </c>
    </row>
    <row r="284" spans="1:6" ht="11.25">
      <c r="A284" s="32" t="s">
        <v>213</v>
      </c>
      <c r="B284" s="32" t="s">
        <v>699</v>
      </c>
      <c r="C284" s="32" t="s">
        <v>475</v>
      </c>
      <c r="D284" s="32" t="s">
        <v>803</v>
      </c>
      <c r="E284" s="32" t="s">
        <v>804</v>
      </c>
      <c r="F284" s="34" t="str">
        <f>VLOOKUP($A284,'Only Areas publishing £500'!$A$4:$C$199,3,FALSE)</f>
        <v>Y</v>
      </c>
    </row>
    <row r="285" spans="1:6" ht="11.25">
      <c r="A285" s="32" t="s">
        <v>222</v>
      </c>
      <c r="B285" s="32" t="s">
        <v>700</v>
      </c>
      <c r="C285" s="32" t="s">
        <v>475</v>
      </c>
      <c r="D285" s="32" t="s">
        <v>803</v>
      </c>
      <c r="E285" s="32" t="s">
        <v>804</v>
      </c>
      <c r="F285" s="34" t="str">
        <f>VLOOKUP($A285,'Only Areas publishing £500'!$A$4:$C$199,3,FALSE)</f>
        <v>Y</v>
      </c>
    </row>
    <row r="286" spans="1:6" ht="11.25">
      <c r="A286" s="32" t="s">
        <v>701</v>
      </c>
      <c r="B286" s="32" t="s">
        <v>702</v>
      </c>
      <c r="C286" s="32" t="s">
        <v>475</v>
      </c>
      <c r="D286" s="32" t="s">
        <v>803</v>
      </c>
      <c r="E286" s="32" t="s">
        <v>804</v>
      </c>
      <c r="F286" s="34" t="e">
        <f>VLOOKUP($A286,'Only Areas publishing £500'!$A$4:$C$199,3,FALSE)</f>
        <v>#N/A</v>
      </c>
    </row>
    <row r="287" spans="1:6" ht="11.25">
      <c r="A287" s="32" t="s">
        <v>703</v>
      </c>
      <c r="B287" s="32" t="s">
        <v>704</v>
      </c>
      <c r="C287" s="32" t="s">
        <v>475</v>
      </c>
      <c r="D287" s="32" t="s">
        <v>803</v>
      </c>
      <c r="E287" s="32" t="s">
        <v>804</v>
      </c>
      <c r="F287" s="34" t="e">
        <f>VLOOKUP($A287,'Only Areas publishing £500'!$A$4:$C$199,3,FALSE)</f>
        <v>#N/A</v>
      </c>
    </row>
    <row r="288" spans="1:6" ht="11.25">
      <c r="A288" s="32" t="s">
        <v>204</v>
      </c>
      <c r="B288" s="32" t="s">
        <v>705</v>
      </c>
      <c r="C288" s="32" t="s">
        <v>810</v>
      </c>
      <c r="D288" s="32" t="s">
        <v>808</v>
      </c>
      <c r="E288" s="32" t="s">
        <v>809</v>
      </c>
      <c r="F288" s="34" t="str">
        <f>VLOOKUP($A288,'Only Areas publishing £500'!$A$4:$C$199,3,FALSE)</f>
        <v>Y</v>
      </c>
    </row>
    <row r="289" spans="1:6" ht="11.25">
      <c r="A289" s="32" t="s">
        <v>706</v>
      </c>
      <c r="B289" s="32" t="s">
        <v>707</v>
      </c>
      <c r="C289" s="32" t="s">
        <v>475</v>
      </c>
      <c r="D289" s="32" t="s">
        <v>808</v>
      </c>
      <c r="E289" s="32" t="s">
        <v>809</v>
      </c>
      <c r="F289" s="34" t="e">
        <f>VLOOKUP($A289,'Only Areas publishing £500'!$A$4:$C$199,3,FALSE)</f>
        <v>#N/A</v>
      </c>
    </row>
    <row r="290" spans="1:6" ht="11.25">
      <c r="A290" s="32" t="s">
        <v>98</v>
      </c>
      <c r="B290" s="32" t="s">
        <v>708</v>
      </c>
      <c r="C290" s="32" t="s">
        <v>475</v>
      </c>
      <c r="D290" s="32" t="s">
        <v>808</v>
      </c>
      <c r="E290" s="32" t="s">
        <v>809</v>
      </c>
      <c r="F290" s="34" t="str">
        <f>VLOOKUP($A290,'Only Areas publishing £500'!$A$4:$C$199,3,FALSE)</f>
        <v>Y</v>
      </c>
    </row>
    <row r="291" spans="1:6" ht="11.25">
      <c r="A291" s="32" t="s">
        <v>110</v>
      </c>
      <c r="B291" s="32" t="s">
        <v>709</v>
      </c>
      <c r="C291" s="32" t="s">
        <v>475</v>
      </c>
      <c r="D291" s="32" t="s">
        <v>808</v>
      </c>
      <c r="E291" s="32" t="s">
        <v>809</v>
      </c>
      <c r="F291" s="34" t="str">
        <f>VLOOKUP($A291,'Only Areas publishing £500'!$A$4:$C$199,3,FALSE)</f>
        <v>Y</v>
      </c>
    </row>
    <row r="292" spans="1:6" ht="11.25">
      <c r="A292" s="32" t="s">
        <v>710</v>
      </c>
      <c r="B292" s="32" t="s">
        <v>711</v>
      </c>
      <c r="C292" s="32" t="s">
        <v>475</v>
      </c>
      <c r="D292" s="32" t="s">
        <v>808</v>
      </c>
      <c r="E292" s="32" t="s">
        <v>809</v>
      </c>
      <c r="F292" s="34" t="e">
        <f>VLOOKUP($A292,'Only Areas publishing £500'!$A$4:$C$199,3,FALSE)</f>
        <v>#N/A</v>
      </c>
    </row>
    <row r="293" spans="1:6" ht="11.25">
      <c r="A293" s="32" t="s">
        <v>712</v>
      </c>
      <c r="B293" s="32" t="s">
        <v>713</v>
      </c>
      <c r="C293" s="32" t="s">
        <v>475</v>
      </c>
      <c r="D293" s="32" t="s">
        <v>808</v>
      </c>
      <c r="E293" s="32" t="s">
        <v>809</v>
      </c>
      <c r="F293" s="34" t="e">
        <f>VLOOKUP($A293,'Only Areas publishing £500'!$A$4:$C$199,3,FALSE)</f>
        <v>#N/A</v>
      </c>
    </row>
    <row r="294" spans="1:6" ht="11.25">
      <c r="A294" s="32" t="s">
        <v>195</v>
      </c>
      <c r="B294" s="32" t="s">
        <v>714</v>
      </c>
      <c r="C294" s="32" t="s">
        <v>475</v>
      </c>
      <c r="D294" s="32" t="s">
        <v>808</v>
      </c>
      <c r="E294" s="32" t="s">
        <v>809</v>
      </c>
      <c r="F294" s="34" t="str">
        <f>VLOOKUP($A294,'Only Areas publishing £500'!$A$4:$C$199,3,FALSE)</f>
        <v>Y</v>
      </c>
    </row>
    <row r="295" spans="1:6" ht="11.25">
      <c r="A295" s="32" t="s">
        <v>220</v>
      </c>
      <c r="B295" s="32" t="s">
        <v>715</v>
      </c>
      <c r="C295" s="32" t="s">
        <v>475</v>
      </c>
      <c r="D295" s="32" t="s">
        <v>808</v>
      </c>
      <c r="E295" s="32" t="s">
        <v>809</v>
      </c>
      <c r="F295" s="34" t="str">
        <f>VLOOKUP($A295,'Only Areas publishing £500'!$A$4:$C$199,3,FALSE)</f>
        <v>Y</v>
      </c>
    </row>
    <row r="296" spans="1:6" ht="11.25">
      <c r="A296" s="32" t="s">
        <v>207</v>
      </c>
      <c r="B296" s="32" t="s">
        <v>716</v>
      </c>
      <c r="C296" s="32" t="s">
        <v>810</v>
      </c>
      <c r="D296" s="32" t="s">
        <v>4</v>
      </c>
      <c r="E296" s="32" t="s">
        <v>5</v>
      </c>
      <c r="F296" s="34" t="str">
        <f>VLOOKUP($A296,'Only Areas publishing £500'!$A$4:$C$199,3,FALSE)</f>
        <v>Y</v>
      </c>
    </row>
    <row r="297" spans="1:6" ht="11.25">
      <c r="A297" s="32" t="s">
        <v>115</v>
      </c>
      <c r="B297" s="32" t="s">
        <v>717</v>
      </c>
      <c r="C297" s="32" t="s">
        <v>475</v>
      </c>
      <c r="D297" s="32" t="s">
        <v>4</v>
      </c>
      <c r="E297" s="32" t="s">
        <v>5</v>
      </c>
      <c r="F297" s="34" t="str">
        <f>VLOOKUP($A297,'Only Areas publishing £500'!$A$4:$C$199,3,FALSE)</f>
        <v>Y</v>
      </c>
    </row>
    <row r="298" spans="1:6" ht="11.25">
      <c r="A298" s="32" t="s">
        <v>206</v>
      </c>
      <c r="B298" s="32" t="s">
        <v>718</v>
      </c>
      <c r="C298" s="32" t="s">
        <v>475</v>
      </c>
      <c r="D298" s="32" t="s">
        <v>4</v>
      </c>
      <c r="E298" s="32" t="s">
        <v>5</v>
      </c>
      <c r="F298" s="34" t="str">
        <f>VLOOKUP($A298,'Only Areas publishing £500'!$A$4:$C$199,3,FALSE)</f>
        <v>Y</v>
      </c>
    </row>
    <row r="299" spans="1:6" ht="11.25">
      <c r="A299" s="32" t="s">
        <v>235</v>
      </c>
      <c r="B299" s="32" t="s">
        <v>719</v>
      </c>
      <c r="C299" s="32" t="s">
        <v>475</v>
      </c>
      <c r="D299" s="32" t="s">
        <v>4</v>
      </c>
      <c r="E299" s="32" t="s">
        <v>5</v>
      </c>
      <c r="F299" s="34" t="str">
        <f>VLOOKUP($A299,'Only Areas publishing £500'!$A$4:$C$199,3,FALSE)</f>
        <v>Y</v>
      </c>
    </row>
    <row r="300" spans="1:6" ht="11.25">
      <c r="A300" s="32" t="s">
        <v>264</v>
      </c>
      <c r="B300" s="32" t="s">
        <v>720</v>
      </c>
      <c r="C300" s="32" t="s">
        <v>475</v>
      </c>
      <c r="D300" s="32" t="s">
        <v>4</v>
      </c>
      <c r="E300" s="32" t="s">
        <v>5</v>
      </c>
      <c r="F300" s="34" t="str">
        <f>VLOOKUP($A300,'Only Areas publishing £500'!$A$4:$C$199,3,FALSE)</f>
        <v>Y</v>
      </c>
    </row>
    <row r="301" spans="1:6" ht="11.25">
      <c r="A301" s="32" t="s">
        <v>274</v>
      </c>
      <c r="B301" s="32" t="s">
        <v>721</v>
      </c>
      <c r="C301" s="32" t="s">
        <v>475</v>
      </c>
      <c r="D301" s="32" t="s">
        <v>4</v>
      </c>
      <c r="E301" s="32" t="s">
        <v>5</v>
      </c>
      <c r="F301" s="34" t="str">
        <f>VLOOKUP($A301,'Only Areas publishing £500'!$A$4:$C$199,3,FALSE)</f>
        <v>Y</v>
      </c>
    </row>
    <row r="302" spans="1:6" ht="11.25">
      <c r="A302" s="32" t="s">
        <v>722</v>
      </c>
      <c r="B302" s="32" t="s">
        <v>723</v>
      </c>
      <c r="C302" s="32" t="s">
        <v>810</v>
      </c>
      <c r="D302" s="32" t="s">
        <v>0</v>
      </c>
      <c r="E302" s="32" t="s">
        <v>1</v>
      </c>
      <c r="F302" s="34" t="e">
        <f>VLOOKUP($A302,'Only Areas publishing £500'!$A$4:$C$199,3,FALSE)</f>
        <v>#N/A</v>
      </c>
    </row>
    <row r="303" spans="1:6" ht="11.25">
      <c r="A303" s="32" t="s">
        <v>724</v>
      </c>
      <c r="B303" s="32" t="s">
        <v>725</v>
      </c>
      <c r="C303" s="32" t="s">
        <v>475</v>
      </c>
      <c r="D303" s="32" t="s">
        <v>0</v>
      </c>
      <c r="E303" s="32" t="s">
        <v>1</v>
      </c>
      <c r="F303" s="34" t="e">
        <f>VLOOKUP($A303,'Only Areas publishing £500'!$A$4:$C$199,3,FALSE)</f>
        <v>#N/A</v>
      </c>
    </row>
    <row r="304" spans="1:6" ht="11.25">
      <c r="A304" s="32" t="s">
        <v>726</v>
      </c>
      <c r="B304" s="32" t="s">
        <v>727</v>
      </c>
      <c r="C304" s="32" t="s">
        <v>475</v>
      </c>
      <c r="D304" s="32" t="s">
        <v>0</v>
      </c>
      <c r="E304" s="32" t="s">
        <v>1</v>
      </c>
      <c r="F304" s="34" t="e">
        <f>VLOOKUP($A304,'Only Areas publishing £500'!$A$4:$C$199,3,FALSE)</f>
        <v>#N/A</v>
      </c>
    </row>
    <row r="305" spans="1:6" ht="11.25">
      <c r="A305" s="32" t="s">
        <v>237</v>
      </c>
      <c r="B305" s="32" t="s">
        <v>728</v>
      </c>
      <c r="C305" s="32" t="s">
        <v>475</v>
      </c>
      <c r="D305" s="32" t="s">
        <v>0</v>
      </c>
      <c r="E305" s="32" t="s">
        <v>1</v>
      </c>
      <c r="F305" s="34" t="str">
        <f>VLOOKUP($A305,'Only Areas publishing £500'!$A$4:$C$199,3,FALSE)</f>
        <v>Y</v>
      </c>
    </row>
    <row r="306" spans="1:6" ht="11.25">
      <c r="A306" s="32" t="s">
        <v>729</v>
      </c>
      <c r="B306" s="32" t="s">
        <v>730</v>
      </c>
      <c r="C306" s="32" t="s">
        <v>475</v>
      </c>
      <c r="D306" s="32" t="s">
        <v>0</v>
      </c>
      <c r="E306" s="32" t="s">
        <v>1</v>
      </c>
      <c r="F306" s="34" t="e">
        <f>VLOOKUP($A306,'Only Areas publishing £500'!$A$4:$C$199,3,FALSE)</f>
        <v>#N/A</v>
      </c>
    </row>
    <row r="307" spans="1:6" ht="11.25">
      <c r="A307" s="32" t="s">
        <v>275</v>
      </c>
      <c r="B307" s="32" t="s">
        <v>731</v>
      </c>
      <c r="C307" s="32" t="s">
        <v>475</v>
      </c>
      <c r="D307" s="32" t="s">
        <v>0</v>
      </c>
      <c r="E307" s="32" t="s">
        <v>1</v>
      </c>
      <c r="F307" s="34" t="str">
        <f>VLOOKUP($A307,'Only Areas publishing £500'!$A$4:$C$199,3,FALSE)</f>
        <v>Y</v>
      </c>
    </row>
    <row r="308" spans="1:6" ht="11.25">
      <c r="A308" s="32" t="s">
        <v>243</v>
      </c>
      <c r="B308" s="32" t="s">
        <v>732</v>
      </c>
      <c r="C308" s="32" t="s">
        <v>810</v>
      </c>
      <c r="D308" s="32" t="s">
        <v>807</v>
      </c>
      <c r="E308" s="32" t="s">
        <v>856</v>
      </c>
      <c r="F308" s="34" t="str">
        <f>VLOOKUP($A308,'Only Areas publishing £500'!$A$4:$C$199,3,FALSE)</f>
        <v>Y</v>
      </c>
    </row>
    <row r="309" spans="1:6" ht="11.25">
      <c r="A309" s="32" t="s">
        <v>733</v>
      </c>
      <c r="B309" s="32" t="s">
        <v>734</v>
      </c>
      <c r="C309" s="32" t="s">
        <v>475</v>
      </c>
      <c r="D309" s="32" t="s">
        <v>807</v>
      </c>
      <c r="E309" s="32" t="s">
        <v>856</v>
      </c>
      <c r="F309" s="34" t="e">
        <f>VLOOKUP($A309,'Only Areas publishing £500'!$A$4:$C$199,3,FALSE)</f>
        <v>#N/A</v>
      </c>
    </row>
    <row r="310" spans="1:6" ht="11.25">
      <c r="A310" s="32" t="s">
        <v>137</v>
      </c>
      <c r="B310" s="32" t="s">
        <v>735</v>
      </c>
      <c r="C310" s="32" t="s">
        <v>475</v>
      </c>
      <c r="D310" s="32" t="s">
        <v>807</v>
      </c>
      <c r="E310" s="32" t="s">
        <v>856</v>
      </c>
      <c r="F310" s="34" t="str">
        <f>VLOOKUP($A310,'Only Areas publishing £500'!$A$4:$C$199,3,FALSE)</f>
        <v>Y</v>
      </c>
    </row>
    <row r="311" spans="1:6" ht="11.25">
      <c r="A311" s="32" t="s">
        <v>165</v>
      </c>
      <c r="B311" s="32" t="s">
        <v>736</v>
      </c>
      <c r="C311" s="32" t="s">
        <v>475</v>
      </c>
      <c r="D311" s="32" t="s">
        <v>807</v>
      </c>
      <c r="E311" s="32" t="s">
        <v>856</v>
      </c>
      <c r="F311" s="34" t="str">
        <f>VLOOKUP($A311,'Only Areas publishing £500'!$A$4:$C$199,3,FALSE)</f>
        <v>Y</v>
      </c>
    </row>
    <row r="312" spans="1:6" ht="11.25">
      <c r="A312" s="32" t="s">
        <v>196</v>
      </c>
      <c r="B312" s="32" t="s">
        <v>737</v>
      </c>
      <c r="C312" s="32" t="s">
        <v>475</v>
      </c>
      <c r="D312" s="32" t="s">
        <v>807</v>
      </c>
      <c r="E312" s="32" t="s">
        <v>856</v>
      </c>
      <c r="F312" s="34" t="str">
        <f>VLOOKUP($A312,'Only Areas publishing £500'!$A$4:$C$199,3,FALSE)</f>
        <v>Y</v>
      </c>
    </row>
    <row r="313" spans="1:6" ht="11.25">
      <c r="A313" s="32" t="s">
        <v>238</v>
      </c>
      <c r="B313" s="32" t="s">
        <v>738</v>
      </c>
      <c r="C313" s="32" t="s">
        <v>475</v>
      </c>
      <c r="D313" s="32" t="s">
        <v>807</v>
      </c>
      <c r="E313" s="32" t="s">
        <v>856</v>
      </c>
      <c r="F313" s="34" t="str">
        <f>VLOOKUP($A313,'Only Areas publishing £500'!$A$4:$C$199,3,FALSE)</f>
        <v>Y</v>
      </c>
    </row>
    <row r="314" spans="1:6" ht="11.25">
      <c r="A314" s="32" t="s">
        <v>739</v>
      </c>
      <c r="B314" s="32" t="s">
        <v>740</v>
      </c>
      <c r="C314" s="32" t="s">
        <v>475</v>
      </c>
      <c r="D314" s="32" t="s">
        <v>807</v>
      </c>
      <c r="E314" s="32" t="s">
        <v>856</v>
      </c>
      <c r="F314" s="34" t="e">
        <f>VLOOKUP($A314,'Only Areas publishing £500'!$A$4:$C$199,3,FALSE)</f>
        <v>#N/A</v>
      </c>
    </row>
    <row r="315" spans="1:6" ht="11.25">
      <c r="A315" s="32" t="s">
        <v>244</v>
      </c>
      <c r="B315" s="32" t="s">
        <v>741</v>
      </c>
      <c r="C315" s="32" t="s">
        <v>475</v>
      </c>
      <c r="D315" s="32" t="s">
        <v>807</v>
      </c>
      <c r="E315" s="32" t="s">
        <v>856</v>
      </c>
      <c r="F315" s="34" t="str">
        <f>VLOOKUP($A315,'Only Areas publishing £500'!$A$4:$C$199,3,FALSE)</f>
        <v>Y</v>
      </c>
    </row>
    <row r="316" spans="1:6" ht="11.25">
      <c r="A316" s="32" t="s">
        <v>742</v>
      </c>
      <c r="B316" s="32" t="s">
        <v>743</v>
      </c>
      <c r="C316" s="32" t="s">
        <v>475</v>
      </c>
      <c r="D316" s="32" t="s">
        <v>807</v>
      </c>
      <c r="E316" s="32" t="s">
        <v>856</v>
      </c>
      <c r="F316" s="34" t="e">
        <f>VLOOKUP($A316,'Only Areas publishing £500'!$A$4:$C$199,3,FALSE)</f>
        <v>#N/A</v>
      </c>
    </row>
    <row r="317" spans="1:6" ht="11.25">
      <c r="A317" s="32" t="s">
        <v>744</v>
      </c>
      <c r="B317" s="32" t="s">
        <v>745</v>
      </c>
      <c r="C317" s="32" t="s">
        <v>810</v>
      </c>
      <c r="D317" s="32" t="s">
        <v>2</v>
      </c>
      <c r="E317" s="32" t="s">
        <v>3</v>
      </c>
      <c r="F317" s="34" t="e">
        <f>VLOOKUP($A317,'Only Areas publishing £500'!$A$4:$C$199,3,FALSE)</f>
        <v>#N/A</v>
      </c>
    </row>
    <row r="318" spans="1:6" ht="11.25">
      <c r="A318" s="32" t="s">
        <v>94</v>
      </c>
      <c r="B318" s="32" t="s">
        <v>746</v>
      </c>
      <c r="C318" s="32" t="s">
        <v>475</v>
      </c>
      <c r="D318" s="32" t="s">
        <v>2</v>
      </c>
      <c r="E318" s="32" t="s">
        <v>3</v>
      </c>
      <c r="F318" s="34" t="str">
        <f>VLOOKUP($A318,'Only Areas publishing £500'!$A$4:$C$199,3,FALSE)</f>
        <v>Y</v>
      </c>
    </row>
    <row r="319" spans="1:6" ht="11.25">
      <c r="A319" s="32" t="s">
        <v>141</v>
      </c>
      <c r="B319" s="32" t="s">
        <v>747</v>
      </c>
      <c r="C319" s="32" t="s">
        <v>475</v>
      </c>
      <c r="D319" s="32" t="s">
        <v>2</v>
      </c>
      <c r="E319" s="32" t="s">
        <v>3</v>
      </c>
      <c r="F319" s="34" t="str">
        <f>VLOOKUP($A319,'Only Areas publishing £500'!$A$4:$C$199,3,FALSE)</f>
        <v>Y</v>
      </c>
    </row>
    <row r="320" spans="1:6" ht="11.25">
      <c r="A320" s="32" t="s">
        <v>748</v>
      </c>
      <c r="B320" s="32" t="s">
        <v>749</v>
      </c>
      <c r="C320" s="32" t="s">
        <v>475</v>
      </c>
      <c r="D320" s="32" t="s">
        <v>2</v>
      </c>
      <c r="E320" s="32" t="s">
        <v>3</v>
      </c>
      <c r="F320" s="34" t="e">
        <f>VLOOKUP($A320,'Only Areas publishing £500'!$A$4:$C$199,3,FALSE)</f>
        <v>#N/A</v>
      </c>
    </row>
    <row r="321" spans="1:6" ht="11.25">
      <c r="A321" s="32" t="s">
        <v>750</v>
      </c>
      <c r="B321" s="32" t="s">
        <v>751</v>
      </c>
      <c r="C321" s="32" t="s">
        <v>475</v>
      </c>
      <c r="D321" s="32" t="s">
        <v>2</v>
      </c>
      <c r="E321" s="32" t="s">
        <v>3</v>
      </c>
      <c r="F321" s="34" t="e">
        <f>VLOOKUP($A321,'Only Areas publishing £500'!$A$4:$C$199,3,FALSE)</f>
        <v>#N/A</v>
      </c>
    </row>
    <row r="322" spans="1:6" ht="11.25">
      <c r="A322" s="32" t="s">
        <v>752</v>
      </c>
      <c r="B322" s="32" t="s">
        <v>753</v>
      </c>
      <c r="C322" s="32" t="s">
        <v>475</v>
      </c>
      <c r="D322" s="32" t="s">
        <v>2</v>
      </c>
      <c r="E322" s="32" t="s">
        <v>3</v>
      </c>
      <c r="F322" s="34" t="e">
        <f>VLOOKUP($A322,'Only Areas publishing £500'!$A$4:$C$199,3,FALSE)</f>
        <v>#N/A</v>
      </c>
    </row>
    <row r="323" spans="1:6" ht="11.25">
      <c r="A323" s="32" t="s">
        <v>754</v>
      </c>
      <c r="B323" s="32" t="s">
        <v>755</v>
      </c>
      <c r="C323" s="32" t="s">
        <v>475</v>
      </c>
      <c r="D323" s="32" t="s">
        <v>2</v>
      </c>
      <c r="E323" s="32" t="s">
        <v>3</v>
      </c>
      <c r="F323" s="34" t="e">
        <f>VLOOKUP($A323,'Only Areas publishing £500'!$A$4:$C$199,3,FALSE)</f>
        <v>#N/A</v>
      </c>
    </row>
    <row r="324" spans="1:6" ht="11.25">
      <c r="A324" s="32" t="s">
        <v>756</v>
      </c>
      <c r="B324" s="32" t="s">
        <v>757</v>
      </c>
      <c r="C324" s="32" t="s">
        <v>475</v>
      </c>
      <c r="D324" s="32" t="s">
        <v>2</v>
      </c>
      <c r="E324" s="32" t="s">
        <v>3</v>
      </c>
      <c r="F324" s="34" t="e">
        <f>VLOOKUP($A324,'Only Areas publishing £500'!$A$4:$C$199,3,FALSE)</f>
        <v>#N/A</v>
      </c>
    </row>
    <row r="325" spans="1:6" ht="11.25">
      <c r="A325" s="32" t="s">
        <v>249</v>
      </c>
      <c r="B325" s="32" t="s">
        <v>758</v>
      </c>
      <c r="C325" s="32" t="s">
        <v>810</v>
      </c>
      <c r="D325" s="32" t="s">
        <v>4</v>
      </c>
      <c r="E325" s="32" t="s">
        <v>5</v>
      </c>
      <c r="F325" s="34" t="str">
        <f>VLOOKUP($A325,'Only Areas publishing £500'!$A$4:$C$199,3,FALSE)</f>
        <v>Y</v>
      </c>
    </row>
    <row r="326" spans="1:6" ht="11.25">
      <c r="A326" s="32" t="s">
        <v>138</v>
      </c>
      <c r="B326" s="32" t="s">
        <v>759</v>
      </c>
      <c r="C326" s="32" t="s">
        <v>475</v>
      </c>
      <c r="D326" s="32" t="s">
        <v>4</v>
      </c>
      <c r="E326" s="32" t="s">
        <v>5</v>
      </c>
      <c r="F326" s="34" t="str">
        <f>VLOOKUP($A326,'Only Areas publishing £500'!$A$4:$C$199,3,FALSE)</f>
        <v>Y</v>
      </c>
    </row>
    <row r="327" spans="1:6" ht="11.25">
      <c r="A327" s="32" t="s">
        <v>760</v>
      </c>
      <c r="B327" s="32" t="s">
        <v>761</v>
      </c>
      <c r="C327" s="32" t="s">
        <v>475</v>
      </c>
      <c r="D327" s="32" t="s">
        <v>4</v>
      </c>
      <c r="E327" s="32" t="s">
        <v>5</v>
      </c>
      <c r="F327" s="34" t="e">
        <f>VLOOKUP($A327,'Only Areas publishing £500'!$A$4:$C$199,3,FALSE)</f>
        <v>#N/A</v>
      </c>
    </row>
    <row r="328" spans="1:6" ht="11.25">
      <c r="A328" s="32" t="s">
        <v>145</v>
      </c>
      <c r="B328" s="32" t="s">
        <v>762</v>
      </c>
      <c r="C328" s="32" t="s">
        <v>475</v>
      </c>
      <c r="D328" s="32" t="s">
        <v>4</v>
      </c>
      <c r="E328" s="32" t="s">
        <v>5</v>
      </c>
      <c r="F328" s="34" t="str">
        <f>VLOOKUP($A328,'Only Areas publishing £500'!$A$4:$C$199,3,FALSE)</f>
        <v>Y</v>
      </c>
    </row>
    <row r="329" spans="1:6" ht="11.25">
      <c r="A329" s="32" t="s">
        <v>193</v>
      </c>
      <c r="B329" s="32" t="s">
        <v>763</v>
      </c>
      <c r="C329" s="32" t="s">
        <v>475</v>
      </c>
      <c r="D329" s="32" t="s">
        <v>4</v>
      </c>
      <c r="E329" s="32" t="s">
        <v>5</v>
      </c>
      <c r="F329" s="34" t="str">
        <f>VLOOKUP($A329,'Only Areas publishing £500'!$A$4:$C$199,3,FALSE)</f>
        <v>Y</v>
      </c>
    </row>
    <row r="330" spans="1:6" ht="11.25">
      <c r="A330" s="32" t="s">
        <v>211</v>
      </c>
      <c r="B330" s="32" t="s">
        <v>764</v>
      </c>
      <c r="C330" s="32" t="s">
        <v>475</v>
      </c>
      <c r="D330" s="32" t="s">
        <v>4</v>
      </c>
      <c r="E330" s="32" t="s">
        <v>5</v>
      </c>
      <c r="F330" s="34" t="str">
        <f>VLOOKUP($A330,'Only Areas publishing £500'!$A$4:$C$199,3,FALSE)</f>
        <v>Y</v>
      </c>
    </row>
    <row r="331" spans="1:6" ht="11.25">
      <c r="A331" s="32" t="s">
        <v>219</v>
      </c>
      <c r="B331" s="32" t="s">
        <v>765</v>
      </c>
      <c r="C331" s="32" t="s">
        <v>475</v>
      </c>
      <c r="D331" s="32" t="s">
        <v>4</v>
      </c>
      <c r="E331" s="32" t="s">
        <v>5</v>
      </c>
      <c r="F331" s="34" t="str">
        <f>VLOOKUP($A331,'Only Areas publishing £500'!$A$4:$C$199,3,FALSE)</f>
        <v>Y</v>
      </c>
    </row>
    <row r="332" spans="1:6" ht="11.25">
      <c r="A332" s="32" t="s">
        <v>241</v>
      </c>
      <c r="B332" s="32" t="s">
        <v>766</v>
      </c>
      <c r="C332" s="32" t="s">
        <v>475</v>
      </c>
      <c r="D332" s="32" t="s">
        <v>4</v>
      </c>
      <c r="E332" s="32" t="s">
        <v>5</v>
      </c>
      <c r="F332" s="34" t="str">
        <f>VLOOKUP($A332,'Only Areas publishing £500'!$A$4:$C$199,3,FALSE)</f>
        <v>Y</v>
      </c>
    </row>
    <row r="333" spans="1:6" ht="11.25">
      <c r="A333" s="32" t="s">
        <v>250</v>
      </c>
      <c r="B333" s="32" t="s">
        <v>767</v>
      </c>
      <c r="C333" s="32" t="s">
        <v>475</v>
      </c>
      <c r="D333" s="32" t="s">
        <v>4</v>
      </c>
      <c r="E333" s="32" t="s">
        <v>5</v>
      </c>
      <c r="F333" s="34" t="str">
        <f>VLOOKUP($A333,'Only Areas publishing £500'!$A$4:$C$199,3,FALSE)</f>
        <v>Y</v>
      </c>
    </row>
    <row r="334" spans="1:6" ht="11.25">
      <c r="A334" s="32" t="s">
        <v>252</v>
      </c>
      <c r="B334" s="32" t="s">
        <v>768</v>
      </c>
      <c r="C334" s="32" t="s">
        <v>475</v>
      </c>
      <c r="D334" s="32" t="s">
        <v>4</v>
      </c>
      <c r="E334" s="32" t="s">
        <v>5</v>
      </c>
      <c r="F334" s="34" t="str">
        <f>VLOOKUP($A334,'Only Areas publishing £500'!$A$4:$C$199,3,FALSE)</f>
        <v>Y</v>
      </c>
    </row>
    <row r="335" spans="1:6" ht="11.25">
      <c r="A335" s="32" t="s">
        <v>268</v>
      </c>
      <c r="B335" s="32" t="s">
        <v>769</v>
      </c>
      <c r="C335" s="32" t="s">
        <v>475</v>
      </c>
      <c r="D335" s="32" t="s">
        <v>4</v>
      </c>
      <c r="E335" s="32" t="s">
        <v>5</v>
      </c>
      <c r="F335" s="34" t="str">
        <f>VLOOKUP($A335,'Only Areas publishing £500'!$A$4:$C$199,3,FALSE)</f>
        <v>Y</v>
      </c>
    </row>
    <row r="336" spans="1:6" ht="11.25">
      <c r="A336" s="32" t="s">
        <v>280</v>
      </c>
      <c r="B336" s="32" t="s">
        <v>770</v>
      </c>
      <c r="C336" s="32" t="s">
        <v>475</v>
      </c>
      <c r="D336" s="32" t="s">
        <v>4</v>
      </c>
      <c r="E336" s="32" t="s">
        <v>5</v>
      </c>
      <c r="F336" s="34" t="str">
        <f>VLOOKUP($A336,'Only Areas publishing £500'!$A$4:$C$199,3,FALSE)</f>
        <v>Y</v>
      </c>
    </row>
    <row r="337" spans="1:6" ht="11.25">
      <c r="A337" s="32" t="s">
        <v>267</v>
      </c>
      <c r="B337" s="32" t="s">
        <v>771</v>
      </c>
      <c r="C337" s="32" t="s">
        <v>810</v>
      </c>
      <c r="D337" s="32" t="s">
        <v>807</v>
      </c>
      <c r="E337" s="32" t="s">
        <v>856</v>
      </c>
      <c r="F337" s="34" t="str">
        <f>VLOOKUP($A337,'Only Areas publishing £500'!$A$4:$C$199,3,FALSE)</f>
        <v>Y</v>
      </c>
    </row>
    <row r="338" spans="1:6" ht="11.25">
      <c r="A338" s="32" t="s">
        <v>772</v>
      </c>
      <c r="B338" s="32" t="s">
        <v>773</v>
      </c>
      <c r="C338" s="32" t="s">
        <v>475</v>
      </c>
      <c r="D338" s="32" t="s">
        <v>807</v>
      </c>
      <c r="E338" s="32" t="s">
        <v>856</v>
      </c>
      <c r="F338" s="34" t="e">
        <f>VLOOKUP($A338,'Only Areas publishing £500'!$A$4:$C$199,3,FALSE)</f>
        <v>#N/A</v>
      </c>
    </row>
    <row r="339" spans="1:6" ht="11.25">
      <c r="A339" s="32" t="s">
        <v>774</v>
      </c>
      <c r="B339" s="32" t="s">
        <v>775</v>
      </c>
      <c r="C339" s="32" t="s">
        <v>475</v>
      </c>
      <c r="D339" s="32" t="s">
        <v>807</v>
      </c>
      <c r="E339" s="32" t="s">
        <v>856</v>
      </c>
      <c r="F339" s="34" t="e">
        <f>VLOOKUP($A339,'Only Areas publishing £500'!$A$4:$C$199,3,FALSE)</f>
        <v>#N/A</v>
      </c>
    </row>
    <row r="340" spans="1:6" ht="11.25">
      <c r="A340" s="32" t="s">
        <v>218</v>
      </c>
      <c r="B340" s="32" t="s">
        <v>776</v>
      </c>
      <c r="C340" s="32" t="s">
        <v>475</v>
      </c>
      <c r="D340" s="32" t="s">
        <v>807</v>
      </c>
      <c r="E340" s="32" t="s">
        <v>856</v>
      </c>
      <c r="F340" s="34" t="str">
        <f>VLOOKUP($A340,'Only Areas publishing £500'!$A$4:$C$199,3,FALSE)</f>
        <v>Y</v>
      </c>
    </row>
    <row r="341" spans="1:6" ht="11.25">
      <c r="A341" s="32" t="s">
        <v>247</v>
      </c>
      <c r="B341" s="32" t="s">
        <v>777</v>
      </c>
      <c r="C341" s="32" t="s">
        <v>475</v>
      </c>
      <c r="D341" s="32" t="s">
        <v>807</v>
      </c>
      <c r="E341" s="32" t="s">
        <v>856</v>
      </c>
      <c r="F341" s="34" t="str">
        <f>VLOOKUP($A341,'Only Areas publishing £500'!$A$4:$C$199,3,FALSE)</f>
        <v>Y</v>
      </c>
    </row>
    <row r="342" spans="1:6" ht="11.25">
      <c r="A342" s="32" t="s">
        <v>778</v>
      </c>
      <c r="B342" s="32" t="s">
        <v>779</v>
      </c>
      <c r="C342" s="32" t="s">
        <v>475</v>
      </c>
      <c r="D342" s="32" t="s">
        <v>807</v>
      </c>
      <c r="E342" s="32" t="s">
        <v>856</v>
      </c>
      <c r="F342" s="34" t="e">
        <f>VLOOKUP($A342,'Only Areas publishing £500'!$A$4:$C$199,3,FALSE)</f>
        <v>#N/A</v>
      </c>
    </row>
    <row r="343" spans="1:6" ht="11.25">
      <c r="A343" s="32" t="s">
        <v>276</v>
      </c>
      <c r="B343" s="32" t="s">
        <v>780</v>
      </c>
      <c r="C343" s="32" t="s">
        <v>810</v>
      </c>
      <c r="D343" s="32" t="s">
        <v>4</v>
      </c>
      <c r="E343" s="32" t="s">
        <v>5</v>
      </c>
      <c r="F343" s="34" t="str">
        <f>VLOOKUP($A343,'Only Areas publishing £500'!$A$4:$C$199,3,FALSE)</f>
        <v>Y</v>
      </c>
    </row>
    <row r="344" spans="1:6" ht="11.25">
      <c r="A344" s="32" t="s">
        <v>92</v>
      </c>
      <c r="B344" s="32" t="s">
        <v>781</v>
      </c>
      <c r="C344" s="32" t="s">
        <v>475</v>
      </c>
      <c r="D344" s="32" t="s">
        <v>4</v>
      </c>
      <c r="E344" s="32" t="s">
        <v>5</v>
      </c>
      <c r="F344" s="34" t="str">
        <f>VLOOKUP($A344,'Only Areas publishing £500'!$A$4:$C$199,3,FALSE)</f>
        <v>Y</v>
      </c>
    </row>
    <row r="345" spans="1:6" ht="11.25">
      <c r="A345" s="32" t="s">
        <v>782</v>
      </c>
      <c r="B345" s="32" t="s">
        <v>783</v>
      </c>
      <c r="C345" s="32" t="s">
        <v>475</v>
      </c>
      <c r="D345" s="32" t="s">
        <v>4</v>
      </c>
      <c r="E345" s="32" t="s">
        <v>5</v>
      </c>
      <c r="F345" s="34" t="e">
        <f>VLOOKUP($A345,'Only Areas publishing £500'!$A$4:$C$199,3,FALSE)</f>
        <v>#N/A</v>
      </c>
    </row>
    <row r="346" spans="1:6" ht="11.25">
      <c r="A346" s="32" t="s">
        <v>118</v>
      </c>
      <c r="B346" s="32" t="s">
        <v>784</v>
      </c>
      <c r="C346" s="32" t="s">
        <v>475</v>
      </c>
      <c r="D346" s="32" t="s">
        <v>4</v>
      </c>
      <c r="E346" s="32" t="s">
        <v>5</v>
      </c>
      <c r="F346" s="34" t="str">
        <f>VLOOKUP($A346,'Only Areas publishing £500'!$A$4:$C$199,3,FALSE)</f>
        <v>Y</v>
      </c>
    </row>
    <row r="347" spans="1:6" ht="11.25">
      <c r="A347" s="32" t="s">
        <v>124</v>
      </c>
      <c r="B347" s="32" t="s">
        <v>785</v>
      </c>
      <c r="C347" s="32" t="s">
        <v>475</v>
      </c>
      <c r="D347" s="32" t="s">
        <v>4</v>
      </c>
      <c r="E347" s="32" t="s">
        <v>5</v>
      </c>
      <c r="F347" s="34" t="str">
        <f>VLOOKUP($A347,'Only Areas publishing £500'!$A$4:$C$199,3,FALSE)</f>
        <v>Y</v>
      </c>
    </row>
    <row r="348" spans="1:6" ht="11.25">
      <c r="A348" s="32" t="s">
        <v>786</v>
      </c>
      <c r="B348" s="32" t="s">
        <v>787</v>
      </c>
      <c r="C348" s="32" t="s">
        <v>475</v>
      </c>
      <c r="D348" s="32" t="s">
        <v>4</v>
      </c>
      <c r="E348" s="32" t="s">
        <v>5</v>
      </c>
      <c r="F348" s="34" t="e">
        <f>VLOOKUP($A348,'Only Areas publishing £500'!$A$4:$C$199,3,FALSE)</f>
        <v>#N/A</v>
      </c>
    </row>
    <row r="349" spans="1:6" ht="11.25">
      <c r="A349" s="32" t="s">
        <v>191</v>
      </c>
      <c r="B349" s="32" t="s">
        <v>788</v>
      </c>
      <c r="C349" s="32" t="s">
        <v>475</v>
      </c>
      <c r="D349" s="32" t="s">
        <v>4</v>
      </c>
      <c r="E349" s="32" t="s">
        <v>5</v>
      </c>
      <c r="F349" s="34" t="str">
        <f>VLOOKUP($A349,'Only Areas publishing £500'!$A$4:$C$199,3,FALSE)</f>
        <v>Y</v>
      </c>
    </row>
    <row r="350" spans="1:6" ht="11.25">
      <c r="A350" s="32" t="s">
        <v>283</v>
      </c>
      <c r="B350" s="32" t="s">
        <v>789</v>
      </c>
      <c r="C350" s="32" t="s">
        <v>475</v>
      </c>
      <c r="D350" s="32" t="s">
        <v>4</v>
      </c>
      <c r="E350" s="32" t="s">
        <v>5</v>
      </c>
      <c r="F350" s="34" t="str">
        <f>VLOOKUP($A350,'Only Areas publishing £500'!$A$4:$C$199,3,FALSE)</f>
        <v>Y</v>
      </c>
    </row>
    <row r="351" spans="1:6" ht="11.25">
      <c r="A351" s="32" t="s">
        <v>282</v>
      </c>
      <c r="B351" s="32" t="s">
        <v>790</v>
      </c>
      <c r="C351" s="32" t="s">
        <v>810</v>
      </c>
      <c r="D351" s="32" t="s">
        <v>807</v>
      </c>
      <c r="E351" s="32" t="s">
        <v>856</v>
      </c>
      <c r="F351" s="34" t="str">
        <f>VLOOKUP($A351,'Only Areas publishing £500'!$A$4:$C$199,3,FALSE)</f>
        <v>Y</v>
      </c>
    </row>
    <row r="352" spans="1:6" ht="11.25">
      <c r="A352" s="32" t="s">
        <v>109</v>
      </c>
      <c r="B352" s="32" t="s">
        <v>791</v>
      </c>
      <c r="C352" s="32" t="s">
        <v>475</v>
      </c>
      <c r="D352" s="32" t="s">
        <v>807</v>
      </c>
      <c r="E352" s="32" t="s">
        <v>856</v>
      </c>
      <c r="F352" s="34" t="str">
        <f>VLOOKUP($A352,'Only Areas publishing £500'!$A$4:$C$199,3,FALSE)</f>
        <v>Y</v>
      </c>
    </row>
    <row r="353" spans="1:6" ht="11.25">
      <c r="A353" s="32" t="s">
        <v>188</v>
      </c>
      <c r="B353" s="32" t="s">
        <v>792</v>
      </c>
      <c r="C353" s="32" t="s">
        <v>475</v>
      </c>
      <c r="D353" s="32" t="s">
        <v>807</v>
      </c>
      <c r="E353" s="32" t="s">
        <v>856</v>
      </c>
      <c r="F353" s="34" t="str">
        <f>VLOOKUP($A353,'Only Areas publishing £500'!$A$4:$C$199,3,FALSE)</f>
        <v>Y</v>
      </c>
    </row>
    <row r="354" spans="1:6" ht="11.25">
      <c r="A354" s="32" t="s">
        <v>793</v>
      </c>
      <c r="B354" s="32" t="s">
        <v>794</v>
      </c>
      <c r="C354" s="32" t="s">
        <v>475</v>
      </c>
      <c r="D354" s="32" t="s">
        <v>807</v>
      </c>
      <c r="E354" s="32" t="s">
        <v>856</v>
      </c>
      <c r="F354" s="34" t="e">
        <f>VLOOKUP($A354,'Only Areas publishing £500'!$A$4:$C$199,3,FALSE)</f>
        <v>#N/A</v>
      </c>
    </row>
    <row r="355" spans="1:6" ht="11.25">
      <c r="A355" s="32" t="s">
        <v>795</v>
      </c>
      <c r="B355" s="32" t="s">
        <v>796</v>
      </c>
      <c r="C355" s="32" t="s">
        <v>475</v>
      </c>
      <c r="D355" s="32" t="s">
        <v>807</v>
      </c>
      <c r="E355" s="32" t="s">
        <v>856</v>
      </c>
      <c r="F355" s="34" t="e">
        <f>VLOOKUP($A355,'Only Areas publishing £500'!$A$4:$C$199,3,FALSE)</f>
        <v>#N/A</v>
      </c>
    </row>
    <row r="356" spans="1:6" ht="11.25">
      <c r="A356" s="32" t="s">
        <v>284</v>
      </c>
      <c r="B356" s="32" t="s">
        <v>797</v>
      </c>
      <c r="C356" s="32" t="s">
        <v>475</v>
      </c>
      <c r="D356" s="32" t="s">
        <v>807</v>
      </c>
      <c r="E356" s="32" t="s">
        <v>856</v>
      </c>
      <c r="F356" s="34" t="str">
        <f>VLOOKUP($A356,'Only Areas publishing £500'!$A$4:$C$199,3,FALSE)</f>
        <v>Y</v>
      </c>
    </row>
    <row r="357" spans="1:6" ht="11.25">
      <c r="A357" s="32" t="s">
        <v>286</v>
      </c>
      <c r="B357" s="32" t="s">
        <v>798</v>
      </c>
      <c r="C357" s="32" t="s">
        <v>475</v>
      </c>
      <c r="D357" s="32" t="s">
        <v>807</v>
      </c>
      <c r="E357" s="32" t="s">
        <v>856</v>
      </c>
      <c r="F357" s="34" t="str">
        <f>VLOOKUP($A357,'Only Areas publishing £500'!$A$4:$C$199,3,FALSE)</f>
        <v>Y</v>
      </c>
    </row>
    <row r="358" spans="1:6" s="5" customFormat="1" ht="11.25">
      <c r="A358" s="33" t="s">
        <v>799</v>
      </c>
      <c r="B358" s="33" t="s">
        <v>874</v>
      </c>
      <c r="C358" s="33" t="s">
        <v>874</v>
      </c>
      <c r="D358" s="33" t="s">
        <v>800</v>
      </c>
      <c r="E358" s="33" t="s">
        <v>816</v>
      </c>
      <c r="F358" s="35" t="str">
        <f>VLOOKUP($A358,'Only Areas publishing £500'!$A$4:$C$199,3,FALSE)</f>
        <v>Y</v>
      </c>
    </row>
  </sheetData>
  <sheetProtection sheet="1" objects="1" scenarios="1"/>
  <autoFilter ref="A4:F358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8"/>
  <sheetViews>
    <sheetView workbookViewId="0" topLeftCell="A1">
      <pane ySplit="4" topLeftCell="BM9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6" width="21.00390625" style="3" bestFit="1" customWidth="1"/>
    <col min="7" max="16384" width="9.140625" style="3" customWidth="1"/>
  </cols>
  <sheetData>
    <row r="2" ht="11.25">
      <c r="A2" s="2" t="s">
        <v>13</v>
      </c>
    </row>
    <row r="4" spans="1:6" ht="11.25">
      <c r="A4" s="30" t="s">
        <v>9</v>
      </c>
      <c r="B4" s="30" t="s">
        <v>288</v>
      </c>
      <c r="C4" s="30" t="s">
        <v>8</v>
      </c>
      <c r="D4" s="30" t="s">
        <v>6</v>
      </c>
      <c r="E4" s="30" t="s">
        <v>7</v>
      </c>
      <c r="F4" s="30" t="s">
        <v>91</v>
      </c>
    </row>
    <row r="5" spans="1:6" ht="11.25">
      <c r="A5" s="24" t="s">
        <v>120</v>
      </c>
      <c r="B5" s="24" t="s">
        <v>289</v>
      </c>
      <c r="C5" s="24" t="s">
        <v>290</v>
      </c>
      <c r="D5" s="24" t="s">
        <v>800</v>
      </c>
      <c r="E5" s="24" t="s">
        <v>816</v>
      </c>
      <c r="F5" s="38" t="s">
        <v>812</v>
      </c>
    </row>
    <row r="6" spans="1:6" ht="11.25">
      <c r="A6" s="36" t="s">
        <v>291</v>
      </c>
      <c r="B6" s="36" t="s">
        <v>292</v>
      </c>
      <c r="C6" s="36" t="s">
        <v>290</v>
      </c>
      <c r="D6" s="36" t="s">
        <v>800</v>
      </c>
      <c r="E6" s="36" t="s">
        <v>816</v>
      </c>
      <c r="F6" s="37" t="s">
        <v>16</v>
      </c>
    </row>
    <row r="7" spans="1:6" ht="11.25">
      <c r="A7" s="24" t="s">
        <v>166</v>
      </c>
      <c r="B7" s="24" t="s">
        <v>293</v>
      </c>
      <c r="C7" s="24" t="s">
        <v>290</v>
      </c>
      <c r="D7" s="24" t="s">
        <v>800</v>
      </c>
      <c r="E7" s="24" t="s">
        <v>816</v>
      </c>
      <c r="F7" s="38" t="s">
        <v>812</v>
      </c>
    </row>
    <row r="8" spans="1:6" ht="11.25">
      <c r="A8" s="24" t="s">
        <v>167</v>
      </c>
      <c r="B8" s="24" t="s">
        <v>294</v>
      </c>
      <c r="C8" s="24" t="s">
        <v>290</v>
      </c>
      <c r="D8" s="24" t="s">
        <v>800</v>
      </c>
      <c r="E8" s="24" t="s">
        <v>816</v>
      </c>
      <c r="F8" s="38" t="s">
        <v>812</v>
      </c>
    </row>
    <row r="9" spans="1:6" ht="11.25">
      <c r="A9" s="24" t="s">
        <v>168</v>
      </c>
      <c r="B9" s="24" t="s">
        <v>295</v>
      </c>
      <c r="C9" s="24" t="s">
        <v>290</v>
      </c>
      <c r="D9" s="24" t="s">
        <v>800</v>
      </c>
      <c r="E9" s="24" t="s">
        <v>816</v>
      </c>
      <c r="F9" s="38" t="s">
        <v>812</v>
      </c>
    </row>
    <row r="10" spans="1:6" ht="11.25">
      <c r="A10" s="24" t="s">
        <v>169</v>
      </c>
      <c r="B10" s="24" t="s">
        <v>296</v>
      </c>
      <c r="C10" s="24" t="s">
        <v>290</v>
      </c>
      <c r="D10" s="24" t="s">
        <v>800</v>
      </c>
      <c r="E10" s="24" t="s">
        <v>816</v>
      </c>
      <c r="F10" s="38" t="s">
        <v>812</v>
      </c>
    </row>
    <row r="11" spans="1:6" ht="11.25">
      <c r="A11" s="24" t="s">
        <v>170</v>
      </c>
      <c r="B11" s="24" t="s">
        <v>297</v>
      </c>
      <c r="C11" s="24" t="s">
        <v>290</v>
      </c>
      <c r="D11" s="24" t="s">
        <v>800</v>
      </c>
      <c r="E11" s="24" t="s">
        <v>816</v>
      </c>
      <c r="F11" s="38" t="s">
        <v>812</v>
      </c>
    </row>
    <row r="12" spans="1:6" ht="11.25">
      <c r="A12" s="24" t="s">
        <v>171</v>
      </c>
      <c r="B12" s="24" t="s">
        <v>298</v>
      </c>
      <c r="C12" s="24" t="s">
        <v>290</v>
      </c>
      <c r="D12" s="24" t="s">
        <v>800</v>
      </c>
      <c r="E12" s="24" t="s">
        <v>816</v>
      </c>
      <c r="F12" s="38" t="s">
        <v>812</v>
      </c>
    </row>
    <row r="13" spans="1:6" ht="11.25">
      <c r="A13" s="36" t="s">
        <v>299</v>
      </c>
      <c r="B13" s="36" t="s">
        <v>300</v>
      </c>
      <c r="C13" s="36" t="s">
        <v>290</v>
      </c>
      <c r="D13" s="36" t="s">
        <v>800</v>
      </c>
      <c r="E13" s="36" t="s">
        <v>816</v>
      </c>
      <c r="F13" s="37" t="s">
        <v>16</v>
      </c>
    </row>
    <row r="14" spans="1:6" ht="11.25">
      <c r="A14" s="24" t="s">
        <v>172</v>
      </c>
      <c r="B14" s="24" t="s">
        <v>301</v>
      </c>
      <c r="C14" s="24" t="s">
        <v>290</v>
      </c>
      <c r="D14" s="24" t="s">
        <v>800</v>
      </c>
      <c r="E14" s="24" t="s">
        <v>816</v>
      </c>
      <c r="F14" s="38" t="s">
        <v>812</v>
      </c>
    </row>
    <row r="15" spans="1:6" ht="11.25">
      <c r="A15" s="36" t="s">
        <v>302</v>
      </c>
      <c r="B15" s="36" t="s">
        <v>303</v>
      </c>
      <c r="C15" s="36" t="s">
        <v>290</v>
      </c>
      <c r="D15" s="36" t="s">
        <v>800</v>
      </c>
      <c r="E15" s="36" t="s">
        <v>816</v>
      </c>
      <c r="F15" s="37" t="s">
        <v>16</v>
      </c>
    </row>
    <row r="16" spans="1:6" ht="11.25">
      <c r="A16" s="36" t="s">
        <v>304</v>
      </c>
      <c r="B16" s="36" t="s">
        <v>305</v>
      </c>
      <c r="C16" s="36" t="s">
        <v>290</v>
      </c>
      <c r="D16" s="36" t="s">
        <v>800</v>
      </c>
      <c r="E16" s="36" t="s">
        <v>816</v>
      </c>
      <c r="F16" s="37" t="s">
        <v>16</v>
      </c>
    </row>
    <row r="17" spans="1:6" ht="11.25">
      <c r="A17" s="24" t="s">
        <v>173</v>
      </c>
      <c r="B17" s="24" t="s">
        <v>306</v>
      </c>
      <c r="C17" s="24" t="s">
        <v>290</v>
      </c>
      <c r="D17" s="24" t="s">
        <v>800</v>
      </c>
      <c r="E17" s="24" t="s">
        <v>816</v>
      </c>
      <c r="F17" s="38" t="s">
        <v>812</v>
      </c>
    </row>
    <row r="18" spans="1:6" ht="11.25">
      <c r="A18" s="24" t="s">
        <v>174</v>
      </c>
      <c r="B18" s="24" t="s">
        <v>307</v>
      </c>
      <c r="C18" s="24" t="s">
        <v>290</v>
      </c>
      <c r="D18" s="24" t="s">
        <v>800</v>
      </c>
      <c r="E18" s="24" t="s">
        <v>816</v>
      </c>
      <c r="F18" s="38" t="s">
        <v>812</v>
      </c>
    </row>
    <row r="19" spans="1:6" ht="11.25">
      <c r="A19" s="36" t="s">
        <v>308</v>
      </c>
      <c r="B19" s="36" t="s">
        <v>309</v>
      </c>
      <c r="C19" s="36" t="s">
        <v>290</v>
      </c>
      <c r="D19" s="36" t="s">
        <v>800</v>
      </c>
      <c r="E19" s="36" t="s">
        <v>816</v>
      </c>
      <c r="F19" s="37" t="s">
        <v>16</v>
      </c>
    </row>
    <row r="20" spans="1:6" ht="11.25">
      <c r="A20" s="36" t="s">
        <v>310</v>
      </c>
      <c r="B20" s="36" t="s">
        <v>311</v>
      </c>
      <c r="C20" s="36" t="s">
        <v>290</v>
      </c>
      <c r="D20" s="36" t="s">
        <v>800</v>
      </c>
      <c r="E20" s="36" t="s">
        <v>816</v>
      </c>
      <c r="F20" s="37" t="s">
        <v>16</v>
      </c>
    </row>
    <row r="21" spans="1:6" ht="11.25">
      <c r="A21" s="24" t="s">
        <v>175</v>
      </c>
      <c r="B21" s="24" t="s">
        <v>312</v>
      </c>
      <c r="C21" s="24" t="s">
        <v>290</v>
      </c>
      <c r="D21" s="24" t="s">
        <v>800</v>
      </c>
      <c r="E21" s="24" t="s">
        <v>816</v>
      </c>
      <c r="F21" s="38" t="s">
        <v>812</v>
      </c>
    </row>
    <row r="22" spans="1:6" ht="11.25">
      <c r="A22" s="24" t="s">
        <v>176</v>
      </c>
      <c r="B22" s="24" t="s">
        <v>313</v>
      </c>
      <c r="C22" s="24" t="s">
        <v>290</v>
      </c>
      <c r="D22" s="24" t="s">
        <v>800</v>
      </c>
      <c r="E22" s="24" t="s">
        <v>816</v>
      </c>
      <c r="F22" s="38" t="s">
        <v>812</v>
      </c>
    </row>
    <row r="23" spans="1:6" ht="11.25">
      <c r="A23" s="24" t="s">
        <v>177</v>
      </c>
      <c r="B23" s="24" t="s">
        <v>314</v>
      </c>
      <c r="C23" s="24" t="s">
        <v>290</v>
      </c>
      <c r="D23" s="24" t="s">
        <v>800</v>
      </c>
      <c r="E23" s="24" t="s">
        <v>816</v>
      </c>
      <c r="F23" s="38" t="s">
        <v>812</v>
      </c>
    </row>
    <row r="24" spans="1:6" ht="11.25">
      <c r="A24" s="24" t="s">
        <v>216</v>
      </c>
      <c r="B24" s="24" t="s">
        <v>315</v>
      </c>
      <c r="C24" s="24" t="s">
        <v>290</v>
      </c>
      <c r="D24" s="24" t="s">
        <v>800</v>
      </c>
      <c r="E24" s="24" t="s">
        <v>816</v>
      </c>
      <c r="F24" s="38" t="s">
        <v>812</v>
      </c>
    </row>
    <row r="25" spans="1:6" ht="11.25">
      <c r="A25" s="24" t="s">
        <v>178</v>
      </c>
      <c r="B25" s="24" t="s">
        <v>316</v>
      </c>
      <c r="C25" s="24" t="s">
        <v>290</v>
      </c>
      <c r="D25" s="24" t="s">
        <v>800</v>
      </c>
      <c r="E25" s="24" t="s">
        <v>816</v>
      </c>
      <c r="F25" s="38" t="s">
        <v>812</v>
      </c>
    </row>
    <row r="26" spans="1:6" ht="11.25">
      <c r="A26" s="36" t="s">
        <v>317</v>
      </c>
      <c r="B26" s="36" t="s">
        <v>318</v>
      </c>
      <c r="C26" s="36" t="s">
        <v>290</v>
      </c>
      <c r="D26" s="36" t="s">
        <v>800</v>
      </c>
      <c r="E26" s="36" t="s">
        <v>816</v>
      </c>
      <c r="F26" s="37" t="s">
        <v>16</v>
      </c>
    </row>
    <row r="27" spans="1:6" ht="11.25">
      <c r="A27" s="36" t="s">
        <v>319</v>
      </c>
      <c r="B27" s="36" t="s">
        <v>320</v>
      </c>
      <c r="C27" s="36" t="s">
        <v>290</v>
      </c>
      <c r="D27" s="36" t="s">
        <v>800</v>
      </c>
      <c r="E27" s="36" t="s">
        <v>816</v>
      </c>
      <c r="F27" s="37" t="s">
        <v>16</v>
      </c>
    </row>
    <row r="28" spans="1:6" ht="11.25">
      <c r="A28" s="24" t="s">
        <v>179</v>
      </c>
      <c r="B28" s="24" t="s">
        <v>321</v>
      </c>
      <c r="C28" s="24" t="s">
        <v>290</v>
      </c>
      <c r="D28" s="24" t="s">
        <v>800</v>
      </c>
      <c r="E28" s="24" t="s">
        <v>816</v>
      </c>
      <c r="F28" s="38" t="s">
        <v>812</v>
      </c>
    </row>
    <row r="29" spans="1:6" ht="11.25">
      <c r="A29" s="36" t="s">
        <v>322</v>
      </c>
      <c r="B29" s="36" t="s">
        <v>323</v>
      </c>
      <c r="C29" s="36" t="s">
        <v>290</v>
      </c>
      <c r="D29" s="36" t="s">
        <v>800</v>
      </c>
      <c r="E29" s="36" t="s">
        <v>816</v>
      </c>
      <c r="F29" s="37" t="s">
        <v>16</v>
      </c>
    </row>
    <row r="30" spans="1:6" ht="11.25">
      <c r="A30" s="24" t="s">
        <v>180</v>
      </c>
      <c r="B30" s="24" t="s">
        <v>324</v>
      </c>
      <c r="C30" s="24" t="s">
        <v>290</v>
      </c>
      <c r="D30" s="24" t="s">
        <v>800</v>
      </c>
      <c r="E30" s="24" t="s">
        <v>816</v>
      </c>
      <c r="F30" s="38" t="s">
        <v>812</v>
      </c>
    </row>
    <row r="31" spans="1:6" ht="11.25">
      <c r="A31" s="24" t="s">
        <v>181</v>
      </c>
      <c r="B31" s="24" t="s">
        <v>325</v>
      </c>
      <c r="C31" s="24" t="s">
        <v>290</v>
      </c>
      <c r="D31" s="24" t="s">
        <v>800</v>
      </c>
      <c r="E31" s="24" t="s">
        <v>816</v>
      </c>
      <c r="F31" s="38" t="s">
        <v>812</v>
      </c>
    </row>
    <row r="32" spans="1:6" ht="11.25">
      <c r="A32" s="24" t="s">
        <v>182</v>
      </c>
      <c r="B32" s="24" t="s">
        <v>326</v>
      </c>
      <c r="C32" s="24" t="s">
        <v>290</v>
      </c>
      <c r="D32" s="24" t="s">
        <v>800</v>
      </c>
      <c r="E32" s="24" t="s">
        <v>816</v>
      </c>
      <c r="F32" s="38" t="s">
        <v>812</v>
      </c>
    </row>
    <row r="33" spans="1:6" ht="11.25">
      <c r="A33" s="24" t="s">
        <v>183</v>
      </c>
      <c r="B33" s="24" t="s">
        <v>327</v>
      </c>
      <c r="C33" s="24" t="s">
        <v>290</v>
      </c>
      <c r="D33" s="24" t="s">
        <v>800</v>
      </c>
      <c r="E33" s="24" t="s">
        <v>816</v>
      </c>
      <c r="F33" s="38" t="s">
        <v>812</v>
      </c>
    </row>
    <row r="34" spans="1:6" ht="11.25">
      <c r="A34" s="36" t="s">
        <v>328</v>
      </c>
      <c r="B34" s="36" t="s">
        <v>329</v>
      </c>
      <c r="C34" s="36" t="s">
        <v>290</v>
      </c>
      <c r="D34" s="36" t="s">
        <v>800</v>
      </c>
      <c r="E34" s="36" t="s">
        <v>816</v>
      </c>
      <c r="F34" s="37" t="s">
        <v>16</v>
      </c>
    </row>
    <row r="35" spans="1:6" ht="11.25">
      <c r="A35" s="24" t="s">
        <v>184</v>
      </c>
      <c r="B35" s="24" t="s">
        <v>330</v>
      </c>
      <c r="C35" s="24" t="s">
        <v>290</v>
      </c>
      <c r="D35" s="24" t="s">
        <v>800</v>
      </c>
      <c r="E35" s="24" t="s">
        <v>816</v>
      </c>
      <c r="F35" s="38" t="s">
        <v>812</v>
      </c>
    </row>
    <row r="36" spans="1:6" ht="11.25">
      <c r="A36" s="24" t="s">
        <v>185</v>
      </c>
      <c r="B36" s="24" t="s">
        <v>331</v>
      </c>
      <c r="C36" s="24" t="s">
        <v>290</v>
      </c>
      <c r="D36" s="24" t="s">
        <v>800</v>
      </c>
      <c r="E36" s="24" t="s">
        <v>816</v>
      </c>
      <c r="F36" s="38" t="s">
        <v>812</v>
      </c>
    </row>
    <row r="37" spans="1:6" ht="11.25">
      <c r="A37" s="24" t="s">
        <v>186</v>
      </c>
      <c r="B37" s="24" t="s">
        <v>332</v>
      </c>
      <c r="C37" s="24" t="s">
        <v>290</v>
      </c>
      <c r="D37" s="24" t="s">
        <v>800</v>
      </c>
      <c r="E37" s="24" t="s">
        <v>816</v>
      </c>
      <c r="F37" s="38" t="s">
        <v>812</v>
      </c>
    </row>
    <row r="38" spans="1:6" ht="11.25">
      <c r="A38" s="36" t="s">
        <v>333</v>
      </c>
      <c r="B38" s="36" t="s">
        <v>334</v>
      </c>
      <c r="C38" s="36" t="s">
        <v>335</v>
      </c>
      <c r="D38" s="36" t="s">
        <v>801</v>
      </c>
      <c r="E38" s="36" t="s">
        <v>802</v>
      </c>
      <c r="F38" s="37" t="s">
        <v>16</v>
      </c>
    </row>
    <row r="39" spans="1:6" ht="11.25">
      <c r="A39" s="36" t="s">
        <v>336</v>
      </c>
      <c r="B39" s="36" t="s">
        <v>337</v>
      </c>
      <c r="C39" s="36" t="s">
        <v>335</v>
      </c>
      <c r="D39" s="36" t="s">
        <v>801</v>
      </c>
      <c r="E39" s="36" t="s">
        <v>802</v>
      </c>
      <c r="F39" s="37" t="s">
        <v>16</v>
      </c>
    </row>
    <row r="40" spans="1:6" ht="11.25">
      <c r="A40" s="24" t="s">
        <v>189</v>
      </c>
      <c r="B40" s="24" t="s">
        <v>338</v>
      </c>
      <c r="C40" s="24" t="s">
        <v>335</v>
      </c>
      <c r="D40" s="24" t="s">
        <v>801</v>
      </c>
      <c r="E40" s="24" t="s">
        <v>802</v>
      </c>
      <c r="F40" s="38" t="s">
        <v>812</v>
      </c>
    </row>
    <row r="41" spans="1:6" ht="11.25">
      <c r="A41" s="36" t="s">
        <v>339</v>
      </c>
      <c r="B41" s="36" t="s">
        <v>340</v>
      </c>
      <c r="C41" s="36" t="s">
        <v>335</v>
      </c>
      <c r="D41" s="36" t="s">
        <v>801</v>
      </c>
      <c r="E41" s="36" t="s">
        <v>802</v>
      </c>
      <c r="F41" s="37" t="s">
        <v>16</v>
      </c>
    </row>
    <row r="42" spans="1:6" ht="11.25">
      <c r="A42" s="36" t="s">
        <v>341</v>
      </c>
      <c r="B42" s="36" t="s">
        <v>342</v>
      </c>
      <c r="C42" s="36" t="s">
        <v>335</v>
      </c>
      <c r="D42" s="36" t="s">
        <v>801</v>
      </c>
      <c r="E42" s="36" t="s">
        <v>802</v>
      </c>
      <c r="F42" s="37" t="s">
        <v>16</v>
      </c>
    </row>
    <row r="43" spans="1:6" ht="11.25">
      <c r="A43" s="36" t="s">
        <v>343</v>
      </c>
      <c r="B43" s="36" t="s">
        <v>344</v>
      </c>
      <c r="C43" s="36" t="s">
        <v>335</v>
      </c>
      <c r="D43" s="36" t="s">
        <v>801</v>
      </c>
      <c r="E43" s="36" t="s">
        <v>802</v>
      </c>
      <c r="F43" s="37" t="s">
        <v>16</v>
      </c>
    </row>
    <row r="44" spans="1:6" ht="11.25">
      <c r="A44" s="36" t="s">
        <v>345</v>
      </c>
      <c r="B44" s="36" t="s">
        <v>346</v>
      </c>
      <c r="C44" s="36" t="s">
        <v>335</v>
      </c>
      <c r="D44" s="36" t="s">
        <v>801</v>
      </c>
      <c r="E44" s="36" t="s">
        <v>802</v>
      </c>
      <c r="F44" s="37" t="s">
        <v>16</v>
      </c>
    </row>
    <row r="45" spans="1:6" ht="11.25">
      <c r="A45" s="36" t="s">
        <v>347</v>
      </c>
      <c r="B45" s="36" t="s">
        <v>348</v>
      </c>
      <c r="C45" s="36" t="s">
        <v>335</v>
      </c>
      <c r="D45" s="36" t="s">
        <v>801</v>
      </c>
      <c r="E45" s="36" t="s">
        <v>802</v>
      </c>
      <c r="F45" s="37" t="s">
        <v>16</v>
      </c>
    </row>
    <row r="46" spans="1:6" ht="11.25">
      <c r="A46" s="24" t="s">
        <v>261</v>
      </c>
      <c r="B46" s="24" t="s">
        <v>349</v>
      </c>
      <c r="C46" s="24" t="s">
        <v>335</v>
      </c>
      <c r="D46" s="24" t="s">
        <v>801</v>
      </c>
      <c r="E46" s="24" t="s">
        <v>802</v>
      </c>
      <c r="F46" s="38" t="s">
        <v>812</v>
      </c>
    </row>
    <row r="47" spans="1:6" ht="11.25">
      <c r="A47" s="24" t="s">
        <v>277</v>
      </c>
      <c r="B47" s="24" t="s">
        <v>350</v>
      </c>
      <c r="C47" s="24" t="s">
        <v>335</v>
      </c>
      <c r="D47" s="24" t="s">
        <v>801</v>
      </c>
      <c r="E47" s="24" t="s">
        <v>802</v>
      </c>
      <c r="F47" s="38" t="s">
        <v>812</v>
      </c>
    </row>
    <row r="48" spans="1:6" ht="11.25">
      <c r="A48" s="36" t="s">
        <v>351</v>
      </c>
      <c r="B48" s="36" t="s">
        <v>352</v>
      </c>
      <c r="C48" s="36" t="s">
        <v>335</v>
      </c>
      <c r="D48" s="36" t="s">
        <v>801</v>
      </c>
      <c r="E48" s="36" t="s">
        <v>802</v>
      </c>
      <c r="F48" s="37" t="s">
        <v>16</v>
      </c>
    </row>
    <row r="49" spans="1:6" ht="11.25">
      <c r="A49" s="36" t="s">
        <v>353</v>
      </c>
      <c r="B49" s="36" t="s">
        <v>354</v>
      </c>
      <c r="C49" s="36" t="s">
        <v>335</v>
      </c>
      <c r="D49" s="36" t="s">
        <v>801</v>
      </c>
      <c r="E49" s="36" t="s">
        <v>802</v>
      </c>
      <c r="F49" s="37" t="s">
        <v>16</v>
      </c>
    </row>
    <row r="50" spans="1:6" ht="11.25">
      <c r="A50" s="36" t="s">
        <v>355</v>
      </c>
      <c r="B50" s="36" t="s">
        <v>356</v>
      </c>
      <c r="C50" s="36" t="s">
        <v>335</v>
      </c>
      <c r="D50" s="36" t="s">
        <v>801</v>
      </c>
      <c r="E50" s="36" t="s">
        <v>802</v>
      </c>
      <c r="F50" s="37" t="s">
        <v>16</v>
      </c>
    </row>
    <row r="51" spans="1:6" ht="11.25">
      <c r="A51" s="36" t="s">
        <v>357</v>
      </c>
      <c r="B51" s="36" t="s">
        <v>358</v>
      </c>
      <c r="C51" s="36" t="s">
        <v>335</v>
      </c>
      <c r="D51" s="36" t="s">
        <v>801</v>
      </c>
      <c r="E51" s="36" t="s">
        <v>802</v>
      </c>
      <c r="F51" s="37" t="s">
        <v>16</v>
      </c>
    </row>
    <row r="52" spans="1:6" ht="11.25">
      <c r="A52" s="24" t="s">
        <v>279</v>
      </c>
      <c r="B52" s="24" t="s">
        <v>359</v>
      </c>
      <c r="C52" s="24" t="s">
        <v>335</v>
      </c>
      <c r="D52" s="24" t="s">
        <v>801</v>
      </c>
      <c r="E52" s="24" t="s">
        <v>802</v>
      </c>
      <c r="F52" s="38" t="s">
        <v>812</v>
      </c>
    </row>
    <row r="53" spans="1:6" ht="11.25">
      <c r="A53" s="36" t="s">
        <v>360</v>
      </c>
      <c r="B53" s="36" t="s">
        <v>361</v>
      </c>
      <c r="C53" s="36" t="s">
        <v>335</v>
      </c>
      <c r="D53" s="36" t="s">
        <v>803</v>
      </c>
      <c r="E53" s="36" t="s">
        <v>804</v>
      </c>
      <c r="F53" s="37" t="s">
        <v>16</v>
      </c>
    </row>
    <row r="54" spans="1:6" ht="11.25">
      <c r="A54" s="36" t="s">
        <v>362</v>
      </c>
      <c r="B54" s="36" t="s">
        <v>363</v>
      </c>
      <c r="C54" s="36" t="s">
        <v>335</v>
      </c>
      <c r="D54" s="36" t="s">
        <v>803</v>
      </c>
      <c r="E54" s="36" t="s">
        <v>804</v>
      </c>
      <c r="F54" s="37" t="s">
        <v>16</v>
      </c>
    </row>
    <row r="55" spans="1:6" ht="11.25">
      <c r="A55" s="24" t="s">
        <v>215</v>
      </c>
      <c r="B55" s="24" t="s">
        <v>364</v>
      </c>
      <c r="C55" s="24" t="s">
        <v>335</v>
      </c>
      <c r="D55" s="24" t="s">
        <v>803</v>
      </c>
      <c r="E55" s="24" t="s">
        <v>804</v>
      </c>
      <c r="F55" s="38" t="s">
        <v>812</v>
      </c>
    </row>
    <row r="56" spans="1:6" ht="11.25">
      <c r="A56" s="36" t="s">
        <v>365</v>
      </c>
      <c r="B56" s="36" t="s">
        <v>366</v>
      </c>
      <c r="C56" s="36" t="s">
        <v>335</v>
      </c>
      <c r="D56" s="36" t="s">
        <v>803</v>
      </c>
      <c r="E56" s="36" t="s">
        <v>804</v>
      </c>
      <c r="F56" s="37" t="s">
        <v>16</v>
      </c>
    </row>
    <row r="57" spans="1:6" ht="11.25">
      <c r="A57" s="36" t="s">
        <v>367</v>
      </c>
      <c r="B57" s="36" t="s">
        <v>368</v>
      </c>
      <c r="C57" s="36" t="s">
        <v>335</v>
      </c>
      <c r="D57" s="36" t="s">
        <v>805</v>
      </c>
      <c r="E57" s="36" t="s">
        <v>806</v>
      </c>
      <c r="F57" s="37" t="s">
        <v>16</v>
      </c>
    </row>
    <row r="58" spans="1:6" ht="11.25">
      <c r="A58" s="24" t="s">
        <v>197</v>
      </c>
      <c r="B58" s="24" t="s">
        <v>369</v>
      </c>
      <c r="C58" s="24" t="s">
        <v>335</v>
      </c>
      <c r="D58" s="24" t="s">
        <v>805</v>
      </c>
      <c r="E58" s="24" t="s">
        <v>806</v>
      </c>
      <c r="F58" s="38" t="s">
        <v>812</v>
      </c>
    </row>
    <row r="59" spans="1:6" ht="11.25">
      <c r="A59" s="24" t="s">
        <v>202</v>
      </c>
      <c r="B59" s="24" t="s">
        <v>370</v>
      </c>
      <c r="C59" s="24" t="s">
        <v>335</v>
      </c>
      <c r="D59" s="24" t="s">
        <v>805</v>
      </c>
      <c r="E59" s="24" t="s">
        <v>806</v>
      </c>
      <c r="F59" s="38" t="s">
        <v>812</v>
      </c>
    </row>
    <row r="60" spans="1:6" ht="11.25">
      <c r="A60" s="36" t="s">
        <v>371</v>
      </c>
      <c r="B60" s="36" t="s">
        <v>372</v>
      </c>
      <c r="C60" s="36" t="s">
        <v>335</v>
      </c>
      <c r="D60" s="36" t="s">
        <v>805</v>
      </c>
      <c r="E60" s="36" t="s">
        <v>806</v>
      </c>
      <c r="F60" s="37" t="s">
        <v>16</v>
      </c>
    </row>
    <row r="61" spans="1:6" ht="11.25">
      <c r="A61" s="24" t="s">
        <v>248</v>
      </c>
      <c r="B61" s="24" t="s">
        <v>373</v>
      </c>
      <c r="C61" s="24" t="s">
        <v>335</v>
      </c>
      <c r="D61" s="24" t="s">
        <v>805</v>
      </c>
      <c r="E61" s="24" t="s">
        <v>806</v>
      </c>
      <c r="F61" s="38" t="s">
        <v>812</v>
      </c>
    </row>
    <row r="62" spans="1:6" ht="11.25">
      <c r="A62" s="24" t="s">
        <v>100</v>
      </c>
      <c r="B62" s="24" t="s">
        <v>374</v>
      </c>
      <c r="C62" s="24" t="s">
        <v>335</v>
      </c>
      <c r="D62" s="24" t="s">
        <v>807</v>
      </c>
      <c r="E62" s="24" t="s">
        <v>856</v>
      </c>
      <c r="F62" s="38" t="s">
        <v>812</v>
      </c>
    </row>
    <row r="63" spans="1:6" ht="11.25">
      <c r="A63" s="36" t="s">
        <v>375</v>
      </c>
      <c r="B63" s="36" t="s">
        <v>376</v>
      </c>
      <c r="C63" s="36" t="s">
        <v>335</v>
      </c>
      <c r="D63" s="36" t="s">
        <v>807</v>
      </c>
      <c r="E63" s="36" t="s">
        <v>856</v>
      </c>
      <c r="F63" s="37" t="s">
        <v>16</v>
      </c>
    </row>
    <row r="64" spans="1:6" ht="11.25">
      <c r="A64" s="24" t="s">
        <v>129</v>
      </c>
      <c r="B64" s="24" t="s">
        <v>377</v>
      </c>
      <c r="C64" s="24" t="s">
        <v>335</v>
      </c>
      <c r="D64" s="24" t="s">
        <v>807</v>
      </c>
      <c r="E64" s="24" t="s">
        <v>856</v>
      </c>
      <c r="F64" s="38" t="s">
        <v>812</v>
      </c>
    </row>
    <row r="65" spans="1:6" ht="11.25">
      <c r="A65" s="36" t="s">
        <v>378</v>
      </c>
      <c r="B65" s="36" t="s">
        <v>379</v>
      </c>
      <c r="C65" s="36" t="s">
        <v>335</v>
      </c>
      <c r="D65" s="36" t="s">
        <v>807</v>
      </c>
      <c r="E65" s="36" t="s">
        <v>856</v>
      </c>
      <c r="F65" s="37" t="s">
        <v>16</v>
      </c>
    </row>
    <row r="66" spans="1:6" ht="11.25">
      <c r="A66" s="24" t="s">
        <v>226</v>
      </c>
      <c r="B66" s="24" t="s">
        <v>380</v>
      </c>
      <c r="C66" s="24" t="s">
        <v>335</v>
      </c>
      <c r="D66" s="24" t="s">
        <v>807</v>
      </c>
      <c r="E66" s="24" t="s">
        <v>856</v>
      </c>
      <c r="F66" s="38" t="s">
        <v>812</v>
      </c>
    </row>
    <row r="67" spans="1:6" ht="11.25">
      <c r="A67" s="24" t="s">
        <v>266</v>
      </c>
      <c r="B67" s="24" t="s">
        <v>381</v>
      </c>
      <c r="C67" s="24" t="s">
        <v>335</v>
      </c>
      <c r="D67" s="24" t="s">
        <v>807</v>
      </c>
      <c r="E67" s="24" t="s">
        <v>856</v>
      </c>
      <c r="F67" s="38" t="s">
        <v>812</v>
      </c>
    </row>
    <row r="68" spans="1:6" ht="11.25">
      <c r="A68" s="36" t="s">
        <v>382</v>
      </c>
      <c r="B68" s="36" t="s">
        <v>383</v>
      </c>
      <c r="C68" s="36" t="s">
        <v>335</v>
      </c>
      <c r="D68" s="36" t="s">
        <v>807</v>
      </c>
      <c r="E68" s="36" t="s">
        <v>856</v>
      </c>
      <c r="F68" s="37" t="s">
        <v>16</v>
      </c>
    </row>
    <row r="69" spans="1:6" ht="11.25">
      <c r="A69" s="36" t="s">
        <v>384</v>
      </c>
      <c r="B69" s="36" t="s">
        <v>385</v>
      </c>
      <c r="C69" s="36" t="s">
        <v>335</v>
      </c>
      <c r="D69" s="36" t="s">
        <v>803</v>
      </c>
      <c r="E69" s="36" t="s">
        <v>804</v>
      </c>
      <c r="F69" s="37" t="s">
        <v>16</v>
      </c>
    </row>
    <row r="70" spans="1:6" ht="11.25">
      <c r="A70" s="24" t="s">
        <v>112</v>
      </c>
      <c r="B70" s="24" t="s">
        <v>386</v>
      </c>
      <c r="C70" s="24" t="s">
        <v>335</v>
      </c>
      <c r="D70" s="24" t="s">
        <v>803</v>
      </c>
      <c r="E70" s="24" t="s">
        <v>804</v>
      </c>
      <c r="F70" s="38" t="s">
        <v>812</v>
      </c>
    </row>
    <row r="71" spans="1:6" ht="11.25">
      <c r="A71" s="36" t="s">
        <v>387</v>
      </c>
      <c r="B71" s="36" t="s">
        <v>388</v>
      </c>
      <c r="C71" s="36" t="s">
        <v>335</v>
      </c>
      <c r="D71" s="36" t="s">
        <v>803</v>
      </c>
      <c r="E71" s="36" t="s">
        <v>804</v>
      </c>
      <c r="F71" s="37" t="s">
        <v>16</v>
      </c>
    </row>
    <row r="72" spans="1:6" ht="11.25">
      <c r="A72" s="36" t="s">
        <v>389</v>
      </c>
      <c r="B72" s="36" t="s">
        <v>390</v>
      </c>
      <c r="C72" s="36" t="s">
        <v>335</v>
      </c>
      <c r="D72" s="36" t="s">
        <v>803</v>
      </c>
      <c r="E72" s="36" t="s">
        <v>804</v>
      </c>
      <c r="F72" s="37" t="s">
        <v>16</v>
      </c>
    </row>
    <row r="73" spans="1:6" ht="11.25">
      <c r="A73" s="24" t="s">
        <v>265</v>
      </c>
      <c r="B73" s="24" t="s">
        <v>391</v>
      </c>
      <c r="C73" s="24" t="s">
        <v>335</v>
      </c>
      <c r="D73" s="24" t="s">
        <v>803</v>
      </c>
      <c r="E73" s="24" t="s">
        <v>804</v>
      </c>
      <c r="F73" s="38" t="s">
        <v>812</v>
      </c>
    </row>
    <row r="74" spans="1:6" ht="11.25">
      <c r="A74" s="24" t="s">
        <v>150</v>
      </c>
      <c r="B74" s="24" t="s">
        <v>392</v>
      </c>
      <c r="C74" s="24" t="s">
        <v>393</v>
      </c>
      <c r="D74" s="24" t="s">
        <v>805</v>
      </c>
      <c r="E74" s="24" t="s">
        <v>806</v>
      </c>
      <c r="F74" s="38" t="s">
        <v>812</v>
      </c>
    </row>
    <row r="75" spans="1:6" ht="11.25">
      <c r="A75" s="24" t="s">
        <v>192</v>
      </c>
      <c r="B75" s="24" t="s">
        <v>394</v>
      </c>
      <c r="C75" s="24" t="s">
        <v>393</v>
      </c>
      <c r="D75" s="24" t="s">
        <v>805</v>
      </c>
      <c r="E75" s="24" t="s">
        <v>806</v>
      </c>
      <c r="F75" s="38" t="s">
        <v>812</v>
      </c>
    </row>
    <row r="76" spans="1:6" ht="11.25">
      <c r="A76" s="36" t="s">
        <v>395</v>
      </c>
      <c r="B76" s="36" t="s">
        <v>396</v>
      </c>
      <c r="C76" s="36" t="s">
        <v>393</v>
      </c>
      <c r="D76" s="36" t="s">
        <v>805</v>
      </c>
      <c r="E76" s="36" t="s">
        <v>806</v>
      </c>
      <c r="F76" s="37" t="s">
        <v>16</v>
      </c>
    </row>
    <row r="77" spans="1:6" ht="11.25">
      <c r="A77" s="24" t="s">
        <v>246</v>
      </c>
      <c r="B77" s="24" t="s">
        <v>397</v>
      </c>
      <c r="C77" s="24" t="s">
        <v>393</v>
      </c>
      <c r="D77" s="24" t="s">
        <v>805</v>
      </c>
      <c r="E77" s="24" t="s">
        <v>806</v>
      </c>
      <c r="F77" s="38" t="s">
        <v>812</v>
      </c>
    </row>
    <row r="78" spans="1:6" ht="11.25">
      <c r="A78" s="24" t="s">
        <v>125</v>
      </c>
      <c r="B78" s="24" t="s">
        <v>398</v>
      </c>
      <c r="C78" s="24" t="s">
        <v>393</v>
      </c>
      <c r="D78" s="24" t="s">
        <v>805</v>
      </c>
      <c r="E78" s="24" t="s">
        <v>806</v>
      </c>
      <c r="F78" s="38" t="s">
        <v>812</v>
      </c>
    </row>
    <row r="79" spans="1:6" ht="11.25">
      <c r="A79" s="24" t="s">
        <v>130</v>
      </c>
      <c r="B79" s="24" t="s">
        <v>858</v>
      </c>
      <c r="C79" s="24" t="s">
        <v>393</v>
      </c>
      <c r="D79" s="24" t="s">
        <v>805</v>
      </c>
      <c r="E79" s="24" t="s">
        <v>806</v>
      </c>
      <c r="F79" s="38" t="s">
        <v>812</v>
      </c>
    </row>
    <row r="80" spans="1:6" ht="11.25">
      <c r="A80" s="36" t="s">
        <v>399</v>
      </c>
      <c r="B80" s="36" t="s">
        <v>400</v>
      </c>
      <c r="C80" s="36" t="s">
        <v>393</v>
      </c>
      <c r="D80" s="36" t="s">
        <v>805</v>
      </c>
      <c r="E80" s="36" t="s">
        <v>806</v>
      </c>
      <c r="F80" s="37" t="s">
        <v>16</v>
      </c>
    </row>
    <row r="81" spans="1:6" ht="11.25">
      <c r="A81" s="24" t="s">
        <v>116</v>
      </c>
      <c r="B81" s="24" t="s">
        <v>401</v>
      </c>
      <c r="C81" s="24" t="s">
        <v>393</v>
      </c>
      <c r="D81" s="24" t="s">
        <v>801</v>
      </c>
      <c r="E81" s="24" t="s">
        <v>802</v>
      </c>
      <c r="F81" s="38" t="s">
        <v>812</v>
      </c>
    </row>
    <row r="82" spans="1:6" ht="11.25">
      <c r="A82" s="36" t="s">
        <v>402</v>
      </c>
      <c r="B82" s="36" t="s">
        <v>403</v>
      </c>
      <c r="C82" s="36" t="s">
        <v>393</v>
      </c>
      <c r="D82" s="36" t="s">
        <v>801</v>
      </c>
      <c r="E82" s="36" t="s">
        <v>802</v>
      </c>
      <c r="F82" s="37" t="s">
        <v>16</v>
      </c>
    </row>
    <row r="83" spans="1:6" ht="11.25">
      <c r="A83" s="36" t="s">
        <v>404</v>
      </c>
      <c r="B83" s="36" t="s">
        <v>405</v>
      </c>
      <c r="C83" s="36" t="s">
        <v>393</v>
      </c>
      <c r="D83" s="36" t="s">
        <v>801</v>
      </c>
      <c r="E83" s="36" t="s">
        <v>802</v>
      </c>
      <c r="F83" s="37" t="s">
        <v>16</v>
      </c>
    </row>
    <row r="84" spans="1:6" ht="11.25">
      <c r="A84" s="24" t="s">
        <v>117</v>
      </c>
      <c r="B84" s="24" t="s">
        <v>406</v>
      </c>
      <c r="C84" s="24" t="s">
        <v>393</v>
      </c>
      <c r="D84" s="24" t="s">
        <v>801</v>
      </c>
      <c r="E84" s="24" t="s">
        <v>802</v>
      </c>
      <c r="F84" s="38" t="s">
        <v>812</v>
      </c>
    </row>
    <row r="85" spans="1:6" ht="11.25">
      <c r="A85" s="36" t="s">
        <v>407</v>
      </c>
      <c r="B85" s="36" t="s">
        <v>408</v>
      </c>
      <c r="C85" s="36" t="s">
        <v>393</v>
      </c>
      <c r="D85" s="36" t="s">
        <v>801</v>
      </c>
      <c r="E85" s="36" t="s">
        <v>802</v>
      </c>
      <c r="F85" s="37" t="s">
        <v>16</v>
      </c>
    </row>
    <row r="86" spans="1:6" ht="11.25">
      <c r="A86" s="24" t="s">
        <v>102</v>
      </c>
      <c r="B86" s="24" t="s">
        <v>409</v>
      </c>
      <c r="C86" s="24" t="s">
        <v>393</v>
      </c>
      <c r="D86" s="24" t="s">
        <v>801</v>
      </c>
      <c r="E86" s="24" t="s">
        <v>802</v>
      </c>
      <c r="F86" s="38" t="s">
        <v>812</v>
      </c>
    </row>
    <row r="87" spans="1:6" ht="11.25">
      <c r="A87" s="24" t="s">
        <v>160</v>
      </c>
      <c r="B87" s="24" t="s">
        <v>410</v>
      </c>
      <c r="C87" s="24" t="s">
        <v>393</v>
      </c>
      <c r="D87" s="24" t="s">
        <v>803</v>
      </c>
      <c r="E87" s="24" t="s">
        <v>804</v>
      </c>
      <c r="F87" s="38" t="s">
        <v>812</v>
      </c>
    </row>
    <row r="88" spans="1:6" ht="11.25">
      <c r="A88" s="24" t="s">
        <v>136</v>
      </c>
      <c r="B88" s="24" t="s">
        <v>411</v>
      </c>
      <c r="C88" s="24" t="s">
        <v>393</v>
      </c>
      <c r="D88" s="24" t="s">
        <v>803</v>
      </c>
      <c r="E88" s="24" t="s">
        <v>804</v>
      </c>
      <c r="F88" s="38" t="s">
        <v>812</v>
      </c>
    </row>
    <row r="89" spans="1:6" ht="11.25">
      <c r="A89" s="36" t="s">
        <v>412</v>
      </c>
      <c r="B89" s="36" t="s">
        <v>413</v>
      </c>
      <c r="C89" s="36" t="s">
        <v>393</v>
      </c>
      <c r="D89" s="36" t="s">
        <v>803</v>
      </c>
      <c r="E89" s="36" t="s">
        <v>804</v>
      </c>
      <c r="F89" s="37" t="s">
        <v>16</v>
      </c>
    </row>
    <row r="90" spans="1:6" ht="11.25">
      <c r="A90" s="36" t="s">
        <v>414</v>
      </c>
      <c r="B90" s="36" t="s">
        <v>415</v>
      </c>
      <c r="C90" s="36" t="s">
        <v>393</v>
      </c>
      <c r="D90" s="36" t="s">
        <v>803</v>
      </c>
      <c r="E90" s="36" t="s">
        <v>804</v>
      </c>
      <c r="F90" s="37" t="s">
        <v>16</v>
      </c>
    </row>
    <row r="91" spans="1:6" ht="11.25">
      <c r="A91" s="24" t="s">
        <v>121</v>
      </c>
      <c r="B91" s="24" t="s">
        <v>416</v>
      </c>
      <c r="C91" s="24" t="s">
        <v>393</v>
      </c>
      <c r="D91" s="24" t="s">
        <v>803</v>
      </c>
      <c r="E91" s="24" t="s">
        <v>804</v>
      </c>
      <c r="F91" s="38" t="s">
        <v>812</v>
      </c>
    </row>
    <row r="92" spans="1:6" ht="11.25">
      <c r="A92" s="36" t="s">
        <v>417</v>
      </c>
      <c r="B92" s="36" t="s">
        <v>418</v>
      </c>
      <c r="C92" s="36" t="s">
        <v>393</v>
      </c>
      <c r="D92" s="36" t="s">
        <v>808</v>
      </c>
      <c r="E92" s="36" t="s">
        <v>809</v>
      </c>
      <c r="F92" s="37" t="s">
        <v>16</v>
      </c>
    </row>
    <row r="93" spans="1:6" ht="11.25">
      <c r="A93" s="24" t="s">
        <v>162</v>
      </c>
      <c r="B93" s="24" t="s">
        <v>419</v>
      </c>
      <c r="C93" s="24" t="s">
        <v>393</v>
      </c>
      <c r="D93" s="24" t="s">
        <v>808</v>
      </c>
      <c r="E93" s="24" t="s">
        <v>809</v>
      </c>
      <c r="F93" s="38" t="s">
        <v>812</v>
      </c>
    </row>
    <row r="94" spans="1:6" ht="11.25">
      <c r="A94" s="24" t="s">
        <v>221</v>
      </c>
      <c r="B94" s="24" t="s">
        <v>939</v>
      </c>
      <c r="C94" s="24" t="s">
        <v>393</v>
      </c>
      <c r="D94" s="24" t="s">
        <v>808</v>
      </c>
      <c r="E94" s="24" t="s">
        <v>809</v>
      </c>
      <c r="F94" s="38" t="s">
        <v>812</v>
      </c>
    </row>
    <row r="95" spans="1:6" ht="11.25">
      <c r="A95" s="36" t="s">
        <v>420</v>
      </c>
      <c r="B95" s="36" t="s">
        <v>421</v>
      </c>
      <c r="C95" s="36" t="s">
        <v>393</v>
      </c>
      <c r="D95" s="36" t="s">
        <v>808</v>
      </c>
      <c r="E95" s="36" t="s">
        <v>809</v>
      </c>
      <c r="F95" s="37" t="s">
        <v>16</v>
      </c>
    </row>
    <row r="96" spans="1:6" ht="11.25">
      <c r="A96" s="24" t="s">
        <v>153</v>
      </c>
      <c r="B96" s="24" t="s">
        <v>422</v>
      </c>
      <c r="C96" s="24" t="s">
        <v>393</v>
      </c>
      <c r="D96" s="24" t="s">
        <v>807</v>
      </c>
      <c r="E96" s="24" t="s">
        <v>856</v>
      </c>
      <c r="F96" s="38" t="s">
        <v>812</v>
      </c>
    </row>
    <row r="97" spans="1:6" ht="11.25">
      <c r="A97" s="36" t="s">
        <v>423</v>
      </c>
      <c r="B97" s="36" t="s">
        <v>424</v>
      </c>
      <c r="C97" s="36" t="s">
        <v>393</v>
      </c>
      <c r="D97" s="36" t="s">
        <v>807</v>
      </c>
      <c r="E97" s="36" t="s">
        <v>856</v>
      </c>
      <c r="F97" s="37" t="s">
        <v>16</v>
      </c>
    </row>
    <row r="98" spans="1:6" ht="11.25">
      <c r="A98" s="24" t="s">
        <v>225</v>
      </c>
      <c r="B98" s="24" t="s">
        <v>944</v>
      </c>
      <c r="C98" s="24" t="s">
        <v>393</v>
      </c>
      <c r="D98" s="24" t="s">
        <v>807</v>
      </c>
      <c r="E98" s="24" t="s">
        <v>856</v>
      </c>
      <c r="F98" s="38" t="s">
        <v>812</v>
      </c>
    </row>
    <row r="99" spans="1:6" ht="11.25">
      <c r="A99" s="36" t="s">
        <v>425</v>
      </c>
      <c r="B99" s="36" t="s">
        <v>426</v>
      </c>
      <c r="C99" s="36" t="s">
        <v>393</v>
      </c>
      <c r="D99" s="36" t="s">
        <v>807</v>
      </c>
      <c r="E99" s="36" t="s">
        <v>856</v>
      </c>
      <c r="F99" s="37" t="s">
        <v>16</v>
      </c>
    </row>
    <row r="100" spans="1:6" ht="11.25">
      <c r="A100" s="36" t="s">
        <v>427</v>
      </c>
      <c r="B100" s="36" t="s">
        <v>428</v>
      </c>
      <c r="C100" s="36" t="s">
        <v>393</v>
      </c>
      <c r="D100" s="36" t="s">
        <v>0</v>
      </c>
      <c r="E100" s="36" t="s">
        <v>1</v>
      </c>
      <c r="F100" s="37" t="s">
        <v>16</v>
      </c>
    </row>
    <row r="101" spans="1:6" ht="11.25">
      <c r="A101" s="24" t="s">
        <v>108</v>
      </c>
      <c r="B101" s="24" t="s">
        <v>429</v>
      </c>
      <c r="C101" s="24" t="s">
        <v>393</v>
      </c>
      <c r="D101" s="24" t="s">
        <v>0</v>
      </c>
      <c r="E101" s="24" t="s">
        <v>1</v>
      </c>
      <c r="F101" s="38" t="s">
        <v>812</v>
      </c>
    </row>
    <row r="102" spans="1:6" ht="11.25">
      <c r="A102" s="24" t="s">
        <v>201</v>
      </c>
      <c r="B102" s="24" t="s">
        <v>430</v>
      </c>
      <c r="C102" s="24" t="s">
        <v>393</v>
      </c>
      <c r="D102" s="24" t="s">
        <v>0</v>
      </c>
      <c r="E102" s="24" t="s">
        <v>1</v>
      </c>
      <c r="F102" s="38" t="s">
        <v>812</v>
      </c>
    </row>
    <row r="103" spans="1:6" ht="11.25">
      <c r="A103" s="24" t="s">
        <v>228</v>
      </c>
      <c r="B103" s="24" t="s">
        <v>948</v>
      </c>
      <c r="C103" s="24" t="s">
        <v>393</v>
      </c>
      <c r="D103" s="24" t="s">
        <v>0</v>
      </c>
      <c r="E103" s="24" t="s">
        <v>1</v>
      </c>
      <c r="F103" s="38" t="s">
        <v>812</v>
      </c>
    </row>
    <row r="104" spans="1:6" ht="11.25">
      <c r="A104" s="36" t="s">
        <v>431</v>
      </c>
      <c r="B104" s="36" t="s">
        <v>432</v>
      </c>
      <c r="C104" s="36" t="s">
        <v>393</v>
      </c>
      <c r="D104" s="36" t="s">
        <v>0</v>
      </c>
      <c r="E104" s="36" t="s">
        <v>1</v>
      </c>
      <c r="F104" s="37" t="s">
        <v>16</v>
      </c>
    </row>
    <row r="105" spans="1:6" ht="11.25">
      <c r="A105" s="36" t="s">
        <v>433</v>
      </c>
      <c r="B105" s="36" t="s">
        <v>434</v>
      </c>
      <c r="C105" s="36" t="s">
        <v>393</v>
      </c>
      <c r="D105" s="36" t="s">
        <v>0</v>
      </c>
      <c r="E105" s="36" t="s">
        <v>1</v>
      </c>
      <c r="F105" s="37" t="s">
        <v>16</v>
      </c>
    </row>
    <row r="106" spans="1:6" ht="11.25">
      <c r="A106" s="36" t="s">
        <v>435</v>
      </c>
      <c r="B106" s="36" t="s">
        <v>436</v>
      </c>
      <c r="C106" s="36" t="s">
        <v>393</v>
      </c>
      <c r="D106" s="36" t="s">
        <v>0</v>
      </c>
      <c r="E106" s="36" t="s">
        <v>1</v>
      </c>
      <c r="F106" s="37" t="s">
        <v>16</v>
      </c>
    </row>
    <row r="107" spans="1:6" ht="11.25">
      <c r="A107" s="24" t="s">
        <v>259</v>
      </c>
      <c r="B107" s="24" t="s">
        <v>437</v>
      </c>
      <c r="C107" s="24" t="s">
        <v>393</v>
      </c>
      <c r="D107" s="24" t="s">
        <v>0</v>
      </c>
      <c r="E107" s="24" t="s">
        <v>1</v>
      </c>
      <c r="F107" s="38" t="s">
        <v>812</v>
      </c>
    </row>
    <row r="108" spans="1:6" ht="11.25">
      <c r="A108" s="36" t="s">
        <v>438</v>
      </c>
      <c r="B108" s="36" t="s">
        <v>439</v>
      </c>
      <c r="C108" s="36" t="s">
        <v>393</v>
      </c>
      <c r="D108" s="36" t="s">
        <v>0</v>
      </c>
      <c r="E108" s="36" t="s">
        <v>1</v>
      </c>
      <c r="F108" s="37" t="s">
        <v>16</v>
      </c>
    </row>
    <row r="109" spans="1:6" ht="11.25">
      <c r="A109" s="36" t="s">
        <v>440</v>
      </c>
      <c r="B109" s="36" t="s">
        <v>441</v>
      </c>
      <c r="C109" s="36" t="s">
        <v>393</v>
      </c>
      <c r="D109" s="36" t="s">
        <v>0</v>
      </c>
      <c r="E109" s="36" t="s">
        <v>1</v>
      </c>
      <c r="F109" s="37" t="s">
        <v>16</v>
      </c>
    </row>
    <row r="110" spans="1:6" ht="11.25">
      <c r="A110" s="24" t="s">
        <v>251</v>
      </c>
      <c r="B110" s="24" t="s">
        <v>442</v>
      </c>
      <c r="C110" s="24" t="s">
        <v>393</v>
      </c>
      <c r="D110" s="24" t="s">
        <v>0</v>
      </c>
      <c r="E110" s="24" t="s">
        <v>1</v>
      </c>
      <c r="F110" s="38" t="s">
        <v>812</v>
      </c>
    </row>
    <row r="111" spans="1:6" ht="11.25">
      <c r="A111" s="24" t="s">
        <v>278</v>
      </c>
      <c r="B111" s="24" t="s">
        <v>50</v>
      </c>
      <c r="C111" s="24" t="s">
        <v>393</v>
      </c>
      <c r="D111" s="24" t="s">
        <v>0</v>
      </c>
      <c r="E111" s="24" t="s">
        <v>1</v>
      </c>
      <c r="F111" s="38" t="s">
        <v>812</v>
      </c>
    </row>
    <row r="112" spans="1:6" ht="11.25">
      <c r="A112" s="36" t="s">
        <v>443</v>
      </c>
      <c r="B112" s="36" t="s">
        <v>444</v>
      </c>
      <c r="C112" s="36" t="s">
        <v>393</v>
      </c>
      <c r="D112" s="36" t="s">
        <v>2</v>
      </c>
      <c r="E112" s="36" t="s">
        <v>3</v>
      </c>
      <c r="F112" s="37" t="s">
        <v>16</v>
      </c>
    </row>
    <row r="113" spans="1:6" ht="11.25">
      <c r="A113" s="24" t="s">
        <v>187</v>
      </c>
      <c r="B113" s="24" t="s">
        <v>445</v>
      </c>
      <c r="C113" s="24" t="s">
        <v>393</v>
      </c>
      <c r="D113" s="24" t="s">
        <v>2</v>
      </c>
      <c r="E113" s="24" t="s">
        <v>3</v>
      </c>
      <c r="F113" s="38" t="s">
        <v>812</v>
      </c>
    </row>
    <row r="114" spans="1:6" ht="11.25">
      <c r="A114" s="24" t="s">
        <v>99</v>
      </c>
      <c r="B114" s="24" t="s">
        <v>446</v>
      </c>
      <c r="C114" s="24" t="s">
        <v>393</v>
      </c>
      <c r="D114" s="24" t="s">
        <v>2</v>
      </c>
      <c r="E114" s="24" t="s">
        <v>3</v>
      </c>
      <c r="F114" s="38" t="s">
        <v>812</v>
      </c>
    </row>
    <row r="115" spans="1:6" ht="11.25">
      <c r="A115" s="36" t="s">
        <v>447</v>
      </c>
      <c r="B115" s="36" t="s">
        <v>448</v>
      </c>
      <c r="C115" s="36" t="s">
        <v>393</v>
      </c>
      <c r="D115" s="36" t="s">
        <v>2</v>
      </c>
      <c r="E115" s="36" t="s">
        <v>3</v>
      </c>
      <c r="F115" s="37" t="s">
        <v>16</v>
      </c>
    </row>
    <row r="116" spans="1:6" ht="11.25">
      <c r="A116" s="24" t="s">
        <v>240</v>
      </c>
      <c r="B116" s="24" t="s">
        <v>449</v>
      </c>
      <c r="C116" s="24" t="s">
        <v>393</v>
      </c>
      <c r="D116" s="24" t="s">
        <v>2</v>
      </c>
      <c r="E116" s="24" t="s">
        <v>3</v>
      </c>
      <c r="F116" s="38" t="s">
        <v>812</v>
      </c>
    </row>
    <row r="117" spans="1:6" ht="11.25">
      <c r="A117" s="24" t="s">
        <v>257</v>
      </c>
      <c r="B117" s="24" t="s">
        <v>450</v>
      </c>
      <c r="C117" s="24" t="s">
        <v>393</v>
      </c>
      <c r="D117" s="24" t="s">
        <v>2</v>
      </c>
      <c r="E117" s="24" t="s">
        <v>3</v>
      </c>
      <c r="F117" s="38" t="s">
        <v>812</v>
      </c>
    </row>
    <row r="118" spans="1:6" ht="11.25">
      <c r="A118" s="36" t="s">
        <v>451</v>
      </c>
      <c r="B118" s="36" t="s">
        <v>452</v>
      </c>
      <c r="C118" s="36" t="s">
        <v>393</v>
      </c>
      <c r="D118" s="36" t="s">
        <v>4</v>
      </c>
      <c r="E118" s="36" t="s">
        <v>5</v>
      </c>
      <c r="F118" s="37" t="s">
        <v>16</v>
      </c>
    </row>
    <row r="119" spans="1:6" ht="11.25">
      <c r="A119" s="36" t="s">
        <v>453</v>
      </c>
      <c r="B119" s="36" t="s">
        <v>454</v>
      </c>
      <c r="C119" s="36" t="s">
        <v>393</v>
      </c>
      <c r="D119" s="36" t="s">
        <v>4</v>
      </c>
      <c r="E119" s="36" t="s">
        <v>5</v>
      </c>
      <c r="F119" s="37" t="s">
        <v>16</v>
      </c>
    </row>
    <row r="120" spans="1:6" ht="11.25">
      <c r="A120" s="36" t="s">
        <v>455</v>
      </c>
      <c r="B120" s="36" t="s">
        <v>456</v>
      </c>
      <c r="C120" s="36" t="s">
        <v>393</v>
      </c>
      <c r="D120" s="36" t="s">
        <v>4</v>
      </c>
      <c r="E120" s="36" t="s">
        <v>5</v>
      </c>
      <c r="F120" s="37" t="s">
        <v>16</v>
      </c>
    </row>
    <row r="121" spans="1:6" ht="11.25">
      <c r="A121" s="36" t="s">
        <v>457</v>
      </c>
      <c r="B121" s="36" t="s">
        <v>458</v>
      </c>
      <c r="C121" s="36" t="s">
        <v>393</v>
      </c>
      <c r="D121" s="36" t="s">
        <v>4</v>
      </c>
      <c r="E121" s="36" t="s">
        <v>5</v>
      </c>
      <c r="F121" s="37" t="s">
        <v>16</v>
      </c>
    </row>
    <row r="122" spans="1:6" ht="11.25">
      <c r="A122" s="36" t="s">
        <v>459</v>
      </c>
      <c r="B122" s="36" t="s">
        <v>460</v>
      </c>
      <c r="C122" s="36" t="s">
        <v>393</v>
      </c>
      <c r="D122" s="36" t="s">
        <v>4</v>
      </c>
      <c r="E122" s="36" t="s">
        <v>5</v>
      </c>
      <c r="F122" s="37" t="s">
        <v>16</v>
      </c>
    </row>
    <row r="123" spans="1:6" ht="11.25">
      <c r="A123" s="24" t="s">
        <v>217</v>
      </c>
      <c r="B123" s="24" t="s">
        <v>461</v>
      </c>
      <c r="C123" s="24" t="s">
        <v>393</v>
      </c>
      <c r="D123" s="24" t="s">
        <v>4</v>
      </c>
      <c r="E123" s="24" t="s">
        <v>5</v>
      </c>
      <c r="F123" s="38" t="s">
        <v>812</v>
      </c>
    </row>
    <row r="124" spans="1:6" ht="11.25">
      <c r="A124" s="24" t="s">
        <v>281</v>
      </c>
      <c r="B124" s="24" t="s">
        <v>462</v>
      </c>
      <c r="C124" s="24" t="s">
        <v>393</v>
      </c>
      <c r="D124" s="24" t="s">
        <v>4</v>
      </c>
      <c r="E124" s="24" t="s">
        <v>5</v>
      </c>
      <c r="F124" s="38" t="s">
        <v>812</v>
      </c>
    </row>
    <row r="125" spans="1:6" ht="11.25">
      <c r="A125" s="36" t="s">
        <v>463</v>
      </c>
      <c r="B125" s="36" t="s">
        <v>464</v>
      </c>
      <c r="C125" s="36" t="s">
        <v>393</v>
      </c>
      <c r="D125" s="36" t="s">
        <v>4</v>
      </c>
      <c r="E125" s="36" t="s">
        <v>5</v>
      </c>
      <c r="F125" s="37" t="s">
        <v>16</v>
      </c>
    </row>
    <row r="126" spans="1:6" ht="11.25">
      <c r="A126" s="24" t="s">
        <v>107</v>
      </c>
      <c r="B126" s="24" t="s">
        <v>465</v>
      </c>
      <c r="C126" s="24" t="s">
        <v>393</v>
      </c>
      <c r="D126" s="24" t="s">
        <v>4</v>
      </c>
      <c r="E126" s="24" t="s">
        <v>5</v>
      </c>
      <c r="F126" s="38" t="s">
        <v>812</v>
      </c>
    </row>
    <row r="127" spans="1:6" ht="11.25">
      <c r="A127" s="36" t="s">
        <v>466</v>
      </c>
      <c r="B127" s="36" t="s">
        <v>467</v>
      </c>
      <c r="C127" s="36" t="s">
        <v>393</v>
      </c>
      <c r="D127" s="36" t="s">
        <v>4</v>
      </c>
      <c r="E127" s="36" t="s">
        <v>5</v>
      </c>
      <c r="F127" s="37" t="s">
        <v>16</v>
      </c>
    </row>
    <row r="128" spans="1:6" ht="11.25">
      <c r="A128" s="24" t="s">
        <v>239</v>
      </c>
      <c r="B128" s="24" t="s">
        <v>468</v>
      </c>
      <c r="C128" s="24" t="s">
        <v>393</v>
      </c>
      <c r="D128" s="24" t="s">
        <v>4</v>
      </c>
      <c r="E128" s="24" t="s">
        <v>5</v>
      </c>
      <c r="F128" s="38" t="s">
        <v>812</v>
      </c>
    </row>
    <row r="129" spans="1:6" ht="11.25">
      <c r="A129" s="36" t="s">
        <v>469</v>
      </c>
      <c r="B129" s="36" t="s">
        <v>470</v>
      </c>
      <c r="C129" s="36" t="s">
        <v>393</v>
      </c>
      <c r="D129" s="36" t="s">
        <v>4</v>
      </c>
      <c r="E129" s="36" t="s">
        <v>5</v>
      </c>
      <c r="F129" s="37" t="s">
        <v>16</v>
      </c>
    </row>
    <row r="130" spans="1:6" ht="11.25">
      <c r="A130" s="36" t="s">
        <v>471</v>
      </c>
      <c r="B130" s="36" t="s">
        <v>472</v>
      </c>
      <c r="C130" s="36" t="s">
        <v>810</v>
      </c>
      <c r="D130" s="36" t="s">
        <v>4</v>
      </c>
      <c r="E130" s="36" t="s">
        <v>5</v>
      </c>
      <c r="F130" s="37" t="s">
        <v>16</v>
      </c>
    </row>
    <row r="131" spans="1:6" ht="11.25">
      <c r="A131" s="36" t="s">
        <v>473</v>
      </c>
      <c r="B131" s="36" t="s">
        <v>474</v>
      </c>
      <c r="C131" s="36" t="s">
        <v>475</v>
      </c>
      <c r="D131" s="36" t="s">
        <v>4</v>
      </c>
      <c r="E131" s="36" t="s">
        <v>5</v>
      </c>
      <c r="F131" s="37" t="s">
        <v>16</v>
      </c>
    </row>
    <row r="132" spans="1:6" ht="11.25">
      <c r="A132" s="36" t="s">
        <v>476</v>
      </c>
      <c r="B132" s="36" t="s">
        <v>477</v>
      </c>
      <c r="C132" s="36" t="s">
        <v>475</v>
      </c>
      <c r="D132" s="36" t="s">
        <v>4</v>
      </c>
      <c r="E132" s="36" t="s">
        <v>5</v>
      </c>
      <c r="F132" s="37" t="s">
        <v>16</v>
      </c>
    </row>
    <row r="133" spans="1:6" ht="11.25">
      <c r="A133" s="24" t="s">
        <v>227</v>
      </c>
      <c r="B133" s="24" t="s">
        <v>478</v>
      </c>
      <c r="C133" s="24" t="s">
        <v>475</v>
      </c>
      <c r="D133" s="24" t="s">
        <v>4</v>
      </c>
      <c r="E133" s="24" t="s">
        <v>5</v>
      </c>
      <c r="F133" s="38" t="s">
        <v>812</v>
      </c>
    </row>
    <row r="134" spans="1:6" ht="11.25">
      <c r="A134" s="24" t="s">
        <v>285</v>
      </c>
      <c r="B134" s="24" t="s">
        <v>479</v>
      </c>
      <c r="C134" s="24" t="s">
        <v>475</v>
      </c>
      <c r="D134" s="24" t="s">
        <v>4</v>
      </c>
      <c r="E134" s="24" t="s">
        <v>5</v>
      </c>
      <c r="F134" s="38" t="s">
        <v>812</v>
      </c>
    </row>
    <row r="135" spans="1:6" ht="11.25">
      <c r="A135" s="24" t="s">
        <v>113</v>
      </c>
      <c r="B135" s="24" t="s">
        <v>480</v>
      </c>
      <c r="C135" s="24" t="s">
        <v>810</v>
      </c>
      <c r="D135" s="24" t="s">
        <v>2</v>
      </c>
      <c r="E135" s="24" t="s">
        <v>3</v>
      </c>
      <c r="F135" s="38" t="s">
        <v>812</v>
      </c>
    </row>
    <row r="136" spans="1:6" ht="11.25">
      <c r="A136" s="36" t="s">
        <v>481</v>
      </c>
      <c r="B136" s="36" t="s">
        <v>482</v>
      </c>
      <c r="C136" s="36" t="s">
        <v>475</v>
      </c>
      <c r="D136" s="36" t="s">
        <v>2</v>
      </c>
      <c r="E136" s="36" t="s">
        <v>3</v>
      </c>
      <c r="F136" s="37" t="s">
        <v>16</v>
      </c>
    </row>
    <row r="137" spans="1:6" ht="11.25">
      <c r="A137" s="24" t="s">
        <v>131</v>
      </c>
      <c r="B137" s="24" t="s">
        <v>483</v>
      </c>
      <c r="C137" s="24" t="s">
        <v>475</v>
      </c>
      <c r="D137" s="24" t="s">
        <v>2</v>
      </c>
      <c r="E137" s="24" t="s">
        <v>3</v>
      </c>
      <c r="F137" s="38" t="s">
        <v>812</v>
      </c>
    </row>
    <row r="138" spans="1:6" ht="11.25">
      <c r="A138" s="36" t="s">
        <v>484</v>
      </c>
      <c r="B138" s="36" t="s">
        <v>485</v>
      </c>
      <c r="C138" s="36" t="s">
        <v>475</v>
      </c>
      <c r="D138" s="36" t="s">
        <v>2</v>
      </c>
      <c r="E138" s="36" t="s">
        <v>3</v>
      </c>
      <c r="F138" s="37" t="s">
        <v>16</v>
      </c>
    </row>
    <row r="139" spans="1:6" ht="11.25">
      <c r="A139" s="24" t="s">
        <v>157</v>
      </c>
      <c r="B139" s="24" t="s">
        <v>486</v>
      </c>
      <c r="C139" s="24" t="s">
        <v>475</v>
      </c>
      <c r="D139" s="24" t="s">
        <v>2</v>
      </c>
      <c r="E139" s="24" t="s">
        <v>3</v>
      </c>
      <c r="F139" s="38" t="s">
        <v>812</v>
      </c>
    </row>
    <row r="140" spans="1:6" ht="11.25">
      <c r="A140" s="36" t="s">
        <v>487</v>
      </c>
      <c r="B140" s="36" t="s">
        <v>488</v>
      </c>
      <c r="C140" s="36" t="s">
        <v>475</v>
      </c>
      <c r="D140" s="36" t="s">
        <v>2</v>
      </c>
      <c r="E140" s="36" t="s">
        <v>3</v>
      </c>
      <c r="F140" s="37" t="s">
        <v>16</v>
      </c>
    </row>
    <row r="141" spans="1:6" ht="11.25">
      <c r="A141" s="36" t="s">
        <v>489</v>
      </c>
      <c r="B141" s="36" t="s">
        <v>490</v>
      </c>
      <c r="C141" s="36" t="s">
        <v>810</v>
      </c>
      <c r="D141" s="36" t="s">
        <v>801</v>
      </c>
      <c r="E141" s="36" t="s">
        <v>802</v>
      </c>
      <c r="F141" s="37" t="s">
        <v>16</v>
      </c>
    </row>
    <row r="142" spans="1:6" ht="11.25">
      <c r="A142" s="24" t="s">
        <v>93</v>
      </c>
      <c r="B142" s="24" t="s">
        <v>491</v>
      </c>
      <c r="C142" s="24" t="s">
        <v>475</v>
      </c>
      <c r="D142" s="24" t="s">
        <v>801</v>
      </c>
      <c r="E142" s="24" t="s">
        <v>802</v>
      </c>
      <c r="F142" s="38" t="s">
        <v>812</v>
      </c>
    </row>
    <row r="143" spans="1:6" ht="11.25">
      <c r="A143" s="24" t="s">
        <v>95</v>
      </c>
      <c r="B143" s="24" t="s">
        <v>492</v>
      </c>
      <c r="C143" s="24" t="s">
        <v>475</v>
      </c>
      <c r="D143" s="24" t="s">
        <v>801</v>
      </c>
      <c r="E143" s="24" t="s">
        <v>802</v>
      </c>
      <c r="F143" s="38" t="s">
        <v>812</v>
      </c>
    </row>
    <row r="144" spans="1:6" ht="11.25">
      <c r="A144" s="36" t="s">
        <v>493</v>
      </c>
      <c r="B144" s="36" t="s">
        <v>494</v>
      </c>
      <c r="C144" s="36" t="s">
        <v>475</v>
      </c>
      <c r="D144" s="36" t="s">
        <v>801</v>
      </c>
      <c r="E144" s="36" t="s">
        <v>802</v>
      </c>
      <c r="F144" s="37" t="s">
        <v>16</v>
      </c>
    </row>
    <row r="145" spans="1:6" ht="11.25">
      <c r="A145" s="24" t="s">
        <v>122</v>
      </c>
      <c r="B145" s="24" t="s">
        <v>495</v>
      </c>
      <c r="C145" s="24" t="s">
        <v>475</v>
      </c>
      <c r="D145" s="24" t="s">
        <v>801</v>
      </c>
      <c r="E145" s="24" t="s">
        <v>802</v>
      </c>
      <c r="F145" s="38" t="s">
        <v>812</v>
      </c>
    </row>
    <row r="146" spans="1:6" ht="11.25">
      <c r="A146" s="36" t="s">
        <v>496</v>
      </c>
      <c r="B146" s="36" t="s">
        <v>497</v>
      </c>
      <c r="C146" s="36" t="s">
        <v>475</v>
      </c>
      <c r="D146" s="36" t="s">
        <v>801</v>
      </c>
      <c r="E146" s="36" t="s">
        <v>802</v>
      </c>
      <c r="F146" s="37" t="s">
        <v>16</v>
      </c>
    </row>
    <row r="147" spans="1:6" ht="11.25">
      <c r="A147" s="24" t="s">
        <v>232</v>
      </c>
      <c r="B147" s="24" t="s">
        <v>498</v>
      </c>
      <c r="C147" s="24" t="s">
        <v>475</v>
      </c>
      <c r="D147" s="24" t="s">
        <v>801</v>
      </c>
      <c r="E147" s="24" t="s">
        <v>802</v>
      </c>
      <c r="F147" s="38" t="s">
        <v>812</v>
      </c>
    </row>
    <row r="148" spans="1:6" ht="11.25">
      <c r="A148" s="36" t="s">
        <v>499</v>
      </c>
      <c r="B148" s="36" t="s">
        <v>500</v>
      </c>
      <c r="C148" s="36" t="s">
        <v>810</v>
      </c>
      <c r="D148" s="36" t="s">
        <v>808</v>
      </c>
      <c r="E148" s="36" t="s">
        <v>809</v>
      </c>
      <c r="F148" s="37" t="s">
        <v>16</v>
      </c>
    </row>
    <row r="149" spans="1:6" ht="11.25">
      <c r="A149" s="36" t="s">
        <v>501</v>
      </c>
      <c r="B149" s="36" t="s">
        <v>502</v>
      </c>
      <c r="C149" s="36" t="s">
        <v>475</v>
      </c>
      <c r="D149" s="36" t="s">
        <v>808</v>
      </c>
      <c r="E149" s="36" t="s">
        <v>809</v>
      </c>
      <c r="F149" s="37" t="s">
        <v>16</v>
      </c>
    </row>
    <row r="150" spans="1:6" ht="11.25">
      <c r="A150" s="36" t="s">
        <v>503</v>
      </c>
      <c r="B150" s="36" t="s">
        <v>504</v>
      </c>
      <c r="C150" s="36" t="s">
        <v>475</v>
      </c>
      <c r="D150" s="36" t="s">
        <v>808</v>
      </c>
      <c r="E150" s="36" t="s">
        <v>809</v>
      </c>
      <c r="F150" s="37" t="s">
        <v>16</v>
      </c>
    </row>
    <row r="151" spans="1:6" ht="11.25">
      <c r="A151" s="36" t="s">
        <v>505</v>
      </c>
      <c r="B151" s="36" t="s">
        <v>506</v>
      </c>
      <c r="C151" s="36" t="s">
        <v>475</v>
      </c>
      <c r="D151" s="36" t="s">
        <v>808</v>
      </c>
      <c r="E151" s="36" t="s">
        <v>809</v>
      </c>
      <c r="F151" s="37" t="s">
        <v>16</v>
      </c>
    </row>
    <row r="152" spans="1:6" ht="11.25">
      <c r="A152" s="36" t="s">
        <v>507</v>
      </c>
      <c r="B152" s="36" t="s">
        <v>508</v>
      </c>
      <c r="C152" s="36" t="s">
        <v>475</v>
      </c>
      <c r="D152" s="36" t="s">
        <v>808</v>
      </c>
      <c r="E152" s="36" t="s">
        <v>809</v>
      </c>
      <c r="F152" s="37" t="s">
        <v>16</v>
      </c>
    </row>
    <row r="153" spans="1:6" ht="11.25">
      <c r="A153" s="24" t="s">
        <v>139</v>
      </c>
      <c r="B153" s="24" t="s">
        <v>509</v>
      </c>
      <c r="C153" s="24" t="s">
        <v>475</v>
      </c>
      <c r="D153" s="24" t="s">
        <v>808</v>
      </c>
      <c r="E153" s="24" t="s">
        <v>809</v>
      </c>
      <c r="F153" s="38" t="s">
        <v>812</v>
      </c>
    </row>
    <row r="154" spans="1:6" ht="11.25">
      <c r="A154" s="24" t="s">
        <v>155</v>
      </c>
      <c r="B154" s="24" t="s">
        <v>510</v>
      </c>
      <c r="C154" s="24" t="s">
        <v>475</v>
      </c>
      <c r="D154" s="24" t="s">
        <v>808</v>
      </c>
      <c r="E154" s="24" t="s">
        <v>809</v>
      </c>
      <c r="F154" s="38" t="s">
        <v>812</v>
      </c>
    </row>
    <row r="155" spans="1:6" ht="11.25">
      <c r="A155" s="24" t="s">
        <v>199</v>
      </c>
      <c r="B155" s="24" t="s">
        <v>511</v>
      </c>
      <c r="C155" s="24" t="s">
        <v>475</v>
      </c>
      <c r="D155" s="24" t="s">
        <v>808</v>
      </c>
      <c r="E155" s="24" t="s">
        <v>809</v>
      </c>
      <c r="F155" s="38" t="s">
        <v>812</v>
      </c>
    </row>
    <row r="156" spans="1:6" ht="11.25">
      <c r="A156" s="36" t="s">
        <v>512</v>
      </c>
      <c r="B156" s="36" t="s">
        <v>513</v>
      </c>
      <c r="C156" s="36" t="s">
        <v>475</v>
      </c>
      <c r="D156" s="36" t="s">
        <v>808</v>
      </c>
      <c r="E156" s="36" t="s">
        <v>809</v>
      </c>
      <c r="F156" s="37" t="s">
        <v>16</v>
      </c>
    </row>
    <row r="157" spans="1:6" ht="11.25">
      <c r="A157" s="24" t="s">
        <v>127</v>
      </c>
      <c r="B157" s="24" t="s">
        <v>514</v>
      </c>
      <c r="C157" s="24" t="s">
        <v>810</v>
      </c>
      <c r="D157" s="24" t="s">
        <v>0</v>
      </c>
      <c r="E157" s="24" t="s">
        <v>1</v>
      </c>
      <c r="F157" s="38" t="s">
        <v>812</v>
      </c>
    </row>
    <row r="158" spans="1:6" ht="11.25">
      <c r="A158" s="24" t="s">
        <v>132</v>
      </c>
      <c r="B158" s="24" t="s">
        <v>515</v>
      </c>
      <c r="C158" s="24" t="s">
        <v>475</v>
      </c>
      <c r="D158" s="24" t="s">
        <v>0</v>
      </c>
      <c r="E158" s="24" t="s">
        <v>1</v>
      </c>
      <c r="F158" s="38" t="s">
        <v>812</v>
      </c>
    </row>
    <row r="159" spans="1:6" ht="11.25">
      <c r="A159" s="36" t="s">
        <v>516</v>
      </c>
      <c r="B159" s="36" t="s">
        <v>517</v>
      </c>
      <c r="C159" s="36" t="s">
        <v>475</v>
      </c>
      <c r="D159" s="36" t="s">
        <v>0</v>
      </c>
      <c r="E159" s="36" t="s">
        <v>1</v>
      </c>
      <c r="F159" s="37" t="s">
        <v>16</v>
      </c>
    </row>
    <row r="160" spans="1:6" ht="11.25">
      <c r="A160" s="36" t="s">
        <v>518</v>
      </c>
      <c r="B160" s="36" t="s">
        <v>519</v>
      </c>
      <c r="C160" s="36" t="s">
        <v>475</v>
      </c>
      <c r="D160" s="36" t="s">
        <v>0</v>
      </c>
      <c r="E160" s="36" t="s">
        <v>1</v>
      </c>
      <c r="F160" s="37" t="s">
        <v>16</v>
      </c>
    </row>
    <row r="161" spans="1:6" ht="11.25">
      <c r="A161" s="24" t="s">
        <v>198</v>
      </c>
      <c r="B161" s="24" t="s">
        <v>520</v>
      </c>
      <c r="C161" s="24" t="s">
        <v>475</v>
      </c>
      <c r="D161" s="24" t="s">
        <v>0</v>
      </c>
      <c r="E161" s="24" t="s">
        <v>1</v>
      </c>
      <c r="F161" s="38" t="s">
        <v>812</v>
      </c>
    </row>
    <row r="162" spans="1:6" ht="11.25">
      <c r="A162" s="24" t="s">
        <v>229</v>
      </c>
      <c r="B162" s="24" t="s">
        <v>521</v>
      </c>
      <c r="C162" s="24" t="s">
        <v>475</v>
      </c>
      <c r="D162" s="24" t="s">
        <v>0</v>
      </c>
      <c r="E162" s="24" t="s">
        <v>1</v>
      </c>
      <c r="F162" s="38" t="s">
        <v>812</v>
      </c>
    </row>
    <row r="163" spans="1:6" ht="11.25">
      <c r="A163" s="24" t="s">
        <v>253</v>
      </c>
      <c r="B163" s="24" t="s">
        <v>522</v>
      </c>
      <c r="C163" s="24" t="s">
        <v>475</v>
      </c>
      <c r="D163" s="24" t="s">
        <v>0</v>
      </c>
      <c r="E163" s="24" t="s">
        <v>1</v>
      </c>
      <c r="F163" s="38" t="s">
        <v>812</v>
      </c>
    </row>
    <row r="164" spans="1:6" ht="11.25">
      <c r="A164" s="24" t="s">
        <v>260</v>
      </c>
      <c r="B164" s="24" t="s">
        <v>523</v>
      </c>
      <c r="C164" s="24" t="s">
        <v>475</v>
      </c>
      <c r="D164" s="24" t="s">
        <v>0</v>
      </c>
      <c r="E164" s="24" t="s">
        <v>1</v>
      </c>
      <c r="F164" s="38" t="s">
        <v>812</v>
      </c>
    </row>
    <row r="165" spans="1:6" ht="11.25">
      <c r="A165" s="24" t="s">
        <v>272</v>
      </c>
      <c r="B165" s="24" t="s">
        <v>524</v>
      </c>
      <c r="C165" s="24" t="s">
        <v>475</v>
      </c>
      <c r="D165" s="24" t="s">
        <v>0</v>
      </c>
      <c r="E165" s="24" t="s">
        <v>1</v>
      </c>
      <c r="F165" s="38" t="s">
        <v>812</v>
      </c>
    </row>
    <row r="166" spans="1:6" ht="11.25">
      <c r="A166" s="36" t="s">
        <v>525</v>
      </c>
      <c r="B166" s="36" t="s">
        <v>526</v>
      </c>
      <c r="C166" s="36" t="s">
        <v>810</v>
      </c>
      <c r="D166" s="36" t="s">
        <v>0</v>
      </c>
      <c r="E166" s="36" t="s">
        <v>1</v>
      </c>
      <c r="F166" s="37" t="s">
        <v>16</v>
      </c>
    </row>
    <row r="167" spans="1:6" ht="11.25">
      <c r="A167" s="36" t="s">
        <v>527</v>
      </c>
      <c r="B167" s="36" t="s">
        <v>528</v>
      </c>
      <c r="C167" s="36" t="s">
        <v>475</v>
      </c>
      <c r="D167" s="36" t="s">
        <v>0</v>
      </c>
      <c r="E167" s="36" t="s">
        <v>1</v>
      </c>
      <c r="F167" s="37" t="s">
        <v>16</v>
      </c>
    </row>
    <row r="168" spans="1:6" ht="11.25">
      <c r="A168" s="36" t="s">
        <v>529</v>
      </c>
      <c r="B168" s="36" t="s">
        <v>530</v>
      </c>
      <c r="C168" s="36" t="s">
        <v>475</v>
      </c>
      <c r="D168" s="36" t="s">
        <v>0</v>
      </c>
      <c r="E168" s="36" t="s">
        <v>1</v>
      </c>
      <c r="F168" s="37" t="s">
        <v>16</v>
      </c>
    </row>
    <row r="169" spans="1:6" ht="11.25">
      <c r="A169" s="36" t="s">
        <v>531</v>
      </c>
      <c r="B169" s="36" t="s">
        <v>532</v>
      </c>
      <c r="C169" s="36" t="s">
        <v>475</v>
      </c>
      <c r="D169" s="36" t="s">
        <v>0</v>
      </c>
      <c r="E169" s="36" t="s">
        <v>1</v>
      </c>
      <c r="F169" s="37" t="s">
        <v>16</v>
      </c>
    </row>
    <row r="170" spans="1:6" ht="11.25">
      <c r="A170" s="24" t="s">
        <v>210</v>
      </c>
      <c r="B170" s="24" t="s">
        <v>533</v>
      </c>
      <c r="C170" s="24" t="s">
        <v>475</v>
      </c>
      <c r="D170" s="24" t="s">
        <v>0</v>
      </c>
      <c r="E170" s="24" t="s">
        <v>1</v>
      </c>
      <c r="F170" s="38" t="s">
        <v>812</v>
      </c>
    </row>
    <row r="171" spans="1:6" ht="11.25">
      <c r="A171" s="24" t="s">
        <v>273</v>
      </c>
      <c r="B171" s="24" t="s">
        <v>534</v>
      </c>
      <c r="C171" s="24" t="s">
        <v>475</v>
      </c>
      <c r="D171" s="24" t="s">
        <v>0</v>
      </c>
      <c r="E171" s="24" t="s">
        <v>1</v>
      </c>
      <c r="F171" s="38" t="s">
        <v>812</v>
      </c>
    </row>
    <row r="172" spans="1:6" ht="11.25">
      <c r="A172" s="36" t="s">
        <v>535</v>
      </c>
      <c r="B172" s="36" t="s">
        <v>536</v>
      </c>
      <c r="C172" s="36" t="s">
        <v>475</v>
      </c>
      <c r="D172" s="36" t="s">
        <v>0</v>
      </c>
      <c r="E172" s="36" t="s">
        <v>1</v>
      </c>
      <c r="F172" s="37" t="s">
        <v>16</v>
      </c>
    </row>
    <row r="173" spans="1:6" ht="11.25">
      <c r="A173" s="36" t="s">
        <v>537</v>
      </c>
      <c r="B173" s="36" t="s">
        <v>538</v>
      </c>
      <c r="C173" s="36" t="s">
        <v>810</v>
      </c>
      <c r="D173" s="36" t="s">
        <v>4</v>
      </c>
      <c r="E173" s="36" t="s">
        <v>5</v>
      </c>
      <c r="F173" s="37" t="s">
        <v>16</v>
      </c>
    </row>
    <row r="174" spans="1:6" ht="11.25">
      <c r="A174" s="36" t="s">
        <v>539</v>
      </c>
      <c r="B174" s="36" t="s">
        <v>540</v>
      </c>
      <c r="C174" s="36" t="s">
        <v>475</v>
      </c>
      <c r="D174" s="36" t="s">
        <v>4</v>
      </c>
      <c r="E174" s="36" t="s">
        <v>5</v>
      </c>
      <c r="F174" s="37" t="s">
        <v>16</v>
      </c>
    </row>
    <row r="175" spans="1:6" ht="11.25">
      <c r="A175" s="24" t="s">
        <v>151</v>
      </c>
      <c r="B175" s="24" t="s">
        <v>541</v>
      </c>
      <c r="C175" s="24" t="s">
        <v>475</v>
      </c>
      <c r="D175" s="24" t="s">
        <v>4</v>
      </c>
      <c r="E175" s="24" t="s">
        <v>5</v>
      </c>
      <c r="F175" s="38" t="s">
        <v>812</v>
      </c>
    </row>
    <row r="176" spans="1:6" ht="11.25">
      <c r="A176" s="24" t="s">
        <v>164</v>
      </c>
      <c r="B176" s="24" t="s">
        <v>542</v>
      </c>
      <c r="C176" s="24" t="s">
        <v>475</v>
      </c>
      <c r="D176" s="24" t="s">
        <v>4</v>
      </c>
      <c r="E176" s="24" t="s">
        <v>5</v>
      </c>
      <c r="F176" s="38" t="s">
        <v>812</v>
      </c>
    </row>
    <row r="177" spans="1:6" ht="11.25">
      <c r="A177" s="36" t="s">
        <v>543</v>
      </c>
      <c r="B177" s="36" t="s">
        <v>544</v>
      </c>
      <c r="C177" s="36" t="s">
        <v>475</v>
      </c>
      <c r="D177" s="36" t="s">
        <v>4</v>
      </c>
      <c r="E177" s="36" t="s">
        <v>5</v>
      </c>
      <c r="F177" s="37" t="s">
        <v>16</v>
      </c>
    </row>
    <row r="178" spans="1:6" ht="11.25">
      <c r="A178" s="24" t="s">
        <v>269</v>
      </c>
      <c r="B178" s="24" t="s">
        <v>545</v>
      </c>
      <c r="C178" s="24" t="s">
        <v>475</v>
      </c>
      <c r="D178" s="24" t="s">
        <v>4</v>
      </c>
      <c r="E178" s="24" t="s">
        <v>5</v>
      </c>
      <c r="F178" s="38" t="s">
        <v>812</v>
      </c>
    </row>
    <row r="179" spans="1:6" ht="11.25">
      <c r="A179" s="36" t="s">
        <v>546</v>
      </c>
      <c r="B179" s="36" t="s">
        <v>547</v>
      </c>
      <c r="C179" s="36" t="s">
        <v>810</v>
      </c>
      <c r="D179" s="36" t="s">
        <v>2</v>
      </c>
      <c r="E179" s="36" t="s">
        <v>3</v>
      </c>
      <c r="F179" s="37" t="s">
        <v>16</v>
      </c>
    </row>
    <row r="180" spans="1:6" ht="11.25">
      <c r="A180" s="24" t="s">
        <v>96</v>
      </c>
      <c r="B180" s="24" t="s">
        <v>548</v>
      </c>
      <c r="C180" s="24" t="s">
        <v>475</v>
      </c>
      <c r="D180" s="24" t="s">
        <v>2</v>
      </c>
      <c r="E180" s="24" t="s">
        <v>3</v>
      </c>
      <c r="F180" s="38" t="s">
        <v>812</v>
      </c>
    </row>
    <row r="181" spans="1:6" ht="11.25">
      <c r="A181" s="24" t="s">
        <v>104</v>
      </c>
      <c r="B181" s="24" t="s">
        <v>549</v>
      </c>
      <c r="C181" s="24" t="s">
        <v>475</v>
      </c>
      <c r="D181" s="24" t="s">
        <v>2</v>
      </c>
      <c r="E181" s="24" t="s">
        <v>3</v>
      </c>
      <c r="F181" s="38" t="s">
        <v>812</v>
      </c>
    </row>
    <row r="182" spans="1:6" ht="11.25">
      <c r="A182" s="24" t="s">
        <v>106</v>
      </c>
      <c r="B182" s="24" t="s">
        <v>550</v>
      </c>
      <c r="C182" s="24" t="s">
        <v>475</v>
      </c>
      <c r="D182" s="24" t="s">
        <v>2</v>
      </c>
      <c r="E182" s="24" t="s">
        <v>3</v>
      </c>
      <c r="F182" s="38" t="s">
        <v>812</v>
      </c>
    </row>
    <row r="183" spans="1:6" ht="11.25">
      <c r="A183" s="36" t="s">
        <v>551</v>
      </c>
      <c r="B183" s="36" t="s">
        <v>552</v>
      </c>
      <c r="C183" s="36" t="s">
        <v>475</v>
      </c>
      <c r="D183" s="36" t="s">
        <v>2</v>
      </c>
      <c r="E183" s="36" t="s">
        <v>3</v>
      </c>
      <c r="F183" s="37" t="s">
        <v>16</v>
      </c>
    </row>
    <row r="184" spans="1:6" ht="11.25">
      <c r="A184" s="36" t="s">
        <v>553</v>
      </c>
      <c r="B184" s="36" t="s">
        <v>554</v>
      </c>
      <c r="C184" s="36" t="s">
        <v>475</v>
      </c>
      <c r="D184" s="36" t="s">
        <v>2</v>
      </c>
      <c r="E184" s="36" t="s">
        <v>3</v>
      </c>
      <c r="F184" s="37" t="s">
        <v>16</v>
      </c>
    </row>
    <row r="185" spans="1:6" ht="11.25">
      <c r="A185" s="36" t="s">
        <v>555</v>
      </c>
      <c r="B185" s="36" t="s">
        <v>556</v>
      </c>
      <c r="C185" s="36" t="s">
        <v>475</v>
      </c>
      <c r="D185" s="36" t="s">
        <v>2</v>
      </c>
      <c r="E185" s="36" t="s">
        <v>3</v>
      </c>
      <c r="F185" s="37" t="s">
        <v>16</v>
      </c>
    </row>
    <row r="186" spans="1:6" ht="11.25">
      <c r="A186" s="36" t="s">
        <v>557</v>
      </c>
      <c r="B186" s="36" t="s">
        <v>558</v>
      </c>
      <c r="C186" s="36" t="s">
        <v>475</v>
      </c>
      <c r="D186" s="36" t="s">
        <v>2</v>
      </c>
      <c r="E186" s="36" t="s">
        <v>3</v>
      </c>
      <c r="F186" s="37" t="s">
        <v>16</v>
      </c>
    </row>
    <row r="187" spans="1:6" ht="11.25">
      <c r="A187" s="24" t="s">
        <v>149</v>
      </c>
      <c r="B187" s="24" t="s">
        <v>559</v>
      </c>
      <c r="C187" s="24" t="s">
        <v>475</v>
      </c>
      <c r="D187" s="24" t="s">
        <v>2</v>
      </c>
      <c r="E187" s="24" t="s">
        <v>3</v>
      </c>
      <c r="F187" s="38" t="s">
        <v>812</v>
      </c>
    </row>
    <row r="188" spans="1:6" ht="11.25">
      <c r="A188" s="36" t="s">
        <v>560</v>
      </c>
      <c r="B188" s="36" t="s">
        <v>561</v>
      </c>
      <c r="C188" s="36" t="s">
        <v>475</v>
      </c>
      <c r="D188" s="36" t="s">
        <v>2</v>
      </c>
      <c r="E188" s="36" t="s">
        <v>3</v>
      </c>
      <c r="F188" s="37" t="s">
        <v>16</v>
      </c>
    </row>
    <row r="189" spans="1:6" ht="11.25">
      <c r="A189" s="36" t="s">
        <v>562</v>
      </c>
      <c r="B189" s="36" t="s">
        <v>563</v>
      </c>
      <c r="C189" s="36" t="s">
        <v>475</v>
      </c>
      <c r="D189" s="36" t="s">
        <v>2</v>
      </c>
      <c r="E189" s="36" t="s">
        <v>3</v>
      </c>
      <c r="F189" s="37" t="s">
        <v>16</v>
      </c>
    </row>
    <row r="190" spans="1:6" ht="11.25">
      <c r="A190" s="24" t="s">
        <v>254</v>
      </c>
      <c r="B190" s="24" t="s">
        <v>564</v>
      </c>
      <c r="C190" s="24" t="s">
        <v>475</v>
      </c>
      <c r="D190" s="24" t="s">
        <v>2</v>
      </c>
      <c r="E190" s="24" t="s">
        <v>3</v>
      </c>
      <c r="F190" s="38" t="s">
        <v>812</v>
      </c>
    </row>
    <row r="191" spans="1:6" ht="11.25">
      <c r="A191" s="24" t="s">
        <v>263</v>
      </c>
      <c r="B191" s="24" t="s">
        <v>565</v>
      </c>
      <c r="C191" s="24" t="s">
        <v>475</v>
      </c>
      <c r="D191" s="24" t="s">
        <v>2</v>
      </c>
      <c r="E191" s="24" t="s">
        <v>3</v>
      </c>
      <c r="F191" s="38" t="s">
        <v>812</v>
      </c>
    </row>
    <row r="192" spans="1:6" ht="11.25">
      <c r="A192" s="36" t="s">
        <v>566</v>
      </c>
      <c r="B192" s="36" t="s">
        <v>567</v>
      </c>
      <c r="C192" s="36" t="s">
        <v>810</v>
      </c>
      <c r="D192" s="36" t="s">
        <v>0</v>
      </c>
      <c r="E192" s="36" t="s">
        <v>1</v>
      </c>
      <c r="F192" s="37" t="s">
        <v>16</v>
      </c>
    </row>
    <row r="193" spans="1:6" ht="11.25">
      <c r="A193" s="24" t="s">
        <v>114</v>
      </c>
      <c r="B193" s="24" t="s">
        <v>568</v>
      </c>
      <c r="C193" s="24" t="s">
        <v>475</v>
      </c>
      <c r="D193" s="24" t="s">
        <v>0</v>
      </c>
      <c r="E193" s="24" t="s">
        <v>1</v>
      </c>
      <c r="F193" s="38" t="s">
        <v>812</v>
      </c>
    </row>
    <row r="194" spans="1:6" ht="11.25">
      <c r="A194" s="36" t="s">
        <v>569</v>
      </c>
      <c r="B194" s="36" t="s">
        <v>570</v>
      </c>
      <c r="C194" s="36" t="s">
        <v>475</v>
      </c>
      <c r="D194" s="36" t="s">
        <v>0</v>
      </c>
      <c r="E194" s="36" t="s">
        <v>1</v>
      </c>
      <c r="F194" s="37" t="s">
        <v>16</v>
      </c>
    </row>
    <row r="195" spans="1:6" ht="11.25">
      <c r="A195" s="24" t="s">
        <v>142</v>
      </c>
      <c r="B195" s="24" t="s">
        <v>571</v>
      </c>
      <c r="C195" s="24" t="s">
        <v>475</v>
      </c>
      <c r="D195" s="24" t="s">
        <v>0</v>
      </c>
      <c r="E195" s="24" t="s">
        <v>1</v>
      </c>
      <c r="F195" s="38" t="s">
        <v>812</v>
      </c>
    </row>
    <row r="196" spans="1:6" ht="11.25">
      <c r="A196" s="36" t="s">
        <v>572</v>
      </c>
      <c r="B196" s="36" t="s">
        <v>573</v>
      </c>
      <c r="C196" s="36" t="s">
        <v>475</v>
      </c>
      <c r="D196" s="36" t="s">
        <v>0</v>
      </c>
      <c r="E196" s="36" t="s">
        <v>1</v>
      </c>
      <c r="F196" s="37" t="s">
        <v>16</v>
      </c>
    </row>
    <row r="197" spans="1:6" ht="11.25">
      <c r="A197" s="36" t="s">
        <v>574</v>
      </c>
      <c r="B197" s="36" t="s">
        <v>575</v>
      </c>
      <c r="C197" s="36" t="s">
        <v>475</v>
      </c>
      <c r="D197" s="36" t="s">
        <v>0</v>
      </c>
      <c r="E197" s="36" t="s">
        <v>1</v>
      </c>
      <c r="F197" s="37" t="s">
        <v>16</v>
      </c>
    </row>
    <row r="198" spans="1:6" ht="11.25">
      <c r="A198" s="36" t="s">
        <v>576</v>
      </c>
      <c r="B198" s="36" t="s">
        <v>577</v>
      </c>
      <c r="C198" s="36" t="s">
        <v>475</v>
      </c>
      <c r="D198" s="36" t="s">
        <v>0</v>
      </c>
      <c r="E198" s="36" t="s">
        <v>1</v>
      </c>
      <c r="F198" s="37" t="s">
        <v>16</v>
      </c>
    </row>
    <row r="199" spans="1:6" ht="11.25">
      <c r="A199" s="24" t="s">
        <v>147</v>
      </c>
      <c r="B199" s="24" t="s">
        <v>578</v>
      </c>
      <c r="C199" s="24" t="s">
        <v>810</v>
      </c>
      <c r="D199" s="24" t="s">
        <v>4</v>
      </c>
      <c r="E199" s="24" t="s">
        <v>5</v>
      </c>
      <c r="F199" s="38" t="s">
        <v>812</v>
      </c>
    </row>
    <row r="200" spans="1:6" ht="11.25">
      <c r="A200" s="24" t="s">
        <v>97</v>
      </c>
      <c r="B200" s="24" t="s">
        <v>579</v>
      </c>
      <c r="C200" s="24" t="s">
        <v>475</v>
      </c>
      <c r="D200" s="24" t="s">
        <v>4</v>
      </c>
      <c r="E200" s="24" t="s">
        <v>5</v>
      </c>
      <c r="F200" s="38" t="s">
        <v>812</v>
      </c>
    </row>
    <row r="201" spans="1:6" ht="11.25">
      <c r="A201" s="24" t="s">
        <v>133</v>
      </c>
      <c r="B201" s="24" t="s">
        <v>580</v>
      </c>
      <c r="C201" s="24" t="s">
        <v>475</v>
      </c>
      <c r="D201" s="24" t="s">
        <v>4</v>
      </c>
      <c r="E201" s="24" t="s">
        <v>5</v>
      </c>
      <c r="F201" s="38" t="s">
        <v>812</v>
      </c>
    </row>
    <row r="202" spans="1:6" ht="11.25">
      <c r="A202" s="36" t="s">
        <v>581</v>
      </c>
      <c r="B202" s="36" t="s">
        <v>582</v>
      </c>
      <c r="C202" s="36" t="s">
        <v>475</v>
      </c>
      <c r="D202" s="36" t="s">
        <v>4</v>
      </c>
      <c r="E202" s="36" t="s">
        <v>5</v>
      </c>
      <c r="F202" s="37" t="s">
        <v>16</v>
      </c>
    </row>
    <row r="203" spans="1:6" ht="11.25">
      <c r="A203" s="24" t="s">
        <v>140</v>
      </c>
      <c r="B203" s="24" t="s">
        <v>583</v>
      </c>
      <c r="C203" s="24" t="s">
        <v>475</v>
      </c>
      <c r="D203" s="24" t="s">
        <v>4</v>
      </c>
      <c r="E203" s="24" t="s">
        <v>5</v>
      </c>
      <c r="F203" s="38" t="s">
        <v>812</v>
      </c>
    </row>
    <row r="204" spans="1:6" ht="11.25">
      <c r="A204" s="36" t="s">
        <v>584</v>
      </c>
      <c r="B204" s="36" t="s">
        <v>585</v>
      </c>
      <c r="C204" s="36" t="s">
        <v>475</v>
      </c>
      <c r="D204" s="36" t="s">
        <v>4</v>
      </c>
      <c r="E204" s="36" t="s">
        <v>5</v>
      </c>
      <c r="F204" s="37" t="s">
        <v>16</v>
      </c>
    </row>
    <row r="205" spans="1:6" ht="11.25">
      <c r="A205" s="36" t="s">
        <v>586</v>
      </c>
      <c r="B205" s="36" t="s">
        <v>587</v>
      </c>
      <c r="C205" s="36" t="s">
        <v>475</v>
      </c>
      <c r="D205" s="36" t="s">
        <v>4</v>
      </c>
      <c r="E205" s="36" t="s">
        <v>5</v>
      </c>
      <c r="F205" s="37" t="s">
        <v>16</v>
      </c>
    </row>
    <row r="206" spans="1:6" ht="11.25">
      <c r="A206" s="24" t="s">
        <v>152</v>
      </c>
      <c r="B206" s="24" t="s">
        <v>588</v>
      </c>
      <c r="C206" s="24" t="s">
        <v>475</v>
      </c>
      <c r="D206" s="24" t="s">
        <v>4</v>
      </c>
      <c r="E206" s="24" t="s">
        <v>5</v>
      </c>
      <c r="F206" s="38" t="s">
        <v>812</v>
      </c>
    </row>
    <row r="207" spans="1:6" ht="11.25">
      <c r="A207" s="24" t="s">
        <v>194</v>
      </c>
      <c r="B207" s="24" t="s">
        <v>589</v>
      </c>
      <c r="C207" s="24" t="s">
        <v>475</v>
      </c>
      <c r="D207" s="24" t="s">
        <v>4</v>
      </c>
      <c r="E207" s="24" t="s">
        <v>5</v>
      </c>
      <c r="F207" s="38" t="s">
        <v>812</v>
      </c>
    </row>
    <row r="208" spans="1:6" ht="11.25">
      <c r="A208" s="36" t="s">
        <v>590</v>
      </c>
      <c r="B208" s="36" t="s">
        <v>591</v>
      </c>
      <c r="C208" s="36" t="s">
        <v>475</v>
      </c>
      <c r="D208" s="36" t="s">
        <v>4</v>
      </c>
      <c r="E208" s="36" t="s">
        <v>5</v>
      </c>
      <c r="F208" s="37" t="s">
        <v>16</v>
      </c>
    </row>
    <row r="209" spans="1:6" ht="11.25">
      <c r="A209" s="36" t="s">
        <v>592</v>
      </c>
      <c r="B209" s="36" t="s">
        <v>593</v>
      </c>
      <c r="C209" s="36" t="s">
        <v>475</v>
      </c>
      <c r="D209" s="36" t="s">
        <v>4</v>
      </c>
      <c r="E209" s="36" t="s">
        <v>5</v>
      </c>
      <c r="F209" s="37" t="s">
        <v>16</v>
      </c>
    </row>
    <row r="210" spans="1:6" ht="11.25">
      <c r="A210" s="36" t="s">
        <v>594</v>
      </c>
      <c r="B210" s="36" t="s">
        <v>595</v>
      </c>
      <c r="C210" s="36" t="s">
        <v>475</v>
      </c>
      <c r="D210" s="36" t="s">
        <v>4</v>
      </c>
      <c r="E210" s="36" t="s">
        <v>5</v>
      </c>
      <c r="F210" s="37" t="s">
        <v>16</v>
      </c>
    </row>
    <row r="211" spans="1:6" ht="11.25">
      <c r="A211" s="24" t="s">
        <v>154</v>
      </c>
      <c r="B211" s="24" t="s">
        <v>596</v>
      </c>
      <c r="C211" s="24" t="s">
        <v>810</v>
      </c>
      <c r="D211" s="24" t="s">
        <v>2</v>
      </c>
      <c r="E211" s="24" t="s">
        <v>3</v>
      </c>
      <c r="F211" s="38" t="s">
        <v>812</v>
      </c>
    </row>
    <row r="212" spans="1:6" ht="11.25">
      <c r="A212" s="24" t="s">
        <v>103</v>
      </c>
      <c r="B212" s="24" t="s">
        <v>597</v>
      </c>
      <c r="C212" s="24" t="s">
        <v>475</v>
      </c>
      <c r="D212" s="24" t="s">
        <v>2</v>
      </c>
      <c r="E212" s="24" t="s">
        <v>3</v>
      </c>
      <c r="F212" s="38" t="s">
        <v>812</v>
      </c>
    </row>
    <row r="213" spans="1:6" ht="11.25">
      <c r="A213" s="36" t="s">
        <v>598</v>
      </c>
      <c r="B213" s="36" t="s">
        <v>599</v>
      </c>
      <c r="C213" s="36" t="s">
        <v>475</v>
      </c>
      <c r="D213" s="36" t="s">
        <v>2</v>
      </c>
      <c r="E213" s="36" t="s">
        <v>3</v>
      </c>
      <c r="F213" s="37" t="s">
        <v>16</v>
      </c>
    </row>
    <row r="214" spans="1:6" ht="11.25">
      <c r="A214" s="24" t="s">
        <v>134</v>
      </c>
      <c r="B214" s="24" t="s">
        <v>600</v>
      </c>
      <c r="C214" s="24" t="s">
        <v>475</v>
      </c>
      <c r="D214" s="24" t="s">
        <v>2</v>
      </c>
      <c r="E214" s="24" t="s">
        <v>3</v>
      </c>
      <c r="F214" s="38" t="s">
        <v>812</v>
      </c>
    </row>
    <row r="215" spans="1:6" ht="11.25">
      <c r="A215" s="36" t="s">
        <v>601</v>
      </c>
      <c r="B215" s="36" t="s">
        <v>602</v>
      </c>
      <c r="C215" s="36" t="s">
        <v>475</v>
      </c>
      <c r="D215" s="36" t="s">
        <v>2</v>
      </c>
      <c r="E215" s="36" t="s">
        <v>3</v>
      </c>
      <c r="F215" s="37" t="s">
        <v>16</v>
      </c>
    </row>
    <row r="216" spans="1:6" ht="11.25">
      <c r="A216" s="24" t="s">
        <v>200</v>
      </c>
      <c r="B216" s="24" t="s">
        <v>603</v>
      </c>
      <c r="C216" s="24" t="s">
        <v>475</v>
      </c>
      <c r="D216" s="24" t="s">
        <v>2</v>
      </c>
      <c r="E216" s="24" t="s">
        <v>3</v>
      </c>
      <c r="F216" s="38" t="s">
        <v>812</v>
      </c>
    </row>
    <row r="217" spans="1:6" ht="11.25">
      <c r="A217" s="24" t="s">
        <v>242</v>
      </c>
      <c r="B217" s="24" t="s">
        <v>604</v>
      </c>
      <c r="C217" s="24" t="s">
        <v>475</v>
      </c>
      <c r="D217" s="24" t="s">
        <v>2</v>
      </c>
      <c r="E217" s="24" t="s">
        <v>3</v>
      </c>
      <c r="F217" s="38" t="s">
        <v>812</v>
      </c>
    </row>
    <row r="218" spans="1:6" ht="11.25">
      <c r="A218" s="24" t="s">
        <v>245</v>
      </c>
      <c r="B218" s="24" t="s">
        <v>605</v>
      </c>
      <c r="C218" s="24" t="s">
        <v>475</v>
      </c>
      <c r="D218" s="24" t="s">
        <v>2</v>
      </c>
      <c r="E218" s="24" t="s">
        <v>3</v>
      </c>
      <c r="F218" s="38" t="s">
        <v>812</v>
      </c>
    </row>
    <row r="219" spans="1:6" ht="11.25">
      <c r="A219" s="24" t="s">
        <v>256</v>
      </c>
      <c r="B219" s="24" t="s">
        <v>606</v>
      </c>
      <c r="C219" s="24" t="s">
        <v>475</v>
      </c>
      <c r="D219" s="24" t="s">
        <v>2</v>
      </c>
      <c r="E219" s="24" t="s">
        <v>3</v>
      </c>
      <c r="F219" s="38" t="s">
        <v>812</v>
      </c>
    </row>
    <row r="220" spans="1:6" ht="11.25">
      <c r="A220" s="36" t="s">
        <v>607</v>
      </c>
      <c r="B220" s="36" t="s">
        <v>608</v>
      </c>
      <c r="C220" s="36" t="s">
        <v>475</v>
      </c>
      <c r="D220" s="36" t="s">
        <v>2</v>
      </c>
      <c r="E220" s="36" t="s">
        <v>3</v>
      </c>
      <c r="F220" s="37" t="s">
        <v>16</v>
      </c>
    </row>
    <row r="221" spans="1:6" ht="11.25">
      <c r="A221" s="24" t="s">
        <v>271</v>
      </c>
      <c r="B221" s="24" t="s">
        <v>609</v>
      </c>
      <c r="C221" s="24" t="s">
        <v>475</v>
      </c>
      <c r="D221" s="24" t="s">
        <v>2</v>
      </c>
      <c r="E221" s="24" t="s">
        <v>3</v>
      </c>
      <c r="F221" s="38" t="s">
        <v>812</v>
      </c>
    </row>
    <row r="222" spans="1:6" ht="11.25">
      <c r="A222" s="24" t="s">
        <v>158</v>
      </c>
      <c r="B222" s="24" t="s">
        <v>610</v>
      </c>
      <c r="C222" s="24" t="s">
        <v>810</v>
      </c>
      <c r="D222" s="24" t="s">
        <v>4</v>
      </c>
      <c r="E222" s="24" t="s">
        <v>5</v>
      </c>
      <c r="F222" s="38" t="s">
        <v>812</v>
      </c>
    </row>
    <row r="223" spans="1:6" ht="11.25">
      <c r="A223" s="36" t="s">
        <v>611</v>
      </c>
      <c r="B223" s="36" t="s">
        <v>612</v>
      </c>
      <c r="C223" s="36" t="s">
        <v>475</v>
      </c>
      <c r="D223" s="36" t="s">
        <v>4</v>
      </c>
      <c r="E223" s="36" t="s">
        <v>5</v>
      </c>
      <c r="F223" s="37" t="s">
        <v>16</v>
      </c>
    </row>
    <row r="224" spans="1:6" ht="11.25">
      <c r="A224" s="36" t="s">
        <v>613</v>
      </c>
      <c r="B224" s="36" t="s">
        <v>614</v>
      </c>
      <c r="C224" s="36" t="s">
        <v>475</v>
      </c>
      <c r="D224" s="36" t="s">
        <v>4</v>
      </c>
      <c r="E224" s="36" t="s">
        <v>5</v>
      </c>
      <c r="F224" s="37" t="s">
        <v>16</v>
      </c>
    </row>
    <row r="225" spans="1:6" ht="11.25">
      <c r="A225" s="24" t="s">
        <v>126</v>
      </c>
      <c r="B225" s="24" t="s">
        <v>615</v>
      </c>
      <c r="C225" s="24" t="s">
        <v>475</v>
      </c>
      <c r="D225" s="24" t="s">
        <v>4</v>
      </c>
      <c r="E225" s="24" t="s">
        <v>5</v>
      </c>
      <c r="F225" s="38" t="s">
        <v>812</v>
      </c>
    </row>
    <row r="226" spans="1:6" ht="11.25">
      <c r="A226" s="24" t="s">
        <v>128</v>
      </c>
      <c r="B226" s="24" t="s">
        <v>616</v>
      </c>
      <c r="C226" s="24" t="s">
        <v>475</v>
      </c>
      <c r="D226" s="24" t="s">
        <v>4</v>
      </c>
      <c r="E226" s="24" t="s">
        <v>5</v>
      </c>
      <c r="F226" s="38" t="s">
        <v>812</v>
      </c>
    </row>
    <row r="227" spans="1:6" ht="11.25">
      <c r="A227" s="24" t="s">
        <v>143</v>
      </c>
      <c r="B227" s="24" t="s">
        <v>617</v>
      </c>
      <c r="C227" s="24" t="s">
        <v>475</v>
      </c>
      <c r="D227" s="24" t="s">
        <v>4</v>
      </c>
      <c r="E227" s="24" t="s">
        <v>5</v>
      </c>
      <c r="F227" s="38" t="s">
        <v>812</v>
      </c>
    </row>
    <row r="228" spans="1:6" ht="11.25">
      <c r="A228" s="36" t="s">
        <v>618</v>
      </c>
      <c r="B228" s="36" t="s">
        <v>619</v>
      </c>
      <c r="C228" s="36" t="s">
        <v>475</v>
      </c>
      <c r="D228" s="36" t="s">
        <v>4</v>
      </c>
      <c r="E228" s="36" t="s">
        <v>5</v>
      </c>
      <c r="F228" s="37" t="s">
        <v>16</v>
      </c>
    </row>
    <row r="229" spans="1:6" ht="11.25">
      <c r="A229" s="24" t="s">
        <v>223</v>
      </c>
      <c r="B229" s="24" t="s">
        <v>620</v>
      </c>
      <c r="C229" s="24" t="s">
        <v>475</v>
      </c>
      <c r="D229" s="24" t="s">
        <v>4</v>
      </c>
      <c r="E229" s="24" t="s">
        <v>5</v>
      </c>
      <c r="F229" s="38" t="s">
        <v>812</v>
      </c>
    </row>
    <row r="230" spans="1:6" ht="11.25">
      <c r="A230" s="24" t="s">
        <v>224</v>
      </c>
      <c r="B230" s="24" t="s">
        <v>621</v>
      </c>
      <c r="C230" s="24" t="s">
        <v>475</v>
      </c>
      <c r="D230" s="24" t="s">
        <v>4</v>
      </c>
      <c r="E230" s="24" t="s">
        <v>5</v>
      </c>
      <c r="F230" s="38" t="s">
        <v>812</v>
      </c>
    </row>
    <row r="231" spans="1:6" ht="11.25">
      <c r="A231" s="36" t="s">
        <v>622</v>
      </c>
      <c r="B231" s="36" t="s">
        <v>623</v>
      </c>
      <c r="C231" s="36" t="s">
        <v>475</v>
      </c>
      <c r="D231" s="36" t="s">
        <v>4</v>
      </c>
      <c r="E231" s="36" t="s">
        <v>5</v>
      </c>
      <c r="F231" s="37" t="s">
        <v>16</v>
      </c>
    </row>
    <row r="232" spans="1:6" ht="11.25">
      <c r="A232" s="24" t="s">
        <v>255</v>
      </c>
      <c r="B232" s="24" t="s">
        <v>624</v>
      </c>
      <c r="C232" s="24" t="s">
        <v>475</v>
      </c>
      <c r="D232" s="24" t="s">
        <v>4</v>
      </c>
      <c r="E232" s="24" t="s">
        <v>5</v>
      </c>
      <c r="F232" s="38" t="s">
        <v>812</v>
      </c>
    </row>
    <row r="233" spans="1:6" ht="11.25">
      <c r="A233" s="24" t="s">
        <v>258</v>
      </c>
      <c r="B233" s="24" t="s">
        <v>625</v>
      </c>
      <c r="C233" s="24" t="s">
        <v>475</v>
      </c>
      <c r="D233" s="24" t="s">
        <v>4</v>
      </c>
      <c r="E233" s="24" t="s">
        <v>5</v>
      </c>
      <c r="F233" s="38" t="s">
        <v>812</v>
      </c>
    </row>
    <row r="234" spans="1:6" ht="11.25">
      <c r="A234" s="24" t="s">
        <v>262</v>
      </c>
      <c r="B234" s="24" t="s">
        <v>626</v>
      </c>
      <c r="C234" s="24" t="s">
        <v>475</v>
      </c>
      <c r="D234" s="24" t="s">
        <v>4</v>
      </c>
      <c r="E234" s="24" t="s">
        <v>5</v>
      </c>
      <c r="F234" s="38" t="s">
        <v>812</v>
      </c>
    </row>
    <row r="235" spans="1:6" ht="11.25">
      <c r="A235" s="36" t="s">
        <v>627</v>
      </c>
      <c r="B235" s="36" t="s">
        <v>628</v>
      </c>
      <c r="C235" s="36" t="s">
        <v>810</v>
      </c>
      <c r="D235" s="36" t="s">
        <v>801</v>
      </c>
      <c r="E235" s="36" t="s">
        <v>802</v>
      </c>
      <c r="F235" s="37" t="s">
        <v>16</v>
      </c>
    </row>
    <row r="236" spans="1:6" ht="11.25">
      <c r="A236" s="24" t="s">
        <v>111</v>
      </c>
      <c r="B236" s="24" t="s">
        <v>629</v>
      </c>
      <c r="C236" s="24" t="s">
        <v>475</v>
      </c>
      <c r="D236" s="24" t="s">
        <v>801</v>
      </c>
      <c r="E236" s="24" t="s">
        <v>802</v>
      </c>
      <c r="F236" s="38" t="s">
        <v>812</v>
      </c>
    </row>
    <row r="237" spans="1:6" ht="11.25">
      <c r="A237" s="24" t="s">
        <v>119</v>
      </c>
      <c r="B237" s="24" t="s">
        <v>630</v>
      </c>
      <c r="C237" s="24" t="s">
        <v>475</v>
      </c>
      <c r="D237" s="24" t="s">
        <v>801</v>
      </c>
      <c r="E237" s="24" t="s">
        <v>802</v>
      </c>
      <c r="F237" s="38" t="s">
        <v>812</v>
      </c>
    </row>
    <row r="238" spans="1:6" ht="11.25">
      <c r="A238" s="36" t="s">
        <v>631</v>
      </c>
      <c r="B238" s="36" t="s">
        <v>632</v>
      </c>
      <c r="C238" s="36" t="s">
        <v>475</v>
      </c>
      <c r="D238" s="36" t="s">
        <v>801</v>
      </c>
      <c r="E238" s="36" t="s">
        <v>802</v>
      </c>
      <c r="F238" s="37" t="s">
        <v>16</v>
      </c>
    </row>
    <row r="239" spans="1:6" ht="11.25">
      <c r="A239" s="36" t="s">
        <v>633</v>
      </c>
      <c r="B239" s="36" t="s">
        <v>634</v>
      </c>
      <c r="C239" s="36" t="s">
        <v>475</v>
      </c>
      <c r="D239" s="36" t="s">
        <v>801</v>
      </c>
      <c r="E239" s="36" t="s">
        <v>802</v>
      </c>
      <c r="F239" s="37" t="s">
        <v>16</v>
      </c>
    </row>
    <row r="240" spans="1:6" ht="11.25">
      <c r="A240" s="24" t="s">
        <v>161</v>
      </c>
      <c r="B240" s="24" t="s">
        <v>635</v>
      </c>
      <c r="C240" s="24" t="s">
        <v>475</v>
      </c>
      <c r="D240" s="24" t="s">
        <v>801</v>
      </c>
      <c r="E240" s="24" t="s">
        <v>802</v>
      </c>
      <c r="F240" s="38" t="s">
        <v>812</v>
      </c>
    </row>
    <row r="241" spans="1:6" ht="11.25">
      <c r="A241" s="24" t="s">
        <v>208</v>
      </c>
      <c r="B241" s="24" t="s">
        <v>636</v>
      </c>
      <c r="C241" s="24" t="s">
        <v>475</v>
      </c>
      <c r="D241" s="24" t="s">
        <v>801</v>
      </c>
      <c r="E241" s="24" t="s">
        <v>802</v>
      </c>
      <c r="F241" s="38" t="s">
        <v>812</v>
      </c>
    </row>
    <row r="242" spans="1:6" ht="11.25">
      <c r="A242" s="24" t="s">
        <v>209</v>
      </c>
      <c r="B242" s="24" t="s">
        <v>637</v>
      </c>
      <c r="C242" s="24" t="s">
        <v>475</v>
      </c>
      <c r="D242" s="24" t="s">
        <v>801</v>
      </c>
      <c r="E242" s="24" t="s">
        <v>802</v>
      </c>
      <c r="F242" s="38" t="s">
        <v>812</v>
      </c>
    </row>
    <row r="243" spans="1:6" ht="11.25">
      <c r="A243" s="24" t="s">
        <v>212</v>
      </c>
      <c r="B243" s="24" t="s">
        <v>638</v>
      </c>
      <c r="C243" s="24" t="s">
        <v>475</v>
      </c>
      <c r="D243" s="24" t="s">
        <v>801</v>
      </c>
      <c r="E243" s="24" t="s">
        <v>802</v>
      </c>
      <c r="F243" s="38" t="s">
        <v>812</v>
      </c>
    </row>
    <row r="244" spans="1:6" ht="11.25">
      <c r="A244" s="24" t="s">
        <v>214</v>
      </c>
      <c r="B244" s="24" t="s">
        <v>639</v>
      </c>
      <c r="C244" s="24" t="s">
        <v>475</v>
      </c>
      <c r="D244" s="24" t="s">
        <v>801</v>
      </c>
      <c r="E244" s="24" t="s">
        <v>802</v>
      </c>
      <c r="F244" s="38" t="s">
        <v>812</v>
      </c>
    </row>
    <row r="245" spans="1:6" ht="11.25">
      <c r="A245" s="24" t="s">
        <v>236</v>
      </c>
      <c r="B245" s="24" t="s">
        <v>640</v>
      </c>
      <c r="C245" s="24" t="s">
        <v>475</v>
      </c>
      <c r="D245" s="24" t="s">
        <v>801</v>
      </c>
      <c r="E245" s="24" t="s">
        <v>802</v>
      </c>
      <c r="F245" s="38" t="s">
        <v>812</v>
      </c>
    </row>
    <row r="246" spans="1:6" ht="11.25">
      <c r="A246" s="36" t="s">
        <v>641</v>
      </c>
      <c r="B246" s="36" t="s">
        <v>642</v>
      </c>
      <c r="C246" s="36" t="s">
        <v>475</v>
      </c>
      <c r="D246" s="36" t="s">
        <v>801</v>
      </c>
      <c r="E246" s="36" t="s">
        <v>802</v>
      </c>
      <c r="F246" s="37" t="s">
        <v>16</v>
      </c>
    </row>
    <row r="247" spans="1:6" ht="11.25">
      <c r="A247" s="36" t="s">
        <v>643</v>
      </c>
      <c r="B247" s="36" t="s">
        <v>644</v>
      </c>
      <c r="C247" s="36" t="s">
        <v>475</v>
      </c>
      <c r="D247" s="36" t="s">
        <v>801</v>
      </c>
      <c r="E247" s="36" t="s">
        <v>802</v>
      </c>
      <c r="F247" s="37" t="s">
        <v>16</v>
      </c>
    </row>
    <row r="248" spans="1:6" ht="11.25">
      <c r="A248" s="24" t="s">
        <v>163</v>
      </c>
      <c r="B248" s="24" t="s">
        <v>645</v>
      </c>
      <c r="C248" s="24" t="s">
        <v>810</v>
      </c>
      <c r="D248" s="24" t="s">
        <v>808</v>
      </c>
      <c r="E248" s="24" t="s">
        <v>809</v>
      </c>
      <c r="F248" s="38" t="s">
        <v>812</v>
      </c>
    </row>
    <row r="249" spans="1:6" ht="11.25">
      <c r="A249" s="24" t="s">
        <v>101</v>
      </c>
      <c r="B249" s="24" t="s">
        <v>646</v>
      </c>
      <c r="C249" s="24" t="s">
        <v>475</v>
      </c>
      <c r="D249" s="24" t="s">
        <v>808</v>
      </c>
      <c r="E249" s="24" t="s">
        <v>809</v>
      </c>
      <c r="F249" s="38" t="s">
        <v>812</v>
      </c>
    </row>
    <row r="250" spans="1:6" ht="11.25">
      <c r="A250" s="36" t="s">
        <v>647</v>
      </c>
      <c r="B250" s="36" t="s">
        <v>648</v>
      </c>
      <c r="C250" s="36" t="s">
        <v>475</v>
      </c>
      <c r="D250" s="36" t="s">
        <v>808</v>
      </c>
      <c r="E250" s="36" t="s">
        <v>809</v>
      </c>
      <c r="F250" s="37" t="s">
        <v>16</v>
      </c>
    </row>
    <row r="251" spans="1:6" ht="11.25">
      <c r="A251" s="24" t="s">
        <v>148</v>
      </c>
      <c r="B251" s="24" t="s">
        <v>649</v>
      </c>
      <c r="C251" s="24" t="s">
        <v>475</v>
      </c>
      <c r="D251" s="24" t="s">
        <v>808</v>
      </c>
      <c r="E251" s="24" t="s">
        <v>809</v>
      </c>
      <c r="F251" s="38" t="s">
        <v>812</v>
      </c>
    </row>
    <row r="252" spans="1:6" ht="11.25">
      <c r="A252" s="24" t="s">
        <v>156</v>
      </c>
      <c r="B252" s="24" t="s">
        <v>650</v>
      </c>
      <c r="C252" s="24" t="s">
        <v>475</v>
      </c>
      <c r="D252" s="24" t="s">
        <v>808</v>
      </c>
      <c r="E252" s="24" t="s">
        <v>809</v>
      </c>
      <c r="F252" s="38" t="s">
        <v>812</v>
      </c>
    </row>
    <row r="253" spans="1:6" ht="11.25">
      <c r="A253" s="24" t="s">
        <v>190</v>
      </c>
      <c r="B253" s="24" t="s">
        <v>651</v>
      </c>
      <c r="C253" s="24" t="s">
        <v>475</v>
      </c>
      <c r="D253" s="24" t="s">
        <v>808</v>
      </c>
      <c r="E253" s="24" t="s">
        <v>809</v>
      </c>
      <c r="F253" s="38" t="s">
        <v>812</v>
      </c>
    </row>
    <row r="254" spans="1:6" ht="11.25">
      <c r="A254" s="36" t="s">
        <v>652</v>
      </c>
      <c r="B254" s="36" t="s">
        <v>653</v>
      </c>
      <c r="C254" s="36" t="s">
        <v>475</v>
      </c>
      <c r="D254" s="36" t="s">
        <v>808</v>
      </c>
      <c r="E254" s="36" t="s">
        <v>809</v>
      </c>
      <c r="F254" s="37" t="s">
        <v>16</v>
      </c>
    </row>
    <row r="255" spans="1:6" ht="11.25">
      <c r="A255" s="24" t="s">
        <v>205</v>
      </c>
      <c r="B255" s="24" t="s">
        <v>654</v>
      </c>
      <c r="C255" s="24" t="s">
        <v>475</v>
      </c>
      <c r="D255" s="24" t="s">
        <v>808</v>
      </c>
      <c r="E255" s="24" t="s">
        <v>809</v>
      </c>
      <c r="F255" s="38" t="s">
        <v>812</v>
      </c>
    </row>
    <row r="256" spans="1:6" ht="11.25">
      <c r="A256" s="36" t="s">
        <v>655</v>
      </c>
      <c r="B256" s="36" t="s">
        <v>656</v>
      </c>
      <c r="C256" s="36" t="s">
        <v>810</v>
      </c>
      <c r="D256" s="36" t="s">
        <v>808</v>
      </c>
      <c r="E256" s="36" t="s">
        <v>809</v>
      </c>
      <c r="F256" s="37" t="s">
        <v>16</v>
      </c>
    </row>
    <row r="257" spans="1:6" ht="11.25">
      <c r="A257" s="36" t="s">
        <v>657</v>
      </c>
      <c r="B257" s="36" t="s">
        <v>658</v>
      </c>
      <c r="C257" s="36" t="s">
        <v>475</v>
      </c>
      <c r="D257" s="36" t="s">
        <v>808</v>
      </c>
      <c r="E257" s="36" t="s">
        <v>809</v>
      </c>
      <c r="F257" s="37" t="s">
        <v>16</v>
      </c>
    </row>
    <row r="258" spans="1:6" ht="11.25">
      <c r="A258" s="36" t="s">
        <v>659</v>
      </c>
      <c r="B258" s="36" t="s">
        <v>660</v>
      </c>
      <c r="C258" s="36" t="s">
        <v>475</v>
      </c>
      <c r="D258" s="36" t="s">
        <v>808</v>
      </c>
      <c r="E258" s="36" t="s">
        <v>809</v>
      </c>
      <c r="F258" s="37" t="s">
        <v>16</v>
      </c>
    </row>
    <row r="259" spans="1:6" ht="11.25">
      <c r="A259" s="36" t="s">
        <v>661</v>
      </c>
      <c r="B259" s="36" t="s">
        <v>662</v>
      </c>
      <c r="C259" s="36" t="s">
        <v>475</v>
      </c>
      <c r="D259" s="36" t="s">
        <v>808</v>
      </c>
      <c r="E259" s="36" t="s">
        <v>809</v>
      </c>
      <c r="F259" s="37" t="s">
        <v>16</v>
      </c>
    </row>
    <row r="260" spans="1:6" ht="11.25">
      <c r="A260" s="36" t="s">
        <v>663</v>
      </c>
      <c r="B260" s="36" t="s">
        <v>664</v>
      </c>
      <c r="C260" s="36" t="s">
        <v>475</v>
      </c>
      <c r="D260" s="36" t="s">
        <v>808</v>
      </c>
      <c r="E260" s="36" t="s">
        <v>809</v>
      </c>
      <c r="F260" s="37" t="s">
        <v>16</v>
      </c>
    </row>
    <row r="261" spans="1:6" ht="11.25">
      <c r="A261" s="24" t="s">
        <v>230</v>
      </c>
      <c r="B261" s="24" t="s">
        <v>665</v>
      </c>
      <c r="C261" s="24" t="s">
        <v>475</v>
      </c>
      <c r="D261" s="24" t="s">
        <v>808</v>
      </c>
      <c r="E261" s="24" t="s">
        <v>809</v>
      </c>
      <c r="F261" s="38" t="s">
        <v>812</v>
      </c>
    </row>
    <row r="262" spans="1:6" ht="11.25">
      <c r="A262" s="24" t="s">
        <v>231</v>
      </c>
      <c r="B262" s="24" t="s">
        <v>666</v>
      </c>
      <c r="C262" s="24" t="s">
        <v>475</v>
      </c>
      <c r="D262" s="24" t="s">
        <v>808</v>
      </c>
      <c r="E262" s="24" t="s">
        <v>809</v>
      </c>
      <c r="F262" s="38" t="s">
        <v>812</v>
      </c>
    </row>
    <row r="263" spans="1:6" ht="11.25">
      <c r="A263" s="36" t="s">
        <v>667</v>
      </c>
      <c r="B263" s="36" t="s">
        <v>668</v>
      </c>
      <c r="C263" s="36" t="s">
        <v>475</v>
      </c>
      <c r="D263" s="36" t="s">
        <v>808</v>
      </c>
      <c r="E263" s="36" t="s">
        <v>809</v>
      </c>
      <c r="F263" s="37" t="s">
        <v>16</v>
      </c>
    </row>
    <row r="264" spans="1:6" ht="11.25">
      <c r="A264" s="36" t="s">
        <v>669</v>
      </c>
      <c r="B264" s="36" t="s">
        <v>670</v>
      </c>
      <c r="C264" s="36" t="s">
        <v>810</v>
      </c>
      <c r="D264" s="36" t="s">
        <v>2</v>
      </c>
      <c r="E264" s="36" t="s">
        <v>3</v>
      </c>
      <c r="F264" s="37" t="s">
        <v>16</v>
      </c>
    </row>
    <row r="265" spans="1:6" ht="11.25">
      <c r="A265" s="24" t="s">
        <v>105</v>
      </c>
      <c r="B265" s="24" t="s">
        <v>671</v>
      </c>
      <c r="C265" s="24" t="s">
        <v>475</v>
      </c>
      <c r="D265" s="24" t="s">
        <v>2</v>
      </c>
      <c r="E265" s="24" t="s">
        <v>3</v>
      </c>
      <c r="F265" s="38" t="s">
        <v>812</v>
      </c>
    </row>
    <row r="266" spans="1:6" ht="11.25">
      <c r="A266" s="36" t="s">
        <v>672</v>
      </c>
      <c r="B266" s="36" t="s">
        <v>673</v>
      </c>
      <c r="C266" s="36" t="s">
        <v>475</v>
      </c>
      <c r="D266" s="36" t="s">
        <v>2</v>
      </c>
      <c r="E266" s="36" t="s">
        <v>3</v>
      </c>
      <c r="F266" s="37" t="s">
        <v>16</v>
      </c>
    </row>
    <row r="267" spans="1:6" ht="11.25">
      <c r="A267" s="24" t="s">
        <v>144</v>
      </c>
      <c r="B267" s="24" t="s">
        <v>674</v>
      </c>
      <c r="C267" s="24" t="s">
        <v>475</v>
      </c>
      <c r="D267" s="24" t="s">
        <v>2</v>
      </c>
      <c r="E267" s="24" t="s">
        <v>3</v>
      </c>
      <c r="F267" s="38" t="s">
        <v>812</v>
      </c>
    </row>
    <row r="268" spans="1:6" ht="11.25">
      <c r="A268" s="24" t="s">
        <v>159</v>
      </c>
      <c r="B268" s="24" t="s">
        <v>675</v>
      </c>
      <c r="C268" s="24" t="s">
        <v>475</v>
      </c>
      <c r="D268" s="24" t="s">
        <v>2</v>
      </c>
      <c r="E268" s="24" t="s">
        <v>3</v>
      </c>
      <c r="F268" s="38" t="s">
        <v>812</v>
      </c>
    </row>
    <row r="269" spans="1:6" ht="11.25">
      <c r="A269" s="36" t="s">
        <v>676</v>
      </c>
      <c r="B269" s="36" t="s">
        <v>677</v>
      </c>
      <c r="C269" s="36" t="s">
        <v>475</v>
      </c>
      <c r="D269" s="36" t="s">
        <v>2</v>
      </c>
      <c r="E269" s="36" t="s">
        <v>3</v>
      </c>
      <c r="F269" s="37" t="s">
        <v>16</v>
      </c>
    </row>
    <row r="270" spans="1:6" ht="11.25">
      <c r="A270" s="36" t="s">
        <v>678</v>
      </c>
      <c r="B270" s="36" t="s">
        <v>679</v>
      </c>
      <c r="C270" s="36" t="s">
        <v>475</v>
      </c>
      <c r="D270" s="36" t="s">
        <v>2</v>
      </c>
      <c r="E270" s="36" t="s">
        <v>3</v>
      </c>
      <c r="F270" s="37" t="s">
        <v>16</v>
      </c>
    </row>
    <row r="271" spans="1:6" ht="11.25">
      <c r="A271" s="24" t="s">
        <v>233</v>
      </c>
      <c r="B271" s="24" t="s">
        <v>680</v>
      </c>
      <c r="C271" s="24" t="s">
        <v>475</v>
      </c>
      <c r="D271" s="24" t="s">
        <v>2</v>
      </c>
      <c r="E271" s="24" t="s">
        <v>3</v>
      </c>
      <c r="F271" s="38" t="s">
        <v>812</v>
      </c>
    </row>
    <row r="272" spans="1:6" ht="11.25">
      <c r="A272" s="24" t="s">
        <v>203</v>
      </c>
      <c r="B272" s="24" t="s">
        <v>681</v>
      </c>
      <c r="C272" s="24" t="s">
        <v>810</v>
      </c>
      <c r="D272" s="24" t="s">
        <v>808</v>
      </c>
      <c r="E272" s="24" t="s">
        <v>809</v>
      </c>
      <c r="F272" s="38" t="s">
        <v>812</v>
      </c>
    </row>
    <row r="273" spans="1:6" ht="11.25">
      <c r="A273" s="24" t="s">
        <v>123</v>
      </c>
      <c r="B273" s="24" t="s">
        <v>682</v>
      </c>
      <c r="C273" s="24" t="s">
        <v>475</v>
      </c>
      <c r="D273" s="24" t="s">
        <v>808</v>
      </c>
      <c r="E273" s="24" t="s">
        <v>809</v>
      </c>
      <c r="F273" s="38" t="s">
        <v>812</v>
      </c>
    </row>
    <row r="274" spans="1:6" ht="11.25">
      <c r="A274" s="36" t="s">
        <v>683</v>
      </c>
      <c r="B274" s="36" t="s">
        <v>684</v>
      </c>
      <c r="C274" s="36" t="s">
        <v>475</v>
      </c>
      <c r="D274" s="36" t="s">
        <v>808</v>
      </c>
      <c r="E274" s="36" t="s">
        <v>809</v>
      </c>
      <c r="F274" s="37" t="s">
        <v>16</v>
      </c>
    </row>
    <row r="275" spans="1:6" ht="11.25">
      <c r="A275" s="24" t="s">
        <v>135</v>
      </c>
      <c r="B275" s="24" t="s">
        <v>685</v>
      </c>
      <c r="C275" s="24" t="s">
        <v>475</v>
      </c>
      <c r="D275" s="24" t="s">
        <v>808</v>
      </c>
      <c r="E275" s="24" t="s">
        <v>809</v>
      </c>
      <c r="F275" s="38" t="s">
        <v>812</v>
      </c>
    </row>
    <row r="276" spans="1:6" ht="11.25">
      <c r="A276" s="36" t="s">
        <v>686</v>
      </c>
      <c r="B276" s="36" t="s">
        <v>687</v>
      </c>
      <c r="C276" s="36" t="s">
        <v>475</v>
      </c>
      <c r="D276" s="36" t="s">
        <v>808</v>
      </c>
      <c r="E276" s="36" t="s">
        <v>809</v>
      </c>
      <c r="F276" s="37" t="s">
        <v>16</v>
      </c>
    </row>
    <row r="277" spans="1:6" ht="11.25">
      <c r="A277" s="36" t="s">
        <v>688</v>
      </c>
      <c r="B277" s="36" t="s">
        <v>689</v>
      </c>
      <c r="C277" s="36" t="s">
        <v>475</v>
      </c>
      <c r="D277" s="36" t="s">
        <v>808</v>
      </c>
      <c r="E277" s="36" t="s">
        <v>809</v>
      </c>
      <c r="F277" s="37" t="s">
        <v>16</v>
      </c>
    </row>
    <row r="278" spans="1:6" ht="11.25">
      <c r="A278" s="24" t="s">
        <v>234</v>
      </c>
      <c r="B278" s="24" t="s">
        <v>690</v>
      </c>
      <c r="C278" s="24" t="s">
        <v>475</v>
      </c>
      <c r="D278" s="24" t="s">
        <v>808</v>
      </c>
      <c r="E278" s="24" t="s">
        <v>809</v>
      </c>
      <c r="F278" s="38" t="s">
        <v>812</v>
      </c>
    </row>
    <row r="279" spans="1:6" ht="11.25">
      <c r="A279" s="24" t="s">
        <v>270</v>
      </c>
      <c r="B279" s="24" t="s">
        <v>691</v>
      </c>
      <c r="C279" s="24" t="s">
        <v>475</v>
      </c>
      <c r="D279" s="24" t="s">
        <v>808</v>
      </c>
      <c r="E279" s="24" t="s">
        <v>809</v>
      </c>
      <c r="F279" s="38" t="s">
        <v>812</v>
      </c>
    </row>
    <row r="280" spans="1:6" ht="11.25">
      <c r="A280" s="36" t="s">
        <v>692</v>
      </c>
      <c r="B280" s="36" t="s">
        <v>693</v>
      </c>
      <c r="C280" s="36" t="s">
        <v>810</v>
      </c>
      <c r="D280" s="36" t="s">
        <v>803</v>
      </c>
      <c r="E280" s="36" t="s">
        <v>804</v>
      </c>
      <c r="F280" s="37" t="s">
        <v>16</v>
      </c>
    </row>
    <row r="281" spans="1:6" ht="11.25">
      <c r="A281" s="36" t="s">
        <v>694</v>
      </c>
      <c r="B281" s="36" t="s">
        <v>695</v>
      </c>
      <c r="C281" s="36" t="s">
        <v>475</v>
      </c>
      <c r="D281" s="36" t="s">
        <v>803</v>
      </c>
      <c r="E281" s="36" t="s">
        <v>804</v>
      </c>
      <c r="F281" s="37" t="s">
        <v>16</v>
      </c>
    </row>
    <row r="282" spans="1:6" ht="11.25">
      <c r="A282" s="24" t="s">
        <v>146</v>
      </c>
      <c r="B282" s="24" t="s">
        <v>696</v>
      </c>
      <c r="C282" s="24" t="s">
        <v>475</v>
      </c>
      <c r="D282" s="24" t="s">
        <v>803</v>
      </c>
      <c r="E282" s="24" t="s">
        <v>804</v>
      </c>
      <c r="F282" s="38" t="s">
        <v>812</v>
      </c>
    </row>
    <row r="283" spans="1:6" ht="11.25">
      <c r="A283" s="36" t="s">
        <v>697</v>
      </c>
      <c r="B283" s="36" t="s">
        <v>698</v>
      </c>
      <c r="C283" s="36" t="s">
        <v>475</v>
      </c>
      <c r="D283" s="36" t="s">
        <v>803</v>
      </c>
      <c r="E283" s="36" t="s">
        <v>804</v>
      </c>
      <c r="F283" s="37" t="s">
        <v>16</v>
      </c>
    </row>
    <row r="284" spans="1:6" ht="11.25">
      <c r="A284" s="24" t="s">
        <v>213</v>
      </c>
      <c r="B284" s="24" t="s">
        <v>699</v>
      </c>
      <c r="C284" s="24" t="s">
        <v>475</v>
      </c>
      <c r="D284" s="24" t="s">
        <v>803</v>
      </c>
      <c r="E284" s="24" t="s">
        <v>804</v>
      </c>
      <c r="F284" s="38" t="s">
        <v>812</v>
      </c>
    </row>
    <row r="285" spans="1:6" ht="11.25">
      <c r="A285" s="24" t="s">
        <v>222</v>
      </c>
      <c r="B285" s="24" t="s">
        <v>700</v>
      </c>
      <c r="C285" s="24" t="s">
        <v>475</v>
      </c>
      <c r="D285" s="24" t="s">
        <v>803</v>
      </c>
      <c r="E285" s="24" t="s">
        <v>804</v>
      </c>
      <c r="F285" s="38" t="s">
        <v>812</v>
      </c>
    </row>
    <row r="286" spans="1:6" ht="11.25">
      <c r="A286" s="36" t="s">
        <v>701</v>
      </c>
      <c r="B286" s="36" t="s">
        <v>702</v>
      </c>
      <c r="C286" s="36" t="s">
        <v>475</v>
      </c>
      <c r="D286" s="36" t="s">
        <v>803</v>
      </c>
      <c r="E286" s="36" t="s">
        <v>804</v>
      </c>
      <c r="F286" s="37" t="s">
        <v>16</v>
      </c>
    </row>
    <row r="287" spans="1:6" ht="11.25">
      <c r="A287" s="36" t="s">
        <v>703</v>
      </c>
      <c r="B287" s="36" t="s">
        <v>704</v>
      </c>
      <c r="C287" s="36" t="s">
        <v>475</v>
      </c>
      <c r="D287" s="36" t="s">
        <v>803</v>
      </c>
      <c r="E287" s="36" t="s">
        <v>804</v>
      </c>
      <c r="F287" s="37" t="s">
        <v>16</v>
      </c>
    </row>
    <row r="288" spans="1:6" ht="11.25">
      <c r="A288" s="24" t="s">
        <v>204</v>
      </c>
      <c r="B288" s="24" t="s">
        <v>705</v>
      </c>
      <c r="C288" s="24" t="s">
        <v>810</v>
      </c>
      <c r="D288" s="24" t="s">
        <v>808</v>
      </c>
      <c r="E288" s="24" t="s">
        <v>809</v>
      </c>
      <c r="F288" s="38" t="s">
        <v>812</v>
      </c>
    </row>
    <row r="289" spans="1:6" ht="11.25">
      <c r="A289" s="36" t="s">
        <v>706</v>
      </c>
      <c r="B289" s="36" t="s">
        <v>707</v>
      </c>
      <c r="C289" s="36" t="s">
        <v>475</v>
      </c>
      <c r="D289" s="36" t="s">
        <v>808</v>
      </c>
      <c r="E289" s="36" t="s">
        <v>809</v>
      </c>
      <c r="F289" s="37" t="s">
        <v>16</v>
      </c>
    </row>
    <row r="290" spans="1:6" ht="11.25">
      <c r="A290" s="24" t="s">
        <v>98</v>
      </c>
      <c r="B290" s="24" t="s">
        <v>708</v>
      </c>
      <c r="C290" s="24" t="s">
        <v>475</v>
      </c>
      <c r="D290" s="24" t="s">
        <v>808</v>
      </c>
      <c r="E290" s="24" t="s">
        <v>809</v>
      </c>
      <c r="F290" s="38" t="s">
        <v>812</v>
      </c>
    </row>
    <row r="291" spans="1:6" ht="11.25">
      <c r="A291" s="24" t="s">
        <v>110</v>
      </c>
      <c r="B291" s="24" t="s">
        <v>709</v>
      </c>
      <c r="C291" s="24" t="s">
        <v>475</v>
      </c>
      <c r="D291" s="24" t="s">
        <v>808</v>
      </c>
      <c r="E291" s="24" t="s">
        <v>809</v>
      </c>
      <c r="F291" s="38" t="s">
        <v>812</v>
      </c>
    </row>
    <row r="292" spans="1:6" ht="11.25">
      <c r="A292" s="36" t="s">
        <v>710</v>
      </c>
      <c r="B292" s="36" t="s">
        <v>711</v>
      </c>
      <c r="C292" s="36" t="s">
        <v>475</v>
      </c>
      <c r="D292" s="36" t="s">
        <v>808</v>
      </c>
      <c r="E292" s="36" t="s">
        <v>809</v>
      </c>
      <c r="F292" s="37" t="s">
        <v>16</v>
      </c>
    </row>
    <row r="293" spans="1:6" ht="11.25">
      <c r="A293" s="36" t="s">
        <v>712</v>
      </c>
      <c r="B293" s="36" t="s">
        <v>713</v>
      </c>
      <c r="C293" s="36" t="s">
        <v>475</v>
      </c>
      <c r="D293" s="36" t="s">
        <v>808</v>
      </c>
      <c r="E293" s="36" t="s">
        <v>809</v>
      </c>
      <c r="F293" s="37" t="s">
        <v>16</v>
      </c>
    </row>
    <row r="294" spans="1:6" ht="11.25">
      <c r="A294" s="24" t="s">
        <v>195</v>
      </c>
      <c r="B294" s="24" t="s">
        <v>714</v>
      </c>
      <c r="C294" s="24" t="s">
        <v>475</v>
      </c>
      <c r="D294" s="24" t="s">
        <v>808</v>
      </c>
      <c r="E294" s="24" t="s">
        <v>809</v>
      </c>
      <c r="F294" s="38" t="s">
        <v>812</v>
      </c>
    </row>
    <row r="295" spans="1:6" ht="11.25">
      <c r="A295" s="24" t="s">
        <v>220</v>
      </c>
      <c r="B295" s="24" t="s">
        <v>715</v>
      </c>
      <c r="C295" s="24" t="s">
        <v>475</v>
      </c>
      <c r="D295" s="24" t="s">
        <v>808</v>
      </c>
      <c r="E295" s="24" t="s">
        <v>809</v>
      </c>
      <c r="F295" s="38" t="s">
        <v>812</v>
      </c>
    </row>
    <row r="296" spans="1:6" ht="11.25">
      <c r="A296" s="24" t="s">
        <v>207</v>
      </c>
      <c r="B296" s="24" t="s">
        <v>716</v>
      </c>
      <c r="C296" s="24" t="s">
        <v>810</v>
      </c>
      <c r="D296" s="24" t="s">
        <v>4</v>
      </c>
      <c r="E296" s="24" t="s">
        <v>5</v>
      </c>
      <c r="F296" s="38" t="s">
        <v>812</v>
      </c>
    </row>
    <row r="297" spans="1:6" ht="11.25">
      <c r="A297" s="24" t="s">
        <v>115</v>
      </c>
      <c r="B297" s="24" t="s">
        <v>717</v>
      </c>
      <c r="C297" s="24" t="s">
        <v>475</v>
      </c>
      <c r="D297" s="24" t="s">
        <v>4</v>
      </c>
      <c r="E297" s="24" t="s">
        <v>5</v>
      </c>
      <c r="F297" s="38" t="s">
        <v>812</v>
      </c>
    </row>
    <row r="298" spans="1:6" ht="11.25">
      <c r="A298" s="24" t="s">
        <v>206</v>
      </c>
      <c r="B298" s="24" t="s">
        <v>718</v>
      </c>
      <c r="C298" s="24" t="s">
        <v>475</v>
      </c>
      <c r="D298" s="24" t="s">
        <v>4</v>
      </c>
      <c r="E298" s="24" t="s">
        <v>5</v>
      </c>
      <c r="F298" s="38" t="s">
        <v>812</v>
      </c>
    </row>
    <row r="299" spans="1:6" ht="11.25">
      <c r="A299" s="24" t="s">
        <v>235</v>
      </c>
      <c r="B299" s="24" t="s">
        <v>719</v>
      </c>
      <c r="C299" s="24" t="s">
        <v>475</v>
      </c>
      <c r="D299" s="24" t="s">
        <v>4</v>
      </c>
      <c r="E299" s="24" t="s">
        <v>5</v>
      </c>
      <c r="F299" s="38" t="s">
        <v>812</v>
      </c>
    </row>
    <row r="300" spans="1:6" ht="11.25">
      <c r="A300" s="24" t="s">
        <v>264</v>
      </c>
      <c r="B300" s="24" t="s">
        <v>720</v>
      </c>
      <c r="C300" s="24" t="s">
        <v>475</v>
      </c>
      <c r="D300" s="24" t="s">
        <v>4</v>
      </c>
      <c r="E300" s="24" t="s">
        <v>5</v>
      </c>
      <c r="F300" s="38" t="s">
        <v>812</v>
      </c>
    </row>
    <row r="301" spans="1:6" ht="11.25">
      <c r="A301" s="24" t="s">
        <v>274</v>
      </c>
      <c r="B301" s="24" t="s">
        <v>721</v>
      </c>
      <c r="C301" s="24" t="s">
        <v>475</v>
      </c>
      <c r="D301" s="24" t="s">
        <v>4</v>
      </c>
      <c r="E301" s="24" t="s">
        <v>5</v>
      </c>
      <c r="F301" s="38" t="s">
        <v>812</v>
      </c>
    </row>
    <row r="302" spans="1:6" ht="11.25">
      <c r="A302" s="36" t="s">
        <v>722</v>
      </c>
      <c r="B302" s="36" t="s">
        <v>723</v>
      </c>
      <c r="C302" s="36" t="s">
        <v>810</v>
      </c>
      <c r="D302" s="36" t="s">
        <v>0</v>
      </c>
      <c r="E302" s="36" t="s">
        <v>1</v>
      </c>
      <c r="F302" s="37" t="s">
        <v>16</v>
      </c>
    </row>
    <row r="303" spans="1:6" ht="11.25">
      <c r="A303" s="36" t="s">
        <v>724</v>
      </c>
      <c r="B303" s="36" t="s">
        <v>725</v>
      </c>
      <c r="C303" s="36" t="s">
        <v>475</v>
      </c>
      <c r="D303" s="36" t="s">
        <v>0</v>
      </c>
      <c r="E303" s="36" t="s">
        <v>1</v>
      </c>
      <c r="F303" s="37" t="s">
        <v>16</v>
      </c>
    </row>
    <row r="304" spans="1:6" ht="11.25">
      <c r="A304" s="36" t="s">
        <v>726</v>
      </c>
      <c r="B304" s="36" t="s">
        <v>727</v>
      </c>
      <c r="C304" s="36" t="s">
        <v>475</v>
      </c>
      <c r="D304" s="36" t="s">
        <v>0</v>
      </c>
      <c r="E304" s="36" t="s">
        <v>1</v>
      </c>
      <c r="F304" s="37" t="s">
        <v>16</v>
      </c>
    </row>
    <row r="305" spans="1:6" ht="11.25">
      <c r="A305" s="24" t="s">
        <v>237</v>
      </c>
      <c r="B305" s="24" t="s">
        <v>728</v>
      </c>
      <c r="C305" s="24" t="s">
        <v>475</v>
      </c>
      <c r="D305" s="24" t="s">
        <v>0</v>
      </c>
      <c r="E305" s="24" t="s">
        <v>1</v>
      </c>
      <c r="F305" s="38" t="s">
        <v>812</v>
      </c>
    </row>
    <row r="306" spans="1:6" ht="11.25">
      <c r="A306" s="36" t="s">
        <v>729</v>
      </c>
      <c r="B306" s="36" t="s">
        <v>730</v>
      </c>
      <c r="C306" s="36" t="s">
        <v>475</v>
      </c>
      <c r="D306" s="36" t="s">
        <v>0</v>
      </c>
      <c r="E306" s="36" t="s">
        <v>1</v>
      </c>
      <c r="F306" s="37" t="s">
        <v>16</v>
      </c>
    </row>
    <row r="307" spans="1:6" ht="11.25">
      <c r="A307" s="24" t="s">
        <v>275</v>
      </c>
      <c r="B307" s="24" t="s">
        <v>731</v>
      </c>
      <c r="C307" s="24" t="s">
        <v>475</v>
      </c>
      <c r="D307" s="24" t="s">
        <v>0</v>
      </c>
      <c r="E307" s="24" t="s">
        <v>1</v>
      </c>
      <c r="F307" s="38" t="s">
        <v>812</v>
      </c>
    </row>
    <row r="308" spans="1:6" ht="11.25">
      <c r="A308" s="24" t="s">
        <v>243</v>
      </c>
      <c r="B308" s="24" t="s">
        <v>732</v>
      </c>
      <c r="C308" s="24" t="s">
        <v>810</v>
      </c>
      <c r="D308" s="24" t="s">
        <v>807</v>
      </c>
      <c r="E308" s="24" t="s">
        <v>856</v>
      </c>
      <c r="F308" s="38" t="s">
        <v>812</v>
      </c>
    </row>
    <row r="309" spans="1:6" ht="11.25">
      <c r="A309" s="36" t="s">
        <v>733</v>
      </c>
      <c r="B309" s="36" t="s">
        <v>734</v>
      </c>
      <c r="C309" s="36" t="s">
        <v>475</v>
      </c>
      <c r="D309" s="36" t="s">
        <v>807</v>
      </c>
      <c r="E309" s="36" t="s">
        <v>856</v>
      </c>
      <c r="F309" s="37" t="s">
        <v>16</v>
      </c>
    </row>
    <row r="310" spans="1:6" ht="11.25">
      <c r="A310" s="24" t="s">
        <v>137</v>
      </c>
      <c r="B310" s="24" t="s">
        <v>735</v>
      </c>
      <c r="C310" s="24" t="s">
        <v>475</v>
      </c>
      <c r="D310" s="24" t="s">
        <v>807</v>
      </c>
      <c r="E310" s="24" t="s">
        <v>856</v>
      </c>
      <c r="F310" s="38" t="s">
        <v>812</v>
      </c>
    </row>
    <row r="311" spans="1:6" ht="11.25">
      <c r="A311" s="24" t="s">
        <v>165</v>
      </c>
      <c r="B311" s="24" t="s">
        <v>736</v>
      </c>
      <c r="C311" s="24" t="s">
        <v>475</v>
      </c>
      <c r="D311" s="24" t="s">
        <v>807</v>
      </c>
      <c r="E311" s="24" t="s">
        <v>856</v>
      </c>
      <c r="F311" s="38" t="s">
        <v>812</v>
      </c>
    </row>
    <row r="312" spans="1:6" ht="11.25">
      <c r="A312" s="24" t="s">
        <v>196</v>
      </c>
      <c r="B312" s="24" t="s">
        <v>737</v>
      </c>
      <c r="C312" s="24" t="s">
        <v>475</v>
      </c>
      <c r="D312" s="24" t="s">
        <v>807</v>
      </c>
      <c r="E312" s="24" t="s">
        <v>856</v>
      </c>
      <c r="F312" s="38" t="s">
        <v>812</v>
      </c>
    </row>
    <row r="313" spans="1:6" ht="11.25">
      <c r="A313" s="24" t="s">
        <v>238</v>
      </c>
      <c r="B313" s="24" t="s">
        <v>738</v>
      </c>
      <c r="C313" s="24" t="s">
        <v>475</v>
      </c>
      <c r="D313" s="24" t="s">
        <v>807</v>
      </c>
      <c r="E313" s="24" t="s">
        <v>856</v>
      </c>
      <c r="F313" s="38" t="s">
        <v>812</v>
      </c>
    </row>
    <row r="314" spans="1:6" ht="11.25">
      <c r="A314" s="36" t="s">
        <v>739</v>
      </c>
      <c r="B314" s="36" t="s">
        <v>740</v>
      </c>
      <c r="C314" s="36" t="s">
        <v>475</v>
      </c>
      <c r="D314" s="36" t="s">
        <v>807</v>
      </c>
      <c r="E314" s="36" t="s">
        <v>856</v>
      </c>
      <c r="F314" s="37" t="s">
        <v>16</v>
      </c>
    </row>
    <row r="315" spans="1:6" ht="11.25">
      <c r="A315" s="24" t="s">
        <v>244</v>
      </c>
      <c r="B315" s="24" t="s">
        <v>741</v>
      </c>
      <c r="C315" s="24" t="s">
        <v>475</v>
      </c>
      <c r="D315" s="24" t="s">
        <v>807</v>
      </c>
      <c r="E315" s="24" t="s">
        <v>856</v>
      </c>
      <c r="F315" s="38" t="s">
        <v>812</v>
      </c>
    </row>
    <row r="316" spans="1:6" ht="11.25">
      <c r="A316" s="36" t="s">
        <v>742</v>
      </c>
      <c r="B316" s="36" t="s">
        <v>743</v>
      </c>
      <c r="C316" s="36" t="s">
        <v>475</v>
      </c>
      <c r="D316" s="36" t="s">
        <v>807</v>
      </c>
      <c r="E316" s="36" t="s">
        <v>856</v>
      </c>
      <c r="F316" s="37" t="s">
        <v>16</v>
      </c>
    </row>
    <row r="317" spans="1:6" ht="11.25">
      <c r="A317" s="36" t="s">
        <v>744</v>
      </c>
      <c r="B317" s="36" t="s">
        <v>745</v>
      </c>
      <c r="C317" s="36" t="s">
        <v>810</v>
      </c>
      <c r="D317" s="36" t="s">
        <v>2</v>
      </c>
      <c r="E317" s="36" t="s">
        <v>3</v>
      </c>
      <c r="F317" s="37" t="s">
        <v>16</v>
      </c>
    </row>
    <row r="318" spans="1:6" ht="11.25">
      <c r="A318" s="24" t="s">
        <v>94</v>
      </c>
      <c r="B318" s="24" t="s">
        <v>746</v>
      </c>
      <c r="C318" s="24" t="s">
        <v>475</v>
      </c>
      <c r="D318" s="24" t="s">
        <v>2</v>
      </c>
      <c r="E318" s="24" t="s">
        <v>3</v>
      </c>
      <c r="F318" s="38" t="s">
        <v>812</v>
      </c>
    </row>
    <row r="319" spans="1:6" ht="11.25">
      <c r="A319" s="24" t="s">
        <v>141</v>
      </c>
      <c r="B319" s="24" t="s">
        <v>747</v>
      </c>
      <c r="C319" s="24" t="s">
        <v>475</v>
      </c>
      <c r="D319" s="24" t="s">
        <v>2</v>
      </c>
      <c r="E319" s="24" t="s">
        <v>3</v>
      </c>
      <c r="F319" s="38" t="s">
        <v>812</v>
      </c>
    </row>
    <row r="320" spans="1:6" ht="11.25">
      <c r="A320" s="36" t="s">
        <v>748</v>
      </c>
      <c r="B320" s="36" t="s">
        <v>749</v>
      </c>
      <c r="C320" s="36" t="s">
        <v>475</v>
      </c>
      <c r="D320" s="36" t="s">
        <v>2</v>
      </c>
      <c r="E320" s="36" t="s">
        <v>3</v>
      </c>
      <c r="F320" s="37" t="s">
        <v>16</v>
      </c>
    </row>
    <row r="321" spans="1:6" ht="11.25">
      <c r="A321" s="36" t="s">
        <v>750</v>
      </c>
      <c r="B321" s="36" t="s">
        <v>751</v>
      </c>
      <c r="C321" s="36" t="s">
        <v>475</v>
      </c>
      <c r="D321" s="36" t="s">
        <v>2</v>
      </c>
      <c r="E321" s="36" t="s">
        <v>3</v>
      </c>
      <c r="F321" s="37" t="s">
        <v>16</v>
      </c>
    </row>
    <row r="322" spans="1:6" ht="11.25">
      <c r="A322" s="36" t="s">
        <v>752</v>
      </c>
      <c r="B322" s="36" t="s">
        <v>753</v>
      </c>
      <c r="C322" s="36" t="s">
        <v>475</v>
      </c>
      <c r="D322" s="36" t="s">
        <v>2</v>
      </c>
      <c r="E322" s="36" t="s">
        <v>3</v>
      </c>
      <c r="F322" s="37" t="s">
        <v>16</v>
      </c>
    </row>
    <row r="323" spans="1:6" ht="11.25">
      <c r="A323" s="36" t="s">
        <v>754</v>
      </c>
      <c r="B323" s="36" t="s">
        <v>755</v>
      </c>
      <c r="C323" s="36" t="s">
        <v>475</v>
      </c>
      <c r="D323" s="36" t="s">
        <v>2</v>
      </c>
      <c r="E323" s="36" t="s">
        <v>3</v>
      </c>
      <c r="F323" s="37" t="s">
        <v>16</v>
      </c>
    </row>
    <row r="324" spans="1:6" ht="11.25">
      <c r="A324" s="36" t="s">
        <v>756</v>
      </c>
      <c r="B324" s="36" t="s">
        <v>757</v>
      </c>
      <c r="C324" s="36" t="s">
        <v>475</v>
      </c>
      <c r="D324" s="36" t="s">
        <v>2</v>
      </c>
      <c r="E324" s="36" t="s">
        <v>3</v>
      </c>
      <c r="F324" s="37" t="s">
        <v>16</v>
      </c>
    </row>
    <row r="325" spans="1:6" ht="11.25">
      <c r="A325" s="24" t="s">
        <v>249</v>
      </c>
      <c r="B325" s="24" t="s">
        <v>758</v>
      </c>
      <c r="C325" s="24" t="s">
        <v>810</v>
      </c>
      <c r="D325" s="24" t="s">
        <v>4</v>
      </c>
      <c r="E325" s="24" t="s">
        <v>5</v>
      </c>
      <c r="F325" s="38" t="s">
        <v>812</v>
      </c>
    </row>
    <row r="326" spans="1:6" ht="11.25">
      <c r="A326" s="24" t="s">
        <v>138</v>
      </c>
      <c r="B326" s="24" t="s">
        <v>759</v>
      </c>
      <c r="C326" s="24" t="s">
        <v>475</v>
      </c>
      <c r="D326" s="24" t="s">
        <v>4</v>
      </c>
      <c r="E326" s="24" t="s">
        <v>5</v>
      </c>
      <c r="F326" s="38" t="s">
        <v>812</v>
      </c>
    </row>
    <row r="327" spans="1:6" ht="11.25">
      <c r="A327" s="36" t="s">
        <v>760</v>
      </c>
      <c r="B327" s="36" t="s">
        <v>761</v>
      </c>
      <c r="C327" s="36" t="s">
        <v>475</v>
      </c>
      <c r="D327" s="36" t="s">
        <v>4</v>
      </c>
      <c r="E327" s="36" t="s">
        <v>5</v>
      </c>
      <c r="F327" s="37" t="s">
        <v>16</v>
      </c>
    </row>
    <row r="328" spans="1:6" ht="11.25">
      <c r="A328" s="24" t="s">
        <v>145</v>
      </c>
      <c r="B328" s="24" t="s">
        <v>762</v>
      </c>
      <c r="C328" s="24" t="s">
        <v>475</v>
      </c>
      <c r="D328" s="24" t="s">
        <v>4</v>
      </c>
      <c r="E328" s="24" t="s">
        <v>5</v>
      </c>
      <c r="F328" s="38" t="s">
        <v>812</v>
      </c>
    </row>
    <row r="329" spans="1:6" ht="11.25">
      <c r="A329" s="24" t="s">
        <v>193</v>
      </c>
      <c r="B329" s="24" t="s">
        <v>763</v>
      </c>
      <c r="C329" s="24" t="s">
        <v>475</v>
      </c>
      <c r="D329" s="24" t="s">
        <v>4</v>
      </c>
      <c r="E329" s="24" t="s">
        <v>5</v>
      </c>
      <c r="F329" s="38" t="s">
        <v>812</v>
      </c>
    </row>
    <row r="330" spans="1:6" ht="11.25">
      <c r="A330" s="24" t="s">
        <v>211</v>
      </c>
      <c r="B330" s="24" t="s">
        <v>764</v>
      </c>
      <c r="C330" s="24" t="s">
        <v>475</v>
      </c>
      <c r="D330" s="24" t="s">
        <v>4</v>
      </c>
      <c r="E330" s="24" t="s">
        <v>5</v>
      </c>
      <c r="F330" s="38" t="s">
        <v>812</v>
      </c>
    </row>
    <row r="331" spans="1:6" ht="11.25">
      <c r="A331" s="24" t="s">
        <v>219</v>
      </c>
      <c r="B331" s="24" t="s">
        <v>765</v>
      </c>
      <c r="C331" s="24" t="s">
        <v>475</v>
      </c>
      <c r="D331" s="24" t="s">
        <v>4</v>
      </c>
      <c r="E331" s="24" t="s">
        <v>5</v>
      </c>
      <c r="F331" s="38" t="s">
        <v>812</v>
      </c>
    </row>
    <row r="332" spans="1:6" ht="11.25">
      <c r="A332" s="24" t="s">
        <v>241</v>
      </c>
      <c r="B332" s="24" t="s">
        <v>766</v>
      </c>
      <c r="C332" s="24" t="s">
        <v>475</v>
      </c>
      <c r="D332" s="24" t="s">
        <v>4</v>
      </c>
      <c r="E332" s="24" t="s">
        <v>5</v>
      </c>
      <c r="F332" s="38" t="s">
        <v>812</v>
      </c>
    </row>
    <row r="333" spans="1:6" ht="11.25">
      <c r="A333" s="24" t="s">
        <v>250</v>
      </c>
      <c r="B333" s="24" t="s">
        <v>767</v>
      </c>
      <c r="C333" s="24" t="s">
        <v>475</v>
      </c>
      <c r="D333" s="24" t="s">
        <v>4</v>
      </c>
      <c r="E333" s="24" t="s">
        <v>5</v>
      </c>
      <c r="F333" s="38" t="s">
        <v>812</v>
      </c>
    </row>
    <row r="334" spans="1:6" ht="11.25">
      <c r="A334" s="24" t="s">
        <v>252</v>
      </c>
      <c r="B334" s="24" t="s">
        <v>768</v>
      </c>
      <c r="C334" s="24" t="s">
        <v>475</v>
      </c>
      <c r="D334" s="24" t="s">
        <v>4</v>
      </c>
      <c r="E334" s="24" t="s">
        <v>5</v>
      </c>
      <c r="F334" s="38" t="s">
        <v>812</v>
      </c>
    </row>
    <row r="335" spans="1:6" ht="11.25">
      <c r="A335" s="24" t="s">
        <v>268</v>
      </c>
      <c r="B335" s="24" t="s">
        <v>769</v>
      </c>
      <c r="C335" s="24" t="s">
        <v>475</v>
      </c>
      <c r="D335" s="24" t="s">
        <v>4</v>
      </c>
      <c r="E335" s="24" t="s">
        <v>5</v>
      </c>
      <c r="F335" s="38" t="s">
        <v>812</v>
      </c>
    </row>
    <row r="336" spans="1:6" ht="11.25">
      <c r="A336" s="24" t="s">
        <v>280</v>
      </c>
      <c r="B336" s="24" t="s">
        <v>770</v>
      </c>
      <c r="C336" s="24" t="s">
        <v>475</v>
      </c>
      <c r="D336" s="24" t="s">
        <v>4</v>
      </c>
      <c r="E336" s="24" t="s">
        <v>5</v>
      </c>
      <c r="F336" s="38" t="s">
        <v>812</v>
      </c>
    </row>
    <row r="337" spans="1:6" ht="11.25">
      <c r="A337" s="24" t="s">
        <v>267</v>
      </c>
      <c r="B337" s="24" t="s">
        <v>771</v>
      </c>
      <c r="C337" s="24" t="s">
        <v>810</v>
      </c>
      <c r="D337" s="24" t="s">
        <v>807</v>
      </c>
      <c r="E337" s="24" t="s">
        <v>856</v>
      </c>
      <c r="F337" s="38" t="s">
        <v>812</v>
      </c>
    </row>
    <row r="338" spans="1:6" ht="11.25">
      <c r="A338" s="36" t="s">
        <v>772</v>
      </c>
      <c r="B338" s="36" t="s">
        <v>773</v>
      </c>
      <c r="C338" s="36" t="s">
        <v>475</v>
      </c>
      <c r="D338" s="36" t="s">
        <v>807</v>
      </c>
      <c r="E338" s="36" t="s">
        <v>856</v>
      </c>
      <c r="F338" s="37" t="s">
        <v>16</v>
      </c>
    </row>
    <row r="339" spans="1:6" ht="11.25">
      <c r="A339" s="36" t="s">
        <v>774</v>
      </c>
      <c r="B339" s="36" t="s">
        <v>775</v>
      </c>
      <c r="C339" s="36" t="s">
        <v>475</v>
      </c>
      <c r="D339" s="36" t="s">
        <v>807</v>
      </c>
      <c r="E339" s="36" t="s">
        <v>856</v>
      </c>
      <c r="F339" s="37" t="s">
        <v>16</v>
      </c>
    </row>
    <row r="340" spans="1:6" ht="11.25">
      <c r="A340" s="24" t="s">
        <v>218</v>
      </c>
      <c r="B340" s="24" t="s">
        <v>776</v>
      </c>
      <c r="C340" s="24" t="s">
        <v>475</v>
      </c>
      <c r="D340" s="24" t="s">
        <v>807</v>
      </c>
      <c r="E340" s="24" t="s">
        <v>856</v>
      </c>
      <c r="F340" s="38" t="s">
        <v>812</v>
      </c>
    </row>
    <row r="341" spans="1:6" ht="11.25">
      <c r="A341" s="24" t="s">
        <v>247</v>
      </c>
      <c r="B341" s="24" t="s">
        <v>777</v>
      </c>
      <c r="C341" s="24" t="s">
        <v>475</v>
      </c>
      <c r="D341" s="24" t="s">
        <v>807</v>
      </c>
      <c r="E341" s="24" t="s">
        <v>856</v>
      </c>
      <c r="F341" s="38" t="s">
        <v>812</v>
      </c>
    </row>
    <row r="342" spans="1:6" ht="11.25">
      <c r="A342" s="36" t="s">
        <v>778</v>
      </c>
      <c r="B342" s="36" t="s">
        <v>779</v>
      </c>
      <c r="C342" s="36" t="s">
        <v>475</v>
      </c>
      <c r="D342" s="36" t="s">
        <v>807</v>
      </c>
      <c r="E342" s="36" t="s">
        <v>856</v>
      </c>
      <c r="F342" s="37" t="s">
        <v>16</v>
      </c>
    </row>
    <row r="343" spans="1:6" ht="11.25">
      <c r="A343" s="24" t="s">
        <v>276</v>
      </c>
      <c r="B343" s="24" t="s">
        <v>780</v>
      </c>
      <c r="C343" s="24" t="s">
        <v>810</v>
      </c>
      <c r="D343" s="24" t="s">
        <v>4</v>
      </c>
      <c r="E343" s="24" t="s">
        <v>5</v>
      </c>
      <c r="F343" s="38" t="s">
        <v>812</v>
      </c>
    </row>
    <row r="344" spans="1:6" ht="11.25">
      <c r="A344" s="24" t="s">
        <v>92</v>
      </c>
      <c r="B344" s="24" t="s">
        <v>781</v>
      </c>
      <c r="C344" s="24" t="s">
        <v>475</v>
      </c>
      <c r="D344" s="24" t="s">
        <v>4</v>
      </c>
      <c r="E344" s="24" t="s">
        <v>5</v>
      </c>
      <c r="F344" s="38" t="s">
        <v>812</v>
      </c>
    </row>
    <row r="345" spans="1:6" ht="11.25">
      <c r="A345" s="36" t="s">
        <v>782</v>
      </c>
      <c r="B345" s="36" t="s">
        <v>783</v>
      </c>
      <c r="C345" s="36" t="s">
        <v>475</v>
      </c>
      <c r="D345" s="36" t="s">
        <v>4</v>
      </c>
      <c r="E345" s="36" t="s">
        <v>5</v>
      </c>
      <c r="F345" s="37" t="s">
        <v>16</v>
      </c>
    </row>
    <row r="346" spans="1:6" ht="11.25">
      <c r="A346" s="24" t="s">
        <v>118</v>
      </c>
      <c r="B346" s="24" t="s">
        <v>784</v>
      </c>
      <c r="C346" s="24" t="s">
        <v>475</v>
      </c>
      <c r="D346" s="24" t="s">
        <v>4</v>
      </c>
      <c r="E346" s="24" t="s">
        <v>5</v>
      </c>
      <c r="F346" s="38" t="s">
        <v>812</v>
      </c>
    </row>
    <row r="347" spans="1:6" ht="11.25">
      <c r="A347" s="24" t="s">
        <v>124</v>
      </c>
      <c r="B347" s="24" t="s">
        <v>785</v>
      </c>
      <c r="C347" s="24" t="s">
        <v>475</v>
      </c>
      <c r="D347" s="24" t="s">
        <v>4</v>
      </c>
      <c r="E347" s="24" t="s">
        <v>5</v>
      </c>
      <c r="F347" s="38" t="s">
        <v>812</v>
      </c>
    </row>
    <row r="348" spans="1:6" ht="11.25">
      <c r="A348" s="36" t="s">
        <v>786</v>
      </c>
      <c r="B348" s="36" t="s">
        <v>787</v>
      </c>
      <c r="C348" s="36" t="s">
        <v>475</v>
      </c>
      <c r="D348" s="36" t="s">
        <v>4</v>
      </c>
      <c r="E348" s="36" t="s">
        <v>5</v>
      </c>
      <c r="F348" s="37" t="s">
        <v>16</v>
      </c>
    </row>
    <row r="349" spans="1:6" ht="11.25">
      <c r="A349" s="24" t="s">
        <v>191</v>
      </c>
      <c r="B349" s="24" t="s">
        <v>788</v>
      </c>
      <c r="C349" s="24" t="s">
        <v>475</v>
      </c>
      <c r="D349" s="24" t="s">
        <v>4</v>
      </c>
      <c r="E349" s="24" t="s">
        <v>5</v>
      </c>
      <c r="F349" s="38" t="s">
        <v>812</v>
      </c>
    </row>
    <row r="350" spans="1:6" ht="11.25">
      <c r="A350" s="24" t="s">
        <v>283</v>
      </c>
      <c r="B350" s="24" t="s">
        <v>789</v>
      </c>
      <c r="C350" s="24" t="s">
        <v>475</v>
      </c>
      <c r="D350" s="24" t="s">
        <v>4</v>
      </c>
      <c r="E350" s="24" t="s">
        <v>5</v>
      </c>
      <c r="F350" s="38" t="s">
        <v>812</v>
      </c>
    </row>
    <row r="351" spans="1:6" ht="11.25">
      <c r="A351" s="24" t="s">
        <v>282</v>
      </c>
      <c r="B351" s="24" t="s">
        <v>790</v>
      </c>
      <c r="C351" s="24" t="s">
        <v>810</v>
      </c>
      <c r="D351" s="24" t="s">
        <v>807</v>
      </c>
      <c r="E351" s="24" t="s">
        <v>856</v>
      </c>
      <c r="F351" s="38" t="s">
        <v>812</v>
      </c>
    </row>
    <row r="352" spans="1:6" ht="11.25">
      <c r="A352" s="24" t="s">
        <v>109</v>
      </c>
      <c r="B352" s="24" t="s">
        <v>791</v>
      </c>
      <c r="C352" s="24" t="s">
        <v>475</v>
      </c>
      <c r="D352" s="24" t="s">
        <v>807</v>
      </c>
      <c r="E352" s="24" t="s">
        <v>856</v>
      </c>
      <c r="F352" s="38" t="s">
        <v>812</v>
      </c>
    </row>
    <row r="353" spans="1:6" ht="11.25">
      <c r="A353" s="24" t="s">
        <v>188</v>
      </c>
      <c r="B353" s="24" t="s">
        <v>792</v>
      </c>
      <c r="C353" s="24" t="s">
        <v>475</v>
      </c>
      <c r="D353" s="24" t="s">
        <v>807</v>
      </c>
      <c r="E353" s="24" t="s">
        <v>856</v>
      </c>
      <c r="F353" s="38" t="s">
        <v>812</v>
      </c>
    </row>
    <row r="354" spans="1:6" ht="11.25">
      <c r="A354" s="36" t="s">
        <v>793</v>
      </c>
      <c r="B354" s="36" t="s">
        <v>794</v>
      </c>
      <c r="C354" s="36" t="s">
        <v>475</v>
      </c>
      <c r="D354" s="36" t="s">
        <v>807</v>
      </c>
      <c r="E354" s="36" t="s">
        <v>856</v>
      </c>
      <c r="F354" s="37" t="s">
        <v>16</v>
      </c>
    </row>
    <row r="355" spans="1:6" ht="11.25">
      <c r="A355" s="36" t="s">
        <v>795</v>
      </c>
      <c r="B355" s="36" t="s">
        <v>796</v>
      </c>
      <c r="C355" s="36" t="s">
        <v>475</v>
      </c>
      <c r="D355" s="36" t="s">
        <v>807</v>
      </c>
      <c r="E355" s="36" t="s">
        <v>856</v>
      </c>
      <c r="F355" s="37" t="s">
        <v>16</v>
      </c>
    </row>
    <row r="356" spans="1:6" ht="11.25">
      <c r="A356" s="24" t="s">
        <v>284</v>
      </c>
      <c r="B356" s="24" t="s">
        <v>797</v>
      </c>
      <c r="C356" s="24" t="s">
        <v>475</v>
      </c>
      <c r="D356" s="24" t="s">
        <v>807</v>
      </c>
      <c r="E356" s="24" t="s">
        <v>856</v>
      </c>
      <c r="F356" s="38" t="s">
        <v>812</v>
      </c>
    </row>
    <row r="357" spans="1:6" ht="11.25">
      <c r="A357" s="24" t="s">
        <v>286</v>
      </c>
      <c r="B357" s="24" t="s">
        <v>798</v>
      </c>
      <c r="C357" s="24" t="s">
        <v>475</v>
      </c>
      <c r="D357" s="24" t="s">
        <v>807</v>
      </c>
      <c r="E357" s="24" t="s">
        <v>856</v>
      </c>
      <c r="F357" s="38" t="s">
        <v>812</v>
      </c>
    </row>
    <row r="358" spans="1:6" s="5" customFormat="1" ht="11.25">
      <c r="A358" s="27" t="s">
        <v>799</v>
      </c>
      <c r="B358" s="27" t="s">
        <v>874</v>
      </c>
      <c r="C358" s="27" t="s">
        <v>874</v>
      </c>
      <c r="D358" s="27" t="s">
        <v>800</v>
      </c>
      <c r="E358" s="27" t="s">
        <v>816</v>
      </c>
      <c r="F358" s="39" t="s">
        <v>812</v>
      </c>
    </row>
  </sheetData>
  <autoFilter ref="A4:F358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12.28125" style="1" customWidth="1"/>
    <col min="4" max="4" width="7.8515625" style="1" bestFit="1" customWidth="1"/>
    <col min="5" max="5" width="11.7109375" style="1" customWidth="1"/>
    <col min="6" max="6" width="11.140625" style="1" customWidth="1"/>
    <col min="7" max="7" width="9.421875" style="1" customWidth="1"/>
    <col min="8" max="16384" width="9.140625" style="1" customWidth="1"/>
  </cols>
  <sheetData>
    <row r="2" s="2" customFormat="1" ht="11.25">
      <c r="A2" s="2" t="s">
        <v>21</v>
      </c>
    </row>
    <row r="3" s="2" customFormat="1" ht="11.25"/>
    <row r="4" spans="2:5" s="2" customFormat="1" ht="11.25">
      <c r="B4" s="31" t="s">
        <v>23</v>
      </c>
      <c r="C4" s="10"/>
      <c r="D4" s="7"/>
      <c r="E4" s="8"/>
    </row>
    <row r="5" spans="2:5" s="2" customFormat="1" ht="11.25">
      <c r="B5" s="48"/>
      <c r="C5" s="10" t="s">
        <v>26</v>
      </c>
      <c r="D5" s="10" t="s">
        <v>27</v>
      </c>
      <c r="E5" s="11" t="s">
        <v>18</v>
      </c>
    </row>
    <row r="6" spans="2:5" s="2" customFormat="1" ht="13.5" customHeight="1">
      <c r="B6" s="47" t="s">
        <v>24</v>
      </c>
      <c r="C6" s="14">
        <v>158</v>
      </c>
      <c r="D6" s="15">
        <v>196</v>
      </c>
      <c r="E6" s="16">
        <v>354</v>
      </c>
    </row>
    <row r="7" spans="2:5" s="2" customFormat="1" ht="13.5" customHeight="1">
      <c r="B7" s="47" t="s">
        <v>25</v>
      </c>
      <c r="C7" s="49">
        <f>C6/E6</f>
        <v>0.4463276836158192</v>
      </c>
      <c r="D7" s="50">
        <f>D6/E6</f>
        <v>0.5536723163841808</v>
      </c>
      <c r="E7" s="51">
        <f>C7+D7</f>
        <v>1</v>
      </c>
    </row>
    <row r="8" spans="2:5" s="2" customFormat="1" ht="13.5" customHeight="1">
      <c r="B8" s="52"/>
      <c r="C8" s="53"/>
      <c r="D8" s="53"/>
      <c r="E8" s="54"/>
    </row>
    <row r="9" spans="2:5" s="2" customFormat="1" ht="13.5" customHeight="1">
      <c r="B9" s="52"/>
      <c r="C9" s="53"/>
      <c r="D9" s="53"/>
      <c r="E9" s="54"/>
    </row>
    <row r="10" spans="2:5" s="2" customFormat="1" ht="13.5" customHeight="1">
      <c r="B10" s="52"/>
      <c r="C10" s="53"/>
      <c r="D10" s="53"/>
      <c r="E10" s="54"/>
    </row>
    <row r="11" spans="2:5" s="2" customFormat="1" ht="13.5" customHeight="1">
      <c r="B11" s="52"/>
      <c r="C11" s="53"/>
      <c r="D11" s="53"/>
      <c r="E11" s="54"/>
    </row>
    <row r="12" spans="2:5" s="2" customFormat="1" ht="13.5" customHeight="1">
      <c r="B12" s="52"/>
      <c r="C12" s="53"/>
      <c r="D12" s="53"/>
      <c r="E12" s="54"/>
    </row>
    <row r="13" spans="2:5" s="2" customFormat="1" ht="13.5" customHeight="1">
      <c r="B13" s="52"/>
      <c r="C13" s="53"/>
      <c r="D13" s="53"/>
      <c r="E13" s="54"/>
    </row>
    <row r="14" spans="2:5" s="2" customFormat="1" ht="13.5" customHeight="1">
      <c r="B14" s="52"/>
      <c r="C14" s="53"/>
      <c r="D14" s="53"/>
      <c r="E14" s="54"/>
    </row>
    <row r="15" spans="2:5" s="2" customFormat="1" ht="13.5" customHeight="1">
      <c r="B15" s="52"/>
      <c r="C15" s="53"/>
      <c r="D15" s="53"/>
      <c r="E15" s="54"/>
    </row>
    <row r="16" spans="2:5" s="2" customFormat="1" ht="13.5" customHeight="1">
      <c r="B16" s="52"/>
      <c r="C16" s="53"/>
      <c r="D16" s="53"/>
      <c r="E16" s="54"/>
    </row>
    <row r="17" spans="2:5" s="2" customFormat="1" ht="13.5" customHeight="1">
      <c r="B17" s="52"/>
      <c r="C17" s="53"/>
      <c r="D17" s="53"/>
      <c r="E17" s="54"/>
    </row>
    <row r="18" spans="2:5" s="2" customFormat="1" ht="13.5" customHeight="1">
      <c r="B18" s="52"/>
      <c r="C18" s="53"/>
      <c r="D18" s="53"/>
      <c r="E18" s="54"/>
    </row>
    <row r="19" spans="2:5" s="2" customFormat="1" ht="13.5" customHeight="1">
      <c r="B19" s="52"/>
      <c r="C19" s="53"/>
      <c r="D19" s="53"/>
      <c r="E19" s="54"/>
    </row>
    <row r="20" spans="2:5" s="2" customFormat="1" ht="13.5" customHeight="1">
      <c r="B20" s="52"/>
      <c r="C20" s="53"/>
      <c r="D20" s="53"/>
      <c r="E20" s="54"/>
    </row>
    <row r="21" spans="2:5" s="2" customFormat="1" ht="13.5" customHeight="1">
      <c r="B21" s="52"/>
      <c r="C21" s="53"/>
      <c r="D21" s="53"/>
      <c r="E21" s="54"/>
    </row>
    <row r="22" spans="2:5" s="2" customFormat="1" ht="13.5" customHeight="1">
      <c r="B22" s="52"/>
      <c r="C22" s="53"/>
      <c r="D22" s="53"/>
      <c r="E22" s="54"/>
    </row>
    <row r="23" spans="2:5" s="2" customFormat="1" ht="13.5" customHeight="1">
      <c r="B23" s="52"/>
      <c r="C23" s="53"/>
      <c r="D23" s="53"/>
      <c r="E23" s="54"/>
    </row>
    <row r="24" ht="12.75">
      <c r="A24" s="2"/>
    </row>
    <row r="25" spans="1:5" s="57" customFormat="1" ht="12.75">
      <c r="A25" s="56" t="s">
        <v>28</v>
      </c>
      <c r="E25" s="56"/>
    </row>
    <row r="26" spans="1:5" s="57" customFormat="1" ht="12.75">
      <c r="A26" s="56"/>
      <c r="E26" s="56"/>
    </row>
    <row r="27" spans="3:8" s="2" customFormat="1" ht="11.25">
      <c r="C27" s="69" t="s">
        <v>24</v>
      </c>
      <c r="D27" s="69"/>
      <c r="E27" s="69"/>
      <c r="F27" s="69" t="s">
        <v>25</v>
      </c>
      <c r="G27" s="69"/>
      <c r="H27" s="69"/>
    </row>
    <row r="28" spans="2:8" s="2" customFormat="1" ht="11.25">
      <c r="B28" s="58" t="s">
        <v>7</v>
      </c>
      <c r="C28" s="59" t="s">
        <v>26</v>
      </c>
      <c r="D28" s="59" t="s">
        <v>27</v>
      </c>
      <c r="E28" s="59" t="s">
        <v>18</v>
      </c>
      <c r="F28" s="59" t="s">
        <v>26</v>
      </c>
      <c r="G28" s="59" t="s">
        <v>27</v>
      </c>
      <c r="H28" s="59" t="s">
        <v>18</v>
      </c>
    </row>
    <row r="29" spans="2:8" ht="12.75">
      <c r="B29" s="9" t="s">
        <v>809</v>
      </c>
      <c r="C29" s="61">
        <v>22</v>
      </c>
      <c r="D29" s="61">
        <v>23</v>
      </c>
      <c r="E29" s="61">
        <v>45</v>
      </c>
      <c r="F29" s="64">
        <f>C29/$E29</f>
        <v>0.4888888888888889</v>
      </c>
      <c r="G29" s="64">
        <f>D29/$E29</f>
        <v>0.5111111111111111</v>
      </c>
      <c r="H29" s="64">
        <f>E29/$E29</f>
        <v>1</v>
      </c>
    </row>
    <row r="30" spans="2:8" ht="12.75">
      <c r="B30" s="12" t="s">
        <v>3</v>
      </c>
      <c r="C30" s="62">
        <v>25</v>
      </c>
      <c r="D30" s="62">
        <v>27</v>
      </c>
      <c r="E30" s="62">
        <v>52</v>
      </c>
      <c r="F30" s="65">
        <f aca="true" t="shared" si="0" ref="F30:F38">C30/$E30</f>
        <v>0.4807692307692308</v>
      </c>
      <c r="G30" s="65">
        <f aca="true" t="shared" si="1" ref="G30:G38">D30/$E30</f>
        <v>0.5192307692307693</v>
      </c>
      <c r="H30" s="65">
        <f aca="true" t="shared" si="2" ref="H30:H38">E30/$E30</f>
        <v>1</v>
      </c>
    </row>
    <row r="31" spans="2:8" ht="12.75">
      <c r="B31" s="12" t="s">
        <v>816</v>
      </c>
      <c r="C31" s="62">
        <v>10</v>
      </c>
      <c r="D31" s="62">
        <v>24</v>
      </c>
      <c r="E31" s="62">
        <v>34</v>
      </c>
      <c r="F31" s="65">
        <f t="shared" si="0"/>
        <v>0.29411764705882354</v>
      </c>
      <c r="G31" s="65">
        <f t="shared" si="1"/>
        <v>0.7058823529411765</v>
      </c>
      <c r="H31" s="65">
        <f t="shared" si="2"/>
        <v>1</v>
      </c>
    </row>
    <row r="32" spans="2:8" ht="12.75">
      <c r="B32" s="12" t="s">
        <v>806</v>
      </c>
      <c r="C32" s="62">
        <v>4</v>
      </c>
      <c r="D32" s="62">
        <v>8</v>
      </c>
      <c r="E32" s="62">
        <v>12</v>
      </c>
      <c r="F32" s="65">
        <f t="shared" si="0"/>
        <v>0.3333333333333333</v>
      </c>
      <c r="G32" s="65">
        <f t="shared" si="1"/>
        <v>0.6666666666666666</v>
      </c>
      <c r="H32" s="65">
        <f t="shared" si="2"/>
        <v>1</v>
      </c>
    </row>
    <row r="33" spans="2:8" ht="12.75">
      <c r="B33" s="12" t="s">
        <v>802</v>
      </c>
      <c r="C33" s="62">
        <v>22</v>
      </c>
      <c r="D33" s="62">
        <v>19</v>
      </c>
      <c r="E33" s="62">
        <v>41</v>
      </c>
      <c r="F33" s="65">
        <f t="shared" si="0"/>
        <v>0.5365853658536586</v>
      </c>
      <c r="G33" s="65">
        <f t="shared" si="1"/>
        <v>0.4634146341463415</v>
      </c>
      <c r="H33" s="65">
        <f t="shared" si="2"/>
        <v>1</v>
      </c>
    </row>
    <row r="34" spans="2:8" ht="12.75">
      <c r="B34" s="12" t="s">
        <v>5</v>
      </c>
      <c r="C34" s="62">
        <v>27</v>
      </c>
      <c r="D34" s="62">
        <v>47</v>
      </c>
      <c r="E34" s="62">
        <v>74</v>
      </c>
      <c r="F34" s="65">
        <f t="shared" si="0"/>
        <v>0.36486486486486486</v>
      </c>
      <c r="G34" s="65">
        <f t="shared" si="1"/>
        <v>0.6351351351351351</v>
      </c>
      <c r="H34" s="65">
        <f t="shared" si="2"/>
        <v>1</v>
      </c>
    </row>
    <row r="35" spans="2:8" ht="12.75">
      <c r="B35" s="12" t="s">
        <v>1</v>
      </c>
      <c r="C35" s="62">
        <v>22</v>
      </c>
      <c r="D35" s="62">
        <v>19</v>
      </c>
      <c r="E35" s="62">
        <v>41</v>
      </c>
      <c r="F35" s="65">
        <f t="shared" si="0"/>
        <v>0.5365853658536586</v>
      </c>
      <c r="G35" s="65">
        <f t="shared" si="1"/>
        <v>0.4634146341463415</v>
      </c>
      <c r="H35" s="65">
        <f t="shared" si="2"/>
        <v>1</v>
      </c>
    </row>
    <row r="36" spans="2:8" ht="12.75">
      <c r="B36" s="12" t="s">
        <v>856</v>
      </c>
      <c r="C36" s="62">
        <v>13</v>
      </c>
      <c r="D36" s="62">
        <v>20</v>
      </c>
      <c r="E36" s="62">
        <v>33</v>
      </c>
      <c r="F36" s="65">
        <f t="shared" si="0"/>
        <v>0.3939393939393939</v>
      </c>
      <c r="G36" s="65">
        <f t="shared" si="1"/>
        <v>0.6060606060606061</v>
      </c>
      <c r="H36" s="65">
        <f t="shared" si="2"/>
        <v>1</v>
      </c>
    </row>
    <row r="37" spans="2:8" ht="12.75">
      <c r="B37" s="12" t="s">
        <v>804</v>
      </c>
      <c r="C37" s="63">
        <v>13</v>
      </c>
      <c r="D37" s="63">
        <v>9</v>
      </c>
      <c r="E37" s="63">
        <v>22</v>
      </c>
      <c r="F37" s="65">
        <f t="shared" si="0"/>
        <v>0.5909090909090909</v>
      </c>
      <c r="G37" s="65">
        <f t="shared" si="1"/>
        <v>0.4090909090909091</v>
      </c>
      <c r="H37" s="65">
        <f t="shared" si="2"/>
        <v>1</v>
      </c>
    </row>
    <row r="38" spans="2:8" ht="12.75">
      <c r="B38" s="13" t="s">
        <v>18</v>
      </c>
      <c r="C38" s="60">
        <v>158</v>
      </c>
      <c r="D38" s="60">
        <v>196</v>
      </c>
      <c r="E38" s="63">
        <v>354</v>
      </c>
      <c r="F38" s="66">
        <f t="shared" si="0"/>
        <v>0.4463276836158192</v>
      </c>
      <c r="G38" s="66">
        <f t="shared" si="1"/>
        <v>0.5536723163841808</v>
      </c>
      <c r="H38" s="66">
        <f t="shared" si="2"/>
        <v>1</v>
      </c>
    </row>
    <row r="39" spans="2:5" ht="12.75">
      <c r="B39" s="52"/>
      <c r="C39" s="55"/>
      <c r="D39" s="55"/>
      <c r="E39" s="55"/>
    </row>
    <row r="40" spans="2:5" ht="12.75">
      <c r="B40" s="52"/>
      <c r="C40" s="55"/>
      <c r="D40" s="55"/>
      <c r="E40" s="55"/>
    </row>
    <row r="41" spans="2:5" ht="12.75">
      <c r="B41" s="52"/>
      <c r="C41" s="55"/>
      <c r="D41" s="55"/>
      <c r="E41" s="55"/>
    </row>
    <row r="42" spans="2:5" ht="12.75">
      <c r="B42" s="52"/>
      <c r="C42" s="55"/>
      <c r="D42" s="55"/>
      <c r="E42" s="55"/>
    </row>
    <row r="43" spans="2:5" ht="12.75">
      <c r="B43" s="52"/>
      <c r="C43" s="55"/>
      <c r="D43" s="55"/>
      <c r="E43" s="55"/>
    </row>
    <row r="44" spans="2:5" ht="12.75">
      <c r="B44" s="52"/>
      <c r="C44" s="55"/>
      <c r="D44" s="55"/>
      <c r="E44" s="55"/>
    </row>
    <row r="45" spans="2:5" ht="12.75">
      <c r="B45" s="52"/>
      <c r="C45" s="55"/>
      <c r="D45" s="55"/>
      <c r="E45" s="55"/>
    </row>
    <row r="46" spans="2:5" ht="12.75">
      <c r="B46" s="52"/>
      <c r="C46" s="55"/>
      <c r="D46" s="55"/>
      <c r="E46" s="55"/>
    </row>
    <row r="47" spans="2:5" ht="12.75">
      <c r="B47" s="52"/>
      <c r="C47" s="55"/>
      <c r="D47" s="55"/>
      <c r="E47" s="55"/>
    </row>
    <row r="48" spans="2:5" ht="12.75">
      <c r="B48" s="52"/>
      <c r="C48" s="55"/>
      <c r="D48" s="55"/>
      <c r="E48" s="55"/>
    </row>
    <row r="49" spans="2:5" ht="12.75">
      <c r="B49" s="52"/>
      <c r="C49" s="55"/>
      <c r="D49" s="55"/>
      <c r="E49" s="55"/>
    </row>
    <row r="50" spans="2:5" ht="12.75">
      <c r="B50" s="52"/>
      <c r="C50" s="55"/>
      <c r="D50" s="55"/>
      <c r="E50" s="55"/>
    </row>
    <row r="51" spans="2:5" ht="12.75">
      <c r="B51" s="52"/>
      <c r="C51" s="55"/>
      <c r="D51" s="55"/>
      <c r="E51" s="55"/>
    </row>
    <row r="52" spans="2:5" ht="12.75">
      <c r="B52" s="52"/>
      <c r="C52" s="55"/>
      <c r="D52" s="55"/>
      <c r="E52" s="55"/>
    </row>
    <row r="53" spans="2:5" ht="12.75">
      <c r="B53" s="52"/>
      <c r="C53" s="55"/>
      <c r="D53" s="55"/>
      <c r="E53" s="55"/>
    </row>
    <row r="54" spans="2:5" ht="12.75">
      <c r="B54" s="52"/>
      <c r="C54" s="55"/>
      <c r="D54" s="55"/>
      <c r="E54" s="55"/>
    </row>
    <row r="55" spans="2:5" ht="12.75">
      <c r="B55" s="52"/>
      <c r="C55" s="55"/>
      <c r="D55" s="55"/>
      <c r="E55" s="55"/>
    </row>
    <row r="56" spans="2:5" ht="12.75">
      <c r="B56" s="52"/>
      <c r="C56" s="55"/>
      <c r="D56" s="55"/>
      <c r="E56" s="55"/>
    </row>
    <row r="57" spans="2:5" ht="12.75">
      <c r="B57" s="52"/>
      <c r="C57" s="55"/>
      <c r="D57" s="55"/>
      <c r="E57" s="55"/>
    </row>
    <row r="58" spans="2:5" ht="12.75">
      <c r="B58" s="52"/>
      <c r="C58" s="55"/>
      <c r="D58" s="55"/>
      <c r="E58" s="55"/>
    </row>
    <row r="59" spans="2:5" ht="12.75">
      <c r="B59" s="52"/>
      <c r="C59" s="55"/>
      <c r="D59" s="55"/>
      <c r="E59" s="55"/>
    </row>
    <row r="60" spans="2:5" ht="12.75">
      <c r="B60" s="52"/>
      <c r="C60" s="55"/>
      <c r="D60" s="55"/>
      <c r="E60" s="55"/>
    </row>
    <row r="61" spans="2:5" ht="12.75">
      <c r="B61" s="52"/>
      <c r="C61" s="55"/>
      <c r="D61" s="55"/>
      <c r="E61" s="55"/>
    </row>
    <row r="63" ht="12.75">
      <c r="A63" s="56" t="s">
        <v>29</v>
      </c>
    </row>
    <row r="64" ht="12.75">
      <c r="A64" s="2"/>
    </row>
    <row r="65" spans="3:8" s="2" customFormat="1" ht="11.25">
      <c r="C65" s="69" t="s">
        <v>24</v>
      </c>
      <c r="D65" s="69"/>
      <c r="E65" s="69"/>
      <c r="F65" s="69" t="s">
        <v>25</v>
      </c>
      <c r="G65" s="69"/>
      <c r="H65" s="69"/>
    </row>
    <row r="66" spans="2:8" s="2" customFormat="1" ht="11.25">
      <c r="B66" s="48" t="s">
        <v>8</v>
      </c>
      <c r="C66" s="59" t="s">
        <v>26</v>
      </c>
      <c r="D66" s="59" t="s">
        <v>27</v>
      </c>
      <c r="E66" s="59" t="s">
        <v>18</v>
      </c>
      <c r="F66" s="59" t="s">
        <v>26</v>
      </c>
      <c r="G66" s="59" t="s">
        <v>27</v>
      </c>
      <c r="H66" s="59" t="s">
        <v>18</v>
      </c>
    </row>
    <row r="67" spans="2:8" ht="12.75">
      <c r="B67" s="9" t="s">
        <v>810</v>
      </c>
      <c r="C67" s="61">
        <v>13</v>
      </c>
      <c r="D67" s="61">
        <v>14</v>
      </c>
      <c r="E67" s="61">
        <v>27</v>
      </c>
      <c r="F67" s="64">
        <f>C67/$E67</f>
        <v>0.48148148148148145</v>
      </c>
      <c r="G67" s="64">
        <f>D67/$E67</f>
        <v>0.5185185185185185</v>
      </c>
      <c r="H67" s="64">
        <f>E67/$E67</f>
        <v>1</v>
      </c>
    </row>
    <row r="68" spans="2:8" ht="12.75">
      <c r="B68" s="12" t="s">
        <v>475</v>
      </c>
      <c r="C68" s="62">
        <v>86</v>
      </c>
      <c r="D68" s="62">
        <v>115</v>
      </c>
      <c r="E68" s="62">
        <v>201</v>
      </c>
      <c r="F68" s="65">
        <f aca="true" t="shared" si="3" ref="F68:F73">C68/$E68</f>
        <v>0.42786069651741293</v>
      </c>
      <c r="G68" s="65">
        <f aca="true" t="shared" si="4" ref="G68:G73">D68/$E68</f>
        <v>0.572139303482587</v>
      </c>
      <c r="H68" s="65">
        <f aca="true" t="shared" si="5" ref="H68:H73">E68/$E68</f>
        <v>1</v>
      </c>
    </row>
    <row r="69" spans="2:8" ht="12.75">
      <c r="B69" s="12" t="s">
        <v>290</v>
      </c>
      <c r="C69" s="62">
        <v>10</v>
      </c>
      <c r="D69" s="62">
        <v>23</v>
      </c>
      <c r="E69" s="62">
        <v>33</v>
      </c>
      <c r="F69" s="65">
        <f t="shared" si="3"/>
        <v>0.30303030303030304</v>
      </c>
      <c r="G69" s="65">
        <f t="shared" si="4"/>
        <v>0.696969696969697</v>
      </c>
      <c r="H69" s="65">
        <f t="shared" si="5"/>
        <v>1</v>
      </c>
    </row>
    <row r="70" spans="2:8" ht="12.75">
      <c r="B70" s="12" t="s">
        <v>335</v>
      </c>
      <c r="C70" s="62">
        <v>22</v>
      </c>
      <c r="D70" s="62">
        <v>14</v>
      </c>
      <c r="E70" s="62">
        <v>36</v>
      </c>
      <c r="F70" s="65">
        <f t="shared" si="3"/>
        <v>0.6111111111111112</v>
      </c>
      <c r="G70" s="65">
        <f t="shared" si="4"/>
        <v>0.3888888888888889</v>
      </c>
      <c r="H70" s="65">
        <f t="shared" si="5"/>
        <v>1</v>
      </c>
    </row>
    <row r="71" spans="2:8" ht="12.75">
      <c r="B71" s="12" t="s">
        <v>393</v>
      </c>
      <c r="C71" s="62">
        <v>27</v>
      </c>
      <c r="D71" s="62">
        <v>29</v>
      </c>
      <c r="E71" s="62">
        <v>56</v>
      </c>
      <c r="F71" s="65">
        <f t="shared" si="3"/>
        <v>0.48214285714285715</v>
      </c>
      <c r="G71" s="65">
        <f t="shared" si="4"/>
        <v>0.5178571428571429</v>
      </c>
      <c r="H71" s="65">
        <f t="shared" si="5"/>
        <v>1</v>
      </c>
    </row>
    <row r="72" spans="2:8" ht="12.75">
      <c r="B72" s="70" t="s">
        <v>874</v>
      </c>
      <c r="C72" s="71"/>
      <c r="D72" s="71">
        <v>1</v>
      </c>
      <c r="E72" s="71">
        <v>1</v>
      </c>
      <c r="F72" s="72">
        <f t="shared" si="3"/>
        <v>0</v>
      </c>
      <c r="G72" s="72">
        <f t="shared" si="4"/>
        <v>1</v>
      </c>
      <c r="H72" s="72">
        <f t="shared" si="5"/>
        <v>1</v>
      </c>
    </row>
    <row r="73" spans="2:8" ht="12.75">
      <c r="B73" s="58" t="s">
        <v>18</v>
      </c>
      <c r="C73" s="67">
        <v>158</v>
      </c>
      <c r="D73" s="67">
        <v>196</v>
      </c>
      <c r="E73" s="67">
        <v>354</v>
      </c>
      <c r="F73" s="66">
        <f t="shared" si="3"/>
        <v>0.4463276836158192</v>
      </c>
      <c r="G73" s="66">
        <f t="shared" si="4"/>
        <v>0.5536723163841808</v>
      </c>
      <c r="H73" s="66">
        <f t="shared" si="5"/>
        <v>1</v>
      </c>
    </row>
    <row r="74" spans="2:5" ht="12.75">
      <c r="B74"/>
      <c r="C74"/>
      <c r="D74"/>
      <c r="E74"/>
    </row>
    <row r="75" spans="2:5" ht="12.75">
      <c r="B75"/>
      <c r="C75"/>
      <c r="D75"/>
      <c r="E75"/>
    </row>
  </sheetData>
  <sheetProtection/>
  <mergeCells count="4">
    <mergeCell ref="C27:E27"/>
    <mergeCell ref="F27:H27"/>
    <mergeCell ref="C65:E65"/>
    <mergeCell ref="F65:H65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4" customWidth="1"/>
    <col min="2" max="4" width="14.57421875" style="4" customWidth="1"/>
    <col min="5" max="5" width="17.28125" style="4" bestFit="1" customWidth="1"/>
    <col min="6" max="6" width="14.57421875" style="4" customWidth="1"/>
    <col min="7" max="7" width="21.57421875" style="4" bestFit="1" customWidth="1"/>
    <col min="8" max="8" width="9.00390625" style="4" bestFit="1" customWidth="1"/>
    <col min="9" max="9" width="10.57421875" style="4" bestFit="1" customWidth="1"/>
    <col min="10" max="16384" width="9.140625" style="4" customWidth="1"/>
  </cols>
  <sheetData>
    <row r="1" ht="11.25">
      <c r="A1" s="2" t="s">
        <v>22</v>
      </c>
    </row>
    <row r="3" ht="11.25">
      <c r="A3" s="2" t="s">
        <v>19</v>
      </c>
    </row>
    <row r="4" ht="12.75" customHeight="1"/>
    <row r="5" spans="1:2" s="43" customFormat="1" ht="11.25">
      <c r="A5" s="22" t="s">
        <v>91</v>
      </c>
      <c r="B5" s="22" t="s">
        <v>812</v>
      </c>
    </row>
    <row r="6" s="17" customFormat="1" ht="11.25"/>
    <row r="7" spans="1:9" s="17" customFormat="1" ht="12.75">
      <c r="A7" s="22" t="s">
        <v>17</v>
      </c>
      <c r="B7" s="22" t="s">
        <v>8</v>
      </c>
      <c r="C7" s="40"/>
      <c r="D7" s="40"/>
      <c r="E7" s="40"/>
      <c r="F7" s="40"/>
      <c r="G7" s="40"/>
      <c r="H7" s="40"/>
      <c r="I7" s="18"/>
    </row>
    <row r="8" spans="1:9" s="43" customFormat="1" ht="12.75">
      <c r="A8" s="22" t="s">
        <v>7</v>
      </c>
      <c r="B8" s="22" t="s">
        <v>810</v>
      </c>
      <c r="C8" s="22" t="s">
        <v>475</v>
      </c>
      <c r="D8" s="22" t="s">
        <v>290</v>
      </c>
      <c r="E8" s="22" t="s">
        <v>335</v>
      </c>
      <c r="F8" s="22" t="s">
        <v>393</v>
      </c>
      <c r="G8" s="22" t="s">
        <v>874</v>
      </c>
      <c r="H8" s="22" t="s">
        <v>18</v>
      </c>
      <c r="I8" s="42"/>
    </row>
    <row r="9" spans="1:9" s="17" customFormat="1" ht="12.75">
      <c r="A9" s="22" t="s">
        <v>809</v>
      </c>
      <c r="B9" s="41">
        <v>3</v>
      </c>
      <c r="C9" s="41">
        <v>18</v>
      </c>
      <c r="D9" s="41"/>
      <c r="E9" s="41"/>
      <c r="F9" s="41">
        <v>2</v>
      </c>
      <c r="G9" s="41"/>
      <c r="H9" s="41">
        <v>23</v>
      </c>
      <c r="I9" s="18"/>
    </row>
    <row r="10" spans="1:9" s="17" customFormat="1" ht="12.75">
      <c r="A10" s="22" t="s">
        <v>3</v>
      </c>
      <c r="B10" s="41">
        <v>2</v>
      </c>
      <c r="C10" s="41">
        <v>21</v>
      </c>
      <c r="D10" s="41"/>
      <c r="E10" s="41"/>
      <c r="F10" s="41">
        <v>4</v>
      </c>
      <c r="G10" s="41"/>
      <c r="H10" s="41">
        <v>27</v>
      </c>
      <c r="I10" s="18"/>
    </row>
    <row r="11" spans="1:9" s="17" customFormat="1" ht="12.75">
      <c r="A11" s="22" t="s">
        <v>816</v>
      </c>
      <c r="B11" s="41"/>
      <c r="C11" s="41"/>
      <c r="D11" s="41">
        <v>23</v>
      </c>
      <c r="E11" s="41"/>
      <c r="F11" s="41"/>
      <c r="G11" s="41">
        <v>1</v>
      </c>
      <c r="H11" s="41">
        <v>24</v>
      </c>
      <c r="I11" s="18"/>
    </row>
    <row r="12" spans="1:9" s="17" customFormat="1" ht="12.75">
      <c r="A12" s="22" t="s">
        <v>806</v>
      </c>
      <c r="B12" s="41"/>
      <c r="C12" s="41"/>
      <c r="D12" s="41"/>
      <c r="E12" s="41">
        <v>3</v>
      </c>
      <c r="F12" s="41">
        <v>5</v>
      </c>
      <c r="G12" s="41"/>
      <c r="H12" s="41">
        <v>8</v>
      </c>
      <c r="I12" s="18"/>
    </row>
    <row r="13" spans="1:9" s="17" customFormat="1" ht="12.75">
      <c r="A13" s="22" t="s">
        <v>802</v>
      </c>
      <c r="B13" s="41"/>
      <c r="C13" s="41">
        <v>12</v>
      </c>
      <c r="D13" s="41"/>
      <c r="E13" s="41">
        <v>4</v>
      </c>
      <c r="F13" s="41">
        <v>3</v>
      </c>
      <c r="G13" s="41"/>
      <c r="H13" s="41">
        <v>19</v>
      </c>
      <c r="I13" s="18"/>
    </row>
    <row r="14" spans="1:9" s="17" customFormat="1" ht="12.75">
      <c r="A14" s="22" t="s">
        <v>5</v>
      </c>
      <c r="B14" s="41">
        <v>5</v>
      </c>
      <c r="C14" s="41">
        <v>38</v>
      </c>
      <c r="D14" s="41"/>
      <c r="E14" s="41"/>
      <c r="F14" s="41">
        <v>4</v>
      </c>
      <c r="G14" s="41"/>
      <c r="H14" s="41">
        <v>47</v>
      </c>
      <c r="I14" s="18"/>
    </row>
    <row r="15" spans="1:9" s="17" customFormat="1" ht="12.75">
      <c r="A15" s="22" t="s">
        <v>1</v>
      </c>
      <c r="B15" s="41">
        <v>1</v>
      </c>
      <c r="C15" s="41">
        <v>12</v>
      </c>
      <c r="D15" s="41"/>
      <c r="E15" s="41"/>
      <c r="F15" s="41">
        <v>6</v>
      </c>
      <c r="G15" s="41"/>
      <c r="H15" s="41">
        <v>19</v>
      </c>
      <c r="I15" s="18"/>
    </row>
    <row r="16" spans="1:9" s="17" customFormat="1" ht="12.75">
      <c r="A16" s="22" t="s">
        <v>856</v>
      </c>
      <c r="B16" s="41">
        <v>3</v>
      </c>
      <c r="C16" s="41">
        <v>11</v>
      </c>
      <c r="D16" s="41"/>
      <c r="E16" s="41">
        <v>4</v>
      </c>
      <c r="F16" s="41">
        <v>2</v>
      </c>
      <c r="G16" s="41"/>
      <c r="H16" s="41">
        <v>20</v>
      </c>
      <c r="I16" s="18"/>
    </row>
    <row r="17" spans="1:9" s="17" customFormat="1" ht="12.75">
      <c r="A17" s="22" t="s">
        <v>804</v>
      </c>
      <c r="B17" s="41"/>
      <c r="C17" s="41">
        <v>3</v>
      </c>
      <c r="D17" s="41"/>
      <c r="E17" s="41">
        <v>3</v>
      </c>
      <c r="F17" s="41">
        <v>3</v>
      </c>
      <c r="G17" s="41"/>
      <c r="H17" s="41">
        <v>9</v>
      </c>
      <c r="I17" s="18"/>
    </row>
    <row r="18" spans="1:9" s="17" customFormat="1" ht="12.75">
      <c r="A18" s="22" t="s">
        <v>18</v>
      </c>
      <c r="B18" s="41">
        <v>14</v>
      </c>
      <c r="C18" s="41">
        <v>115</v>
      </c>
      <c r="D18" s="41">
        <v>23</v>
      </c>
      <c r="E18" s="41">
        <v>14</v>
      </c>
      <c r="F18" s="41">
        <v>29</v>
      </c>
      <c r="G18" s="41">
        <v>1</v>
      </c>
      <c r="H18" s="41">
        <v>196</v>
      </c>
      <c r="I18" s="18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2" t="s">
        <v>20</v>
      </c>
      <c r="B20" s="6"/>
      <c r="C20" s="6"/>
      <c r="D20" s="6"/>
      <c r="E20" s="6"/>
      <c r="F20" s="6"/>
      <c r="G20" s="6"/>
      <c r="H20" s="6"/>
      <c r="I20" s="6"/>
    </row>
    <row r="22" spans="1:2" s="43" customFormat="1" ht="11.25">
      <c r="A22" s="44" t="s">
        <v>91</v>
      </c>
      <c r="B22" s="44" t="s">
        <v>16</v>
      </c>
    </row>
    <row r="23" s="17" customFormat="1" ht="12.75">
      <c r="H23"/>
    </row>
    <row r="24" spans="1:9" s="17" customFormat="1" ht="12.75">
      <c r="A24" s="44" t="s">
        <v>17</v>
      </c>
      <c r="B24" s="44" t="s">
        <v>8</v>
      </c>
      <c r="C24" s="45"/>
      <c r="D24" s="45"/>
      <c r="E24" s="45"/>
      <c r="F24" s="45"/>
      <c r="G24" s="45"/>
      <c r="H24"/>
      <c r="I24" s="18"/>
    </row>
    <row r="25" spans="1:9" s="43" customFormat="1" ht="12.75">
      <c r="A25" s="44" t="s">
        <v>7</v>
      </c>
      <c r="B25" s="44" t="s">
        <v>810</v>
      </c>
      <c r="C25" s="44" t="s">
        <v>475</v>
      </c>
      <c r="D25" s="44" t="s">
        <v>290</v>
      </c>
      <c r="E25" s="44" t="s">
        <v>335</v>
      </c>
      <c r="F25" s="44" t="s">
        <v>393</v>
      </c>
      <c r="G25" s="44" t="s">
        <v>18</v>
      </c>
      <c r="H25"/>
      <c r="I25" s="42"/>
    </row>
    <row r="26" spans="1:9" s="17" customFormat="1" ht="12.75">
      <c r="A26" s="44" t="s">
        <v>809</v>
      </c>
      <c r="B26" s="46">
        <v>2</v>
      </c>
      <c r="C26" s="46">
        <v>18</v>
      </c>
      <c r="D26" s="46"/>
      <c r="E26" s="46"/>
      <c r="F26" s="46">
        <v>2</v>
      </c>
      <c r="G26" s="46">
        <v>22</v>
      </c>
      <c r="H26"/>
      <c r="I26" s="18"/>
    </row>
    <row r="27" spans="1:9" s="17" customFormat="1" ht="12.75">
      <c r="A27" s="44" t="s">
        <v>3</v>
      </c>
      <c r="B27" s="46">
        <v>3</v>
      </c>
      <c r="C27" s="46">
        <v>20</v>
      </c>
      <c r="D27" s="46"/>
      <c r="E27" s="46"/>
      <c r="F27" s="46">
        <v>2</v>
      </c>
      <c r="G27" s="46">
        <v>25</v>
      </c>
      <c r="H27"/>
      <c r="I27" s="18"/>
    </row>
    <row r="28" spans="1:9" s="17" customFormat="1" ht="12.75">
      <c r="A28" s="44" t="s">
        <v>816</v>
      </c>
      <c r="B28" s="46"/>
      <c r="C28" s="46"/>
      <c r="D28" s="46">
        <v>10</v>
      </c>
      <c r="E28" s="46"/>
      <c r="F28" s="46"/>
      <c r="G28" s="46">
        <v>10</v>
      </c>
      <c r="H28"/>
      <c r="I28" s="18"/>
    </row>
    <row r="29" spans="1:9" s="17" customFormat="1" ht="12.75">
      <c r="A29" s="44" t="s">
        <v>806</v>
      </c>
      <c r="B29" s="46"/>
      <c r="C29" s="46"/>
      <c r="D29" s="46"/>
      <c r="E29" s="46">
        <v>2</v>
      </c>
      <c r="F29" s="46">
        <v>2</v>
      </c>
      <c r="G29" s="46">
        <v>4</v>
      </c>
      <c r="H29"/>
      <c r="I29" s="18"/>
    </row>
    <row r="30" spans="1:9" s="17" customFormat="1" ht="12.75">
      <c r="A30" s="44" t="s">
        <v>802</v>
      </c>
      <c r="B30" s="46">
        <v>2</v>
      </c>
      <c r="C30" s="46">
        <v>6</v>
      </c>
      <c r="D30" s="46"/>
      <c r="E30" s="46">
        <v>11</v>
      </c>
      <c r="F30" s="46">
        <v>3</v>
      </c>
      <c r="G30" s="46">
        <v>22</v>
      </c>
      <c r="H30"/>
      <c r="I30" s="18"/>
    </row>
    <row r="31" spans="1:9" s="17" customFormat="1" ht="12.75">
      <c r="A31" s="44" t="s">
        <v>5</v>
      </c>
      <c r="B31" s="46">
        <v>2</v>
      </c>
      <c r="C31" s="46">
        <v>17</v>
      </c>
      <c r="D31" s="46"/>
      <c r="E31" s="46"/>
      <c r="F31" s="46">
        <v>8</v>
      </c>
      <c r="G31" s="46">
        <v>27</v>
      </c>
      <c r="H31"/>
      <c r="I31" s="18"/>
    </row>
    <row r="32" spans="1:9" s="17" customFormat="1" ht="12.75">
      <c r="A32" s="44" t="s">
        <v>1</v>
      </c>
      <c r="B32" s="46">
        <v>3</v>
      </c>
      <c r="C32" s="46">
        <v>13</v>
      </c>
      <c r="D32" s="46"/>
      <c r="E32" s="46"/>
      <c r="F32" s="46">
        <v>6</v>
      </c>
      <c r="G32" s="46">
        <v>22</v>
      </c>
      <c r="H32"/>
      <c r="I32" s="18"/>
    </row>
    <row r="33" spans="1:9" s="17" customFormat="1" ht="12.75">
      <c r="A33" s="44" t="s">
        <v>856</v>
      </c>
      <c r="B33" s="46"/>
      <c r="C33" s="46">
        <v>8</v>
      </c>
      <c r="D33" s="46"/>
      <c r="E33" s="46">
        <v>3</v>
      </c>
      <c r="F33" s="46">
        <v>2</v>
      </c>
      <c r="G33" s="46">
        <v>13</v>
      </c>
      <c r="H33"/>
      <c r="I33" s="18"/>
    </row>
    <row r="34" spans="1:9" s="17" customFormat="1" ht="12.75">
      <c r="A34" s="44" t="s">
        <v>804</v>
      </c>
      <c r="B34" s="46">
        <v>1</v>
      </c>
      <c r="C34" s="46">
        <v>4</v>
      </c>
      <c r="D34" s="46"/>
      <c r="E34" s="46">
        <v>6</v>
      </c>
      <c r="F34" s="46">
        <v>2</v>
      </c>
      <c r="G34" s="46">
        <v>13</v>
      </c>
      <c r="H34"/>
      <c r="I34" s="18"/>
    </row>
    <row r="35" spans="1:9" s="17" customFormat="1" ht="12.75">
      <c r="A35" s="44" t="s">
        <v>18</v>
      </c>
      <c r="B35" s="46">
        <v>13</v>
      </c>
      <c r="C35" s="46">
        <v>86</v>
      </c>
      <c r="D35" s="46">
        <v>10</v>
      </c>
      <c r="E35" s="46">
        <v>22</v>
      </c>
      <c r="F35" s="46">
        <v>27</v>
      </c>
      <c r="G35" s="46">
        <v>158</v>
      </c>
      <c r="H35"/>
      <c r="I35" s="18"/>
    </row>
    <row r="36" ht="12.75">
      <c r="H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MSAHA</dc:creator>
  <cp:keywords/>
  <dc:description/>
  <cp:lastModifiedBy>MSAHA</cp:lastModifiedBy>
  <dcterms:created xsi:type="dcterms:W3CDTF">2011-01-18T08:53:10Z</dcterms:created>
  <dcterms:modified xsi:type="dcterms:W3CDTF">2011-01-18T12:27:29Z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