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401" windowWidth="19230" windowHeight="11760" tabRatio="756" activeTab="12"/>
  </bookViews>
  <sheets>
    <sheet name="Index" sheetId="1" r:id="rId1"/>
    <sheet name="Table 18" sheetId="2" r:id="rId2"/>
    <sheet name="Table 19-21" sheetId="3" r:id="rId3"/>
    <sheet name="Table 22" sheetId="4" r:id="rId4"/>
    <sheet name="Table 23" sheetId="5" r:id="rId5"/>
    <sheet name="Table 24-26" sheetId="6" r:id="rId6"/>
    <sheet name="Table 27" sheetId="7" r:id="rId7"/>
    <sheet name="Table 28-30" sheetId="8" r:id="rId8"/>
    <sheet name="Table M1" sheetId="9" r:id="rId9"/>
    <sheet name="Table M2" sheetId="10" r:id="rId10"/>
    <sheet name="Table M3" sheetId="11" r:id="rId11"/>
    <sheet name="Table M4" sheetId="12" r:id="rId12"/>
    <sheet name="Table N1" sheetId="13" r:id="rId13"/>
    <sheet name="Table N2" sheetId="14" r:id="rId14"/>
    <sheet name="Table N3" sheetId="15" r:id="rId15"/>
    <sheet name="Table N4" sheetId="16" r:id="rId16"/>
  </sheets>
  <definedNames>
    <definedName name="_Ref278965933" localSheetId="9">'Table M2'!$A$1</definedName>
  </definedNames>
  <calcPr fullCalcOnLoad="1"/>
</workbook>
</file>

<file path=xl/sharedStrings.xml><?xml version="1.0" encoding="utf-8"?>
<sst xmlns="http://schemas.openxmlformats.org/spreadsheetml/2006/main" count="752" uniqueCount="197">
  <si>
    <t>Index</t>
  </si>
  <si>
    <t>0-4</t>
  </si>
  <si>
    <t>5-9</t>
  </si>
  <si>
    <t>10-19</t>
  </si>
  <si>
    <t>20-49</t>
  </si>
  <si>
    <t>50-99</t>
  </si>
  <si>
    <t>100-249</t>
  </si>
  <si>
    <t>250+</t>
  </si>
  <si>
    <t>Food, drink &amp; tobacco</t>
  </si>
  <si>
    <t>Textiles / wood / paper / publishing</t>
  </si>
  <si>
    <t>Power &amp; utilities</t>
  </si>
  <si>
    <t>Chemicals / non-metallic minerals manufacture</t>
  </si>
  <si>
    <t>Metal manufacturing</t>
  </si>
  <si>
    <t>Machinery &amp; equipment (other manufacture)</t>
  </si>
  <si>
    <t>Retail &amp; wholesale</t>
  </si>
  <si>
    <t>Hotels &amp; catering</t>
  </si>
  <si>
    <t>Public administration &amp; social work</t>
  </si>
  <si>
    <t>Education</t>
  </si>
  <si>
    <t>Transport &amp; storage</t>
  </si>
  <si>
    <t>Other services</t>
  </si>
  <si>
    <t>Animal &amp; Vegetable Wastes</t>
  </si>
  <si>
    <t>Chemical Wastes</t>
  </si>
  <si>
    <t>Common Sludges</t>
  </si>
  <si>
    <t>Discarded Equipment</t>
  </si>
  <si>
    <t>Healthcare Wastes</t>
  </si>
  <si>
    <t>Metallic Wastes</t>
  </si>
  <si>
    <t>Mineral Wastes</t>
  </si>
  <si>
    <t>Mixed Wastes</t>
  </si>
  <si>
    <t>Non Metallic Wastes</t>
  </si>
  <si>
    <t>Non-Wastes</t>
  </si>
  <si>
    <t>Animal &amp; vegetable wastes</t>
  </si>
  <si>
    <t>Chemical wastes</t>
  </si>
  <si>
    <t>Common sludges</t>
  </si>
  <si>
    <t>Discarded equipment</t>
  </si>
  <si>
    <t>Metallic wastes</t>
  </si>
  <si>
    <t>Mineral wastes</t>
  </si>
  <si>
    <t>Non-metallic wastes</t>
  </si>
  <si>
    <t>Non-wastes</t>
  </si>
  <si>
    <t>Land Disposal</t>
  </si>
  <si>
    <t>Land Recovery</t>
  </si>
  <si>
    <t>Thermal Treatment (Energy Recovery)</t>
  </si>
  <si>
    <t>Thermal Treatment</t>
  </si>
  <si>
    <t>Non Thermal Treatment</t>
  </si>
  <si>
    <t>Transfer Station</t>
  </si>
  <si>
    <t>Recycling</t>
  </si>
  <si>
    <t>Composting</t>
  </si>
  <si>
    <t>ReUse</t>
  </si>
  <si>
    <t>Unknown</t>
  </si>
  <si>
    <t>North East</t>
  </si>
  <si>
    <t>East Midlands</t>
  </si>
  <si>
    <t xml:space="preserve"> West Midlands</t>
  </si>
  <si>
    <t xml:space="preserve">     London</t>
  </si>
  <si>
    <t>North West</t>
  </si>
  <si>
    <t>Region</t>
  </si>
  <si>
    <t>Yorkshire and The Humber</t>
  </si>
  <si>
    <t>West Midlands</t>
  </si>
  <si>
    <t>East of England</t>
  </si>
  <si>
    <t>London</t>
  </si>
  <si>
    <t>South East</t>
  </si>
  <si>
    <t>South West</t>
  </si>
  <si>
    <t>Landfill</t>
  </si>
  <si>
    <t>Land recovery</t>
  </si>
  <si>
    <t>Incineration with Energy Recovery</t>
  </si>
  <si>
    <t>Incineration without Energy Recovery</t>
  </si>
  <si>
    <t>Treatment plant</t>
  </si>
  <si>
    <t>Transfer station</t>
  </si>
  <si>
    <t>Reuse</t>
  </si>
  <si>
    <t>Don't know</t>
  </si>
  <si>
    <t>Waste Management Type</t>
  </si>
  <si>
    <t>WPA</t>
  </si>
  <si>
    <t>Total</t>
  </si>
  <si>
    <t>Barking and Dagenham</t>
  </si>
  <si>
    <t>Barnet</t>
  </si>
  <si>
    <t>Bexley</t>
  </si>
  <si>
    <t>Brent</t>
  </si>
  <si>
    <t>Bromley</t>
  </si>
  <si>
    <t>Camden</t>
  </si>
  <si>
    <t>City of London</t>
  </si>
  <si>
    <t>Croydon</t>
  </si>
  <si>
    <t>Ealing</t>
  </si>
  <si>
    <t>Enfield</t>
  </si>
  <si>
    <t>Greenwich</t>
  </si>
  <si>
    <t>Hackney</t>
  </si>
  <si>
    <t>Hammersmith &amp;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</si>
  <si>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</si>
  <si>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</si>
  <si>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</si>
  <si>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</si>
  <si>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</si>
  <si>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</si>
  <si>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</si>
  <si>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</si>
  <si>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</si>
  <si>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</si>
  <si>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</si>
  <si>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</si>
  <si>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</si>
  <si>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</si>
  <si>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</si>
  <si>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</si>
  <si>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</si>
  <si>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</si>
  <si>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</si>
  <si>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</si>
  <si>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Healthcare wastes</t>
  </si>
  <si>
    <t>Mixed wastes</t>
  </si>
  <si>
    <t>Mineral</t>
  </si>
  <si>
    <t>Non- metallic wastes</t>
  </si>
  <si>
    <t>Hammersmith and Fulham</t>
  </si>
  <si>
    <t>Thermal treatment (energy recovery)</t>
  </si>
  <si>
    <t>Thermal treatment</t>
  </si>
  <si>
    <t>Non-thermal treatment</t>
  </si>
  <si>
    <t>Bath &amp; NE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</si>
  <si>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</si>
  <si>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</si>
  <si>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</si>
  <si>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</si>
  <si>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</si>
  <si>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</si>
  <si>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</si>
  <si>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</si>
  <si>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</si>
  <si>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</si>
  <si>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</si>
  <si>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</si>
  <si>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</si>
  <si>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</si>
  <si>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</si>
  <si>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Table No.</t>
  </si>
  <si>
    <t>Table Description</t>
  </si>
  <si>
    <t>Waste arisings by sector type and size band (tonnes)</t>
  </si>
  <si>
    <t>Waste arisings by sector and waste type including mixed wastes (tonnes)</t>
  </si>
  <si>
    <t>Waste arisings by sector and mixed wastes only (tonnes)</t>
  </si>
  <si>
    <t>Waste arisings by sector and waste type with mixed wastes allocated across sectors (tonnes)</t>
  </si>
  <si>
    <t>Waste arisings by sector and management type (tonnes)</t>
  </si>
  <si>
    <t>Waste arisings by sector and region (tonnes)</t>
  </si>
  <si>
    <t>Waste arisings by region and waste type including mixed wastes (tonnes)</t>
  </si>
  <si>
    <t>Waste arisings by region and mixed wastes only (tonnes)</t>
  </si>
  <si>
    <t>Waste arisings by region and waste type with mixed wastes allocated across sectors (tonnes)</t>
  </si>
  <si>
    <t>Waste arisings by region and management type (tonnes)</t>
  </si>
  <si>
    <t>Waste arisings by management and waste type including mixed wastes (tonnes)</t>
  </si>
  <si>
    <t>Waste arisings by management and waste type  mixed wastes only (tonnes)</t>
  </si>
  <si>
    <t>Waste arisings by management and waste type with mixed wastes allocated across sectors (tonnes)</t>
  </si>
  <si>
    <t>M1</t>
  </si>
  <si>
    <t>London results by WPA and business sector (‘000s tonnes)</t>
  </si>
  <si>
    <t>M2</t>
  </si>
  <si>
    <t>London results by WPA and Waste Type - Including. mixed waste as a column heading (‘000s tonnes)</t>
  </si>
  <si>
    <t>M3</t>
  </si>
  <si>
    <t>London results by WPA and Waste Type - Excluding mixed waste column heading &amp; redistribute (‘000s tonnes)</t>
  </si>
  <si>
    <t>M4</t>
  </si>
  <si>
    <t xml:space="preserve"> London results by WPA and Waste Management Method (‘000s tonnes)</t>
  </si>
  <si>
    <t>N1</t>
  </si>
  <si>
    <t>South West results by WPA and business sector (‘000s tonnes)</t>
  </si>
  <si>
    <t>N2</t>
  </si>
  <si>
    <t>South West results by WPA and waste type - Including. mixed waste as a column heading (‘000s tonnes)</t>
  </si>
  <si>
    <t>N3</t>
  </si>
  <si>
    <t xml:space="preserve"> London results by WPA and Waste Type - Excluding mixed waste column heading &amp; redistribute (‘000s tonnes)</t>
  </si>
  <si>
    <t>N4</t>
  </si>
  <si>
    <t>South West results by WPA and Waste Management Method (‘000s tonnes)</t>
  </si>
  <si>
    <t>Yorkshire and Humber</t>
  </si>
  <si>
    <t>East</t>
  </si>
  <si>
    <t>Greater London</t>
  </si>
  <si>
    <t>Notes:</t>
  </si>
  <si>
    <t>Table produced from results of the Survey of Commercial &amp; Industrial Waste Arisings 2010, more detail is available online at:</t>
  </si>
  <si>
    <t xml:space="preserve">http://www.defra.gov.uk/statistics/environment/waste/wrfg03-indcom/ </t>
  </si>
  <si>
    <t>Back to Index</t>
  </si>
  <si>
    <t>Table 22: Waste arisings by sector and management type (tonnes), England 2009</t>
  </si>
  <si>
    <t>Table 23: Waste arisings by sector and region (tonnes), England 2009</t>
  </si>
  <si>
    <t>Table 27: Waste arisings by region and management type (tonnes), England 2009</t>
  </si>
  <si>
    <t>Due to the differences between the North West 2008/09 and National Survey, the North West data was manipulated to be more compatible with National survey. Due to the nature of these manipulations, the North West totals included in the tables above are slightly different to those in other tables.  Therefore there may be slight differences in the total tonnage estimates from other tables. This table is produced from the results of the Survey of Commercial &amp; Industrial Waste Arisings 2010, more detail is available online at:</t>
  </si>
  <si>
    <t>Waste type</t>
  </si>
  <si>
    <t>Management method</t>
  </si>
  <si>
    <t>Metal manufacture</t>
  </si>
  <si>
    <t>Business sector</t>
  </si>
  <si>
    <t>Table M 1: London results by Waste Planning Authority (WPA) and business sector (tonnes), 2009</t>
  </si>
  <si>
    <t>Table M 2: London results by Waste Planning Authority (WPA) and Waste Type - including mixed waste as a column heading (tonnes), 2009</t>
  </si>
  <si>
    <t>Table M 4: London results by Waste Planning Authority (WPA) and Waste Management Method (tonnes), 2009</t>
  </si>
  <si>
    <t>Mangagement method</t>
  </si>
  <si>
    <t>Table N 1: South West results by Waste Planning Authority (WPA) and business sector (tonnes), 2009</t>
  </si>
  <si>
    <t>Table N 2: South West results by Waste Planning Authority (WPA) and waste type - Including mixed waste as a column heading (tonnes), 2009</t>
  </si>
  <si>
    <t>Table N 4: South West results by Waste Planning Authority (WPA) and Waste Management Method (tonnes), 2009</t>
  </si>
  <si>
    <t>Table 18: Waste arisings by business sector and business size band (tonnes), England 2009</t>
  </si>
  <si>
    <t>Business size band (Number of employees)</t>
  </si>
  <si>
    <t>Table 20: Mixed waste arisings only, by sector and waste type (tonnes), England 2009</t>
  </si>
  <si>
    <t>Table 19: Waste arisings by sector and waste type, including mixed wastes column (tonnes), England 2009</t>
  </si>
  <si>
    <t>Table 21:  Waste arisings by sector and waste type with mixed wastes allocated across waste types (tonnes), England 2009</t>
  </si>
  <si>
    <t>Management type</t>
  </si>
  <si>
    <t>Table 24: Waste arisings by region and waste type including mixed wastes column (tonnes), England 2009</t>
  </si>
  <si>
    <t>Table 25: Mixed waste arisings only by region and waste type (tonnes), England 2009</t>
  </si>
  <si>
    <t>Table 26: Waste arisings by region and waste type with mixed wastes allocated across waste types (tonnes), England 2009</t>
  </si>
  <si>
    <t>Table 28: Waste arisings by management and waste type, including mixed wastes column (tonnes), England 2009</t>
  </si>
  <si>
    <t>Table 29: Mixed waste arisings only by management and waste type (tonnes), England 2009</t>
  </si>
  <si>
    <t>Table 30: Waste arisings by management and waste type with mixed wastes allocated across waste types (tonnes), England 2009</t>
  </si>
  <si>
    <t>Table M 3: London results by Waste Planning Authority (WPA) and Waste Type - with mixed wastes distributed across remaining waste types (tonnes), 2009</t>
  </si>
  <si>
    <t>Table N 3: South West results by Waste Planning Authority (WPA) and waste type - with mixed wastes distributed across the remaining waste types (tonnes), 2009</t>
  </si>
  <si>
    <t>Defra Survey of Commercial and Industrial Waste Arisings - Report tables</t>
  </si>
  <si>
    <t>The results presented in these tables are based on a combination of results from the Survey of Commercial and Industrial Waste Arisings for 2009 (the Defra survey) with data from the North West of England Commercial and Industrial Waste Survey for 2008/9 (the North West Survey), published in March 2010. Due to the nature of the calculations undertaken to compile the data, some of the Business sector totals (for sectors 8 to 12), differ between the tables. More detail is available online at: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</si>
</sst>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0.000"/>
    <numFmt numFmtId="167" formatCode="0.0%"/>
    <numFmt numFmtId="168" formatCode="_-* #,##0_-;\-* #,##0_-;_-* &quot;-&quot;??_-;_-@_-"/>
    <numFmt numFmtId="169" formatCode="&quot;Yes&quot;;&quot;Yes&quot;;&quot;No&quot;"/>
    <numFmt numFmtId="170" formatCode="&quot;True&quot;;&quot;True&quot;;&quot;False&quot;"/>
    <numFmt numFmtId="171" formatCode="&quot;On&quot;;&quot;On&quot;;&quot;Off&quot;"/>
    <numFmt numFmtId="172" formatCode="[$€-2]\ #,##0.00_);[Red]\([$€-2]\ #,##0.00\)"/>
    <numFmt numFmtId="173" formatCode="0.0000%"/>
    <numFmt numFmtId="174" formatCode="0.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0"/>
    <numFmt numFmtId="184" formatCode="00000"/>
    <numFmt numFmtId="185" formatCode="&quot;£&quot;#,##0"/>
    <numFmt numFmtId="186" formatCode="mmm\-yyyy"/>
    <numFmt numFmtId="187" formatCode="#,##0_ ;\-#,##0\ "/>
    <numFmt numFmtId="188" formatCode="0.0000000000"/>
    <numFmt numFmtId="189" formatCode="0.000000000%"/>
    <numFmt numFmtId="190" formatCode="0.0000000000%"/>
    <numFmt numFmtId="191" formatCode="_-* #,##0.0_-;\-* #,##0.0_-;_-* &quot;-&quot;?_-;_-@_-"/>
    <numFmt numFmtId="192" formatCode="#,##0.0"/>
    <numFmt numFmtId="193" formatCode="_-* #,##0.00000_-;\-* #,##0.00000_-;_-* &quot;-&quot;?????_-;_-@_-"/>
    <numFmt numFmtId="194" formatCode="_-* #,##0.000_-;\-* #,##0.000_-;_-* &quot;-&quot;???_-;_-@_-"/>
    <numFmt numFmtId="195" formatCode="_-* #,##0.000000_-;\-* #,##0.000000_-;_-* &quot;-&quot;??????_-;_-@_-"/>
    <numFmt numFmtId="196" formatCode="_-* #,##0.0000_-;\-* #,##0.0000_-;_-* &quot;-&quot;????_-;_-@_-"/>
    <numFmt numFmtId="197" formatCode="#,##0.00000"/>
    <numFmt numFmtId="198" formatCode="[$-809]dd\ mmmm\ yyyy"/>
    <numFmt numFmtId="199" formatCode="_-* #,##0.0_-;\-* #,##0.0_-;_-* &quot;-&quot;_-;_-@_-"/>
    <numFmt numFmtId="200" formatCode="_-* #,##0.00_-;\-* #,##0.00_-;_-* &quot;-&quot;_-;_-@_-"/>
    <numFmt numFmtId="201" formatCode="0.000000"/>
    <numFmt numFmtId="202" formatCode="0.00000"/>
    <numFmt numFmtId="203" formatCode="#,##0.000"/>
    <numFmt numFmtId="204" formatCode="#,##0.0000"/>
    <numFmt numFmtId="205" formatCode="_-* #,##0.000_-;\-* #,##0.000_-;_-* &quot;-&quot;??_-;_-@_-"/>
    <numFmt numFmtId="206" formatCode="[$-F800]dddd\,\ mmmm\ dd\,\ yyyy"/>
  </numFmts>
  <fonts count="59">
    <font>
      <sz val="10"/>
      <name val="Arial"/>
      <family val="0"/>
    </font>
    <font>
      <sz val="8"/>
      <name val="Arial"/>
      <family val="2"/>
    </font>
    <font>
      <u val="single"/>
      <sz val="10"/>
      <color indexed="12"/>
      <name val="Arial"/>
      <family val="2"/>
    </font>
    <font>
      <b/>
      <sz val="10"/>
      <name val="Arial"/>
      <family val="2"/>
    </font>
    <font>
      <u val="single"/>
      <sz val="10"/>
      <color indexed="36"/>
      <name val="Arial"/>
      <family val="2"/>
    </font>
    <font>
      <b/>
      <u val="single"/>
      <sz val="10"/>
      <name val="Arial"/>
      <family val="2"/>
    </font>
    <font>
      <b/>
      <sz val="10"/>
      <color indexed="8"/>
      <name val="Arial"/>
      <family val="2"/>
    </font>
    <font>
      <sz val="10"/>
      <color indexed="8"/>
      <name val="Arial"/>
      <family val="2"/>
    </font>
    <font>
      <b/>
      <i/>
      <sz val="11"/>
      <name val="Arial"/>
      <family val="2"/>
    </font>
    <font>
      <b/>
      <sz val="9"/>
      <color indexed="8"/>
      <name val="Arial"/>
      <family val="2"/>
    </font>
    <font>
      <sz val="9"/>
      <color indexed="8"/>
      <name val="Arial"/>
      <family val="2"/>
    </font>
    <font>
      <sz val="11"/>
      <color indexed="8"/>
      <name val="Calibri"/>
      <family val="2"/>
    </font>
    <font>
      <b/>
      <u val="single"/>
      <sz val="14"/>
      <name val="Arial"/>
      <family val="2"/>
    </font>
    <font>
      <sz val="12"/>
      <name val="Arial"/>
      <family val="2"/>
    </font>
    <font>
      <sz val="10"/>
      <name val="MS Sans Serif"/>
      <family val="2"/>
    </font>
    <font>
      <sz val="12"/>
      <color indexed="8"/>
      <name val="Arial"/>
      <family val="2"/>
    </font>
    <font>
      <b/>
      <sz val="14"/>
      <name val="Arial"/>
      <family val="2"/>
    </font>
    <font>
      <u val="single"/>
      <sz val="12"/>
      <color indexed="12"/>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20"/>
      <name val="Calibri"/>
      <family val="2"/>
    </font>
    <font>
      <b/>
      <u val="single"/>
      <sz val="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4" fillId="0" borderId="0">
      <alignment/>
      <protection/>
    </xf>
    <xf numFmtId="0" fontId="13" fillId="0" borderId="0">
      <alignment/>
      <protection/>
    </xf>
    <xf numFmtId="0" fontId="13" fillId="0" borderId="0">
      <alignment/>
      <protection/>
    </xf>
    <xf numFmtId="0" fontId="13" fillId="0" borderId="0">
      <alignment/>
      <protection/>
    </xf>
    <xf numFmtId="0" fontId="7" fillId="0" borderId="0">
      <alignment/>
      <protection/>
    </xf>
    <xf numFmtId="0" fontId="14" fillId="0" borderId="0">
      <alignment/>
      <protection/>
    </xf>
    <xf numFmtId="0" fontId="15" fillId="0" borderId="0">
      <alignment/>
      <protection/>
    </xf>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4">
    <xf numFmtId="0" fontId="0" fillId="0" borderId="0" xfId="0" applyAlignment="1">
      <alignment/>
    </xf>
    <xf numFmtId="0" fontId="0" fillId="0" borderId="0" xfId="0" applyBorder="1" applyAlignment="1">
      <alignment/>
    </xf>
    <xf numFmtId="0" fontId="0" fillId="0" borderId="0" xfId="0" applyAlignment="1">
      <alignment wrapText="1"/>
    </xf>
    <xf numFmtId="0" fontId="0" fillId="0" borderId="0" xfId="0" applyFill="1" applyAlignment="1">
      <alignment/>
    </xf>
    <xf numFmtId="0" fontId="0" fillId="0" borderId="0" xfId="0" applyFill="1" applyBorder="1" applyAlignment="1">
      <alignment/>
    </xf>
    <xf numFmtId="0" fontId="8" fillId="0" borderId="0" xfId="0" applyFont="1" applyAlignment="1">
      <alignment/>
    </xf>
    <xf numFmtId="0" fontId="11" fillId="0" borderId="0" xfId="68" applyFont="1" applyFill="1" applyBorder="1" applyAlignment="1">
      <alignment horizontal="center"/>
      <protection/>
    </xf>
    <xf numFmtId="0" fontId="11" fillId="0" borderId="10" xfId="68" applyFont="1" applyFill="1" applyBorder="1" applyAlignment="1">
      <alignment wrapText="1"/>
      <protection/>
    </xf>
    <xf numFmtId="4" fontId="11" fillId="0" borderId="10" xfId="68" applyNumberFormat="1" applyFont="1" applyFill="1" applyBorder="1" applyAlignment="1">
      <alignment horizontal="right" wrapText="1"/>
      <protection/>
    </xf>
    <xf numFmtId="0" fontId="11" fillId="0" borderId="11" xfId="68" applyFont="1" applyFill="1" applyBorder="1" applyAlignment="1">
      <alignment wrapText="1"/>
      <protection/>
    </xf>
    <xf numFmtId="4" fontId="11" fillId="0" borderId="11" xfId="68" applyNumberFormat="1" applyFont="1" applyFill="1" applyBorder="1" applyAlignment="1">
      <alignment horizontal="right" wrapText="1"/>
      <protection/>
    </xf>
    <xf numFmtId="0" fontId="1" fillId="0" borderId="0" xfId="0" applyFont="1" applyAlignment="1">
      <alignment/>
    </xf>
    <xf numFmtId="0" fontId="12" fillId="0" borderId="0" xfId="0" applyFont="1" applyBorder="1" applyAlignment="1">
      <alignment/>
    </xf>
    <xf numFmtId="0" fontId="0" fillId="0" borderId="0" xfId="0" applyBorder="1" applyAlignment="1">
      <alignment vertical="center"/>
    </xf>
    <xf numFmtId="0" fontId="5" fillId="0" borderId="0" xfId="0" applyFont="1" applyBorder="1" applyAlignment="1">
      <alignment/>
    </xf>
    <xf numFmtId="0" fontId="13" fillId="0" borderId="0" xfId="0" applyFont="1" applyBorder="1" applyAlignment="1">
      <alignment/>
    </xf>
    <xf numFmtId="0" fontId="13" fillId="0" borderId="0" xfId="0" applyFont="1" applyBorder="1" applyAlignment="1">
      <alignment vertical="top" wrapText="1"/>
    </xf>
    <xf numFmtId="0" fontId="13" fillId="0" borderId="0" xfId="0" applyFont="1" applyBorder="1" applyAlignment="1">
      <alignment wrapText="1"/>
    </xf>
    <xf numFmtId="0" fontId="0" fillId="0" borderId="0" xfId="0" applyBorder="1" applyAlignment="1" applyProtection="1">
      <alignment/>
      <protection locked="0"/>
    </xf>
    <xf numFmtId="0" fontId="0" fillId="0" borderId="0" xfId="0" applyAlignment="1">
      <alignment vertical="center"/>
    </xf>
    <xf numFmtId="0" fontId="11" fillId="0" borderId="11" xfId="69" applyFont="1" applyFill="1" applyBorder="1" applyAlignment="1">
      <alignment wrapText="1"/>
      <protection/>
    </xf>
    <xf numFmtId="0" fontId="0" fillId="0" borderId="0" xfId="58">
      <alignment/>
      <protection/>
    </xf>
    <xf numFmtId="0" fontId="3" fillId="0" borderId="0" xfId="58" applyFont="1" applyFill="1" applyBorder="1" applyAlignment="1">
      <alignment/>
      <protection/>
    </xf>
    <xf numFmtId="0" fontId="2" fillId="0" borderId="0" xfId="53" applyFont="1" applyAlignment="1" applyProtection="1">
      <alignment/>
      <protection/>
    </xf>
    <xf numFmtId="0" fontId="6" fillId="33" borderId="12" xfId="0" applyFont="1" applyFill="1" applyBorder="1" applyAlignment="1">
      <alignment/>
    </xf>
    <xf numFmtId="0" fontId="16" fillId="0" borderId="13" xfId="0" applyFont="1" applyFill="1" applyBorder="1" applyAlignment="1">
      <alignment/>
    </xf>
    <xf numFmtId="0" fontId="16" fillId="0" borderId="12" xfId="0" applyFont="1" applyFill="1" applyBorder="1" applyAlignment="1">
      <alignment/>
    </xf>
    <xf numFmtId="0" fontId="13" fillId="0" borderId="14" xfId="0" applyFont="1" applyFill="1" applyBorder="1" applyAlignment="1">
      <alignment horizontal="center"/>
    </xf>
    <xf numFmtId="0" fontId="13" fillId="0" borderId="15" xfId="0" applyFont="1" applyFill="1" applyBorder="1" applyAlignment="1">
      <alignment horizontal="center"/>
    </xf>
    <xf numFmtId="0" fontId="16" fillId="0" borderId="0" xfId="0" applyFont="1" applyAlignment="1">
      <alignment/>
    </xf>
    <xf numFmtId="0" fontId="17" fillId="0" borderId="16" xfId="53" applyFont="1" applyFill="1" applyBorder="1" applyAlignment="1" applyProtection="1">
      <alignment/>
      <protection/>
    </xf>
    <xf numFmtId="0" fontId="3" fillId="33" borderId="12" xfId="0" applyFont="1" applyFill="1" applyBorder="1" applyAlignment="1">
      <alignment/>
    </xf>
    <xf numFmtId="0" fontId="6" fillId="33" borderId="12" xfId="0" applyFont="1" applyFill="1" applyBorder="1" applyAlignment="1">
      <alignment wrapText="1"/>
    </xf>
    <xf numFmtId="0" fontId="3" fillId="33" borderId="12" xfId="0" applyFont="1" applyFill="1" applyBorder="1" applyAlignment="1">
      <alignment wrapText="1"/>
    </xf>
    <xf numFmtId="0" fontId="6" fillId="0" borderId="0" xfId="0" applyFont="1" applyFill="1" applyBorder="1" applyAlignment="1">
      <alignment/>
    </xf>
    <xf numFmtId="3" fontId="6" fillId="0" borderId="0" xfId="70" applyNumberFormat="1" applyFont="1" applyFill="1" applyBorder="1">
      <alignment/>
      <protection/>
    </xf>
    <xf numFmtId="3" fontId="3" fillId="0" borderId="0" xfId="0" applyNumberFormat="1" applyFont="1" applyFill="1" applyBorder="1" applyAlignment="1">
      <alignment/>
    </xf>
    <xf numFmtId="0" fontId="18" fillId="0" borderId="0" xfId="0" applyFont="1" applyAlignment="1">
      <alignment/>
    </xf>
    <xf numFmtId="0" fontId="18" fillId="0" borderId="0" xfId="0" applyFont="1" applyFill="1" applyAlignment="1">
      <alignment/>
    </xf>
    <xf numFmtId="3" fontId="3" fillId="33" borderId="12" xfId="0" applyNumberFormat="1" applyFont="1" applyFill="1" applyBorder="1" applyAlignment="1">
      <alignment/>
    </xf>
    <xf numFmtId="3" fontId="0" fillId="0" borderId="0" xfId="0" applyNumberFormat="1" applyFill="1" applyBorder="1" applyAlignment="1">
      <alignment/>
    </xf>
    <xf numFmtId="3" fontId="0" fillId="0" borderId="17" xfId="0" applyNumberFormat="1" applyFill="1" applyBorder="1" applyAlignment="1">
      <alignment/>
    </xf>
    <xf numFmtId="3" fontId="3" fillId="0" borderId="16" xfId="0" applyNumberFormat="1"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18" fillId="0" borderId="0" xfId="0" applyFont="1" applyFill="1" applyBorder="1" applyAlignment="1">
      <alignment/>
    </xf>
    <xf numFmtId="0" fontId="0" fillId="0" borderId="0" xfId="58" applyFont="1" applyAlignment="1">
      <alignment/>
      <protection/>
    </xf>
    <xf numFmtId="3" fontId="10" fillId="0" borderId="0" xfId="68" applyNumberFormat="1" applyFont="1" applyFill="1" applyBorder="1" applyAlignment="1">
      <alignment horizontal="right" wrapText="1"/>
      <protection/>
    </xf>
    <xf numFmtId="3" fontId="10" fillId="0" borderId="0" xfId="0" applyNumberFormat="1" applyFont="1" applyBorder="1" applyAlignment="1">
      <alignment horizontal="right"/>
    </xf>
    <xf numFmtId="3" fontId="0" fillId="0" borderId="16" xfId="0" applyNumberFormat="1" applyFill="1" applyBorder="1" applyAlignment="1">
      <alignment/>
    </xf>
    <xf numFmtId="0" fontId="6" fillId="33" borderId="18" xfId="0" applyFont="1" applyFill="1" applyBorder="1" applyAlignment="1">
      <alignment wrapText="1"/>
    </xf>
    <xf numFmtId="0" fontId="6" fillId="33" borderId="19" xfId="0" applyFont="1" applyFill="1" applyBorder="1" applyAlignment="1">
      <alignment wrapText="1"/>
    </xf>
    <xf numFmtId="0" fontId="6" fillId="33" borderId="13" xfId="0" applyFont="1" applyFill="1" applyBorder="1" applyAlignment="1">
      <alignment wrapText="1"/>
    </xf>
    <xf numFmtId="3" fontId="3" fillId="33" borderId="18" xfId="0" applyNumberFormat="1" applyFont="1" applyFill="1" applyBorder="1" applyAlignment="1">
      <alignment/>
    </xf>
    <xf numFmtId="3" fontId="3" fillId="33" borderId="19" xfId="0" applyNumberFormat="1" applyFont="1" applyFill="1" applyBorder="1" applyAlignment="1">
      <alignment/>
    </xf>
    <xf numFmtId="3" fontId="3" fillId="33" borderId="13" xfId="0" applyNumberFormat="1" applyFont="1" applyFill="1" applyBorder="1" applyAlignment="1">
      <alignment/>
    </xf>
    <xf numFmtId="3" fontId="3" fillId="0" borderId="14" xfId="0" applyNumberFormat="1" applyFont="1" applyFill="1" applyBorder="1" applyAlignment="1">
      <alignment/>
    </xf>
    <xf numFmtId="0" fontId="6" fillId="33" borderId="18" xfId="0" applyFont="1" applyFill="1" applyBorder="1" applyAlignment="1">
      <alignment/>
    </xf>
    <xf numFmtId="0" fontId="6" fillId="33" borderId="19" xfId="0" applyFont="1" applyFill="1" applyBorder="1" applyAlignment="1">
      <alignment horizontal="right"/>
    </xf>
    <xf numFmtId="0" fontId="6" fillId="33" borderId="13" xfId="0" applyFont="1" applyFill="1" applyBorder="1" applyAlignment="1">
      <alignment horizontal="right"/>
    </xf>
    <xf numFmtId="0" fontId="0" fillId="0" borderId="14" xfId="0" applyFill="1" applyBorder="1" applyAlignment="1">
      <alignment wrapText="1"/>
    </xf>
    <xf numFmtId="0" fontId="0" fillId="0" borderId="14" xfId="0" applyFont="1" applyFill="1" applyBorder="1" applyAlignment="1">
      <alignment wrapText="1"/>
    </xf>
    <xf numFmtId="0" fontId="0" fillId="33" borderId="18" xfId="0" applyFill="1" applyBorder="1" applyAlignment="1">
      <alignment/>
    </xf>
    <xf numFmtId="0" fontId="0" fillId="0" borderId="17" xfId="0" applyFill="1" applyBorder="1" applyAlignment="1">
      <alignment/>
    </xf>
    <xf numFmtId="0" fontId="0" fillId="0" borderId="17" xfId="0" applyFont="1" applyFill="1" applyBorder="1" applyAlignment="1">
      <alignment/>
    </xf>
    <xf numFmtId="0" fontId="0" fillId="33" borderId="18" xfId="0" applyFill="1" applyBorder="1" applyAlignment="1">
      <alignment wrapText="1"/>
    </xf>
    <xf numFmtId="0" fontId="3" fillId="33" borderId="19" xfId="0" applyFont="1" applyFill="1" applyBorder="1" applyAlignment="1">
      <alignment wrapText="1"/>
    </xf>
    <xf numFmtId="3" fontId="6" fillId="33" borderId="19" xfId="70" applyNumberFormat="1" applyFont="1" applyFill="1" applyBorder="1">
      <alignment/>
      <protection/>
    </xf>
    <xf numFmtId="0" fontId="0" fillId="0" borderId="14" xfId="0" applyFill="1" applyBorder="1" applyAlignment="1">
      <alignment/>
    </xf>
    <xf numFmtId="0" fontId="0" fillId="0" borderId="14" xfId="0" applyFont="1" applyFill="1" applyBorder="1" applyAlignment="1">
      <alignment/>
    </xf>
    <xf numFmtId="0" fontId="0" fillId="0" borderId="14" xfId="0" applyFont="1" applyFill="1" applyBorder="1" applyAlignment="1">
      <alignment/>
    </xf>
    <xf numFmtId="0" fontId="19" fillId="33" borderId="19" xfId="0" applyFont="1" applyFill="1" applyBorder="1" applyAlignment="1">
      <alignment wrapText="1"/>
    </xf>
    <xf numFmtId="0" fontId="19" fillId="33" borderId="12" xfId="0" applyFont="1" applyFill="1" applyBorder="1" applyAlignment="1">
      <alignment horizontal="center" wrapText="1"/>
    </xf>
    <xf numFmtId="0" fontId="9" fillId="0" borderId="14" xfId="0" applyFont="1" applyBorder="1" applyAlignment="1">
      <alignment wrapText="1"/>
    </xf>
    <xf numFmtId="0" fontId="19" fillId="33" borderId="12" xfId="0" applyFont="1" applyFill="1" applyBorder="1" applyAlignment="1">
      <alignment/>
    </xf>
    <xf numFmtId="3" fontId="10" fillId="0" borderId="14" xfId="0" applyNumberFormat="1" applyFont="1" applyBorder="1" applyAlignment="1">
      <alignment horizontal="right"/>
    </xf>
    <xf numFmtId="0" fontId="9" fillId="33" borderId="12" xfId="0" applyFont="1" applyFill="1" applyBorder="1" applyAlignment="1">
      <alignment/>
    </xf>
    <xf numFmtId="3" fontId="9" fillId="33" borderId="19" xfId="0" applyNumberFormat="1" applyFont="1" applyFill="1" applyBorder="1" applyAlignment="1">
      <alignment horizontal="right"/>
    </xf>
    <xf numFmtId="3" fontId="9" fillId="33" borderId="12" xfId="0" applyNumberFormat="1" applyFont="1" applyFill="1" applyBorder="1" applyAlignment="1">
      <alignment horizontal="right"/>
    </xf>
    <xf numFmtId="3" fontId="11" fillId="0" borderId="0" xfId="68" applyNumberFormat="1" applyFont="1" applyFill="1" applyBorder="1" applyAlignment="1">
      <alignment horizontal="right" wrapText="1"/>
      <protection/>
    </xf>
    <xf numFmtId="0" fontId="19" fillId="33" borderId="19" xfId="0" applyFont="1" applyFill="1" applyBorder="1" applyAlignment="1">
      <alignment horizontal="center" wrapText="1"/>
    </xf>
    <xf numFmtId="0" fontId="19" fillId="33" borderId="12" xfId="0" applyFont="1" applyFill="1" applyBorder="1" applyAlignment="1">
      <alignment horizontal="center"/>
    </xf>
    <xf numFmtId="3" fontId="10" fillId="0" borderId="0" xfId="0" applyNumberFormat="1" applyFont="1" applyBorder="1" applyAlignment="1">
      <alignment horizontal="right" wrapText="1"/>
    </xf>
    <xf numFmtId="3" fontId="10" fillId="0" borderId="14" xfId="0" applyNumberFormat="1" applyFont="1" applyBorder="1" applyAlignment="1">
      <alignment horizontal="right" wrapText="1"/>
    </xf>
    <xf numFmtId="3" fontId="9" fillId="33" borderId="19" xfId="0" applyNumberFormat="1" applyFont="1" applyFill="1" applyBorder="1" applyAlignment="1">
      <alignment horizontal="right" wrapText="1"/>
    </xf>
    <xf numFmtId="3" fontId="9" fillId="33" borderId="12" xfId="0" applyNumberFormat="1" applyFont="1" applyFill="1" applyBorder="1" applyAlignment="1">
      <alignment horizontal="right" wrapText="1"/>
    </xf>
    <xf numFmtId="0" fontId="9" fillId="33" borderId="12" xfId="0" applyFont="1" applyFill="1" applyBorder="1" applyAlignment="1">
      <alignment wrapText="1"/>
    </xf>
    <xf numFmtId="0" fontId="17" fillId="0" borderId="16" xfId="53" applyFont="1" applyFill="1" applyBorder="1" applyAlignment="1" applyProtection="1">
      <alignment/>
      <protection locked="0"/>
    </xf>
    <xf numFmtId="0" fontId="17" fillId="0" borderId="20" xfId="53" applyFont="1" applyFill="1" applyBorder="1" applyAlignment="1" applyProtection="1">
      <alignment/>
      <protection/>
    </xf>
    <xf numFmtId="0" fontId="0" fillId="0" borderId="17" xfId="0" applyFill="1" applyBorder="1" applyAlignment="1">
      <alignment wrapText="1"/>
    </xf>
    <xf numFmtId="0" fontId="0" fillId="0" borderId="17" xfId="0" applyFont="1" applyFill="1" applyBorder="1" applyAlignment="1">
      <alignment wrapText="1"/>
    </xf>
    <xf numFmtId="0" fontId="6" fillId="33" borderId="18" xfId="0" applyFont="1" applyFill="1" applyBorder="1" applyAlignment="1">
      <alignment horizontal="right"/>
    </xf>
    <xf numFmtId="0" fontId="3" fillId="33" borderId="19" xfId="0" applyFont="1" applyFill="1" applyBorder="1" applyAlignment="1">
      <alignment horizontal="left" wrapText="1"/>
    </xf>
    <xf numFmtId="0" fontId="58" fillId="0" borderId="0" xfId="0" applyFont="1" applyAlignment="1">
      <alignment/>
    </xf>
    <xf numFmtId="0" fontId="0" fillId="0" borderId="0" xfId="58" applyFont="1" applyAlignment="1">
      <alignment wrapText="1"/>
      <protection/>
    </xf>
    <xf numFmtId="0" fontId="3" fillId="33" borderId="21" xfId="0" applyFont="1" applyFill="1" applyBorder="1" applyAlignment="1">
      <alignment horizontal="center"/>
    </xf>
    <xf numFmtId="0" fontId="3" fillId="33" borderId="22" xfId="0" applyFont="1" applyFill="1" applyBorder="1" applyAlignment="1">
      <alignment horizontal="center"/>
    </xf>
    <xf numFmtId="0" fontId="3" fillId="33" borderId="23" xfId="0" applyFont="1" applyFill="1" applyBorder="1" applyAlignment="1">
      <alignment horizontal="center"/>
    </xf>
    <xf numFmtId="0" fontId="0" fillId="0" borderId="0" xfId="58" applyFont="1" applyAlignment="1">
      <alignment horizontal="left" wrapText="1"/>
      <protection/>
    </xf>
    <xf numFmtId="0" fontId="3" fillId="33" borderId="18" xfId="0" applyFont="1" applyFill="1" applyBorder="1" applyAlignment="1">
      <alignment horizontal="center"/>
    </xf>
    <xf numFmtId="0" fontId="3" fillId="33" borderId="19" xfId="0" applyFont="1" applyFill="1" applyBorder="1" applyAlignment="1">
      <alignment horizontal="center"/>
    </xf>
    <xf numFmtId="0" fontId="3" fillId="33" borderId="13" xfId="0" applyFont="1" applyFill="1" applyBorder="1" applyAlignment="1">
      <alignment horizontal="center"/>
    </xf>
    <xf numFmtId="0" fontId="0" fillId="0" borderId="0" xfId="58" applyFont="1" applyAlignment="1">
      <alignment wrapText="1"/>
      <protection/>
    </xf>
    <xf numFmtId="0" fontId="0" fillId="0" borderId="0" xfId="58">
      <alignment/>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3" xfId="61"/>
    <cellStyle name="Normal 4" xfId="62"/>
    <cellStyle name="Normal 5" xfId="63"/>
    <cellStyle name="Normal 5 2" xfId="64"/>
    <cellStyle name="Normal 6" xfId="65"/>
    <cellStyle name="Normal 7" xfId="66"/>
    <cellStyle name="Normal 8" xfId="67"/>
    <cellStyle name="Normal_Greater London" xfId="68"/>
    <cellStyle name="Normal_South West" xfId="69"/>
    <cellStyle name="Normal_Table 19-21"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2771775</xdr:colOff>
      <xdr:row>10</xdr:row>
      <xdr:rowOff>200025</xdr:rowOff>
    </xdr:from>
    <xdr:ext cx="5553075" cy="1362075"/>
    <xdr:sp>
      <xdr:nvSpPr>
        <xdr:cNvPr id="1" name="Rectangle 2"/>
        <xdr:cNvSpPr>
          <a:spLocks/>
        </xdr:cNvSpPr>
      </xdr:nvSpPr>
      <xdr:spPr>
        <a:xfrm rot="19515128">
          <a:off x="3638550" y="2590800"/>
          <a:ext cx="5553075" cy="136207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247650</xdr:colOff>
      <xdr:row>9</xdr:row>
      <xdr:rowOff>38100</xdr:rowOff>
    </xdr:from>
    <xdr:ext cx="5562600" cy="1343025"/>
    <xdr:sp>
      <xdr:nvSpPr>
        <xdr:cNvPr id="1" name="Rectangle 1"/>
        <xdr:cNvSpPr>
          <a:spLocks/>
        </xdr:cNvSpPr>
      </xdr:nvSpPr>
      <xdr:spPr>
        <a:xfrm rot="19515128">
          <a:off x="1800225" y="2228850"/>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285750</xdr:colOff>
      <xdr:row>11</xdr:row>
      <xdr:rowOff>76200</xdr:rowOff>
    </xdr:from>
    <xdr:ext cx="5562600" cy="1343025"/>
    <xdr:sp>
      <xdr:nvSpPr>
        <xdr:cNvPr id="1" name="Rectangle 1"/>
        <xdr:cNvSpPr>
          <a:spLocks/>
        </xdr:cNvSpPr>
      </xdr:nvSpPr>
      <xdr:spPr>
        <a:xfrm rot="19515128">
          <a:off x="1809750" y="2486025"/>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142875</xdr:rowOff>
    </xdr:from>
    <xdr:ext cx="5562600" cy="1343025"/>
    <xdr:sp>
      <xdr:nvSpPr>
        <xdr:cNvPr id="1" name="Rectangle 1"/>
        <xdr:cNvSpPr>
          <a:spLocks/>
        </xdr:cNvSpPr>
      </xdr:nvSpPr>
      <xdr:spPr>
        <a:xfrm rot="19515128">
          <a:off x="2076450" y="2343150"/>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371475</xdr:colOff>
      <xdr:row>9</xdr:row>
      <xdr:rowOff>123825</xdr:rowOff>
    </xdr:from>
    <xdr:ext cx="5562600" cy="1343025"/>
    <xdr:sp>
      <xdr:nvSpPr>
        <xdr:cNvPr id="1" name="Rectangle 1"/>
        <xdr:cNvSpPr>
          <a:spLocks/>
        </xdr:cNvSpPr>
      </xdr:nvSpPr>
      <xdr:spPr>
        <a:xfrm rot="19515128">
          <a:off x="2752725" y="2524125"/>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514350</xdr:colOff>
      <xdr:row>9</xdr:row>
      <xdr:rowOff>66675</xdr:rowOff>
    </xdr:from>
    <xdr:ext cx="5562600" cy="1343025"/>
    <xdr:sp>
      <xdr:nvSpPr>
        <xdr:cNvPr id="1" name="Rectangle 1"/>
        <xdr:cNvSpPr>
          <a:spLocks/>
        </xdr:cNvSpPr>
      </xdr:nvSpPr>
      <xdr:spPr>
        <a:xfrm rot="19515128">
          <a:off x="1543050" y="2238375"/>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8</xdr:row>
      <xdr:rowOff>123825</xdr:rowOff>
    </xdr:from>
    <xdr:ext cx="5562600" cy="1343025"/>
    <xdr:sp>
      <xdr:nvSpPr>
        <xdr:cNvPr id="1" name="Rectangle 1"/>
        <xdr:cNvSpPr>
          <a:spLocks/>
        </xdr:cNvSpPr>
      </xdr:nvSpPr>
      <xdr:spPr>
        <a:xfrm rot="19515128">
          <a:off x="1895475" y="2190750"/>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409575</xdr:colOff>
      <xdr:row>8</xdr:row>
      <xdr:rowOff>66675</xdr:rowOff>
    </xdr:from>
    <xdr:ext cx="5295900" cy="1343025"/>
    <xdr:sp>
      <xdr:nvSpPr>
        <xdr:cNvPr id="1" name="Rectangle 1"/>
        <xdr:cNvSpPr>
          <a:spLocks/>
        </xdr:cNvSpPr>
      </xdr:nvSpPr>
      <xdr:spPr>
        <a:xfrm rot="19515128">
          <a:off x="1962150" y="2190750"/>
          <a:ext cx="52959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2495550</xdr:colOff>
      <xdr:row>9</xdr:row>
      <xdr:rowOff>104775</xdr:rowOff>
    </xdr:from>
    <xdr:ext cx="5562600" cy="1343025"/>
    <xdr:sp>
      <xdr:nvSpPr>
        <xdr:cNvPr id="1" name="Rectangle 3"/>
        <xdr:cNvSpPr>
          <a:spLocks/>
        </xdr:cNvSpPr>
      </xdr:nvSpPr>
      <xdr:spPr>
        <a:xfrm rot="19515128">
          <a:off x="2695575" y="1781175"/>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2705100</xdr:colOff>
      <xdr:row>18</xdr:row>
      <xdr:rowOff>247650</xdr:rowOff>
    </xdr:from>
    <xdr:ext cx="5562600" cy="1371600"/>
    <xdr:sp>
      <xdr:nvSpPr>
        <xdr:cNvPr id="1" name="Rectangle 3"/>
        <xdr:cNvSpPr>
          <a:spLocks/>
        </xdr:cNvSpPr>
      </xdr:nvSpPr>
      <xdr:spPr>
        <a:xfrm rot="19515128">
          <a:off x="2895600" y="3562350"/>
          <a:ext cx="5562600" cy="1371600"/>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19050</xdr:colOff>
      <xdr:row>10</xdr:row>
      <xdr:rowOff>57150</xdr:rowOff>
    </xdr:from>
    <xdr:ext cx="190500" cy="933450"/>
    <xdr:sp>
      <xdr:nvSpPr>
        <xdr:cNvPr id="1" name="Rectangle 1"/>
        <xdr:cNvSpPr>
          <a:spLocks/>
        </xdr:cNvSpPr>
      </xdr:nvSpPr>
      <xdr:spPr>
        <a:xfrm>
          <a:off x="6315075" y="2057400"/>
          <a:ext cx="190500" cy="933450"/>
        </a:xfrm>
        <a:prstGeom prst="rect">
          <a:avLst/>
        </a:prstGeom>
        <a:noFill/>
        <a:ln w="9525" cmpd="sng">
          <a:noFill/>
        </a:ln>
      </xdr:spPr>
      <xdr:txBody>
        <a:bodyPr vertOverflow="clip" wrap="square">
          <a:spAutoFit/>
        </a:bodyPr>
        <a:p>
          <a:pPr algn="ctr">
            <a:defRPr/>
          </a:pPr>
          <a:r>
            <a:rPr lang="en-US" cap="none" u="none" baseline="0">
              <a:latin typeface="Arial"/>
              <a:ea typeface="Arial"/>
              <a:cs typeface="Arial"/>
            </a:rPr>
            <a:t/>
          </a:r>
        </a:p>
      </xdr:txBody>
    </xdr:sp>
    <xdr:clientData/>
  </xdr:oneCellAnchor>
  <xdr:oneCellAnchor>
    <xdr:from>
      <xdr:col>2</xdr:col>
      <xdr:colOff>285750</xdr:colOff>
      <xdr:row>7</xdr:row>
      <xdr:rowOff>47625</xdr:rowOff>
    </xdr:from>
    <xdr:ext cx="5562600" cy="1343025"/>
    <xdr:sp>
      <xdr:nvSpPr>
        <xdr:cNvPr id="2" name="Rectangle 3"/>
        <xdr:cNvSpPr>
          <a:spLocks/>
        </xdr:cNvSpPr>
      </xdr:nvSpPr>
      <xdr:spPr>
        <a:xfrm rot="19515128">
          <a:off x="3143250" y="1562100"/>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304800</xdr:colOff>
      <xdr:row>6</xdr:row>
      <xdr:rowOff>123825</xdr:rowOff>
    </xdr:from>
    <xdr:ext cx="5562600" cy="1343025"/>
    <xdr:sp>
      <xdr:nvSpPr>
        <xdr:cNvPr id="1" name="Rectangle 1"/>
        <xdr:cNvSpPr>
          <a:spLocks/>
        </xdr:cNvSpPr>
      </xdr:nvSpPr>
      <xdr:spPr>
        <a:xfrm rot="19515128">
          <a:off x="3171825" y="1466850"/>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295275</xdr:colOff>
      <xdr:row>9</xdr:row>
      <xdr:rowOff>95250</xdr:rowOff>
    </xdr:from>
    <xdr:ext cx="5562600" cy="1343025"/>
    <xdr:sp>
      <xdr:nvSpPr>
        <xdr:cNvPr id="1" name="Rectangle 3"/>
        <xdr:cNvSpPr>
          <a:spLocks/>
        </xdr:cNvSpPr>
      </xdr:nvSpPr>
      <xdr:spPr>
        <a:xfrm rot="19515128">
          <a:off x="1914525" y="1933575"/>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5</xdr:row>
      <xdr:rowOff>104775</xdr:rowOff>
    </xdr:from>
    <xdr:ext cx="5562600" cy="1343025"/>
    <xdr:sp>
      <xdr:nvSpPr>
        <xdr:cNvPr id="1" name="Rectangle 1"/>
        <xdr:cNvSpPr>
          <a:spLocks/>
        </xdr:cNvSpPr>
      </xdr:nvSpPr>
      <xdr:spPr>
        <a:xfrm rot="19515128">
          <a:off x="2371725" y="1466850"/>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2019300</xdr:colOff>
      <xdr:row>14</xdr:row>
      <xdr:rowOff>95250</xdr:rowOff>
    </xdr:from>
    <xdr:ext cx="5562600" cy="1343025"/>
    <xdr:sp>
      <xdr:nvSpPr>
        <xdr:cNvPr id="1" name="Rectangle 1"/>
        <xdr:cNvSpPr>
          <a:spLocks/>
        </xdr:cNvSpPr>
      </xdr:nvSpPr>
      <xdr:spPr>
        <a:xfrm rot="19515128">
          <a:off x="2019300" y="2743200"/>
          <a:ext cx="5562600" cy="13430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219075</xdr:colOff>
      <xdr:row>9</xdr:row>
      <xdr:rowOff>114300</xdr:rowOff>
    </xdr:from>
    <xdr:ext cx="5562600" cy="1495425"/>
    <xdr:sp>
      <xdr:nvSpPr>
        <xdr:cNvPr id="1" name="Rectangle 2"/>
        <xdr:cNvSpPr>
          <a:spLocks/>
        </xdr:cNvSpPr>
      </xdr:nvSpPr>
      <xdr:spPr>
        <a:xfrm rot="19515128">
          <a:off x="2981325" y="2228850"/>
          <a:ext cx="5562600" cy="1495425"/>
        </a:xfrm>
        <a:prstGeom prst="rect">
          <a:avLst/>
        </a:prstGeom>
        <a:noFill/>
        <a:ln w="9525" cmpd="sng">
          <a:noFill/>
        </a:ln>
      </xdr:spPr>
      <xdr:txBody>
        <a:bodyPr vertOverflow="clip" wrap="square"/>
        <a:p>
          <a:pPr algn="ctr">
            <a:defRPr/>
          </a:pPr>
          <a:r>
            <a:rPr lang="en-US" cap="none" sz="2000" b="1" i="0" u="none" baseline="0"/>
            <a:t>This information has been archived: current information on this topic is in the 
</a:t>
          </a:r>
          <a:r>
            <a:rPr lang="en-US" cap="none" sz="2000" b="1" i="0" u="sng" baseline="0"/>
            <a:t>Digest of waste and resource statistics, 2015 edition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13.xml" /><Relationship Id="rId3"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14.xml" /><Relationship Id="rId3"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16.xm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hyperlink" Target="http://www.defra.gov.uk/statistics/environment/waste/wrfg03-indcom/" TargetMode="External" /><Relationship Id="rId3" Type="http://schemas.openxmlformats.org/officeDocument/2006/relationships/hyperlink" Target="http://www.defra.gov.uk/statistics/environment/waste/wrfg03-indcom/" TargetMode="Externa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hyperlink" Target="http://www.defra.gov.uk/statistics/environment/waste/wrfg03-indcom/" TargetMode="External" /><Relationship Id="rId3" Type="http://schemas.openxmlformats.org/officeDocument/2006/relationships/hyperlink" Target="http://www.defra.gov.uk/statistics/environment/waste/wrfg03-indcom/" TargetMode="External" /><Relationship Id="rId4"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hyperlink" Target="http://www.defra.gov.uk/statistics/environment/waste/wrfg03-indcom/" TargetMode="External" /><Relationship Id="rId3" Type="http://schemas.openxmlformats.org/officeDocument/2006/relationships/hyperlink" Target="http://www.defra.gov.uk/statistics/environment/waste/wrfg03-indcom/" TargetMode="External" /><Relationship Id="rId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defra.gov.uk/statistics/environment/waste/wrfg03-indcom/" TargetMode="Externa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zoomScale="85" zoomScaleNormal="85" zoomScalePageLayoutView="0" workbookViewId="0" topLeftCell="A1">
      <selection activeCell="C16" sqref="C16"/>
    </sheetView>
  </sheetViews>
  <sheetFormatPr defaultColWidth="9.140625" defaultRowHeight="12.75"/>
  <cols>
    <col min="1" max="1" width="13.00390625" style="0" customWidth="1"/>
    <col min="2" max="2" width="124.00390625" style="0" customWidth="1"/>
    <col min="3" max="3" width="31.8515625" style="0" customWidth="1"/>
    <col min="4" max="4" width="23.7109375" style="0" customWidth="1"/>
    <col min="5" max="5" width="60.140625" style="0" customWidth="1"/>
  </cols>
  <sheetData>
    <row r="1" ht="19.5" customHeight="1">
      <c r="A1" s="29" t="s">
        <v>195</v>
      </c>
    </row>
    <row r="3" spans="1:2" s="1" customFormat="1" ht="19.5" customHeight="1">
      <c r="A3" s="12" t="s">
        <v>0</v>
      </c>
      <c r="B3" s="13"/>
    </row>
    <row r="4" spans="1:2" s="1" customFormat="1" ht="19.5" customHeight="1">
      <c r="A4" s="14"/>
      <c r="B4" s="13"/>
    </row>
    <row r="5" spans="1:2" s="1" customFormat="1" ht="19.5" customHeight="1">
      <c r="A5" s="26" t="s">
        <v>128</v>
      </c>
      <c r="B5" s="25" t="s">
        <v>129</v>
      </c>
    </row>
    <row r="6" spans="1:5" s="1" customFormat="1" ht="19.5" customHeight="1">
      <c r="A6" s="27">
        <v>18</v>
      </c>
      <c r="B6" s="30" t="s">
        <v>130</v>
      </c>
      <c r="C6" s="15"/>
      <c r="D6" s="15"/>
      <c r="E6" s="15"/>
    </row>
    <row r="7" spans="1:5" s="1" customFormat="1" ht="19.5" customHeight="1">
      <c r="A7" s="27">
        <v>19</v>
      </c>
      <c r="B7" s="30" t="s">
        <v>131</v>
      </c>
      <c r="C7" s="15"/>
      <c r="D7" s="15"/>
      <c r="E7" s="15"/>
    </row>
    <row r="8" spans="1:5" s="1" customFormat="1" ht="19.5" customHeight="1">
      <c r="A8" s="27">
        <v>20</v>
      </c>
      <c r="B8" s="30" t="s">
        <v>132</v>
      </c>
      <c r="C8" s="15"/>
      <c r="D8" s="15"/>
      <c r="E8" s="15"/>
    </row>
    <row r="9" spans="1:5" s="1" customFormat="1" ht="19.5" customHeight="1">
      <c r="A9" s="27">
        <v>21</v>
      </c>
      <c r="B9" s="30" t="s">
        <v>133</v>
      </c>
      <c r="C9" s="15"/>
      <c r="D9" s="15"/>
      <c r="E9" s="15"/>
    </row>
    <row r="10" spans="1:5" s="1" customFormat="1" ht="19.5" customHeight="1">
      <c r="A10" s="27">
        <v>22</v>
      </c>
      <c r="B10" s="30" t="s">
        <v>134</v>
      </c>
      <c r="C10" s="15"/>
      <c r="D10" s="15"/>
      <c r="E10" s="15"/>
    </row>
    <row r="11" spans="1:5" s="1" customFormat="1" ht="19.5" customHeight="1">
      <c r="A11" s="27">
        <v>23</v>
      </c>
      <c r="B11" s="30" t="s">
        <v>135</v>
      </c>
      <c r="C11" s="15"/>
      <c r="D11" s="15"/>
      <c r="E11" s="15"/>
    </row>
    <row r="12" spans="1:5" s="1" customFormat="1" ht="19.5" customHeight="1">
      <c r="A12" s="27">
        <v>24</v>
      </c>
      <c r="B12" s="30" t="s">
        <v>136</v>
      </c>
      <c r="C12" s="15"/>
      <c r="D12" s="15"/>
      <c r="E12" s="15"/>
    </row>
    <row r="13" spans="1:5" s="1" customFormat="1" ht="19.5" customHeight="1">
      <c r="A13" s="27">
        <v>25</v>
      </c>
      <c r="B13" s="30" t="s">
        <v>137</v>
      </c>
      <c r="C13" s="15"/>
      <c r="D13" s="15"/>
      <c r="E13" s="15"/>
    </row>
    <row r="14" spans="1:5" s="1" customFormat="1" ht="19.5" customHeight="1">
      <c r="A14" s="27">
        <v>26</v>
      </c>
      <c r="B14" s="30" t="s">
        <v>138</v>
      </c>
      <c r="C14" s="15"/>
      <c r="D14" s="15"/>
      <c r="E14" s="15"/>
    </row>
    <row r="15" spans="1:5" s="1" customFormat="1" ht="19.5" customHeight="1">
      <c r="A15" s="27">
        <v>27</v>
      </c>
      <c r="B15" s="30" t="s">
        <v>139</v>
      </c>
      <c r="C15" s="15"/>
      <c r="D15" s="15"/>
      <c r="E15" s="15"/>
    </row>
    <row r="16" spans="1:5" s="1" customFormat="1" ht="19.5" customHeight="1">
      <c r="A16" s="27">
        <v>28</v>
      </c>
      <c r="B16" s="30" t="s">
        <v>140</v>
      </c>
      <c r="C16" s="15"/>
      <c r="D16" s="15"/>
      <c r="E16" s="15"/>
    </row>
    <row r="17" spans="1:5" s="1" customFormat="1" ht="19.5" customHeight="1">
      <c r="A17" s="27">
        <v>29</v>
      </c>
      <c r="B17" s="30" t="s">
        <v>141</v>
      </c>
      <c r="C17" s="16"/>
      <c r="D17" s="16"/>
      <c r="E17" s="16"/>
    </row>
    <row r="18" spans="1:5" s="1" customFormat="1" ht="19.5" customHeight="1">
      <c r="A18" s="27">
        <v>30</v>
      </c>
      <c r="B18" s="30" t="s">
        <v>142</v>
      </c>
      <c r="C18" s="15"/>
      <c r="D18" s="15"/>
      <c r="E18" s="16"/>
    </row>
    <row r="19" spans="1:5" s="1" customFormat="1" ht="19.5" customHeight="1">
      <c r="A19" s="27" t="s">
        <v>143</v>
      </c>
      <c r="B19" s="30" t="s">
        <v>144</v>
      </c>
      <c r="C19" s="15"/>
      <c r="D19" s="15"/>
      <c r="E19" s="17"/>
    </row>
    <row r="20" spans="1:14" s="1" customFormat="1" ht="19.5" customHeight="1">
      <c r="A20" s="27" t="s">
        <v>145</v>
      </c>
      <c r="B20" s="87" t="s">
        <v>146</v>
      </c>
      <c r="C20" s="18"/>
      <c r="D20" s="18"/>
      <c r="E20" s="18"/>
      <c r="F20" s="18"/>
      <c r="G20" s="18"/>
      <c r="H20" s="18"/>
      <c r="I20" s="18"/>
      <c r="J20" s="18"/>
      <c r="K20" s="18"/>
      <c r="L20" s="18"/>
      <c r="M20" s="18"/>
      <c r="N20" s="18"/>
    </row>
    <row r="21" spans="1:2" s="1" customFormat="1" ht="19.5" customHeight="1">
      <c r="A21" s="27" t="s">
        <v>147</v>
      </c>
      <c r="B21" s="30" t="s">
        <v>148</v>
      </c>
    </row>
    <row r="22" spans="1:2" ht="19.5" customHeight="1">
      <c r="A22" s="27" t="s">
        <v>149</v>
      </c>
      <c r="B22" s="30" t="s">
        <v>150</v>
      </c>
    </row>
    <row r="23" spans="1:2" ht="19.5" customHeight="1">
      <c r="A23" s="27" t="s">
        <v>151</v>
      </c>
      <c r="B23" s="30" t="s">
        <v>152</v>
      </c>
    </row>
    <row r="24" spans="1:2" ht="19.5" customHeight="1">
      <c r="A24" s="27" t="s">
        <v>153</v>
      </c>
      <c r="B24" s="30" t="s">
        <v>154</v>
      </c>
    </row>
    <row r="25" spans="1:2" ht="19.5" customHeight="1">
      <c r="A25" s="27" t="s">
        <v>155</v>
      </c>
      <c r="B25" s="30" t="s">
        <v>156</v>
      </c>
    </row>
    <row r="26" spans="1:2" ht="19.5" customHeight="1">
      <c r="A26" s="28" t="s">
        <v>157</v>
      </c>
      <c r="B26" s="88" t="s">
        <v>158</v>
      </c>
    </row>
    <row r="27" spans="1:2" ht="19.5" customHeight="1">
      <c r="A27" s="15"/>
      <c r="B27" s="19"/>
    </row>
    <row r="28" ht="19.5" customHeight="1"/>
    <row r="29" ht="19.5" customHeight="1"/>
  </sheetData>
  <sheetProtection/>
  <hyperlinks>
    <hyperlink ref="B18" location="'Table 28-30'!A1" display="Waste arisings by management and waste type with mixed wastes allocated across sectors (tonnes)"/>
    <hyperlink ref="B19" location="'Table M1'!A1" display="London results by WPA and business sector (‘000s tonnes)"/>
    <hyperlink ref="B6" location="'Table 18'!A1" display="Waste arisings by sector type and size band (tonnes)"/>
    <hyperlink ref="B7" location="'Table 19-21'!A1" display="Waste arisings by sector and waste type including mixed wastes (tonnes)"/>
    <hyperlink ref="B8" location="'Table 19-21'!A1" display="Waste arisings by sector and mixed wastes only (tonnes)"/>
    <hyperlink ref="B9" location="'Table 19-21'!A1" display="Waste arisings by sector and waste type with mixed wastes allocated across sectors (tonnes)"/>
    <hyperlink ref="B10" location="'Table 22'!A1" display="Waste arisings by sector and management type (tonnes)"/>
    <hyperlink ref="B11" location="'Table 23'!A1" display="Waste arisings by sector and region (tonnes)"/>
    <hyperlink ref="B12" location="'Table 24-26'!A1" display="Waste arisings by region and waste type including mixed wastes (tonnes)"/>
    <hyperlink ref="B13" location="'Table 24-26'!A1" display="Waste arisings by region and mixed wastes only (tonnes)"/>
    <hyperlink ref="B14" location="'Table 24-26'!A1" display="Waste arisings by region and waste type with mixed wastes allocated across sectors (tonnes)"/>
    <hyperlink ref="B15" location="'Table 27'!A1" display="Waste arisings by region and management type (tonnes)"/>
    <hyperlink ref="B16" location="'Table 28-30'!A1" display="Waste arisings by management and waste type including mixed wastes (tonnes)"/>
    <hyperlink ref="B17" location="'Table 28-30'!A1" display="Waste arisings by management and waste type  mixed wastes only (tonnes)"/>
    <hyperlink ref="B20" location="'Table M2'!A1" display="London results by WPA and Waste Type - Including. mixed waste as a column heading (‘000s tonnes)"/>
    <hyperlink ref="B21" location="'Table M3'!A1" display="London results by WPA and Waste Type - Excluding mixed waste column heading &amp; redistribute (‘000s tonnes)"/>
    <hyperlink ref="B22" location="'Table M4'!A1" display=" London results by WPA and Waste Management Method (‘000s tonnes)"/>
    <hyperlink ref="B23" location="'Table N1'!A1" display="South West results by WPA and business sector (‘000s tonnes)"/>
    <hyperlink ref="B24" location="'Table N2'!A1" display="South West results by WPA and waste type - Including. mixed waste as a column heading (‘000s tonnes)"/>
    <hyperlink ref="B25" location="'Table N3'!A1" display=" London results by WPA and Waste Type - Excluding mixed waste column heading &amp; redistribute (‘000s tonnes)"/>
    <hyperlink ref="B26" location="'Table N4'!A1" display="South West results by WPA and Waste Management Method (‘000s tonnes)"/>
  </hyperlinks>
  <printOptions/>
  <pageMargins left="0.75" right="0.75" top="1" bottom="1" header="0.5" footer="0.5"/>
  <pageSetup fitToHeight="1" fitToWidth="1" horizontalDpi="600" verticalDpi="600" orientation="landscape" paperSize="9" r:id="rId2"/>
  <headerFooter alignWithMargins="0">
    <oddFooter>&amp;C&amp;F</oddFooter>
  </headerFooter>
  <drawing r:id="rId1"/>
</worksheet>
</file>

<file path=xl/worksheets/sheet10.xml><?xml version="1.0" encoding="utf-8"?>
<worksheet xmlns="http://schemas.openxmlformats.org/spreadsheetml/2006/main" xmlns:r="http://schemas.openxmlformats.org/officeDocument/2006/relationships">
  <dimension ref="A1:X45"/>
  <sheetViews>
    <sheetView zoomScalePageLayoutView="0" workbookViewId="0" topLeftCell="A1">
      <selection activeCell="F11" sqref="F11"/>
    </sheetView>
  </sheetViews>
  <sheetFormatPr defaultColWidth="9.140625" defaultRowHeight="12.75"/>
  <cols>
    <col min="1" max="1" width="14.00390625" style="0" customWidth="1"/>
    <col min="2" max="4" width="9.28125" style="0" bestFit="1" customWidth="1"/>
    <col min="5" max="6" width="10.00390625" style="0" customWidth="1"/>
    <col min="7" max="7" width="10.28125" style="0" customWidth="1"/>
    <col min="8" max="9" width="9.28125" style="0" bestFit="1" customWidth="1"/>
    <col min="10" max="10" width="10.00390625" style="0" bestFit="1" customWidth="1"/>
    <col min="11" max="11" width="9.28125" style="0" bestFit="1" customWidth="1"/>
    <col min="12" max="12" width="10.8515625" style="0" bestFit="1" customWidth="1"/>
    <col min="15" max="16" width="10.421875" style="0" bestFit="1" customWidth="1"/>
    <col min="17" max="18" width="9.28125" style="0" bestFit="1" customWidth="1"/>
    <col min="19" max="19" width="10.421875" style="0" bestFit="1" customWidth="1"/>
  </cols>
  <sheetData>
    <row r="1" ht="15">
      <c r="A1" s="37" t="s">
        <v>175</v>
      </c>
    </row>
    <row r="2" ht="15">
      <c r="A2" s="37"/>
    </row>
    <row r="3" spans="2:11" ht="12.75">
      <c r="B3" s="99" t="s">
        <v>170</v>
      </c>
      <c r="C3" s="100"/>
      <c r="D3" s="100"/>
      <c r="E3" s="100"/>
      <c r="F3" s="100"/>
      <c r="G3" s="100"/>
      <c r="H3" s="100"/>
      <c r="I3" s="100"/>
      <c r="J3" s="100"/>
      <c r="K3" s="101"/>
    </row>
    <row r="4" spans="1:24" ht="36.75">
      <c r="A4" s="81" t="s">
        <v>69</v>
      </c>
      <c r="B4" s="80" t="s">
        <v>30</v>
      </c>
      <c r="C4" s="80" t="s">
        <v>31</v>
      </c>
      <c r="D4" s="80" t="s">
        <v>32</v>
      </c>
      <c r="E4" s="80" t="s">
        <v>33</v>
      </c>
      <c r="F4" s="80" t="s">
        <v>104</v>
      </c>
      <c r="G4" s="80" t="s">
        <v>105</v>
      </c>
      <c r="H4" s="80" t="s">
        <v>34</v>
      </c>
      <c r="I4" s="80" t="s">
        <v>106</v>
      </c>
      <c r="J4" s="80" t="s">
        <v>107</v>
      </c>
      <c r="K4" s="80" t="s">
        <v>37</v>
      </c>
      <c r="L4" s="81" t="s">
        <v>70</v>
      </c>
      <c r="N4" s="6"/>
      <c r="O4" s="6"/>
      <c r="P4" s="6"/>
      <c r="Q4" s="6"/>
      <c r="R4" s="6"/>
      <c r="S4" s="6"/>
      <c r="T4" s="6"/>
      <c r="U4" s="6"/>
      <c r="V4" s="6"/>
      <c r="W4" s="6"/>
      <c r="X4" s="6"/>
    </row>
    <row r="5" spans="1:24" ht="33" customHeight="1">
      <c r="A5" s="73" t="s">
        <v>71</v>
      </c>
      <c r="B5" s="79">
        <v>3797.1443181302884</v>
      </c>
      <c r="C5" s="79">
        <v>14880.614663575292</v>
      </c>
      <c r="D5" s="79">
        <v>96.59605263157896</v>
      </c>
      <c r="E5" s="79">
        <v>1844.2102746236337</v>
      </c>
      <c r="F5" s="79">
        <v>3054.4960345066775</v>
      </c>
      <c r="G5" s="79">
        <v>61940.52559390193</v>
      </c>
      <c r="H5" s="79">
        <v>1097.7953293076912</v>
      </c>
      <c r="I5" s="79">
        <v>1499.9884188447063</v>
      </c>
      <c r="J5" s="79">
        <v>22740.794761607664</v>
      </c>
      <c r="K5" s="79">
        <v>0.18</v>
      </c>
      <c r="L5" s="75">
        <f aca="true" t="shared" si="0" ref="L5:L37">SUM(B5:K5)</f>
        <v>110952.34544712945</v>
      </c>
      <c r="N5" s="7"/>
      <c r="O5" s="8"/>
      <c r="P5" s="8"/>
      <c r="Q5" s="8"/>
      <c r="R5" s="8"/>
      <c r="S5" s="8"/>
      <c r="T5" s="8"/>
      <c r="U5" s="8"/>
      <c r="V5" s="8"/>
      <c r="W5" s="8"/>
      <c r="X5" s="8"/>
    </row>
    <row r="6" spans="1:24" ht="15">
      <c r="A6" s="73" t="s">
        <v>72</v>
      </c>
      <c r="B6" s="79">
        <v>11421.550298221135</v>
      </c>
      <c r="C6" s="79">
        <v>8745.388356316585</v>
      </c>
      <c r="D6" s="79">
        <v>106.96877990430623</v>
      </c>
      <c r="E6" s="79">
        <v>5227.812149712002</v>
      </c>
      <c r="F6" s="79">
        <v>8159.655053795341</v>
      </c>
      <c r="G6" s="79">
        <v>61901.49104851106</v>
      </c>
      <c r="H6" s="79">
        <v>1695.911394028276</v>
      </c>
      <c r="I6" s="79">
        <v>3577.7298342211625</v>
      </c>
      <c r="J6" s="79">
        <v>40027.14149584405</v>
      </c>
      <c r="K6" s="79">
        <v>0.06</v>
      </c>
      <c r="L6" s="75">
        <f t="shared" si="0"/>
        <v>140863.7084105539</v>
      </c>
      <c r="N6" s="9"/>
      <c r="O6" s="10"/>
      <c r="P6" s="10"/>
      <c r="Q6" s="10"/>
      <c r="R6" s="10"/>
      <c r="S6" s="10"/>
      <c r="T6" s="10"/>
      <c r="U6" s="10"/>
      <c r="V6" s="10"/>
      <c r="W6" s="10"/>
      <c r="X6" s="10"/>
    </row>
    <row r="7" spans="1:24" ht="15">
      <c r="A7" s="73" t="s">
        <v>73</v>
      </c>
      <c r="B7" s="79">
        <v>6013.517634723995</v>
      </c>
      <c r="C7" s="79">
        <v>19598.113361898817</v>
      </c>
      <c r="D7" s="79">
        <v>81.25855856735856</v>
      </c>
      <c r="E7" s="79">
        <v>2929.541007721394</v>
      </c>
      <c r="F7" s="79">
        <v>4535.086497077289</v>
      </c>
      <c r="G7" s="79">
        <v>43221.38862167486</v>
      </c>
      <c r="H7" s="79">
        <v>2857.5809416266793</v>
      </c>
      <c r="I7" s="79">
        <v>7798.026357017204</v>
      </c>
      <c r="J7" s="79">
        <v>29137.41475672691</v>
      </c>
      <c r="K7" s="79">
        <v>0.42</v>
      </c>
      <c r="L7" s="75">
        <f t="shared" si="0"/>
        <v>116172.34773703452</v>
      </c>
      <c r="N7" s="9"/>
      <c r="O7" s="10"/>
      <c r="P7" s="10"/>
      <c r="Q7" s="10"/>
      <c r="R7" s="10"/>
      <c r="S7" s="10"/>
      <c r="T7" s="10"/>
      <c r="U7" s="10"/>
      <c r="V7" s="10"/>
      <c r="W7" s="10"/>
      <c r="X7" s="10"/>
    </row>
    <row r="8" spans="1:24" ht="15">
      <c r="A8" s="73" t="s">
        <v>74</v>
      </c>
      <c r="B8" s="79">
        <v>19455.39265073369</v>
      </c>
      <c r="C8" s="79">
        <v>11679.030237645613</v>
      </c>
      <c r="D8" s="79">
        <v>80.01530469530469</v>
      </c>
      <c r="E8" s="79">
        <v>4492.372566140635</v>
      </c>
      <c r="F8" s="79">
        <v>7021.55299430386</v>
      </c>
      <c r="G8" s="79">
        <v>53904.99714402043</v>
      </c>
      <c r="H8" s="79">
        <v>2232.483362799617</v>
      </c>
      <c r="I8" s="79">
        <v>2358.695274508498</v>
      </c>
      <c r="J8" s="79">
        <v>41086.75720447958</v>
      </c>
      <c r="K8" s="79">
        <v>0</v>
      </c>
      <c r="L8" s="75">
        <f t="shared" si="0"/>
        <v>142311.29673932723</v>
      </c>
      <c r="N8" s="9"/>
      <c r="O8" s="10"/>
      <c r="P8" s="10"/>
      <c r="Q8" s="10"/>
      <c r="R8" s="10"/>
      <c r="S8" s="10"/>
      <c r="T8" s="10"/>
      <c r="U8" s="10"/>
      <c r="V8" s="10"/>
      <c r="W8" s="10"/>
      <c r="X8" s="10"/>
    </row>
    <row r="9" spans="1:24" ht="15">
      <c r="A9" s="73" t="s">
        <v>75</v>
      </c>
      <c r="B9" s="79">
        <v>5575.797326448123</v>
      </c>
      <c r="C9" s="79">
        <v>8865.847456516047</v>
      </c>
      <c r="D9" s="79">
        <v>0.024533333333333334</v>
      </c>
      <c r="E9" s="79">
        <v>3895.0380760557136</v>
      </c>
      <c r="F9" s="79">
        <v>6845.005004554809</v>
      </c>
      <c r="G9" s="79">
        <v>48259.67325200804</v>
      </c>
      <c r="H9" s="79">
        <v>2179.1396530899347</v>
      </c>
      <c r="I9" s="79">
        <v>2635.7486493028127</v>
      </c>
      <c r="J9" s="79">
        <v>33607.72901272251</v>
      </c>
      <c r="K9" s="79">
        <v>0.12</v>
      </c>
      <c r="L9" s="75">
        <f t="shared" si="0"/>
        <v>111864.12296403132</v>
      </c>
      <c r="N9" s="9"/>
      <c r="O9" s="10"/>
      <c r="P9" s="10"/>
      <c r="Q9" s="10"/>
      <c r="R9" s="10"/>
      <c r="S9" s="10"/>
      <c r="T9" s="10"/>
      <c r="U9" s="10"/>
      <c r="V9" s="10"/>
      <c r="W9" s="10"/>
      <c r="X9" s="10"/>
    </row>
    <row r="10" spans="1:24" ht="15">
      <c r="A10" s="73" t="s">
        <v>76</v>
      </c>
      <c r="B10" s="79">
        <v>8723.340008419074</v>
      </c>
      <c r="C10" s="79">
        <v>5790.384006541816</v>
      </c>
      <c r="D10" s="79">
        <v>81.23402523402522</v>
      </c>
      <c r="E10" s="79">
        <v>6310.828045340689</v>
      </c>
      <c r="F10" s="79">
        <v>14955.26593129755</v>
      </c>
      <c r="G10" s="79">
        <v>116629.59989909058</v>
      </c>
      <c r="H10" s="79">
        <v>2750.4016310049724</v>
      </c>
      <c r="I10" s="79">
        <v>10713.385060905652</v>
      </c>
      <c r="J10" s="79">
        <v>85771.26820300147</v>
      </c>
      <c r="K10" s="79">
        <v>0</v>
      </c>
      <c r="L10" s="75">
        <f t="shared" si="0"/>
        <v>251725.70681083584</v>
      </c>
      <c r="N10" s="9"/>
      <c r="O10" s="10"/>
      <c r="P10" s="10"/>
      <c r="Q10" s="10"/>
      <c r="R10" s="10"/>
      <c r="S10" s="10"/>
      <c r="T10" s="10"/>
      <c r="U10" s="10"/>
      <c r="V10" s="10"/>
      <c r="W10" s="10"/>
      <c r="X10" s="10"/>
    </row>
    <row r="11" spans="1:24" ht="17.25" customHeight="1">
      <c r="A11" s="73" t="s">
        <v>77</v>
      </c>
      <c r="B11" s="79">
        <v>6625.235176303765</v>
      </c>
      <c r="C11" s="79">
        <v>2911.401682474562</v>
      </c>
      <c r="D11" s="79">
        <v>0</v>
      </c>
      <c r="E11" s="79">
        <v>3730.2138321110037</v>
      </c>
      <c r="F11" s="79">
        <v>12464.95577105887</v>
      </c>
      <c r="G11" s="79">
        <v>101126.49645274004</v>
      </c>
      <c r="H11" s="79">
        <v>1911.591459653895</v>
      </c>
      <c r="I11" s="79">
        <v>5359.495222343243</v>
      </c>
      <c r="J11" s="79">
        <v>71946.2982416431</v>
      </c>
      <c r="K11" s="79">
        <v>0.06</v>
      </c>
      <c r="L11" s="75">
        <f t="shared" si="0"/>
        <v>206075.74783832848</v>
      </c>
      <c r="N11" s="9"/>
      <c r="O11" s="10"/>
      <c r="P11" s="10"/>
      <c r="Q11" s="10"/>
      <c r="R11" s="10"/>
      <c r="S11" s="10"/>
      <c r="T11" s="10"/>
      <c r="U11" s="10"/>
      <c r="V11" s="10"/>
      <c r="W11" s="10"/>
      <c r="X11" s="10"/>
    </row>
    <row r="12" spans="1:24" ht="15">
      <c r="A12" s="73" t="s">
        <v>78</v>
      </c>
      <c r="B12" s="79">
        <v>4965.0166783806435</v>
      </c>
      <c r="C12" s="79">
        <v>4213.188367165494</v>
      </c>
      <c r="D12" s="79">
        <v>80.03983802863803</v>
      </c>
      <c r="E12" s="79">
        <v>4369.756047616226</v>
      </c>
      <c r="F12" s="79">
        <v>9721.28813560379</v>
      </c>
      <c r="G12" s="79">
        <v>60961.077905200385</v>
      </c>
      <c r="H12" s="79">
        <v>2621.3639822409423</v>
      </c>
      <c r="I12" s="79">
        <v>2536.679052277875</v>
      </c>
      <c r="J12" s="79">
        <v>43800.42006432126</v>
      </c>
      <c r="K12" s="79">
        <v>0.12</v>
      </c>
      <c r="L12" s="75">
        <f t="shared" si="0"/>
        <v>133268.95007083527</v>
      </c>
      <c r="N12" s="9"/>
      <c r="O12" s="10"/>
      <c r="P12" s="10"/>
      <c r="Q12" s="10"/>
      <c r="R12" s="10"/>
      <c r="S12" s="10"/>
      <c r="T12" s="10"/>
      <c r="U12" s="10"/>
      <c r="V12" s="10"/>
      <c r="W12" s="10"/>
      <c r="X12" s="10"/>
    </row>
    <row r="13" spans="1:24" ht="15">
      <c r="A13" s="73" t="s">
        <v>79</v>
      </c>
      <c r="B13" s="79">
        <v>17532.960094740694</v>
      </c>
      <c r="C13" s="79">
        <v>16403.9096647572</v>
      </c>
      <c r="D13" s="79">
        <v>158.0087912087912</v>
      </c>
      <c r="E13" s="79">
        <v>5654.424766512419</v>
      </c>
      <c r="F13" s="79">
        <v>7597.732205187728</v>
      </c>
      <c r="G13" s="79">
        <v>70922.17110753509</v>
      </c>
      <c r="H13" s="79">
        <v>2820.502339786421</v>
      </c>
      <c r="I13" s="79">
        <v>3028.0823095060014</v>
      </c>
      <c r="J13" s="79">
        <v>50196.950315507245</v>
      </c>
      <c r="K13" s="79">
        <v>1.02</v>
      </c>
      <c r="L13" s="75">
        <f t="shared" si="0"/>
        <v>174315.76159474158</v>
      </c>
      <c r="N13" s="9"/>
      <c r="O13" s="10"/>
      <c r="P13" s="10"/>
      <c r="Q13" s="10"/>
      <c r="R13" s="10"/>
      <c r="S13" s="10"/>
      <c r="T13" s="10"/>
      <c r="U13" s="10"/>
      <c r="V13" s="10"/>
      <c r="W13" s="10"/>
      <c r="X13" s="10"/>
    </row>
    <row r="14" spans="1:24" ht="15">
      <c r="A14" s="73" t="s">
        <v>80</v>
      </c>
      <c r="B14" s="79">
        <v>7988.966716219005</v>
      </c>
      <c r="C14" s="79">
        <v>14361.600680153108</v>
      </c>
      <c r="D14" s="79">
        <v>63.26137992424242</v>
      </c>
      <c r="E14" s="79">
        <v>6239.979523831773</v>
      </c>
      <c r="F14" s="79">
        <v>6754.108326198943</v>
      </c>
      <c r="G14" s="79">
        <v>48498.61533792525</v>
      </c>
      <c r="H14" s="79">
        <v>2935.3643428967557</v>
      </c>
      <c r="I14" s="79">
        <v>3487.4054612897</v>
      </c>
      <c r="J14" s="79">
        <v>67257.08031737505</v>
      </c>
      <c r="K14" s="79">
        <v>0.3</v>
      </c>
      <c r="L14" s="75">
        <f t="shared" si="0"/>
        <v>157586.68208581384</v>
      </c>
      <c r="N14" s="9"/>
      <c r="O14" s="10"/>
      <c r="P14" s="10"/>
      <c r="Q14" s="10"/>
      <c r="R14" s="10"/>
      <c r="S14" s="10"/>
      <c r="T14" s="10"/>
      <c r="U14" s="10"/>
      <c r="V14" s="10"/>
      <c r="W14" s="10"/>
      <c r="X14" s="10"/>
    </row>
    <row r="15" spans="1:24" ht="18" customHeight="1">
      <c r="A15" s="73" t="s">
        <v>81</v>
      </c>
      <c r="B15" s="79">
        <v>3857.4058163407967</v>
      </c>
      <c r="C15" s="79">
        <v>9431.810869908317</v>
      </c>
      <c r="D15" s="79">
        <v>254.6293771737035</v>
      </c>
      <c r="E15" s="79">
        <v>2217.1979241829695</v>
      </c>
      <c r="F15" s="79">
        <v>4369.635478130923</v>
      </c>
      <c r="G15" s="79">
        <v>32551.989085878515</v>
      </c>
      <c r="H15" s="79">
        <v>2252.086193440682</v>
      </c>
      <c r="I15" s="79">
        <v>2432.15351705838</v>
      </c>
      <c r="J15" s="79">
        <v>30866.730277501938</v>
      </c>
      <c r="K15" s="79">
        <v>0.24</v>
      </c>
      <c r="L15" s="75">
        <f t="shared" si="0"/>
        <v>88233.87853961623</v>
      </c>
      <c r="N15" s="9"/>
      <c r="O15" s="10"/>
      <c r="P15" s="10"/>
      <c r="Q15" s="10"/>
      <c r="R15" s="10"/>
      <c r="S15" s="10"/>
      <c r="T15" s="10"/>
      <c r="U15" s="10"/>
      <c r="V15" s="10"/>
      <c r="W15" s="10"/>
      <c r="X15" s="10"/>
    </row>
    <row r="16" spans="1:24" ht="15">
      <c r="A16" s="73" t="s">
        <v>82</v>
      </c>
      <c r="B16" s="79">
        <v>2490.387748967126</v>
      </c>
      <c r="C16" s="79">
        <v>2604.7791327695077</v>
      </c>
      <c r="D16" s="79">
        <v>158.0087912087912</v>
      </c>
      <c r="E16" s="79">
        <v>2800.3173776961803</v>
      </c>
      <c r="F16" s="79">
        <v>4896.523518632854</v>
      </c>
      <c r="G16" s="79">
        <v>36311.404699464976</v>
      </c>
      <c r="H16" s="79">
        <v>1072.0277972771942</v>
      </c>
      <c r="I16" s="79">
        <v>1785.0926357540004</v>
      </c>
      <c r="J16" s="79">
        <v>28948.397148810796</v>
      </c>
      <c r="K16" s="79">
        <v>0</v>
      </c>
      <c r="L16" s="75">
        <f t="shared" si="0"/>
        <v>81066.93885058143</v>
      </c>
      <c r="N16" s="9"/>
      <c r="O16" s="10"/>
      <c r="P16" s="10"/>
      <c r="Q16" s="10"/>
      <c r="R16" s="10"/>
      <c r="S16" s="10"/>
      <c r="T16" s="10"/>
      <c r="U16" s="10"/>
      <c r="V16" s="10"/>
      <c r="W16" s="10"/>
      <c r="X16" s="10"/>
    </row>
    <row r="17" spans="1:24" ht="26.25" customHeight="1">
      <c r="A17" s="73" t="s">
        <v>108</v>
      </c>
      <c r="B17" s="79">
        <v>4682.21968136974</v>
      </c>
      <c r="C17" s="79">
        <v>2750.854645329823</v>
      </c>
      <c r="D17" s="79">
        <v>80.01530469530469</v>
      </c>
      <c r="E17" s="79">
        <v>3241.4286230153657</v>
      </c>
      <c r="F17" s="79">
        <v>9012.428590560206</v>
      </c>
      <c r="G17" s="79">
        <v>53107.37115024827</v>
      </c>
      <c r="H17" s="79">
        <v>1294.972264936537</v>
      </c>
      <c r="I17" s="79">
        <v>2806.3024656506905</v>
      </c>
      <c r="J17" s="79">
        <v>38230.5115051554</v>
      </c>
      <c r="K17" s="79">
        <v>0.12</v>
      </c>
      <c r="L17" s="75">
        <f t="shared" si="0"/>
        <v>115206.22423096134</v>
      </c>
      <c r="N17" s="9"/>
      <c r="O17" s="10"/>
      <c r="P17" s="10"/>
      <c r="Q17" s="10"/>
      <c r="R17" s="10"/>
      <c r="S17" s="10"/>
      <c r="T17" s="10"/>
      <c r="U17" s="10"/>
      <c r="V17" s="10"/>
      <c r="W17" s="10"/>
      <c r="X17" s="10"/>
    </row>
    <row r="18" spans="1:24" ht="15">
      <c r="A18" s="73" t="s">
        <v>84</v>
      </c>
      <c r="B18" s="79">
        <v>5407.3770249733225</v>
      </c>
      <c r="C18" s="79">
        <v>8036.095047768561</v>
      </c>
      <c r="D18" s="79">
        <v>79.0043956043956</v>
      </c>
      <c r="E18" s="79">
        <v>3041.9191932899757</v>
      </c>
      <c r="F18" s="79">
        <v>4875.981448333894</v>
      </c>
      <c r="G18" s="79">
        <v>36073.054429272655</v>
      </c>
      <c r="H18" s="79">
        <v>1522.044874301398</v>
      </c>
      <c r="I18" s="79">
        <v>1418.095765279201</v>
      </c>
      <c r="J18" s="79">
        <v>27146.070139397507</v>
      </c>
      <c r="K18" s="79">
        <v>0.06</v>
      </c>
      <c r="L18" s="75">
        <f t="shared" si="0"/>
        <v>87599.70231822091</v>
      </c>
      <c r="N18" s="9"/>
      <c r="O18" s="10"/>
      <c r="P18" s="10"/>
      <c r="Q18" s="10"/>
      <c r="R18" s="10"/>
      <c r="S18" s="10"/>
      <c r="T18" s="10"/>
      <c r="U18" s="10"/>
      <c r="V18" s="10"/>
      <c r="W18" s="10"/>
      <c r="X18" s="10"/>
    </row>
    <row r="19" spans="1:24" ht="15">
      <c r="A19" s="73" t="s">
        <v>85</v>
      </c>
      <c r="B19" s="79">
        <v>3479.5662189860936</v>
      </c>
      <c r="C19" s="79">
        <v>4043.520861354786</v>
      </c>
      <c r="D19" s="79">
        <v>97.60696172248805</v>
      </c>
      <c r="E19" s="79">
        <v>2838.349111823995</v>
      </c>
      <c r="F19" s="79">
        <v>4944.089725323271</v>
      </c>
      <c r="G19" s="79">
        <v>33880.0693075517</v>
      </c>
      <c r="H19" s="79">
        <v>991.1680237958076</v>
      </c>
      <c r="I19" s="79">
        <v>1712.5685229870487</v>
      </c>
      <c r="J19" s="79">
        <v>21423.289255536576</v>
      </c>
      <c r="K19" s="79">
        <v>0</v>
      </c>
      <c r="L19" s="75">
        <f t="shared" si="0"/>
        <v>73410.22798908176</v>
      </c>
      <c r="N19" s="9"/>
      <c r="O19" s="10"/>
      <c r="P19" s="10"/>
      <c r="Q19" s="10"/>
      <c r="R19" s="10"/>
      <c r="S19" s="10"/>
      <c r="T19" s="10"/>
      <c r="U19" s="10"/>
      <c r="V19" s="10"/>
      <c r="W19" s="10"/>
      <c r="X19" s="10"/>
    </row>
    <row r="20" spans="1:24" ht="15">
      <c r="A20" s="73" t="s">
        <v>86</v>
      </c>
      <c r="B20" s="79">
        <v>7522.601188371557</v>
      </c>
      <c r="C20" s="79">
        <v>19153.221431029055</v>
      </c>
      <c r="D20" s="79">
        <v>84.19075924075923</v>
      </c>
      <c r="E20" s="79">
        <v>3559.333395486954</v>
      </c>
      <c r="F20" s="79">
        <v>5394.606209999731</v>
      </c>
      <c r="G20" s="79">
        <v>43045.15209876445</v>
      </c>
      <c r="H20" s="79">
        <v>1822.8777672671597</v>
      </c>
      <c r="I20" s="79">
        <v>2482.6847993967035</v>
      </c>
      <c r="J20" s="79">
        <v>30814.576889631266</v>
      </c>
      <c r="K20" s="79">
        <v>0.12</v>
      </c>
      <c r="L20" s="75">
        <f t="shared" si="0"/>
        <v>113879.36453918762</v>
      </c>
      <c r="N20" s="9"/>
      <c r="O20" s="10"/>
      <c r="P20" s="10"/>
      <c r="Q20" s="10"/>
      <c r="R20" s="10"/>
      <c r="S20" s="10"/>
      <c r="T20" s="10"/>
      <c r="U20" s="10"/>
      <c r="V20" s="10"/>
      <c r="W20" s="10"/>
      <c r="X20" s="10"/>
    </row>
    <row r="21" spans="1:24" ht="15">
      <c r="A21" s="73" t="s">
        <v>87</v>
      </c>
      <c r="B21" s="79">
        <v>15482.429416575646</v>
      </c>
      <c r="C21" s="79">
        <v>28007.417341461754</v>
      </c>
      <c r="D21" s="79">
        <v>164.10888036726917</v>
      </c>
      <c r="E21" s="79">
        <v>5267.305665245536</v>
      </c>
      <c r="F21" s="79">
        <v>11365.585057641982</v>
      </c>
      <c r="G21" s="79">
        <v>79345.2426087661</v>
      </c>
      <c r="H21" s="79">
        <v>4550.4876133743055</v>
      </c>
      <c r="I21" s="79">
        <v>8936.124317774973</v>
      </c>
      <c r="J21" s="79">
        <v>67693.78000476814</v>
      </c>
      <c r="K21" s="79">
        <v>0.42</v>
      </c>
      <c r="L21" s="75">
        <f t="shared" si="0"/>
        <v>220812.90090597572</v>
      </c>
      <c r="N21" s="9"/>
      <c r="O21" s="10"/>
      <c r="P21" s="10"/>
      <c r="Q21" s="10"/>
      <c r="R21" s="10"/>
      <c r="S21" s="10"/>
      <c r="T21" s="10"/>
      <c r="U21" s="10"/>
      <c r="V21" s="10"/>
      <c r="W21" s="10"/>
      <c r="X21" s="10"/>
    </row>
    <row r="22" spans="1:24" ht="15">
      <c r="A22" s="73" t="s">
        <v>88</v>
      </c>
      <c r="B22" s="79">
        <v>10094.024978268464</v>
      </c>
      <c r="C22" s="79">
        <v>3863.707441743614</v>
      </c>
      <c r="D22" s="79">
        <v>63.23684659090909</v>
      </c>
      <c r="E22" s="79">
        <v>3734.1670197748226</v>
      </c>
      <c r="F22" s="79">
        <v>8415.552609046617</v>
      </c>
      <c r="G22" s="79">
        <v>63407.962851344884</v>
      </c>
      <c r="H22" s="79">
        <v>2899.2214761529335</v>
      </c>
      <c r="I22" s="79">
        <v>3305.158083476339</v>
      </c>
      <c r="J22" s="79">
        <v>49456.36057901505</v>
      </c>
      <c r="K22" s="79">
        <v>0.12</v>
      </c>
      <c r="L22" s="75">
        <f t="shared" si="0"/>
        <v>145239.51188541364</v>
      </c>
      <c r="N22" s="9"/>
      <c r="O22" s="10"/>
      <c r="P22" s="10"/>
      <c r="Q22" s="10"/>
      <c r="R22" s="10"/>
      <c r="S22" s="10"/>
      <c r="T22" s="10"/>
      <c r="U22" s="10"/>
      <c r="V22" s="10"/>
      <c r="W22" s="10"/>
      <c r="X22" s="10"/>
    </row>
    <row r="23" spans="1:24" ht="15">
      <c r="A23" s="73" t="s">
        <v>89</v>
      </c>
      <c r="B23" s="79">
        <v>7409.858825523585</v>
      </c>
      <c r="C23" s="79">
        <v>11726.727376173596</v>
      </c>
      <c r="D23" s="79">
        <v>183.55089910089907</v>
      </c>
      <c r="E23" s="79">
        <v>3506.702361674399</v>
      </c>
      <c r="F23" s="79">
        <v>9345.669737280377</v>
      </c>
      <c r="G23" s="79">
        <v>70995.19308387273</v>
      </c>
      <c r="H23" s="79">
        <v>2765.950099979248</v>
      </c>
      <c r="I23" s="79">
        <v>4850.909094780904</v>
      </c>
      <c r="J23" s="79">
        <v>50390.13767378226</v>
      </c>
      <c r="K23" s="79">
        <v>0</v>
      </c>
      <c r="L23" s="75">
        <f t="shared" si="0"/>
        <v>161174.699152168</v>
      </c>
      <c r="N23" s="9"/>
      <c r="O23" s="10"/>
      <c r="P23" s="10"/>
      <c r="Q23" s="10"/>
      <c r="R23" s="10"/>
      <c r="S23" s="10"/>
      <c r="T23" s="10"/>
      <c r="U23" s="10"/>
      <c r="V23" s="10"/>
      <c r="W23" s="10"/>
      <c r="X23" s="10"/>
    </row>
    <row r="24" spans="1:24" ht="27.75" customHeight="1">
      <c r="A24" s="73" t="s">
        <v>90</v>
      </c>
      <c r="B24" s="79">
        <v>4790.641561299884</v>
      </c>
      <c r="C24" s="79">
        <v>3313.124006648001</v>
      </c>
      <c r="D24" s="79">
        <v>79.0043956043956</v>
      </c>
      <c r="E24" s="79">
        <v>4085.528068975938</v>
      </c>
      <c r="F24" s="79">
        <v>9512.247181076598</v>
      </c>
      <c r="G24" s="79">
        <v>61738.60893911388</v>
      </c>
      <c r="H24" s="79">
        <v>1143.5067164033794</v>
      </c>
      <c r="I24" s="79">
        <v>1944.129370993744</v>
      </c>
      <c r="J24" s="79">
        <v>43661.180874772945</v>
      </c>
      <c r="K24" s="79">
        <v>0</v>
      </c>
      <c r="L24" s="75">
        <f t="shared" si="0"/>
        <v>130267.97111488876</v>
      </c>
      <c r="N24" s="9"/>
      <c r="O24" s="10"/>
      <c r="P24" s="10"/>
      <c r="Q24" s="10"/>
      <c r="R24" s="10"/>
      <c r="S24" s="10"/>
      <c r="T24" s="10"/>
      <c r="U24" s="10"/>
      <c r="V24" s="10"/>
      <c r="W24" s="10"/>
      <c r="X24" s="10"/>
    </row>
    <row r="25" spans="1:24" ht="29.25" customHeight="1">
      <c r="A25" s="73" t="s">
        <v>91</v>
      </c>
      <c r="B25" s="79">
        <v>2737.913472701625</v>
      </c>
      <c r="C25" s="79">
        <v>5433.981376069074</v>
      </c>
      <c r="D25" s="79">
        <v>175.60044823597457</v>
      </c>
      <c r="E25" s="79">
        <v>4278.11358122077</v>
      </c>
      <c r="F25" s="79">
        <v>4684.288602634356</v>
      </c>
      <c r="G25" s="79">
        <v>34799.591025229965</v>
      </c>
      <c r="H25" s="79">
        <v>770.7482710216422</v>
      </c>
      <c r="I25" s="79">
        <v>1770.1603242033361</v>
      </c>
      <c r="J25" s="79">
        <v>25387.34011239809</v>
      </c>
      <c r="K25" s="79">
        <v>0.06</v>
      </c>
      <c r="L25" s="75">
        <f t="shared" si="0"/>
        <v>80037.79721371483</v>
      </c>
      <c r="N25" s="9"/>
      <c r="O25" s="10"/>
      <c r="P25" s="10"/>
      <c r="Q25" s="10"/>
      <c r="R25" s="10"/>
      <c r="S25" s="10"/>
      <c r="T25" s="10"/>
      <c r="U25" s="10"/>
      <c r="V25" s="10"/>
      <c r="W25" s="10"/>
      <c r="X25" s="10"/>
    </row>
    <row r="26" spans="1:24" ht="15">
      <c r="A26" s="73" t="s">
        <v>92</v>
      </c>
      <c r="B26" s="79">
        <v>3417.380584286052</v>
      </c>
      <c r="C26" s="79">
        <v>3887.7261436637723</v>
      </c>
      <c r="D26" s="79">
        <v>64.45556712962963</v>
      </c>
      <c r="E26" s="79">
        <v>2856.111200410863</v>
      </c>
      <c r="F26" s="79">
        <v>7157.237897493004</v>
      </c>
      <c r="G26" s="79">
        <v>48256.45400150558</v>
      </c>
      <c r="H26" s="79">
        <v>1524.7921894778774</v>
      </c>
      <c r="I26" s="79">
        <v>7314.6285941503975</v>
      </c>
      <c r="J26" s="79">
        <v>29759.00807466974</v>
      </c>
      <c r="K26" s="79">
        <v>0.12</v>
      </c>
      <c r="L26" s="75">
        <f t="shared" si="0"/>
        <v>104237.91425278693</v>
      </c>
      <c r="N26" s="9"/>
      <c r="O26" s="10"/>
      <c r="P26" s="10"/>
      <c r="Q26" s="10"/>
      <c r="R26" s="10"/>
      <c r="S26" s="10"/>
      <c r="T26" s="10"/>
      <c r="U26" s="10"/>
      <c r="V26" s="10"/>
      <c r="W26" s="10"/>
      <c r="X26" s="10"/>
    </row>
    <row r="27" spans="1:24" ht="17.25" customHeight="1">
      <c r="A27" s="73" t="s">
        <v>93</v>
      </c>
      <c r="B27" s="79">
        <v>3195.781373865669</v>
      </c>
      <c r="C27" s="79">
        <v>8388.418286618522</v>
      </c>
      <c r="D27" s="79">
        <v>98.34923076923077</v>
      </c>
      <c r="E27" s="79">
        <v>2116.707218034708</v>
      </c>
      <c r="F27" s="79">
        <v>3975.214885152536</v>
      </c>
      <c r="G27" s="79">
        <v>28601.806898469986</v>
      </c>
      <c r="H27" s="79">
        <v>951.808440403671</v>
      </c>
      <c r="I27" s="79">
        <v>1928.3650934683444</v>
      </c>
      <c r="J27" s="79">
        <v>25854.14103485502</v>
      </c>
      <c r="K27" s="79">
        <v>0.12</v>
      </c>
      <c r="L27" s="75">
        <f t="shared" si="0"/>
        <v>75110.71246163768</v>
      </c>
      <c r="N27" s="9"/>
      <c r="O27" s="10"/>
      <c r="P27" s="10"/>
      <c r="Q27" s="10"/>
      <c r="R27" s="10"/>
      <c r="S27" s="10"/>
      <c r="T27" s="10"/>
      <c r="U27" s="10"/>
      <c r="V27" s="10"/>
      <c r="W27" s="10"/>
      <c r="X27" s="10"/>
    </row>
    <row r="28" spans="1:24" ht="15">
      <c r="A28" s="73" t="s">
        <v>94</v>
      </c>
      <c r="B28" s="79">
        <v>4563.117707690847</v>
      </c>
      <c r="C28" s="79">
        <v>12237.703255114531</v>
      </c>
      <c r="D28" s="79">
        <v>0</v>
      </c>
      <c r="E28" s="79">
        <v>2469.2173280314055</v>
      </c>
      <c r="F28" s="79">
        <v>4406.736434042211</v>
      </c>
      <c r="G28" s="79">
        <v>36575.19959794447</v>
      </c>
      <c r="H28" s="79">
        <v>1910.0962189651466</v>
      </c>
      <c r="I28" s="79">
        <v>1581.0525927277693</v>
      </c>
      <c r="J28" s="79">
        <v>25066.87535397916</v>
      </c>
      <c r="K28" s="79">
        <v>0.54</v>
      </c>
      <c r="L28" s="75">
        <f t="shared" si="0"/>
        <v>88810.53848849553</v>
      </c>
      <c r="N28" s="9"/>
      <c r="O28" s="10"/>
      <c r="P28" s="10"/>
      <c r="Q28" s="10"/>
      <c r="R28" s="10"/>
      <c r="S28" s="10"/>
      <c r="T28" s="10"/>
      <c r="U28" s="10"/>
      <c r="V28" s="10"/>
      <c r="W28" s="10"/>
      <c r="X28" s="10"/>
    </row>
    <row r="29" spans="1:24" ht="15">
      <c r="A29" s="73" t="s">
        <v>95</v>
      </c>
      <c r="B29" s="79">
        <v>10471.507558922845</v>
      </c>
      <c r="C29" s="79">
        <v>5385.968325706567</v>
      </c>
      <c r="D29" s="79">
        <v>10.372727272727273</v>
      </c>
      <c r="E29" s="79">
        <v>2616.7307844149436</v>
      </c>
      <c r="F29" s="79">
        <v>5703.082432268525</v>
      </c>
      <c r="G29" s="79">
        <v>39223.13531229144</v>
      </c>
      <c r="H29" s="79">
        <v>1935.1018634237585</v>
      </c>
      <c r="I29" s="79">
        <v>18399.336105551058</v>
      </c>
      <c r="J29" s="79">
        <v>25766.76948148761</v>
      </c>
      <c r="K29" s="79">
        <v>0.12</v>
      </c>
      <c r="L29" s="75">
        <f t="shared" si="0"/>
        <v>109512.12459133947</v>
      </c>
      <c r="N29" s="9"/>
      <c r="O29" s="10"/>
      <c r="P29" s="10"/>
      <c r="Q29" s="10"/>
      <c r="R29" s="10"/>
      <c r="S29" s="10"/>
      <c r="T29" s="10"/>
      <c r="U29" s="10"/>
      <c r="V29" s="10"/>
      <c r="W29" s="10"/>
      <c r="X29" s="10"/>
    </row>
    <row r="30" spans="1:24" ht="17.25" customHeight="1">
      <c r="A30" s="73" t="s">
        <v>96</v>
      </c>
      <c r="B30" s="79">
        <v>3160.173702033469</v>
      </c>
      <c r="C30" s="79">
        <v>2575.249213652783</v>
      </c>
      <c r="D30" s="79">
        <v>62.2259375</v>
      </c>
      <c r="E30" s="79">
        <v>2984.650471294366</v>
      </c>
      <c r="F30" s="79">
        <v>5371.6082337087155</v>
      </c>
      <c r="G30" s="79">
        <v>36166.45530869699</v>
      </c>
      <c r="H30" s="79">
        <v>1185.5304135295848</v>
      </c>
      <c r="I30" s="79">
        <v>1801.191607608526</v>
      </c>
      <c r="J30" s="79">
        <v>21913.563197186628</v>
      </c>
      <c r="K30" s="79">
        <v>0</v>
      </c>
      <c r="L30" s="75">
        <f t="shared" si="0"/>
        <v>75220.64808521107</v>
      </c>
      <c r="N30" s="9"/>
      <c r="O30" s="10"/>
      <c r="P30" s="10"/>
      <c r="Q30" s="10"/>
      <c r="R30" s="10"/>
      <c r="S30" s="10"/>
      <c r="T30" s="10"/>
      <c r="U30" s="10"/>
      <c r="V30" s="10"/>
      <c r="W30" s="10"/>
      <c r="X30" s="10"/>
    </row>
    <row r="31" spans="1:24" ht="28.5" customHeight="1">
      <c r="A31" s="73" t="s">
        <v>97</v>
      </c>
      <c r="B31" s="79">
        <v>8668.596744421422</v>
      </c>
      <c r="C31" s="79">
        <v>6308.957157182257</v>
      </c>
      <c r="D31" s="79">
        <v>1.0109090909090908</v>
      </c>
      <c r="E31" s="79">
        <v>2883.887109767885</v>
      </c>
      <c r="F31" s="79">
        <v>4612.5488901650415</v>
      </c>
      <c r="G31" s="79">
        <v>38883.018933552245</v>
      </c>
      <c r="H31" s="79">
        <v>919.4476898851151</v>
      </c>
      <c r="I31" s="79">
        <v>1556.4291446041493</v>
      </c>
      <c r="J31" s="79">
        <v>25283.31277236372</v>
      </c>
      <c r="K31" s="79">
        <v>0.12</v>
      </c>
      <c r="L31" s="75">
        <f t="shared" si="0"/>
        <v>89117.32935103273</v>
      </c>
      <c r="N31" s="9"/>
      <c r="O31" s="10"/>
      <c r="P31" s="10"/>
      <c r="Q31" s="10"/>
      <c r="R31" s="10"/>
      <c r="S31" s="10"/>
      <c r="T31" s="10"/>
      <c r="U31" s="10"/>
      <c r="V31" s="10"/>
      <c r="W31" s="10"/>
      <c r="X31" s="10"/>
    </row>
    <row r="32" spans="1:24" ht="17.25" customHeight="1">
      <c r="A32" s="73" t="s">
        <v>98</v>
      </c>
      <c r="B32" s="79">
        <v>9409.722500864005</v>
      </c>
      <c r="C32" s="79">
        <v>7025.363485234161</v>
      </c>
      <c r="D32" s="79">
        <v>166.43569356569355</v>
      </c>
      <c r="E32" s="79">
        <v>3783.8187624118195</v>
      </c>
      <c r="F32" s="79">
        <v>8944.161199106711</v>
      </c>
      <c r="G32" s="79">
        <v>69975.44368250127</v>
      </c>
      <c r="H32" s="79">
        <v>2242.2568964630623</v>
      </c>
      <c r="I32" s="79">
        <v>9005.351635199824</v>
      </c>
      <c r="J32" s="79">
        <v>48550.77148402342</v>
      </c>
      <c r="K32" s="79">
        <v>0.18</v>
      </c>
      <c r="L32" s="75">
        <f t="shared" si="0"/>
        <v>159103.50533936996</v>
      </c>
      <c r="N32" s="9"/>
      <c r="O32" s="10"/>
      <c r="P32" s="10"/>
      <c r="Q32" s="10"/>
      <c r="R32" s="10"/>
      <c r="S32" s="10"/>
      <c r="T32" s="10"/>
      <c r="U32" s="10"/>
      <c r="V32" s="10"/>
      <c r="W32" s="10"/>
      <c r="X32" s="10"/>
    </row>
    <row r="33" spans="1:24" ht="15">
      <c r="A33" s="73" t="s">
        <v>99</v>
      </c>
      <c r="B33" s="79">
        <v>3568.949528352946</v>
      </c>
      <c r="C33" s="79">
        <v>1951.848691031632</v>
      </c>
      <c r="D33" s="79">
        <v>1.0109090909090908</v>
      </c>
      <c r="E33" s="79">
        <v>2230.5103060059814</v>
      </c>
      <c r="F33" s="79">
        <v>4511.990169814128</v>
      </c>
      <c r="G33" s="79">
        <v>31232.19569042892</v>
      </c>
      <c r="H33" s="79">
        <v>1021.030903748456</v>
      </c>
      <c r="I33" s="79">
        <v>1103.0646214197814</v>
      </c>
      <c r="J33" s="79">
        <v>30268.1786785152</v>
      </c>
      <c r="K33" s="79">
        <v>0</v>
      </c>
      <c r="L33" s="75">
        <f t="shared" si="0"/>
        <v>75888.77949840797</v>
      </c>
      <c r="N33" s="9"/>
      <c r="O33" s="10"/>
      <c r="P33" s="10"/>
      <c r="Q33" s="10"/>
      <c r="R33" s="10"/>
      <c r="S33" s="10"/>
      <c r="T33" s="10"/>
      <c r="U33" s="10"/>
      <c r="V33" s="10"/>
      <c r="W33" s="10"/>
      <c r="X33" s="10"/>
    </row>
    <row r="34" spans="1:24" ht="16.5" customHeight="1">
      <c r="A34" s="73" t="s">
        <v>100</v>
      </c>
      <c r="B34" s="79">
        <v>9981.734424852892</v>
      </c>
      <c r="C34" s="79">
        <v>14113.6707333854</v>
      </c>
      <c r="D34" s="79">
        <v>486.9654779595404</v>
      </c>
      <c r="E34" s="79">
        <v>3853.9649743688706</v>
      </c>
      <c r="F34" s="79">
        <v>9692.128220461604</v>
      </c>
      <c r="G34" s="79">
        <v>66329.45448111615</v>
      </c>
      <c r="H34" s="79">
        <v>2445.52011395391</v>
      </c>
      <c r="I34" s="79">
        <v>5138.879228826543</v>
      </c>
      <c r="J34" s="79">
        <v>54375.857530551846</v>
      </c>
      <c r="K34" s="79">
        <v>0.18</v>
      </c>
      <c r="L34" s="75">
        <f t="shared" si="0"/>
        <v>166418.35518547674</v>
      </c>
      <c r="N34" s="9"/>
      <c r="O34" s="10"/>
      <c r="P34" s="10"/>
      <c r="Q34" s="10"/>
      <c r="R34" s="10"/>
      <c r="S34" s="10"/>
      <c r="T34" s="10"/>
      <c r="U34" s="10"/>
      <c r="V34" s="10"/>
      <c r="W34" s="10"/>
      <c r="X34" s="10"/>
    </row>
    <row r="35" spans="1:24" ht="18" customHeight="1">
      <c r="A35" s="73" t="s">
        <v>101</v>
      </c>
      <c r="B35" s="79">
        <v>4429.7468169080375</v>
      </c>
      <c r="C35" s="79">
        <v>7972.367249531121</v>
      </c>
      <c r="D35" s="79">
        <v>79.02892893772894</v>
      </c>
      <c r="E35" s="79">
        <v>2663.150464813075</v>
      </c>
      <c r="F35" s="79">
        <v>4226.148079544696</v>
      </c>
      <c r="G35" s="79">
        <v>31295.50891331494</v>
      </c>
      <c r="H35" s="79">
        <v>1745.7117364970943</v>
      </c>
      <c r="I35" s="79">
        <v>1643.1665967578763</v>
      </c>
      <c r="J35" s="79">
        <v>30113.066802600042</v>
      </c>
      <c r="K35" s="79">
        <v>0.12</v>
      </c>
      <c r="L35" s="75">
        <f t="shared" si="0"/>
        <v>84168.0155889046</v>
      </c>
      <c r="N35" s="9"/>
      <c r="O35" s="10"/>
      <c r="P35" s="10"/>
      <c r="Q35" s="10"/>
      <c r="R35" s="10"/>
      <c r="S35" s="10"/>
      <c r="T35" s="10"/>
      <c r="U35" s="10"/>
      <c r="V35" s="10"/>
      <c r="W35" s="10"/>
      <c r="X35" s="10"/>
    </row>
    <row r="36" spans="1:24" ht="17.25" customHeight="1">
      <c r="A36" s="73" t="s">
        <v>102</v>
      </c>
      <c r="B36" s="79">
        <v>8424.103398124103</v>
      </c>
      <c r="C36" s="79">
        <v>4649.190129960464</v>
      </c>
      <c r="D36" s="79">
        <v>175.60044823597457</v>
      </c>
      <c r="E36" s="79">
        <v>3845.8739095321093</v>
      </c>
      <c r="F36" s="79">
        <v>8561.180020875769</v>
      </c>
      <c r="G36" s="79">
        <v>53667.62617187729</v>
      </c>
      <c r="H36" s="79">
        <v>1494.6729774224975</v>
      </c>
      <c r="I36" s="79">
        <v>2795.347012434904</v>
      </c>
      <c r="J36" s="79">
        <v>48157.811774282076</v>
      </c>
      <c r="K36" s="79">
        <v>0</v>
      </c>
      <c r="L36" s="75">
        <f t="shared" si="0"/>
        <v>131771.40584274518</v>
      </c>
      <c r="N36" s="9"/>
      <c r="O36" s="10"/>
      <c r="P36" s="10"/>
      <c r="Q36" s="10"/>
      <c r="R36" s="10"/>
      <c r="S36" s="10"/>
      <c r="T36" s="10"/>
      <c r="U36" s="10"/>
      <c r="V36" s="10"/>
      <c r="W36" s="10"/>
      <c r="X36" s="10"/>
    </row>
    <row r="37" spans="1:24" ht="17.25" customHeight="1">
      <c r="A37" s="73" t="s">
        <v>103</v>
      </c>
      <c r="B37" s="79">
        <v>21268.108706202427</v>
      </c>
      <c r="C37" s="79">
        <v>13449.487308319834</v>
      </c>
      <c r="D37" s="79">
        <v>204.49171302863803</v>
      </c>
      <c r="E37" s="79">
        <v>14306.386980801957</v>
      </c>
      <c r="F37" s="79">
        <v>43571.152808444145</v>
      </c>
      <c r="G37" s="79">
        <v>265011.2932284109</v>
      </c>
      <c r="H37" s="79">
        <v>6535.708276027509</v>
      </c>
      <c r="I37" s="79">
        <v>11698.464058573634</v>
      </c>
      <c r="J37" s="79">
        <v>196119.90297698852</v>
      </c>
      <c r="K37" s="79">
        <v>0.06</v>
      </c>
      <c r="L37" s="75">
        <f t="shared" si="0"/>
        <v>572165.0560567977</v>
      </c>
      <c r="N37" s="9"/>
      <c r="O37" s="10"/>
      <c r="P37" s="10"/>
      <c r="Q37" s="10"/>
      <c r="R37" s="10"/>
      <c r="S37" s="10"/>
      <c r="T37" s="10"/>
      <c r="U37" s="10"/>
      <c r="V37" s="10"/>
      <c r="W37" s="10"/>
      <c r="X37" s="10"/>
    </row>
    <row r="38" spans="1:12" ht="12.75">
      <c r="A38" s="76" t="s">
        <v>70</v>
      </c>
      <c r="B38" s="77">
        <f aca="true" t="shared" si="1" ref="B38:L38">SUM(B5:B37)</f>
        <v>250612.26988222293</v>
      </c>
      <c r="C38" s="77">
        <f t="shared" si="1"/>
        <v>293760.66798670165</v>
      </c>
      <c r="D38" s="77">
        <f t="shared" si="1"/>
        <v>3516.31186565345</v>
      </c>
      <c r="E38" s="77">
        <f t="shared" si="1"/>
        <v>129875.54812194034</v>
      </c>
      <c r="F38" s="77">
        <f t="shared" si="1"/>
        <v>268658.94338332274</v>
      </c>
      <c r="G38" s="77">
        <f t="shared" si="1"/>
        <v>1957839.2678622259</v>
      </c>
      <c r="H38" s="77">
        <f t="shared" si="1"/>
        <v>68098.90325418315</v>
      </c>
      <c r="I38" s="77">
        <f t="shared" si="1"/>
        <v>140403.89082889498</v>
      </c>
      <c r="J38" s="77">
        <f t="shared" si="1"/>
        <v>1460819.487995502</v>
      </c>
      <c r="K38" s="77">
        <f t="shared" si="1"/>
        <v>4.9799999999999995</v>
      </c>
      <c r="L38" s="78">
        <f t="shared" si="1"/>
        <v>4573590.271180647</v>
      </c>
    </row>
    <row r="40" ht="12.75">
      <c r="A40" s="22" t="s">
        <v>162</v>
      </c>
    </row>
    <row r="41" ht="12.75">
      <c r="A41" s="46" t="s">
        <v>163</v>
      </c>
    </row>
    <row r="42" ht="12.75">
      <c r="A42" s="23" t="s">
        <v>164</v>
      </c>
    </row>
    <row r="45" ht="12.75">
      <c r="A45" s="23" t="s">
        <v>165</v>
      </c>
    </row>
  </sheetData>
  <sheetProtection/>
  <mergeCells count="1">
    <mergeCell ref="B3:K3"/>
  </mergeCells>
  <hyperlinks>
    <hyperlink ref="A42" r:id="rId1" display="http://www.defra.gov.uk/statistics/environment/waste/wrfg03-indcom/ "/>
    <hyperlink ref="A45" location="Index!A1" display="Back to Index"/>
  </hyperlinks>
  <printOptions/>
  <pageMargins left="0.75" right="0.75" top="1" bottom="1" header="0.5" footer="0.5"/>
  <pageSetup orientation="portrait" paperSize="9"/>
  <drawing r:id="rId2"/>
</worksheet>
</file>

<file path=xl/worksheets/sheet11.xml><?xml version="1.0" encoding="utf-8"?>
<worksheet xmlns="http://schemas.openxmlformats.org/spreadsheetml/2006/main" xmlns:r="http://schemas.openxmlformats.org/officeDocument/2006/relationships">
  <dimension ref="A1:K45"/>
  <sheetViews>
    <sheetView zoomScalePageLayoutView="0" workbookViewId="0" topLeftCell="A7">
      <selection activeCell="F14" sqref="F14"/>
    </sheetView>
  </sheetViews>
  <sheetFormatPr defaultColWidth="9.140625" defaultRowHeight="12.75"/>
  <cols>
    <col min="1" max="1" width="13.7109375" style="0" customWidth="1"/>
    <col min="5" max="5" width="9.7109375" style="0" customWidth="1"/>
    <col min="6" max="6" width="10.00390625" style="0" customWidth="1"/>
    <col min="8" max="8" width="9.7109375" style="0" customWidth="1"/>
    <col min="11" max="11" width="11.421875" style="0" bestFit="1" customWidth="1"/>
  </cols>
  <sheetData>
    <row r="1" ht="15">
      <c r="A1" s="37" t="s">
        <v>193</v>
      </c>
    </row>
    <row r="2" ht="15">
      <c r="A2" s="37"/>
    </row>
    <row r="3" spans="2:10" ht="12.75">
      <c r="B3" s="99" t="s">
        <v>170</v>
      </c>
      <c r="C3" s="100"/>
      <c r="D3" s="100"/>
      <c r="E3" s="100"/>
      <c r="F3" s="100"/>
      <c r="G3" s="100"/>
      <c r="H3" s="100"/>
      <c r="I3" s="100"/>
      <c r="J3" s="101"/>
    </row>
    <row r="4" spans="1:11" ht="39" customHeight="1">
      <c r="A4" s="81" t="s">
        <v>69</v>
      </c>
      <c r="B4" s="80" t="s">
        <v>30</v>
      </c>
      <c r="C4" s="80" t="s">
        <v>31</v>
      </c>
      <c r="D4" s="80" t="s">
        <v>32</v>
      </c>
      <c r="E4" s="80" t="s">
        <v>33</v>
      </c>
      <c r="F4" s="80" t="s">
        <v>104</v>
      </c>
      <c r="G4" s="80" t="s">
        <v>34</v>
      </c>
      <c r="H4" s="80" t="s">
        <v>106</v>
      </c>
      <c r="I4" s="80" t="s">
        <v>107</v>
      </c>
      <c r="J4" s="80" t="s">
        <v>37</v>
      </c>
      <c r="K4" s="72" t="s">
        <v>70</v>
      </c>
    </row>
    <row r="5" spans="1:11" ht="29.25" customHeight="1">
      <c r="A5" s="73" t="s">
        <v>71</v>
      </c>
      <c r="B5" s="82">
        <v>13205.894508862115</v>
      </c>
      <c r="C5" s="82">
        <v>16806.84843912366</v>
      </c>
      <c r="D5" s="82">
        <v>96.85638001423494</v>
      </c>
      <c r="E5" s="82">
        <v>2209.7249379341106</v>
      </c>
      <c r="F5" s="82">
        <v>3107.7261709949494</v>
      </c>
      <c r="G5" s="82">
        <v>7724.320482009285</v>
      </c>
      <c r="H5" s="82">
        <v>2764.69824066207</v>
      </c>
      <c r="I5" s="82">
        <v>65032.36903000415</v>
      </c>
      <c r="J5" s="82">
        <v>3.9072575248872163</v>
      </c>
      <c r="K5" s="83">
        <f aca="true" t="shared" si="0" ref="K5:K37">SUM(B5:J5)</f>
        <v>110952.34544712947</v>
      </c>
    </row>
    <row r="6" spans="1:11" ht="12.75">
      <c r="A6" s="73" t="s">
        <v>72</v>
      </c>
      <c r="B6" s="82">
        <v>20264.773188212323</v>
      </c>
      <c r="C6" s="82">
        <v>9328.46018921227</v>
      </c>
      <c r="D6" s="82">
        <v>107.19954972787096</v>
      </c>
      <c r="E6" s="82">
        <v>6094.317244305068</v>
      </c>
      <c r="F6" s="82">
        <v>8326.702537091769</v>
      </c>
      <c r="G6" s="82">
        <v>9276.372681889685</v>
      </c>
      <c r="H6" s="82">
        <v>5116.404863552833</v>
      </c>
      <c r="I6" s="82">
        <v>82343.37902558543</v>
      </c>
      <c r="J6" s="82">
        <v>6.099130976703727</v>
      </c>
      <c r="K6" s="83">
        <f t="shared" si="0"/>
        <v>140863.70841055395</v>
      </c>
    </row>
    <row r="7" spans="1:11" ht="12.75">
      <c r="A7" s="73" t="s">
        <v>73</v>
      </c>
      <c r="B7" s="82">
        <v>13386.239534009226</v>
      </c>
      <c r="C7" s="82">
        <v>22126.55601066442</v>
      </c>
      <c r="D7" s="82">
        <v>81.59186951667134</v>
      </c>
      <c r="E7" s="82">
        <v>3368.3374089207323</v>
      </c>
      <c r="F7" s="82">
        <v>4600.2538946017985</v>
      </c>
      <c r="G7" s="82">
        <v>6973.008168023229</v>
      </c>
      <c r="H7" s="82">
        <v>8490.969393204183</v>
      </c>
      <c r="I7" s="82">
        <v>57141.19676611241</v>
      </c>
      <c r="J7" s="82">
        <v>4.194691981831023</v>
      </c>
      <c r="K7" s="83">
        <f t="shared" si="0"/>
        <v>116172.34773703449</v>
      </c>
    </row>
    <row r="8" spans="1:11" ht="12.75">
      <c r="A8" s="73" t="s">
        <v>74</v>
      </c>
      <c r="B8" s="82">
        <v>28562.634338544536</v>
      </c>
      <c r="C8" s="82">
        <v>12278.178858237112</v>
      </c>
      <c r="D8" s="82">
        <v>80.61466110167187</v>
      </c>
      <c r="E8" s="82">
        <v>5175.98312751539</v>
      </c>
      <c r="F8" s="82">
        <v>7135.2225768987755</v>
      </c>
      <c r="G8" s="82">
        <v>8526.852193879155</v>
      </c>
      <c r="H8" s="82">
        <v>3332.858202739956</v>
      </c>
      <c r="I8" s="82">
        <v>77213.16767641551</v>
      </c>
      <c r="J8" s="82">
        <v>5.785103995098606</v>
      </c>
      <c r="K8" s="83">
        <f t="shared" si="0"/>
        <v>142311.2967393272</v>
      </c>
    </row>
    <row r="9" spans="1:11" ht="12.75">
      <c r="A9" s="73" t="s">
        <v>75</v>
      </c>
      <c r="B9" s="82">
        <v>12736.885239551204</v>
      </c>
      <c r="C9" s="82">
        <v>8948.019449826097</v>
      </c>
      <c r="D9" s="82">
        <v>0.20227503217725346</v>
      </c>
      <c r="E9" s="82">
        <v>4514.1633396732595</v>
      </c>
      <c r="F9" s="82">
        <v>6980.472620459008</v>
      </c>
      <c r="G9" s="82">
        <v>7625.5113593620035</v>
      </c>
      <c r="H9" s="82">
        <v>3849.070625583608</v>
      </c>
      <c r="I9" s="82">
        <v>67203.72432822612</v>
      </c>
      <c r="J9" s="82">
        <v>6.0737263178354075</v>
      </c>
      <c r="K9" s="83">
        <f t="shared" si="0"/>
        <v>111864.12296403131</v>
      </c>
    </row>
    <row r="10" spans="1:11" ht="12.75">
      <c r="A10" s="73" t="s">
        <v>76</v>
      </c>
      <c r="B10" s="82">
        <v>26312.004332506498</v>
      </c>
      <c r="C10" s="82">
        <v>6090.688456477875</v>
      </c>
      <c r="D10" s="82">
        <v>82.3112357598896</v>
      </c>
      <c r="E10" s="82">
        <v>7296.85268645563</v>
      </c>
      <c r="F10" s="82">
        <v>15340.908211828111</v>
      </c>
      <c r="G10" s="82">
        <v>12587.414461897895</v>
      </c>
      <c r="H10" s="82">
        <v>14010.731116303972</v>
      </c>
      <c r="I10" s="82">
        <v>169990.3126987827</v>
      </c>
      <c r="J10" s="82">
        <v>14.483610823181452</v>
      </c>
      <c r="K10" s="83">
        <f t="shared" si="0"/>
        <v>251725.70681083575</v>
      </c>
    </row>
    <row r="11" spans="1:11" ht="15" customHeight="1">
      <c r="A11" s="73" t="s">
        <v>77</v>
      </c>
      <c r="B11" s="82">
        <v>20202.72437332886</v>
      </c>
      <c r="C11" s="82">
        <v>2993.229111749236</v>
      </c>
      <c r="D11" s="82">
        <v>0.10465483112925925</v>
      </c>
      <c r="E11" s="82">
        <v>4163.145868065063</v>
      </c>
      <c r="F11" s="82">
        <v>12856.014287920572</v>
      </c>
      <c r="G11" s="82">
        <v>8450.546640919973</v>
      </c>
      <c r="H11" s="82">
        <v>8060.705546791211</v>
      </c>
      <c r="I11" s="82">
        <v>149335.31840793262</v>
      </c>
      <c r="J11" s="82">
        <v>13.958946789831868</v>
      </c>
      <c r="K11" s="83">
        <f t="shared" si="0"/>
        <v>206075.74783832848</v>
      </c>
    </row>
    <row r="12" spans="1:11" ht="12.75">
      <c r="A12" s="73" t="s">
        <v>78</v>
      </c>
      <c r="B12" s="82">
        <v>13701.191442900023</v>
      </c>
      <c r="C12" s="82">
        <v>4271.421081801766</v>
      </c>
      <c r="D12" s="82">
        <v>80.50056319880407</v>
      </c>
      <c r="E12" s="82">
        <v>5191.8796406146685</v>
      </c>
      <c r="F12" s="82">
        <v>9861.967374865468</v>
      </c>
      <c r="G12" s="82">
        <v>9184.00942149829</v>
      </c>
      <c r="H12" s="82">
        <v>3791.51351981819</v>
      </c>
      <c r="I12" s="82">
        <v>87182.4391651647</v>
      </c>
      <c r="J12" s="82">
        <v>4.027860973315247</v>
      </c>
      <c r="K12" s="83">
        <f t="shared" si="0"/>
        <v>133268.95007083524</v>
      </c>
    </row>
    <row r="13" spans="1:11" ht="12.75">
      <c r="A13" s="73" t="s">
        <v>79</v>
      </c>
      <c r="B13" s="82">
        <v>29611.190670868054</v>
      </c>
      <c r="C13" s="82">
        <v>18473.152103542707</v>
      </c>
      <c r="D13" s="82">
        <v>158.46386748342337</v>
      </c>
      <c r="E13" s="82">
        <v>6492.795630615361</v>
      </c>
      <c r="F13" s="82">
        <v>7718.223634369499</v>
      </c>
      <c r="G13" s="82">
        <v>10373.588792038547</v>
      </c>
      <c r="H13" s="82">
        <v>4274.459918098913</v>
      </c>
      <c r="I13" s="82">
        <v>97205.21650576802</v>
      </c>
      <c r="J13" s="82">
        <v>8.670471957076023</v>
      </c>
      <c r="K13" s="83">
        <f t="shared" si="0"/>
        <v>174315.7615947416</v>
      </c>
    </row>
    <row r="14" spans="1:11" ht="12.75">
      <c r="A14" s="73" t="s">
        <v>80</v>
      </c>
      <c r="B14" s="82">
        <v>15252.699423449838</v>
      </c>
      <c r="C14" s="82">
        <v>14709.780055373478</v>
      </c>
      <c r="D14" s="82">
        <v>63.65551135137528</v>
      </c>
      <c r="E14" s="82">
        <v>6904.566005080255</v>
      </c>
      <c r="F14" s="82">
        <v>6852.267849050563</v>
      </c>
      <c r="G14" s="82">
        <v>8674.805010420681</v>
      </c>
      <c r="H14" s="82">
        <v>4367.9837358606255</v>
      </c>
      <c r="I14" s="82">
        <v>100755.1679954211</v>
      </c>
      <c r="J14" s="82">
        <v>5.756499805900342</v>
      </c>
      <c r="K14" s="83">
        <f t="shared" si="0"/>
        <v>157586.6820858138</v>
      </c>
    </row>
    <row r="15" spans="1:11" ht="15" customHeight="1">
      <c r="A15" s="73" t="s">
        <v>81</v>
      </c>
      <c r="B15" s="82">
        <v>8546.686178897078</v>
      </c>
      <c r="C15" s="82">
        <v>9534.233166996097</v>
      </c>
      <c r="D15" s="82">
        <v>254.83361188312034</v>
      </c>
      <c r="E15" s="82">
        <v>2657.7155455986945</v>
      </c>
      <c r="F15" s="82">
        <v>4438.9276186912075</v>
      </c>
      <c r="G15" s="82">
        <v>5705.006878057643</v>
      </c>
      <c r="H15" s="82">
        <v>3113.102113012379</v>
      </c>
      <c r="I15" s="82">
        <v>53978.75270778815</v>
      </c>
      <c r="J15" s="82">
        <v>4.620718691848548</v>
      </c>
      <c r="K15" s="83">
        <f t="shared" si="0"/>
        <v>88233.87853961621</v>
      </c>
    </row>
    <row r="16" spans="1:11" ht="12.75">
      <c r="A16" s="73" t="s">
        <v>82</v>
      </c>
      <c r="B16" s="82">
        <v>7559.6132734690045</v>
      </c>
      <c r="C16" s="82">
        <v>2632.484653713138</v>
      </c>
      <c r="D16" s="82">
        <v>158.30489879411797</v>
      </c>
      <c r="E16" s="82">
        <v>3246.382573853074</v>
      </c>
      <c r="F16" s="82">
        <v>5029.0396728164815</v>
      </c>
      <c r="G16" s="82">
        <v>4864.073818447545</v>
      </c>
      <c r="H16" s="82">
        <v>2836.992775129189</v>
      </c>
      <c r="I16" s="82">
        <v>54735.137208651766</v>
      </c>
      <c r="J16" s="82">
        <v>4.90997570711342</v>
      </c>
      <c r="K16" s="83">
        <f t="shared" si="0"/>
        <v>81066.93885058143</v>
      </c>
    </row>
    <row r="17" spans="1:11" ht="24.75" customHeight="1">
      <c r="A17" s="73" t="s">
        <v>108</v>
      </c>
      <c r="B17" s="82">
        <v>12733.867882541945</v>
      </c>
      <c r="C17" s="82">
        <v>3190.6008801189046</v>
      </c>
      <c r="D17" s="82">
        <v>80.31122085002195</v>
      </c>
      <c r="E17" s="82">
        <v>3739.1289435606086</v>
      </c>
      <c r="F17" s="82">
        <v>9151.653957080454</v>
      </c>
      <c r="G17" s="82">
        <v>6003.012476475717</v>
      </c>
      <c r="H17" s="82">
        <v>4092.2576794787847</v>
      </c>
      <c r="I17" s="82">
        <v>76208.24380907649</v>
      </c>
      <c r="J17" s="82">
        <v>7.147381778403331</v>
      </c>
      <c r="K17" s="83">
        <f t="shared" si="0"/>
        <v>115206.22423096132</v>
      </c>
    </row>
    <row r="18" spans="1:11" ht="12.75">
      <c r="A18" s="73" t="s">
        <v>84</v>
      </c>
      <c r="B18" s="82">
        <v>10691.142157363103</v>
      </c>
      <c r="C18" s="82">
        <v>8306.932409715355</v>
      </c>
      <c r="D18" s="82">
        <v>79.28372416569773</v>
      </c>
      <c r="E18" s="82">
        <v>3537.8515985686</v>
      </c>
      <c r="F18" s="82">
        <v>4948.7751299325355</v>
      </c>
      <c r="G18" s="82">
        <v>5788.1530461016255</v>
      </c>
      <c r="H18" s="82">
        <v>2204.251844656134</v>
      </c>
      <c r="I18" s="82">
        <v>52039.42521639239</v>
      </c>
      <c r="J18" s="82">
        <v>3.887191325464508</v>
      </c>
      <c r="K18" s="83">
        <f t="shared" si="0"/>
        <v>87599.70231822091</v>
      </c>
    </row>
    <row r="19" spans="1:11" ht="12.75">
      <c r="A19" s="73" t="s">
        <v>85</v>
      </c>
      <c r="B19" s="82">
        <v>8521.425964104285</v>
      </c>
      <c r="C19" s="82">
        <v>4181.444849947083</v>
      </c>
      <c r="D19" s="82">
        <v>97.69563976803359</v>
      </c>
      <c r="E19" s="82">
        <v>3296.8581522925733</v>
      </c>
      <c r="F19" s="82">
        <v>5032.391174146052</v>
      </c>
      <c r="G19" s="82">
        <v>5276.153143353238</v>
      </c>
      <c r="H19" s="82">
        <v>2630.6476022775314</v>
      </c>
      <c r="I19" s="82">
        <v>44369.99500091516</v>
      </c>
      <c r="J19" s="82">
        <v>3.6164622778118316</v>
      </c>
      <c r="K19" s="83">
        <f t="shared" si="0"/>
        <v>73410.22798908177</v>
      </c>
    </row>
    <row r="20" spans="1:11" ht="12.75">
      <c r="A20" s="73" t="s">
        <v>86</v>
      </c>
      <c r="B20" s="82">
        <v>13721.979171708455</v>
      </c>
      <c r="C20" s="82">
        <v>19500.027520838343</v>
      </c>
      <c r="D20" s="82">
        <v>84.36573753276681</v>
      </c>
      <c r="E20" s="82">
        <v>4073.2582531354274</v>
      </c>
      <c r="F20" s="82">
        <v>5471.675211006204</v>
      </c>
      <c r="G20" s="82">
        <v>6615.666025424432</v>
      </c>
      <c r="H20" s="82">
        <v>3175.432717018763</v>
      </c>
      <c r="I20" s="82">
        <v>61232.457098871426</v>
      </c>
      <c r="J20" s="82">
        <v>4.502803651812417</v>
      </c>
      <c r="K20" s="83">
        <f t="shared" si="0"/>
        <v>113879.36453918762</v>
      </c>
    </row>
    <row r="21" spans="1:11" ht="12.75">
      <c r="A21" s="73" t="s">
        <v>87</v>
      </c>
      <c r="B21" s="82">
        <v>27346.115218043782</v>
      </c>
      <c r="C21" s="82">
        <v>28195.390228588534</v>
      </c>
      <c r="D21" s="82">
        <v>166.2790936088661</v>
      </c>
      <c r="E21" s="82">
        <v>5950.874326189922</v>
      </c>
      <c r="F21" s="82">
        <v>11507.265969782446</v>
      </c>
      <c r="G21" s="82">
        <v>12391.319742835094</v>
      </c>
      <c r="H21" s="82">
        <v>10078.325884937061</v>
      </c>
      <c r="I21" s="82">
        <v>125160.6067201323</v>
      </c>
      <c r="J21" s="82">
        <v>16.72372185770446</v>
      </c>
      <c r="K21" s="83">
        <f t="shared" si="0"/>
        <v>220812.90090597572</v>
      </c>
    </row>
    <row r="22" spans="1:11" ht="12.75">
      <c r="A22" s="73" t="s">
        <v>88</v>
      </c>
      <c r="B22" s="82">
        <v>19123.7288370193</v>
      </c>
      <c r="C22" s="82">
        <v>4768.384494141379</v>
      </c>
      <c r="D22" s="82">
        <v>63.88520176952443</v>
      </c>
      <c r="E22" s="82">
        <v>4376.55287235061</v>
      </c>
      <c r="F22" s="82">
        <v>8535.495191507178</v>
      </c>
      <c r="G22" s="82">
        <v>9261.26419376581</v>
      </c>
      <c r="H22" s="82">
        <v>4384.578898033531</v>
      </c>
      <c r="I22" s="82">
        <v>94712.03648244396</v>
      </c>
      <c r="J22" s="82">
        <v>13.585714382328435</v>
      </c>
      <c r="K22" s="83">
        <f t="shared" si="0"/>
        <v>145239.5118854136</v>
      </c>
    </row>
    <row r="23" spans="1:11" ht="12.75">
      <c r="A23" s="73" t="s">
        <v>89</v>
      </c>
      <c r="B23" s="82">
        <v>17642.796336895877</v>
      </c>
      <c r="C23" s="82">
        <v>12439.874442966962</v>
      </c>
      <c r="D23" s="82">
        <v>183.78136326655908</v>
      </c>
      <c r="E23" s="82">
        <v>4176.36809781001</v>
      </c>
      <c r="F23" s="82">
        <v>9594.010598220784</v>
      </c>
      <c r="G23" s="82">
        <v>8432.711391861674</v>
      </c>
      <c r="H23" s="82">
        <v>6633.482275655995</v>
      </c>
      <c r="I23" s="82">
        <v>102062.579154026</v>
      </c>
      <c r="J23" s="82">
        <v>9.095491464115959</v>
      </c>
      <c r="K23" s="83">
        <f t="shared" si="0"/>
        <v>161174.69915216797</v>
      </c>
    </row>
    <row r="24" spans="1:11" ht="25.5" customHeight="1">
      <c r="A24" s="73" t="s">
        <v>90</v>
      </c>
      <c r="B24" s="82">
        <v>14903.543669246163</v>
      </c>
      <c r="C24" s="82">
        <v>3348.29550627728</v>
      </c>
      <c r="D24" s="82">
        <v>79.1629109245148</v>
      </c>
      <c r="E24" s="82">
        <v>4705.507782363003</v>
      </c>
      <c r="F24" s="82">
        <v>9670.024190233253</v>
      </c>
      <c r="G24" s="82">
        <v>7351.196041266627</v>
      </c>
      <c r="H24" s="82">
        <v>3338.93539334856</v>
      </c>
      <c r="I24" s="82">
        <v>86863.43654728736</v>
      </c>
      <c r="J24" s="82">
        <v>7.869073942016174</v>
      </c>
      <c r="K24" s="83">
        <f t="shared" si="0"/>
        <v>130267.97111488877</v>
      </c>
    </row>
    <row r="25" spans="1:11" ht="25.5" customHeight="1">
      <c r="A25" s="73" t="s">
        <v>91</v>
      </c>
      <c r="B25" s="82">
        <v>7857.1404855649525</v>
      </c>
      <c r="C25" s="82">
        <v>5529.235971294238</v>
      </c>
      <c r="D25" s="82">
        <v>175.70756022794347</v>
      </c>
      <c r="E25" s="82">
        <v>4751.875144995222</v>
      </c>
      <c r="F25" s="82">
        <v>4776.137126992948</v>
      </c>
      <c r="G25" s="82">
        <v>4429.964865101016</v>
      </c>
      <c r="H25" s="82">
        <v>2573.6004885356915</v>
      </c>
      <c r="I25" s="82">
        <v>49940.25126740707</v>
      </c>
      <c r="J25" s="82">
        <v>3.884303595752432</v>
      </c>
      <c r="K25" s="83">
        <f t="shared" si="0"/>
        <v>80037.79721371483</v>
      </c>
    </row>
    <row r="26" spans="1:11" ht="12.75">
      <c r="A26" s="73" t="s">
        <v>92</v>
      </c>
      <c r="B26" s="82">
        <v>10868.400017420568</v>
      </c>
      <c r="C26" s="82">
        <v>3924.2844098541595</v>
      </c>
      <c r="D26" s="82">
        <v>64.93145057614171</v>
      </c>
      <c r="E26" s="82">
        <v>3432.234454294899</v>
      </c>
      <c r="F26" s="82">
        <v>7300.048407083886</v>
      </c>
      <c r="G26" s="82">
        <v>5885.804473185795</v>
      </c>
      <c r="H26" s="82">
        <v>8415.933968489904</v>
      </c>
      <c r="I26" s="82">
        <v>64340.48176920749</v>
      </c>
      <c r="J26" s="82">
        <v>5.795302674095406</v>
      </c>
      <c r="K26" s="83">
        <f t="shared" si="0"/>
        <v>104237.91425278694</v>
      </c>
    </row>
    <row r="27" spans="1:11" ht="16.5" customHeight="1">
      <c r="A27" s="73" t="s">
        <v>93</v>
      </c>
      <c r="B27" s="82">
        <v>7377.714787999285</v>
      </c>
      <c r="C27" s="82">
        <v>8419.229367309652</v>
      </c>
      <c r="D27" s="82">
        <v>98.47394434335389</v>
      </c>
      <c r="E27" s="82">
        <v>2508.536897054698</v>
      </c>
      <c r="F27" s="82">
        <v>4058.6337800564575</v>
      </c>
      <c r="G27" s="82">
        <v>4156.105751250559</v>
      </c>
      <c r="H27" s="82">
        <v>2598.152968568996</v>
      </c>
      <c r="I27" s="82">
        <v>45889.16125606031</v>
      </c>
      <c r="J27" s="82">
        <v>4.703708994371248</v>
      </c>
      <c r="K27" s="83">
        <f t="shared" si="0"/>
        <v>75110.71246163768</v>
      </c>
    </row>
    <row r="28" spans="1:11" ht="12.75">
      <c r="A28" s="73" t="s">
        <v>94</v>
      </c>
      <c r="B28" s="82">
        <v>9722.94715201496</v>
      </c>
      <c r="C28" s="82">
        <v>12370.762715494859</v>
      </c>
      <c r="D28" s="82">
        <v>0.3311193190256992</v>
      </c>
      <c r="E28" s="82">
        <v>2966.0720647329263</v>
      </c>
      <c r="F28" s="82">
        <v>4506.106109248451</v>
      </c>
      <c r="G28" s="82">
        <v>5654.722381191226</v>
      </c>
      <c r="H28" s="82">
        <v>2473.703715335749</v>
      </c>
      <c r="I28" s="82">
        <v>51110.00873988563</v>
      </c>
      <c r="J28" s="82">
        <v>5.884491272739795</v>
      </c>
      <c r="K28" s="83">
        <f t="shared" si="0"/>
        <v>88810.53848849557</v>
      </c>
    </row>
    <row r="29" spans="1:11" ht="12.75">
      <c r="A29" s="73" t="s">
        <v>95</v>
      </c>
      <c r="B29" s="82">
        <v>16691.4555674552</v>
      </c>
      <c r="C29" s="82">
        <v>6362.255000361046</v>
      </c>
      <c r="D29" s="82">
        <v>10.637402119554741</v>
      </c>
      <c r="E29" s="82">
        <v>3100.1875190996684</v>
      </c>
      <c r="F29" s="82">
        <v>5778.130870485969</v>
      </c>
      <c r="G29" s="82">
        <v>6013.77039370539</v>
      </c>
      <c r="H29" s="82">
        <v>19003.588907278714</v>
      </c>
      <c r="I29" s="82">
        <v>52546.57406966935</v>
      </c>
      <c r="J29" s="82">
        <v>5.524861164565792</v>
      </c>
      <c r="K29" s="83">
        <f t="shared" si="0"/>
        <v>109512.12459133947</v>
      </c>
    </row>
    <row r="30" spans="1:11" ht="16.5" customHeight="1">
      <c r="A30" s="73" t="s">
        <v>96</v>
      </c>
      <c r="B30" s="82">
        <v>8430.12033734467</v>
      </c>
      <c r="C30" s="82">
        <v>2615.9039612338165</v>
      </c>
      <c r="D30" s="82">
        <v>62.40414861032766</v>
      </c>
      <c r="E30" s="82">
        <v>3477.8483792391016</v>
      </c>
      <c r="F30" s="82">
        <v>5450.919317296399</v>
      </c>
      <c r="G30" s="82">
        <v>5478.53675299749</v>
      </c>
      <c r="H30" s="82">
        <v>2541.4247001475032</v>
      </c>
      <c r="I30" s="82">
        <v>47159.58147191614</v>
      </c>
      <c r="J30" s="82">
        <v>3.9090164256188658</v>
      </c>
      <c r="K30" s="83">
        <f t="shared" si="0"/>
        <v>75220.64808521107</v>
      </c>
    </row>
    <row r="31" spans="1:11" ht="24.75" customHeight="1">
      <c r="A31" s="73" t="s">
        <v>97</v>
      </c>
      <c r="B31" s="82">
        <v>14997.202152567279</v>
      </c>
      <c r="C31" s="82">
        <v>6362.8937536144795</v>
      </c>
      <c r="D31" s="82">
        <v>1.187249371440659</v>
      </c>
      <c r="E31" s="82">
        <v>3309.5384751363467</v>
      </c>
      <c r="F31" s="82">
        <v>4732.710265117721</v>
      </c>
      <c r="G31" s="82">
        <v>4973.216476696324</v>
      </c>
      <c r="H31" s="82">
        <v>2739.617503406955</v>
      </c>
      <c r="I31" s="82">
        <v>51995.87381934609</v>
      </c>
      <c r="J31" s="82">
        <v>5.089655776108759</v>
      </c>
      <c r="K31" s="83">
        <f t="shared" si="0"/>
        <v>89117.32935103275</v>
      </c>
    </row>
    <row r="32" spans="1:11" ht="16.5" customHeight="1">
      <c r="A32" s="73" t="s">
        <v>98</v>
      </c>
      <c r="B32" s="82">
        <v>20177.880200307423</v>
      </c>
      <c r="C32" s="82">
        <v>7547.344056427978</v>
      </c>
      <c r="D32" s="82">
        <v>166.78046384499606</v>
      </c>
      <c r="E32" s="82">
        <v>4415.096466522139</v>
      </c>
      <c r="F32" s="82">
        <v>9167.028785907842</v>
      </c>
      <c r="G32" s="82">
        <v>8193.85236196649</v>
      </c>
      <c r="H32" s="82">
        <v>10703.457428081461</v>
      </c>
      <c r="I32" s="82">
        <v>98720.29067671509</v>
      </c>
      <c r="J32" s="82">
        <v>11.774899596526488</v>
      </c>
      <c r="K32" s="83">
        <f t="shared" si="0"/>
        <v>159103.50533936993</v>
      </c>
    </row>
    <row r="33" spans="1:11" ht="12.75">
      <c r="A33" s="73" t="s">
        <v>99</v>
      </c>
      <c r="B33" s="82">
        <v>8375.979249107813</v>
      </c>
      <c r="C33" s="82">
        <v>2001.405605689746</v>
      </c>
      <c r="D33" s="82">
        <v>1.4107487932177056</v>
      </c>
      <c r="E33" s="82">
        <v>2619.4890797305184</v>
      </c>
      <c r="F33" s="82">
        <v>4592.240928102851</v>
      </c>
      <c r="G33" s="82">
        <v>4424.74324099926</v>
      </c>
      <c r="H33" s="82">
        <v>1735.5975244289577</v>
      </c>
      <c r="I33" s="82">
        <v>52135.221241574975</v>
      </c>
      <c r="J33" s="82">
        <v>2.6918799806294444</v>
      </c>
      <c r="K33" s="83">
        <f t="shared" si="0"/>
        <v>75888.77949840797</v>
      </c>
    </row>
    <row r="34" spans="1:11" ht="15" customHeight="1">
      <c r="A34" s="73" t="s">
        <v>100</v>
      </c>
      <c r="B34" s="82">
        <v>19175.261048603825</v>
      </c>
      <c r="C34" s="82">
        <v>15063.60124144236</v>
      </c>
      <c r="D34" s="82">
        <v>487.2460263146849</v>
      </c>
      <c r="E34" s="82">
        <v>4413.18470409277</v>
      </c>
      <c r="F34" s="82">
        <v>9871.780376383678</v>
      </c>
      <c r="G34" s="82">
        <v>8385.984907743124</v>
      </c>
      <c r="H34" s="82">
        <v>6522.687413607503</v>
      </c>
      <c r="I34" s="82">
        <v>102490.2264645395</v>
      </c>
      <c r="J34" s="82">
        <v>8.383002749303547</v>
      </c>
      <c r="K34" s="83">
        <f t="shared" si="0"/>
        <v>166418.35518547674</v>
      </c>
    </row>
    <row r="35" spans="1:11" ht="16.5" customHeight="1">
      <c r="A35" s="73" t="s">
        <v>101</v>
      </c>
      <c r="B35" s="82">
        <v>9109.188175287816</v>
      </c>
      <c r="C35" s="82">
        <v>8255.747509987123</v>
      </c>
      <c r="D35" s="82">
        <v>79.33564324991053</v>
      </c>
      <c r="E35" s="82">
        <v>3081.2344774285966</v>
      </c>
      <c r="F35" s="82">
        <v>4286.871896447994</v>
      </c>
      <c r="G35" s="82">
        <v>5483.309468098576</v>
      </c>
      <c r="H35" s="82">
        <v>2209.210834014752</v>
      </c>
      <c r="I35" s="82">
        <v>51660.49684614124</v>
      </c>
      <c r="J35" s="82">
        <v>2.620738248608518</v>
      </c>
      <c r="K35" s="83">
        <f t="shared" si="0"/>
        <v>84168.01558890461</v>
      </c>
    </row>
    <row r="36" spans="1:11" ht="18" customHeight="1">
      <c r="A36" s="73" t="s">
        <v>102</v>
      </c>
      <c r="B36" s="82">
        <v>16591.330459269928</v>
      </c>
      <c r="C36" s="82">
        <v>4743.619533452465</v>
      </c>
      <c r="D36" s="82">
        <v>175.96975147054738</v>
      </c>
      <c r="E36" s="82">
        <v>4516.149016937705</v>
      </c>
      <c r="F36" s="82">
        <v>8703.06361685534</v>
      </c>
      <c r="G36" s="82">
        <v>7197.294558786841</v>
      </c>
      <c r="H36" s="82">
        <v>4224.861361639507</v>
      </c>
      <c r="I36" s="82">
        <v>85612.58473482693</v>
      </c>
      <c r="J36" s="82">
        <v>6.532809505911233</v>
      </c>
      <c r="K36" s="83">
        <f t="shared" si="0"/>
        <v>131771.40584274518</v>
      </c>
    </row>
    <row r="37" spans="1:11" ht="17.25" customHeight="1">
      <c r="A37" s="73" t="s">
        <v>103</v>
      </c>
      <c r="B37" s="82">
        <v>63023.2541077475</v>
      </c>
      <c r="C37" s="82">
        <v>14068.775255972343</v>
      </c>
      <c r="D37" s="82">
        <v>205.36285450439942</v>
      </c>
      <c r="E37" s="82">
        <v>16462.88409123294</v>
      </c>
      <c r="F37" s="82">
        <v>44486.277331364465</v>
      </c>
      <c r="G37" s="82">
        <v>27989.282316887395</v>
      </c>
      <c r="H37" s="82">
        <v>18186.892066322478</v>
      </c>
      <c r="I37" s="82">
        <v>387706.2110055851</v>
      </c>
      <c r="J37" s="82">
        <v>36.117027181130275</v>
      </c>
      <c r="K37" s="83">
        <f t="shared" si="0"/>
        <v>572165.0560567977</v>
      </c>
    </row>
    <row r="38" spans="1:11" ht="12.75">
      <c r="A38" s="76" t="s">
        <v>70</v>
      </c>
      <c r="B38" s="77">
        <f aca="true" t="shared" si="1" ref="B38:K38">SUM(B5:B37)</f>
        <v>546425.0094822127</v>
      </c>
      <c r="C38" s="77">
        <f t="shared" si="1"/>
        <v>309389.060291446</v>
      </c>
      <c r="D38" s="77">
        <f t="shared" si="1"/>
        <v>3529.182333326015</v>
      </c>
      <c r="E38" s="77">
        <f t="shared" si="1"/>
        <v>150226.5948053996</v>
      </c>
      <c r="F38" s="77">
        <f t="shared" si="1"/>
        <v>273868.96668284107</v>
      </c>
      <c r="G38" s="77">
        <f t="shared" si="1"/>
        <v>259351.57391813758</v>
      </c>
      <c r="H38" s="77">
        <f t="shared" si="1"/>
        <v>184476.13122602162</v>
      </c>
      <c r="I38" s="77">
        <f t="shared" si="1"/>
        <v>2846071.9249078725</v>
      </c>
      <c r="J38" s="77">
        <f t="shared" si="1"/>
        <v>251.8275333896419</v>
      </c>
      <c r="K38" s="78">
        <f t="shared" si="1"/>
        <v>4573590.2711806465</v>
      </c>
    </row>
    <row r="40" ht="12.75">
      <c r="A40" s="22" t="s">
        <v>162</v>
      </c>
    </row>
    <row r="41" ht="12.75">
      <c r="A41" s="46" t="s">
        <v>163</v>
      </c>
    </row>
    <row r="42" ht="12.75">
      <c r="A42" s="23" t="s">
        <v>164</v>
      </c>
    </row>
    <row r="45" ht="12.75">
      <c r="A45" s="23" t="s">
        <v>165</v>
      </c>
    </row>
  </sheetData>
  <sheetProtection/>
  <mergeCells count="1">
    <mergeCell ref="B3:J3"/>
  </mergeCells>
  <hyperlinks>
    <hyperlink ref="A42" r:id="rId1" display="http://www.defra.gov.uk/statistics/environment/waste/wrfg03-indcom/ "/>
    <hyperlink ref="A45" location="Index!A1" display="Back to Index"/>
  </hyperlinks>
  <printOptions/>
  <pageMargins left="0.75" right="0.75" top="1" bottom="1" header="0.5" footer="0.5"/>
  <pageSetup orientation="portrait" paperSize="9"/>
  <drawing r:id="rId2"/>
</worksheet>
</file>

<file path=xl/worksheets/sheet12.xml><?xml version="1.0" encoding="utf-8"?>
<worksheet xmlns="http://schemas.openxmlformats.org/spreadsheetml/2006/main" xmlns:r="http://schemas.openxmlformats.org/officeDocument/2006/relationships">
  <dimension ref="A1:L45"/>
  <sheetViews>
    <sheetView zoomScalePageLayoutView="0" workbookViewId="0" topLeftCell="A1">
      <selection activeCell="G13" sqref="G13"/>
    </sheetView>
  </sheetViews>
  <sheetFormatPr defaultColWidth="9.140625" defaultRowHeight="12.75"/>
  <cols>
    <col min="1" max="1" width="12.8515625" style="0" customWidth="1"/>
    <col min="9" max="9" width="10.7109375" style="0" customWidth="1"/>
  </cols>
  <sheetData>
    <row r="1" ht="15">
      <c r="A1" s="37" t="s">
        <v>176</v>
      </c>
    </row>
    <row r="2" ht="15">
      <c r="A2" s="37"/>
    </row>
    <row r="3" spans="2:11" ht="12.75">
      <c r="B3" s="99" t="s">
        <v>177</v>
      </c>
      <c r="C3" s="100"/>
      <c r="D3" s="100"/>
      <c r="E3" s="100"/>
      <c r="F3" s="100"/>
      <c r="G3" s="100"/>
      <c r="H3" s="100"/>
      <c r="I3" s="100"/>
      <c r="J3" s="100"/>
      <c r="K3" s="101"/>
    </row>
    <row r="4" spans="1:12" ht="48">
      <c r="A4" s="81" t="s">
        <v>69</v>
      </c>
      <c r="B4" s="80" t="s">
        <v>60</v>
      </c>
      <c r="C4" s="80" t="s">
        <v>61</v>
      </c>
      <c r="D4" s="80" t="s">
        <v>109</v>
      </c>
      <c r="E4" s="80" t="s">
        <v>110</v>
      </c>
      <c r="F4" s="80" t="s">
        <v>65</v>
      </c>
      <c r="G4" s="80" t="s">
        <v>111</v>
      </c>
      <c r="H4" s="80" t="s">
        <v>44</v>
      </c>
      <c r="I4" s="80" t="s">
        <v>45</v>
      </c>
      <c r="J4" s="80" t="s">
        <v>66</v>
      </c>
      <c r="K4" s="80" t="s">
        <v>47</v>
      </c>
      <c r="L4" s="81" t="s">
        <v>70</v>
      </c>
    </row>
    <row r="5" spans="1:12" ht="31.5" customHeight="1">
      <c r="A5" s="73" t="s">
        <v>71</v>
      </c>
      <c r="B5" s="82">
        <v>10897.428389523864</v>
      </c>
      <c r="C5" s="82">
        <v>83.51716873415188</v>
      </c>
      <c r="D5" s="82">
        <v>1798.4214147040263</v>
      </c>
      <c r="E5" s="82">
        <v>2358.339204814551</v>
      </c>
      <c r="F5" s="82">
        <v>36877.87462291448</v>
      </c>
      <c r="G5" s="82">
        <v>6526.331771686552</v>
      </c>
      <c r="H5" s="82">
        <v>39779.022002741185</v>
      </c>
      <c r="I5" s="82">
        <v>744.2619928897956</v>
      </c>
      <c r="J5" s="82">
        <v>3465.9704146413274</v>
      </c>
      <c r="K5" s="82">
        <v>8421.178464479523</v>
      </c>
      <c r="L5" s="83">
        <f aca="true" t="shared" si="0" ref="L5:L37">SUM(B5:K5)</f>
        <v>110952.34544712945</v>
      </c>
    </row>
    <row r="6" spans="1:12" ht="12.75">
      <c r="A6" s="73" t="s">
        <v>72</v>
      </c>
      <c r="B6" s="82">
        <v>24800.795103987166</v>
      </c>
      <c r="C6" s="82">
        <v>3107.286281188634</v>
      </c>
      <c r="D6" s="82">
        <v>4884.611109606149</v>
      </c>
      <c r="E6" s="82">
        <v>4892.401597444098</v>
      </c>
      <c r="F6" s="82">
        <v>3039.544303560397</v>
      </c>
      <c r="G6" s="82">
        <v>6810.869002029453</v>
      </c>
      <c r="H6" s="82">
        <v>63962.86462646287</v>
      </c>
      <c r="I6" s="82">
        <v>1328.531470625762</v>
      </c>
      <c r="J6" s="82">
        <v>5068.306590227094</v>
      </c>
      <c r="K6" s="82">
        <v>22968.498325422293</v>
      </c>
      <c r="L6" s="83">
        <f t="shared" si="0"/>
        <v>140863.70841055393</v>
      </c>
    </row>
    <row r="7" spans="1:12" ht="12.75">
      <c r="A7" s="73" t="s">
        <v>73</v>
      </c>
      <c r="B7" s="82">
        <v>19593.831550792118</v>
      </c>
      <c r="C7" s="82">
        <v>437.17181275415254</v>
      </c>
      <c r="D7" s="82">
        <v>7152.726674560536</v>
      </c>
      <c r="E7" s="82">
        <v>2802.609144311372</v>
      </c>
      <c r="F7" s="82">
        <v>1796.655697691485</v>
      </c>
      <c r="G7" s="82">
        <v>3575.549667489002</v>
      </c>
      <c r="H7" s="82">
        <v>51019.20559504775</v>
      </c>
      <c r="I7" s="82">
        <v>2699.2487239204897</v>
      </c>
      <c r="J7" s="82">
        <v>5108.153789511804</v>
      </c>
      <c r="K7" s="82">
        <v>21987.195080955767</v>
      </c>
      <c r="L7" s="83">
        <f t="shared" si="0"/>
        <v>116172.34773703449</v>
      </c>
    </row>
    <row r="8" spans="1:12" ht="12.75">
      <c r="A8" s="73" t="s">
        <v>74</v>
      </c>
      <c r="B8" s="82">
        <v>21447.124132728273</v>
      </c>
      <c r="C8" s="82">
        <v>2709.4442009261</v>
      </c>
      <c r="D8" s="82">
        <v>4668.150793339873</v>
      </c>
      <c r="E8" s="82">
        <v>3667.036508767801</v>
      </c>
      <c r="F8" s="82">
        <v>2216.938334908609</v>
      </c>
      <c r="G8" s="82">
        <v>4956.768942415867</v>
      </c>
      <c r="H8" s="82">
        <v>69326.36596297828</v>
      </c>
      <c r="I8" s="82">
        <v>1882.1743046838303</v>
      </c>
      <c r="J8" s="82">
        <v>5435.797457957989</v>
      </c>
      <c r="K8" s="82">
        <v>26001.496100620643</v>
      </c>
      <c r="L8" s="83">
        <f t="shared" si="0"/>
        <v>142311.29673932726</v>
      </c>
    </row>
    <row r="9" spans="1:12" ht="12.75">
      <c r="A9" s="73" t="s">
        <v>75</v>
      </c>
      <c r="B9" s="82">
        <v>19776.504966519075</v>
      </c>
      <c r="C9" s="82">
        <v>302.0637629620705</v>
      </c>
      <c r="D9" s="82">
        <v>3214.0983860384576</v>
      </c>
      <c r="E9" s="82">
        <v>3254.871047211439</v>
      </c>
      <c r="F9" s="82">
        <v>2378.496179569712</v>
      </c>
      <c r="G9" s="82">
        <v>5124.530560020806</v>
      </c>
      <c r="H9" s="82">
        <v>49639.66130318298</v>
      </c>
      <c r="I9" s="82">
        <v>938.439639711153</v>
      </c>
      <c r="J9" s="82">
        <v>3734.201576626509</v>
      </c>
      <c r="K9" s="82">
        <v>23501.255542189116</v>
      </c>
      <c r="L9" s="83">
        <f t="shared" si="0"/>
        <v>111864.12296403131</v>
      </c>
    </row>
    <row r="10" spans="1:12" ht="12.75">
      <c r="A10" s="73" t="s">
        <v>76</v>
      </c>
      <c r="B10" s="82">
        <v>48696.44365285471</v>
      </c>
      <c r="C10" s="82">
        <v>481.73361025916853</v>
      </c>
      <c r="D10" s="82">
        <v>8231.230576184158</v>
      </c>
      <c r="E10" s="82">
        <v>6999.055540690912</v>
      </c>
      <c r="F10" s="82">
        <v>5274.127527386993</v>
      </c>
      <c r="G10" s="82">
        <v>9659.317186348473</v>
      </c>
      <c r="H10" s="82">
        <v>117836.91978723783</v>
      </c>
      <c r="I10" s="82">
        <v>2903.660171081134</v>
      </c>
      <c r="J10" s="82">
        <v>8207.943539425933</v>
      </c>
      <c r="K10" s="82">
        <v>43435.275219366464</v>
      </c>
      <c r="L10" s="83">
        <f t="shared" si="0"/>
        <v>251725.70681083575</v>
      </c>
    </row>
    <row r="11" spans="1:12" ht="15.75" customHeight="1">
      <c r="A11" s="73" t="s">
        <v>77</v>
      </c>
      <c r="B11" s="82">
        <v>44703.9435335151</v>
      </c>
      <c r="C11" s="82">
        <v>302.21126730913886</v>
      </c>
      <c r="D11" s="82">
        <v>7649.097780363567</v>
      </c>
      <c r="E11" s="82">
        <v>5188.38673563628</v>
      </c>
      <c r="F11" s="82">
        <v>4435.1977458054935</v>
      </c>
      <c r="G11" s="82">
        <v>7437.54489449633</v>
      </c>
      <c r="H11" s="82">
        <v>95670.65747880109</v>
      </c>
      <c r="I11" s="82">
        <v>3012.8416291643343</v>
      </c>
      <c r="J11" s="82">
        <v>3733.9441591096693</v>
      </c>
      <c r="K11" s="82">
        <v>33941.922614127514</v>
      </c>
      <c r="L11" s="83">
        <f t="shared" si="0"/>
        <v>206075.7478383285</v>
      </c>
    </row>
    <row r="12" spans="1:12" ht="12.75">
      <c r="A12" s="73" t="s">
        <v>78</v>
      </c>
      <c r="B12" s="82">
        <v>23937.61570376922</v>
      </c>
      <c r="C12" s="82">
        <v>420.95866989050774</v>
      </c>
      <c r="D12" s="82">
        <v>4392.731180187225</v>
      </c>
      <c r="E12" s="82">
        <v>4533.56885241223</v>
      </c>
      <c r="F12" s="82">
        <v>2983.851319793626</v>
      </c>
      <c r="G12" s="82">
        <v>7170.190460540918</v>
      </c>
      <c r="H12" s="82">
        <v>63182.21693877199</v>
      </c>
      <c r="I12" s="82">
        <v>1246.7812933507391</v>
      </c>
      <c r="J12" s="82">
        <v>4795.207315467915</v>
      </c>
      <c r="K12" s="82">
        <v>20605.828336650822</v>
      </c>
      <c r="L12" s="83">
        <f t="shared" si="0"/>
        <v>133268.95007083518</v>
      </c>
    </row>
    <row r="13" spans="1:12" ht="12.75">
      <c r="A13" s="73" t="s">
        <v>79</v>
      </c>
      <c r="B13" s="82">
        <v>30471.28807968913</v>
      </c>
      <c r="C13" s="82">
        <v>1806.8336532002902</v>
      </c>
      <c r="D13" s="82">
        <v>7634.696489038988</v>
      </c>
      <c r="E13" s="82">
        <v>4140.230014182334</v>
      </c>
      <c r="F13" s="82">
        <v>3234.7305351841032</v>
      </c>
      <c r="G13" s="82">
        <v>5901.839666657761</v>
      </c>
      <c r="H13" s="82">
        <v>84683.58945371227</v>
      </c>
      <c r="I13" s="82">
        <v>3140.706409848392</v>
      </c>
      <c r="J13" s="82">
        <v>6288.425385369891</v>
      </c>
      <c r="K13" s="82">
        <v>27013.421907858454</v>
      </c>
      <c r="L13" s="83">
        <f t="shared" si="0"/>
        <v>174315.7615947416</v>
      </c>
    </row>
    <row r="14" spans="1:12" ht="12.75">
      <c r="A14" s="73" t="s">
        <v>80</v>
      </c>
      <c r="B14" s="82">
        <v>18266.960011080697</v>
      </c>
      <c r="C14" s="82">
        <v>346.4763610726435</v>
      </c>
      <c r="D14" s="82">
        <v>3392.5655984666887</v>
      </c>
      <c r="E14" s="82">
        <v>3440.8154885381377</v>
      </c>
      <c r="F14" s="82">
        <v>2568.631011725879</v>
      </c>
      <c r="G14" s="82">
        <v>12287.083390507785</v>
      </c>
      <c r="H14" s="82">
        <v>89762.66339647998</v>
      </c>
      <c r="I14" s="82">
        <v>3179.1994022099057</v>
      </c>
      <c r="J14" s="82">
        <v>4709.8468275292435</v>
      </c>
      <c r="K14" s="82">
        <v>19632.440598202855</v>
      </c>
      <c r="L14" s="83">
        <f t="shared" si="0"/>
        <v>157586.68208581384</v>
      </c>
    </row>
    <row r="15" spans="1:12" ht="17.25" customHeight="1">
      <c r="A15" s="73" t="s">
        <v>81</v>
      </c>
      <c r="B15" s="82">
        <v>13011.540212425942</v>
      </c>
      <c r="C15" s="82">
        <v>999.5275912703489</v>
      </c>
      <c r="D15" s="82">
        <v>2113.437241872233</v>
      </c>
      <c r="E15" s="82">
        <v>4831.136881045613</v>
      </c>
      <c r="F15" s="82">
        <v>6855.918082239091</v>
      </c>
      <c r="G15" s="82">
        <v>3896.6268421611</v>
      </c>
      <c r="H15" s="82">
        <v>38740.23128494329</v>
      </c>
      <c r="I15" s="82">
        <v>1077.0310691215668</v>
      </c>
      <c r="J15" s="82">
        <v>2939.369893597535</v>
      </c>
      <c r="K15" s="82">
        <v>13769.059440939493</v>
      </c>
      <c r="L15" s="83">
        <f t="shared" si="0"/>
        <v>88233.87853961623</v>
      </c>
    </row>
    <row r="16" spans="1:12" ht="12.75">
      <c r="A16" s="73" t="s">
        <v>82</v>
      </c>
      <c r="B16" s="82">
        <v>14537.714556741692</v>
      </c>
      <c r="C16" s="82">
        <v>420.7867600666687</v>
      </c>
      <c r="D16" s="82">
        <v>2662.3543527431416</v>
      </c>
      <c r="E16" s="82">
        <v>2226.3505644157776</v>
      </c>
      <c r="F16" s="82">
        <v>1711.1794105811732</v>
      </c>
      <c r="G16" s="82">
        <v>3820.8194681431437</v>
      </c>
      <c r="H16" s="82">
        <v>38636.542752705616</v>
      </c>
      <c r="I16" s="82">
        <v>726.8595228851594</v>
      </c>
      <c r="J16" s="82">
        <v>2690.0722591506083</v>
      </c>
      <c r="K16" s="82">
        <v>13634.259203148451</v>
      </c>
      <c r="L16" s="83">
        <f t="shared" si="0"/>
        <v>81066.93885058144</v>
      </c>
    </row>
    <row r="17" spans="1:12" ht="25.5" customHeight="1">
      <c r="A17" s="73" t="s">
        <v>108</v>
      </c>
      <c r="B17" s="82">
        <v>20330.035043130738</v>
      </c>
      <c r="C17" s="82">
        <v>294.6463066164671</v>
      </c>
      <c r="D17" s="82">
        <v>7758.411037662404</v>
      </c>
      <c r="E17" s="82">
        <v>3657.5972715804196</v>
      </c>
      <c r="F17" s="82">
        <v>3292.8551817844527</v>
      </c>
      <c r="G17" s="82">
        <v>4547.439192464125</v>
      </c>
      <c r="H17" s="82">
        <v>52500.25621291296</v>
      </c>
      <c r="I17" s="82">
        <v>1371.2807830909094</v>
      </c>
      <c r="J17" s="82">
        <v>3396.2268004385187</v>
      </c>
      <c r="K17" s="82">
        <v>18057.47640128036</v>
      </c>
      <c r="L17" s="83">
        <f t="shared" si="0"/>
        <v>115206.22423096136</v>
      </c>
    </row>
    <row r="18" spans="1:12" ht="12.75">
      <c r="A18" s="73" t="s">
        <v>84</v>
      </c>
      <c r="B18" s="82">
        <v>13436.114728350316</v>
      </c>
      <c r="C18" s="82">
        <v>774.66600498435</v>
      </c>
      <c r="D18" s="82">
        <v>3049.9165981295946</v>
      </c>
      <c r="E18" s="82">
        <v>2413.330863675007</v>
      </c>
      <c r="F18" s="82">
        <v>1667.975803895592</v>
      </c>
      <c r="G18" s="82">
        <v>3602.4901508276016</v>
      </c>
      <c r="H18" s="82">
        <v>40179.491798597446</v>
      </c>
      <c r="I18" s="82">
        <v>978.7859982431507</v>
      </c>
      <c r="J18" s="82">
        <v>3364.1146087624306</v>
      </c>
      <c r="K18" s="82">
        <v>18132.8157627554</v>
      </c>
      <c r="L18" s="83">
        <f t="shared" si="0"/>
        <v>87599.7023182209</v>
      </c>
    </row>
    <row r="19" spans="1:12" ht="12.75">
      <c r="A19" s="73" t="s">
        <v>85</v>
      </c>
      <c r="B19" s="82">
        <v>13992.60016506892</v>
      </c>
      <c r="C19" s="82">
        <v>96.87780507851957</v>
      </c>
      <c r="D19" s="82">
        <v>2610.709018378445</v>
      </c>
      <c r="E19" s="82">
        <v>2926.023517741535</v>
      </c>
      <c r="F19" s="82">
        <v>1496.7294109457935</v>
      </c>
      <c r="G19" s="82">
        <v>4402.658309942601</v>
      </c>
      <c r="H19" s="82">
        <v>31457.730542921166</v>
      </c>
      <c r="I19" s="82">
        <v>1159.5974616269723</v>
      </c>
      <c r="J19" s="82">
        <v>2844.955160343773</v>
      </c>
      <c r="K19" s="82">
        <v>12422.346597034038</v>
      </c>
      <c r="L19" s="83">
        <f t="shared" si="0"/>
        <v>73410.22798908177</v>
      </c>
    </row>
    <row r="20" spans="1:12" ht="12.75">
      <c r="A20" s="73" t="s">
        <v>86</v>
      </c>
      <c r="B20" s="82">
        <v>17400.27805521408</v>
      </c>
      <c r="C20" s="82">
        <v>2013.5520507844083</v>
      </c>
      <c r="D20" s="82">
        <v>3323.0921701603374</v>
      </c>
      <c r="E20" s="82">
        <v>2926.319532464727</v>
      </c>
      <c r="F20" s="82">
        <v>2320.195470498591</v>
      </c>
      <c r="G20" s="82">
        <v>3574.416863643103</v>
      </c>
      <c r="H20" s="82">
        <v>48739.642473174674</v>
      </c>
      <c r="I20" s="82">
        <v>1662.1124934301079</v>
      </c>
      <c r="J20" s="82">
        <v>3630.0083551328244</v>
      </c>
      <c r="K20" s="82">
        <v>28289.74707468478</v>
      </c>
      <c r="L20" s="83">
        <f t="shared" si="0"/>
        <v>113879.36453918763</v>
      </c>
    </row>
    <row r="21" spans="1:12" ht="12.75">
      <c r="A21" s="73" t="s">
        <v>87</v>
      </c>
      <c r="B21" s="82">
        <v>31489.891402849637</v>
      </c>
      <c r="C21" s="82">
        <v>375.6117967551959</v>
      </c>
      <c r="D21" s="82">
        <v>6284.174221699938</v>
      </c>
      <c r="E21" s="82">
        <v>7165.9967539962545</v>
      </c>
      <c r="F21" s="82">
        <v>4105.784143392128</v>
      </c>
      <c r="G21" s="82">
        <v>7621.097446282496</v>
      </c>
      <c r="H21" s="82">
        <v>114808.58435539568</v>
      </c>
      <c r="I21" s="82">
        <v>1815.2698270571018</v>
      </c>
      <c r="J21" s="82">
        <v>8782.630745435828</v>
      </c>
      <c r="K21" s="82">
        <v>38363.8602131114</v>
      </c>
      <c r="L21" s="83">
        <f t="shared" si="0"/>
        <v>220812.90090597566</v>
      </c>
    </row>
    <row r="22" spans="1:12" ht="12.75">
      <c r="A22" s="73" t="s">
        <v>88</v>
      </c>
      <c r="B22" s="82">
        <v>23698.627551870086</v>
      </c>
      <c r="C22" s="82">
        <v>654.6373225166574</v>
      </c>
      <c r="D22" s="82">
        <v>4077.95145255886</v>
      </c>
      <c r="E22" s="82">
        <v>5120.427615284102</v>
      </c>
      <c r="F22" s="82">
        <v>3234.7365177092665</v>
      </c>
      <c r="G22" s="82">
        <v>4897.150756443226</v>
      </c>
      <c r="H22" s="82">
        <v>76681.22834683496</v>
      </c>
      <c r="I22" s="82">
        <v>1153.2631246324568</v>
      </c>
      <c r="J22" s="82">
        <v>5442.688559616023</v>
      </c>
      <c r="K22" s="82">
        <v>20278.800637947992</v>
      </c>
      <c r="L22" s="83">
        <f t="shared" si="0"/>
        <v>145239.51188541364</v>
      </c>
    </row>
    <row r="23" spans="1:12" ht="12.75">
      <c r="A23" s="73" t="s">
        <v>89</v>
      </c>
      <c r="B23" s="82">
        <v>28261.440965972175</v>
      </c>
      <c r="C23" s="82">
        <v>3848.147845639065</v>
      </c>
      <c r="D23" s="82">
        <v>6112.0408730586505</v>
      </c>
      <c r="E23" s="82">
        <v>4223.335509045658</v>
      </c>
      <c r="F23" s="82">
        <v>2920.0559492056764</v>
      </c>
      <c r="G23" s="82">
        <v>8064.2127545005815</v>
      </c>
      <c r="H23" s="82">
        <v>74257.93123541858</v>
      </c>
      <c r="I23" s="82">
        <v>2067.480566355748</v>
      </c>
      <c r="J23" s="82">
        <v>4937.566909238976</v>
      </c>
      <c r="K23" s="82">
        <v>26482.486543732877</v>
      </c>
      <c r="L23" s="83">
        <f t="shared" si="0"/>
        <v>161174.699152168</v>
      </c>
    </row>
    <row r="24" spans="1:12" ht="27" customHeight="1">
      <c r="A24" s="73" t="s">
        <v>90</v>
      </c>
      <c r="B24" s="82">
        <v>26833.80606697561</v>
      </c>
      <c r="C24" s="82">
        <v>288.8951874918253</v>
      </c>
      <c r="D24" s="82">
        <v>4790.452626895267</v>
      </c>
      <c r="E24" s="82">
        <v>4172.088479512302</v>
      </c>
      <c r="F24" s="82">
        <v>3582.3141203512223</v>
      </c>
      <c r="G24" s="82">
        <v>6451.527235597514</v>
      </c>
      <c r="H24" s="82">
        <v>57560.05281673143</v>
      </c>
      <c r="I24" s="82">
        <v>1250.6901021760152</v>
      </c>
      <c r="J24" s="82">
        <v>4381.571587793444</v>
      </c>
      <c r="K24" s="82">
        <v>20956.572891364103</v>
      </c>
      <c r="L24" s="83">
        <f t="shared" si="0"/>
        <v>130267.97111488873</v>
      </c>
    </row>
    <row r="25" spans="1:12" ht="29.25" customHeight="1">
      <c r="A25" s="73" t="s">
        <v>91</v>
      </c>
      <c r="B25" s="82">
        <v>15229.607849436738</v>
      </c>
      <c r="C25" s="82">
        <v>267.83149896092294</v>
      </c>
      <c r="D25" s="82">
        <v>2140.130856067255</v>
      </c>
      <c r="E25" s="82">
        <v>4702.6311187664005</v>
      </c>
      <c r="F25" s="82">
        <v>1680.775052927298</v>
      </c>
      <c r="G25" s="82">
        <v>3839.638440737882</v>
      </c>
      <c r="H25" s="82">
        <v>35645.44486550799</v>
      </c>
      <c r="I25" s="82">
        <v>875.8480890114363</v>
      </c>
      <c r="J25" s="82">
        <v>2653.829402680024</v>
      </c>
      <c r="K25" s="82">
        <v>13002.060039618895</v>
      </c>
      <c r="L25" s="83">
        <f t="shared" si="0"/>
        <v>80037.79721371485</v>
      </c>
    </row>
    <row r="26" spans="1:12" ht="12.75">
      <c r="A26" s="73" t="s">
        <v>92</v>
      </c>
      <c r="B26" s="82">
        <v>19705.581463539846</v>
      </c>
      <c r="C26" s="82">
        <v>160.32117322418034</v>
      </c>
      <c r="D26" s="82">
        <v>3123.3081537034286</v>
      </c>
      <c r="E26" s="82">
        <v>3519.015476278659</v>
      </c>
      <c r="F26" s="82">
        <v>2003.273057608162</v>
      </c>
      <c r="G26" s="82">
        <v>4348.272579027591</v>
      </c>
      <c r="H26" s="82">
        <v>46346.22175851882</v>
      </c>
      <c r="I26" s="82">
        <v>1003.4742295903479</v>
      </c>
      <c r="J26" s="82">
        <v>4564.081843457662</v>
      </c>
      <c r="K26" s="82">
        <v>19464.364517838258</v>
      </c>
      <c r="L26" s="83">
        <f t="shared" si="0"/>
        <v>104237.91425278696</v>
      </c>
    </row>
    <row r="27" spans="1:12" ht="19.5" customHeight="1">
      <c r="A27" s="73" t="s">
        <v>93</v>
      </c>
      <c r="B27" s="82">
        <v>10572.305003589974</v>
      </c>
      <c r="C27" s="82">
        <v>2357.569846378176</v>
      </c>
      <c r="D27" s="82">
        <v>2332.0574700397683</v>
      </c>
      <c r="E27" s="82">
        <v>2196.8466233146223</v>
      </c>
      <c r="F27" s="82">
        <v>1403.5172222444958</v>
      </c>
      <c r="G27" s="82">
        <v>4623.3892034102755</v>
      </c>
      <c r="H27" s="82">
        <v>36188.48540036263</v>
      </c>
      <c r="I27" s="82">
        <v>460.1974243948954</v>
      </c>
      <c r="J27" s="82">
        <v>3011.1089980766237</v>
      </c>
      <c r="K27" s="82">
        <v>11965.235269826222</v>
      </c>
      <c r="L27" s="83">
        <f t="shared" si="0"/>
        <v>75110.71246163768</v>
      </c>
    </row>
    <row r="28" spans="1:12" ht="12.75">
      <c r="A28" s="73" t="s">
        <v>94</v>
      </c>
      <c r="B28" s="82">
        <v>13989.687580373089</v>
      </c>
      <c r="C28" s="82">
        <v>610.5002185657434</v>
      </c>
      <c r="D28" s="82">
        <v>2442.2480804064426</v>
      </c>
      <c r="E28" s="82">
        <v>2395.9106967676134</v>
      </c>
      <c r="F28" s="82">
        <v>1779.8727426530786</v>
      </c>
      <c r="G28" s="82">
        <v>3446.3720697755343</v>
      </c>
      <c r="H28" s="82">
        <v>37415.94528624085</v>
      </c>
      <c r="I28" s="82">
        <v>564.5558231168784</v>
      </c>
      <c r="J28" s="82">
        <v>2900.5271181190637</v>
      </c>
      <c r="K28" s="82">
        <v>23264.918872477265</v>
      </c>
      <c r="L28" s="83">
        <f t="shared" si="0"/>
        <v>88810.53848849556</v>
      </c>
    </row>
    <row r="29" spans="1:12" ht="12.75">
      <c r="A29" s="73" t="s">
        <v>95</v>
      </c>
      <c r="B29" s="82">
        <v>15498.378539786036</v>
      </c>
      <c r="C29" s="82">
        <v>3070.7510518381537</v>
      </c>
      <c r="D29" s="82">
        <v>4533.292227727348</v>
      </c>
      <c r="E29" s="82">
        <v>2647.390188357259</v>
      </c>
      <c r="F29" s="82">
        <v>1590.7014258376119</v>
      </c>
      <c r="G29" s="82">
        <v>3378.067687864237</v>
      </c>
      <c r="H29" s="82">
        <v>60570.06109504666</v>
      </c>
      <c r="I29" s="82">
        <v>1608.2463318549453</v>
      </c>
      <c r="J29" s="82">
        <v>3506.9270295532224</v>
      </c>
      <c r="K29" s="82">
        <v>13108.30901347395</v>
      </c>
      <c r="L29" s="83">
        <f t="shared" si="0"/>
        <v>109512.12459133941</v>
      </c>
    </row>
    <row r="30" spans="1:12" ht="18" customHeight="1">
      <c r="A30" s="73" t="s">
        <v>96</v>
      </c>
      <c r="B30" s="82">
        <v>12911.568555654796</v>
      </c>
      <c r="C30" s="82">
        <v>123.63626343842893</v>
      </c>
      <c r="D30" s="82">
        <v>2844.4924323060022</v>
      </c>
      <c r="E30" s="82">
        <v>2498.428251773875</v>
      </c>
      <c r="F30" s="82">
        <v>1690.0949223197915</v>
      </c>
      <c r="G30" s="82">
        <v>3896.223521762234</v>
      </c>
      <c r="H30" s="82">
        <v>34021.62450777379</v>
      </c>
      <c r="I30" s="82">
        <v>865.7666958105287</v>
      </c>
      <c r="J30" s="82">
        <v>2745.686309211966</v>
      </c>
      <c r="K30" s="82">
        <v>13623.126625159655</v>
      </c>
      <c r="L30" s="83">
        <f t="shared" si="0"/>
        <v>75220.64808521107</v>
      </c>
    </row>
    <row r="31" spans="1:12" ht="26.25" customHeight="1">
      <c r="A31" s="73" t="s">
        <v>97</v>
      </c>
      <c r="B31" s="82">
        <v>15917.281812828342</v>
      </c>
      <c r="C31" s="82">
        <v>4796.153466061576</v>
      </c>
      <c r="D31" s="82">
        <v>2596.3942874062236</v>
      </c>
      <c r="E31" s="82">
        <v>2117.6692510704033</v>
      </c>
      <c r="F31" s="82">
        <v>1809.332092018219</v>
      </c>
      <c r="G31" s="82">
        <v>3451.7763837835755</v>
      </c>
      <c r="H31" s="82">
        <v>34252.894294453996</v>
      </c>
      <c r="I31" s="82">
        <v>718.9658242503449</v>
      </c>
      <c r="J31" s="82">
        <v>3233.2223656802967</v>
      </c>
      <c r="K31" s="82">
        <v>20223.639573479766</v>
      </c>
      <c r="L31" s="83">
        <f t="shared" si="0"/>
        <v>89117.32935103275</v>
      </c>
    </row>
    <row r="32" spans="1:12" ht="18.75" customHeight="1">
      <c r="A32" s="73" t="s">
        <v>98</v>
      </c>
      <c r="B32" s="82">
        <v>29441.24438052944</v>
      </c>
      <c r="C32" s="82">
        <v>1808.1333220224162</v>
      </c>
      <c r="D32" s="82">
        <v>4818.107687370632</v>
      </c>
      <c r="E32" s="82">
        <v>4454.83152952229</v>
      </c>
      <c r="F32" s="82">
        <v>3043.7433564190087</v>
      </c>
      <c r="G32" s="82">
        <v>6041.176834033428</v>
      </c>
      <c r="H32" s="82">
        <v>76378.68992104482</v>
      </c>
      <c r="I32" s="82">
        <v>1617.747796342185</v>
      </c>
      <c r="J32" s="82">
        <v>5656.835367080596</v>
      </c>
      <c r="K32" s="82">
        <v>25842.99514500513</v>
      </c>
      <c r="L32" s="83">
        <f t="shared" si="0"/>
        <v>159103.50533936993</v>
      </c>
    </row>
    <row r="33" spans="1:12" ht="12.75">
      <c r="A33" s="73" t="s">
        <v>99</v>
      </c>
      <c r="B33" s="82">
        <v>12591.706661530932</v>
      </c>
      <c r="C33" s="82">
        <v>86.32932136598662</v>
      </c>
      <c r="D33" s="82">
        <v>2503.2934644382217</v>
      </c>
      <c r="E33" s="82">
        <v>1889.0438132741644</v>
      </c>
      <c r="F33" s="82">
        <v>1223.4709122382108</v>
      </c>
      <c r="G33" s="82">
        <v>3269.6889496310732</v>
      </c>
      <c r="H33" s="82">
        <v>40074.834842965196</v>
      </c>
      <c r="I33" s="82">
        <v>665.0809560941456</v>
      </c>
      <c r="J33" s="82">
        <v>2216.4180632538582</v>
      </c>
      <c r="K33" s="82">
        <v>11368.912513616158</v>
      </c>
      <c r="L33" s="83">
        <f t="shared" si="0"/>
        <v>75888.77949840795</v>
      </c>
    </row>
    <row r="34" spans="1:12" ht="24">
      <c r="A34" s="73" t="s">
        <v>100</v>
      </c>
      <c r="B34" s="82">
        <v>27783.023269865975</v>
      </c>
      <c r="C34" s="82">
        <v>5524.683821360931</v>
      </c>
      <c r="D34" s="82">
        <v>6565.405437210679</v>
      </c>
      <c r="E34" s="82">
        <v>4344.055183457073</v>
      </c>
      <c r="F34" s="82">
        <v>3104.7717438746895</v>
      </c>
      <c r="G34" s="82">
        <v>8473.473137333287</v>
      </c>
      <c r="H34" s="82">
        <v>80587.20695736512</v>
      </c>
      <c r="I34" s="82">
        <v>1956.1972964206811</v>
      </c>
      <c r="J34" s="82">
        <v>5157.67519818652</v>
      </c>
      <c r="K34" s="82">
        <v>22921.86314040182</v>
      </c>
      <c r="L34" s="83">
        <f t="shared" si="0"/>
        <v>166418.35518547677</v>
      </c>
    </row>
    <row r="35" spans="1:12" ht="24">
      <c r="A35" s="73" t="s">
        <v>101</v>
      </c>
      <c r="B35" s="82">
        <v>12557.237249030322</v>
      </c>
      <c r="C35" s="82">
        <v>849.3544962558066</v>
      </c>
      <c r="D35" s="82">
        <v>2120.5005672914986</v>
      </c>
      <c r="E35" s="82">
        <v>1803.2980973887318</v>
      </c>
      <c r="F35" s="82">
        <v>1466.2709750375552</v>
      </c>
      <c r="G35" s="82">
        <v>3727.3464830849416</v>
      </c>
      <c r="H35" s="82">
        <v>42092.80093939629</v>
      </c>
      <c r="I35" s="82">
        <v>942.9529039678144</v>
      </c>
      <c r="J35" s="82">
        <v>2623.165932664558</v>
      </c>
      <c r="K35" s="82">
        <v>15985.087944787081</v>
      </c>
      <c r="L35" s="83">
        <f t="shared" si="0"/>
        <v>84168.0155889046</v>
      </c>
    </row>
    <row r="36" spans="1:12" ht="17.25" customHeight="1">
      <c r="A36" s="73" t="s">
        <v>102</v>
      </c>
      <c r="B36" s="82">
        <v>21795.55186668836</v>
      </c>
      <c r="C36" s="82">
        <v>1269.0478246058917</v>
      </c>
      <c r="D36" s="82">
        <v>3868.137346878688</v>
      </c>
      <c r="E36" s="82">
        <v>4230.619857674561</v>
      </c>
      <c r="F36" s="82">
        <v>2320.3128482533307</v>
      </c>
      <c r="G36" s="82">
        <v>6982.629307066026</v>
      </c>
      <c r="H36" s="82">
        <v>64868.2404865455</v>
      </c>
      <c r="I36" s="82">
        <v>1189.9072905889445</v>
      </c>
      <c r="J36" s="82">
        <v>4210.724720703709</v>
      </c>
      <c r="K36" s="82">
        <v>21036.23429374019</v>
      </c>
      <c r="L36" s="83">
        <f t="shared" si="0"/>
        <v>131771.4058427452</v>
      </c>
    </row>
    <row r="37" spans="1:12" ht="15.75" customHeight="1">
      <c r="A37" s="73" t="s">
        <v>103</v>
      </c>
      <c r="B37" s="82">
        <v>114573.45963412753</v>
      </c>
      <c r="C37" s="82">
        <v>931.0060419966353</v>
      </c>
      <c r="D37" s="82">
        <v>24353.69515989675</v>
      </c>
      <c r="E37" s="82">
        <v>17912.06746389999</v>
      </c>
      <c r="F37" s="82">
        <v>12842.069513890056</v>
      </c>
      <c r="G37" s="82">
        <v>23664.63502542051</v>
      </c>
      <c r="H37" s="82">
        <v>265284.5693500669</v>
      </c>
      <c r="I37" s="82">
        <v>6026.088464211587</v>
      </c>
      <c r="J37" s="82">
        <v>16832.365993387095</v>
      </c>
      <c r="K37" s="82">
        <v>89745.09940990072</v>
      </c>
      <c r="L37" s="83">
        <f t="shared" si="0"/>
        <v>572165.0560567979</v>
      </c>
    </row>
    <row r="38" spans="1:12" ht="12.75">
      <c r="A38" s="76" t="s">
        <v>70</v>
      </c>
      <c r="B38" s="77">
        <f aca="true" t="shared" si="1" ref="B38:L38">SUM(B5:B37)</f>
        <v>788150.6177400401</v>
      </c>
      <c r="C38" s="77">
        <f t="shared" si="1"/>
        <v>41620.36380557521</v>
      </c>
      <c r="D38" s="77">
        <f t="shared" si="1"/>
        <v>160041.93276639143</v>
      </c>
      <c r="E38" s="77">
        <f t="shared" si="1"/>
        <v>135651.7286743162</v>
      </c>
      <c r="F38" s="77">
        <f t="shared" si="1"/>
        <v>131951.99723446526</v>
      </c>
      <c r="G38" s="77">
        <f t="shared" si="1"/>
        <v>199471.15418512907</v>
      </c>
      <c r="H38" s="77">
        <f t="shared" si="1"/>
        <v>2152151.8780703405</v>
      </c>
      <c r="I38" s="77">
        <f t="shared" si="1"/>
        <v>52833.24511175945</v>
      </c>
      <c r="J38" s="77">
        <f t="shared" si="1"/>
        <v>152269.57027743253</v>
      </c>
      <c r="K38" s="77">
        <f t="shared" si="1"/>
        <v>759447.7833151974</v>
      </c>
      <c r="L38" s="78">
        <f t="shared" si="1"/>
        <v>4573590.271180647</v>
      </c>
    </row>
    <row r="40" ht="12.75">
      <c r="A40" s="22" t="s">
        <v>162</v>
      </c>
    </row>
    <row r="41" ht="12.75">
      <c r="A41" s="46" t="s">
        <v>163</v>
      </c>
    </row>
    <row r="42" ht="12.75">
      <c r="A42" s="23" t="s">
        <v>164</v>
      </c>
    </row>
    <row r="45" ht="12.75">
      <c r="A45" s="23" t="s">
        <v>165</v>
      </c>
    </row>
  </sheetData>
  <sheetProtection/>
  <mergeCells count="1">
    <mergeCell ref="B3:K3"/>
  </mergeCells>
  <hyperlinks>
    <hyperlink ref="A42" r:id="rId1" display="http://www.defra.gov.uk/statistics/environment/waste/wrfg03-indcom/ "/>
    <hyperlink ref="A45" location="Index!A1" display="Back to Index"/>
  </hyperlinks>
  <printOptions/>
  <pageMargins left="0.75" right="0.75" top="1" bottom="1" header="0.5" footer="0.5"/>
  <pageSetup orientation="portrait" paperSize="9"/>
  <drawing r:id="rId2"/>
</worksheet>
</file>

<file path=xl/worksheets/sheet13.xml><?xml version="1.0" encoding="utf-8"?>
<worksheet xmlns="http://schemas.openxmlformats.org/spreadsheetml/2006/main" xmlns:r="http://schemas.openxmlformats.org/officeDocument/2006/relationships">
  <dimension ref="A1:P28"/>
  <sheetViews>
    <sheetView tabSelected="1" zoomScalePageLayoutView="0" workbookViewId="0" topLeftCell="A1">
      <selection activeCell="F13" sqref="F13"/>
    </sheetView>
  </sheetViews>
  <sheetFormatPr defaultColWidth="9.140625" defaultRowHeight="12.75"/>
  <cols>
    <col min="1" max="1" width="14.7109375" style="0" customWidth="1"/>
    <col min="2" max="2" width="11.00390625" style="0" bestFit="1" customWidth="1"/>
    <col min="3" max="3" width="10.00390625" style="0" bestFit="1" customWidth="1"/>
    <col min="4" max="4" width="9.28125" style="0" bestFit="1" customWidth="1"/>
    <col min="5" max="5" width="11.421875" style="0" customWidth="1"/>
    <col min="6" max="6" width="13.421875" style="0" customWidth="1"/>
    <col min="7" max="7" width="12.7109375" style="0" customWidth="1"/>
    <col min="8" max="8" width="11.00390625" style="0" bestFit="1" customWidth="1"/>
    <col min="9" max="9" width="10.00390625" style="0" bestFit="1" customWidth="1"/>
    <col min="10" max="10" width="13.00390625" style="0" customWidth="1"/>
    <col min="11" max="13" width="10.00390625" style="0" bestFit="1" customWidth="1"/>
  </cols>
  <sheetData>
    <row r="1" ht="15">
      <c r="A1" s="37" t="s">
        <v>178</v>
      </c>
    </row>
    <row r="2" ht="15">
      <c r="A2" s="37"/>
    </row>
    <row r="3" spans="1:13" ht="12.75">
      <c r="A3" s="11"/>
      <c r="B3" s="99" t="s">
        <v>173</v>
      </c>
      <c r="C3" s="100"/>
      <c r="D3" s="100"/>
      <c r="E3" s="100"/>
      <c r="F3" s="100"/>
      <c r="G3" s="100"/>
      <c r="H3" s="100"/>
      <c r="I3" s="100"/>
      <c r="J3" s="100"/>
      <c r="K3" s="100"/>
      <c r="L3" s="100"/>
      <c r="M3" s="101"/>
    </row>
    <row r="4" spans="1:14" ht="55.5" customHeight="1">
      <c r="A4" s="72" t="s">
        <v>69</v>
      </c>
      <c r="B4" s="71" t="s">
        <v>8</v>
      </c>
      <c r="C4" s="71" t="s">
        <v>9</v>
      </c>
      <c r="D4" s="71" t="s">
        <v>10</v>
      </c>
      <c r="E4" s="71" t="s">
        <v>11</v>
      </c>
      <c r="F4" s="71" t="s">
        <v>12</v>
      </c>
      <c r="G4" s="71" t="s">
        <v>13</v>
      </c>
      <c r="H4" s="71" t="s">
        <v>14</v>
      </c>
      <c r="I4" s="71" t="s">
        <v>15</v>
      </c>
      <c r="J4" s="71" t="s">
        <v>16</v>
      </c>
      <c r="K4" s="71" t="s">
        <v>17</v>
      </c>
      <c r="L4" s="71" t="s">
        <v>18</v>
      </c>
      <c r="M4" s="71" t="s">
        <v>19</v>
      </c>
      <c r="N4" s="74" t="s">
        <v>70</v>
      </c>
    </row>
    <row r="5" spans="1:16" ht="24.75">
      <c r="A5" s="73" t="s">
        <v>112</v>
      </c>
      <c r="B5" s="48">
        <v>3444.157336494546</v>
      </c>
      <c r="C5" s="48">
        <v>13260.48581285534</v>
      </c>
      <c r="D5" s="48">
        <v>972.5340526332143</v>
      </c>
      <c r="E5" s="48">
        <v>2709.718483691936</v>
      </c>
      <c r="F5" s="48">
        <v>1671.8140303402429</v>
      </c>
      <c r="G5" s="48">
        <v>2266.3627072160816</v>
      </c>
      <c r="H5" s="48">
        <v>24583.939571479554</v>
      </c>
      <c r="I5" s="48">
        <v>15986.890755609193</v>
      </c>
      <c r="J5" s="48">
        <v>4042.235850304805</v>
      </c>
      <c r="K5" s="48">
        <v>10290.74399089222</v>
      </c>
      <c r="L5" s="48">
        <v>3568.0851581124634</v>
      </c>
      <c r="M5" s="48">
        <v>16025.963990779344</v>
      </c>
      <c r="N5" s="75">
        <f aca="true" t="shared" si="0" ref="N5:N20">SUM(B5:M5)</f>
        <v>98822.93174040895</v>
      </c>
      <c r="P5" s="20"/>
    </row>
    <row r="6" spans="1:16" ht="17.25" customHeight="1">
      <c r="A6" s="73" t="s">
        <v>113</v>
      </c>
      <c r="B6" s="48">
        <v>92.06192742770678</v>
      </c>
      <c r="C6" s="48">
        <v>580.8779114160996</v>
      </c>
      <c r="D6" s="48">
        <v>221.58540257992857</v>
      </c>
      <c r="E6" s="48">
        <v>1631.4366606063363</v>
      </c>
      <c r="F6" s="48">
        <v>481.62275282435144</v>
      </c>
      <c r="G6" s="48">
        <v>1451.4076905335764</v>
      </c>
      <c r="H6" s="48">
        <v>25369.848485224844</v>
      </c>
      <c r="I6" s="48">
        <v>16525.12889043866</v>
      </c>
      <c r="J6" s="48">
        <v>4378.151912961621</v>
      </c>
      <c r="K6" s="48">
        <v>4351.6261550023555</v>
      </c>
      <c r="L6" s="48">
        <v>4343.556121882079</v>
      </c>
      <c r="M6" s="48">
        <v>16804.260752442377</v>
      </c>
      <c r="N6" s="75">
        <f t="shared" si="0"/>
        <v>76231.56466333993</v>
      </c>
      <c r="P6" s="20"/>
    </row>
    <row r="7" spans="1:16" ht="18.75" customHeight="1">
      <c r="A7" s="73" t="s">
        <v>114</v>
      </c>
      <c r="B7" s="48">
        <v>33987.98097572047</v>
      </c>
      <c r="C7" s="48">
        <v>15226.576862683183</v>
      </c>
      <c r="D7" s="48">
        <v>969.864471773238</v>
      </c>
      <c r="E7" s="48">
        <v>13809.048898075174</v>
      </c>
      <c r="F7" s="48">
        <v>36708.60973503563</v>
      </c>
      <c r="G7" s="48">
        <v>7005.430256831031</v>
      </c>
      <c r="H7" s="48">
        <v>64790.93536207</v>
      </c>
      <c r="I7" s="48">
        <v>29269.599432121948</v>
      </c>
      <c r="J7" s="48">
        <v>13397.826511828029</v>
      </c>
      <c r="K7" s="48">
        <v>14168.997587901935</v>
      </c>
      <c r="L7" s="48">
        <v>14715.821412434545</v>
      </c>
      <c r="M7" s="48">
        <v>60008.80101045556</v>
      </c>
      <c r="N7" s="75">
        <f t="shared" si="0"/>
        <v>304059.4925169308</v>
      </c>
      <c r="P7" s="20"/>
    </row>
    <row r="8" spans="1:16" ht="15">
      <c r="A8" s="73" t="s">
        <v>115</v>
      </c>
      <c r="B8" s="48">
        <v>93363.8084139972</v>
      </c>
      <c r="C8" s="48">
        <v>25316.034495486674</v>
      </c>
      <c r="D8" s="48">
        <v>2623.328311785278</v>
      </c>
      <c r="E8" s="48">
        <v>16153.283141163969</v>
      </c>
      <c r="F8" s="48">
        <v>5203.435851315332</v>
      </c>
      <c r="G8" s="48">
        <v>13326.268405255583</v>
      </c>
      <c r="H8" s="48">
        <v>81820.69562924618</v>
      </c>
      <c r="I8" s="48">
        <v>52196.60156838898</v>
      </c>
      <c r="J8" s="48">
        <v>14436.102163800135</v>
      </c>
      <c r="K8" s="48">
        <v>12892.26611969875</v>
      </c>
      <c r="L8" s="48">
        <v>19993.667597676897</v>
      </c>
      <c r="M8" s="48">
        <v>27880.47461168197</v>
      </c>
      <c r="N8" s="75">
        <f t="shared" si="0"/>
        <v>365205.96630949696</v>
      </c>
      <c r="P8" s="20"/>
    </row>
    <row r="9" spans="1:16" ht="15">
      <c r="A9" s="73" t="s">
        <v>116</v>
      </c>
      <c r="B9" s="48">
        <v>54517.87543500084</v>
      </c>
      <c r="C9" s="48">
        <v>48621.987996904536</v>
      </c>
      <c r="D9" s="48">
        <v>3840.3530078617378</v>
      </c>
      <c r="E9" s="48">
        <v>30108.81637185631</v>
      </c>
      <c r="F9" s="48">
        <v>9363.259647576771</v>
      </c>
      <c r="G9" s="48">
        <v>28968.717180518306</v>
      </c>
      <c r="H9" s="48">
        <v>116938.86912604125</v>
      </c>
      <c r="I9" s="48">
        <v>64693.143947332486</v>
      </c>
      <c r="J9" s="48">
        <v>21548.11101349821</v>
      </c>
      <c r="K9" s="48">
        <v>19555.119028181252</v>
      </c>
      <c r="L9" s="48">
        <v>27742.544782498073</v>
      </c>
      <c r="M9" s="48">
        <v>48203.4803427819</v>
      </c>
      <c r="N9" s="75">
        <f t="shared" si="0"/>
        <v>474102.27788005176</v>
      </c>
      <c r="P9" s="20"/>
    </row>
    <row r="10" spans="1:16" ht="15">
      <c r="A10" s="73" t="s">
        <v>117</v>
      </c>
      <c r="B10" s="48">
        <v>35820.41901653646</v>
      </c>
      <c r="C10" s="48">
        <v>30533.530072000387</v>
      </c>
      <c r="D10" s="48">
        <v>345.96942623578576</v>
      </c>
      <c r="E10" s="48">
        <v>10249.852936516289</v>
      </c>
      <c r="F10" s="48">
        <v>15666.45703995115</v>
      </c>
      <c r="G10" s="48">
        <v>18528.106053812124</v>
      </c>
      <c r="H10" s="48">
        <v>48839.09579499947</v>
      </c>
      <c r="I10" s="48">
        <v>30142.079630928365</v>
      </c>
      <c r="J10" s="48">
        <v>8401.004597234734</v>
      </c>
      <c r="K10" s="48">
        <v>11904.163308850095</v>
      </c>
      <c r="L10" s="48">
        <v>12134.520679930723</v>
      </c>
      <c r="M10" s="48">
        <v>24431.153296986242</v>
      </c>
      <c r="N10" s="75">
        <f t="shared" si="0"/>
        <v>246996.35185398182</v>
      </c>
      <c r="P10" s="20"/>
    </row>
    <row r="11" spans="1:16" ht="18" customHeight="1">
      <c r="A11" s="73" t="s">
        <v>118</v>
      </c>
      <c r="B11" s="48">
        <v>74465.43228710436</v>
      </c>
      <c r="C11" s="48">
        <v>28697.450727219846</v>
      </c>
      <c r="D11" s="48">
        <v>2543.585201878024</v>
      </c>
      <c r="E11" s="48">
        <v>28193.963058849586</v>
      </c>
      <c r="F11" s="48">
        <v>112137.60796161543</v>
      </c>
      <c r="G11" s="48">
        <v>56538.53354048816</v>
      </c>
      <c r="H11" s="48">
        <v>78037.18244031434</v>
      </c>
      <c r="I11" s="48">
        <v>41603.36956189146</v>
      </c>
      <c r="J11" s="48">
        <v>15643.750648969108</v>
      </c>
      <c r="K11" s="48">
        <v>21233.11912750252</v>
      </c>
      <c r="L11" s="48">
        <v>19658.00243610106</v>
      </c>
      <c r="M11" s="48">
        <v>47584.517163568264</v>
      </c>
      <c r="N11" s="75">
        <f t="shared" si="0"/>
        <v>526336.5141555022</v>
      </c>
      <c r="P11" s="20"/>
    </row>
    <row r="12" spans="1:16" ht="18.75" customHeight="1">
      <c r="A12" s="73" t="s">
        <v>119</v>
      </c>
      <c r="B12" s="48">
        <v>0.5246186285137849</v>
      </c>
      <c r="C12" s="48">
        <v>0</v>
      </c>
      <c r="D12" s="48">
        <v>59.90408702530952</v>
      </c>
      <c r="E12" s="48">
        <v>0</v>
      </c>
      <c r="F12" s="48">
        <v>20.154485694267077</v>
      </c>
      <c r="G12" s="48">
        <v>6.650539290747492</v>
      </c>
      <c r="H12" s="48">
        <v>228.42280238477258</v>
      </c>
      <c r="I12" s="48">
        <v>613.2214373578472</v>
      </c>
      <c r="J12" s="48">
        <v>92.83580674322678</v>
      </c>
      <c r="K12" s="48">
        <v>38.21906788082155</v>
      </c>
      <c r="L12" s="48">
        <v>198.41195736338875</v>
      </c>
      <c r="M12" s="48">
        <v>61.55885776093988</v>
      </c>
      <c r="N12" s="75">
        <f t="shared" si="0"/>
        <v>1319.9036601298346</v>
      </c>
      <c r="P12" s="20"/>
    </row>
    <row r="13" spans="1:16" ht="16.5" customHeight="1">
      <c r="A13" s="73" t="s">
        <v>120</v>
      </c>
      <c r="B13" s="48">
        <v>17494.884339407545</v>
      </c>
      <c r="C13" s="48">
        <v>19014.145170444666</v>
      </c>
      <c r="D13" s="48">
        <v>1028.199186218619</v>
      </c>
      <c r="E13" s="48">
        <v>4357.536011962575</v>
      </c>
      <c r="F13" s="48">
        <v>2943.559881702783</v>
      </c>
      <c r="G13" s="48">
        <v>9264.33572122901</v>
      </c>
      <c r="H13" s="48">
        <v>25233.630456344516</v>
      </c>
      <c r="I13" s="48">
        <v>11714.314423986689</v>
      </c>
      <c r="J13" s="48">
        <v>5210.605420983104</v>
      </c>
      <c r="K13" s="48">
        <v>4022.052816397975</v>
      </c>
      <c r="L13" s="48">
        <v>10385.424870246618</v>
      </c>
      <c r="M13" s="48">
        <v>12761.343810496555</v>
      </c>
      <c r="N13" s="75">
        <f t="shared" si="0"/>
        <v>123430.03210942066</v>
      </c>
      <c r="P13" s="20"/>
    </row>
    <row r="14" spans="1:16" ht="15">
      <c r="A14" s="73" t="s">
        <v>121</v>
      </c>
      <c r="B14" s="48">
        <v>14784.025267062741</v>
      </c>
      <c r="C14" s="48">
        <v>1531.7519638157676</v>
      </c>
      <c r="D14" s="48">
        <v>1083.2892244986665</v>
      </c>
      <c r="E14" s="48">
        <v>2256.991570865571</v>
      </c>
      <c r="F14" s="48">
        <v>29591.540663606607</v>
      </c>
      <c r="G14" s="48">
        <v>18724.455083128</v>
      </c>
      <c r="H14" s="48">
        <v>34284.53912229632</v>
      </c>
      <c r="I14" s="48">
        <v>14695.310449008579</v>
      </c>
      <c r="J14" s="48">
        <v>6727.900594047369</v>
      </c>
      <c r="K14" s="48">
        <v>6440.085807354036</v>
      </c>
      <c r="L14" s="48">
        <v>10650.935103678094</v>
      </c>
      <c r="M14" s="48">
        <v>16901.64549113871</v>
      </c>
      <c r="N14" s="75">
        <f t="shared" si="0"/>
        <v>157672.47034050047</v>
      </c>
      <c r="P14" s="20"/>
    </row>
    <row r="15" spans="1:16" ht="15">
      <c r="A15" s="73" t="s">
        <v>122</v>
      </c>
      <c r="B15" s="48">
        <v>9436.13998619408</v>
      </c>
      <c r="C15" s="48">
        <v>28584.53051648077</v>
      </c>
      <c r="D15" s="48">
        <v>437.201268386619</v>
      </c>
      <c r="E15" s="48">
        <v>5942.568077938723</v>
      </c>
      <c r="F15" s="48">
        <v>20858.21574006872</v>
      </c>
      <c r="G15" s="48">
        <v>12419.600604409618</v>
      </c>
      <c r="H15" s="48">
        <v>23782.85329458982</v>
      </c>
      <c r="I15" s="48">
        <v>9223.892814209075</v>
      </c>
      <c r="J15" s="48">
        <v>2938.9422085067067</v>
      </c>
      <c r="K15" s="48">
        <v>4079.993714729363</v>
      </c>
      <c r="L15" s="48">
        <v>4674.062953488419</v>
      </c>
      <c r="M15" s="48">
        <v>13429.66806299533</v>
      </c>
      <c r="N15" s="75">
        <f t="shared" si="0"/>
        <v>135807.66924199724</v>
      </c>
      <c r="P15" s="20"/>
    </row>
    <row r="16" spans="1:16" ht="15">
      <c r="A16" s="73" t="s">
        <v>123</v>
      </c>
      <c r="B16" s="48">
        <v>131253.4860406685</v>
      </c>
      <c r="C16" s="48">
        <v>71869.73662086317</v>
      </c>
      <c r="D16" s="48">
        <v>1826.6995681012381</v>
      </c>
      <c r="E16" s="48">
        <v>26939.771298557636</v>
      </c>
      <c r="F16" s="48">
        <v>38466.19132119988</v>
      </c>
      <c r="G16" s="48">
        <v>28341.65660925177</v>
      </c>
      <c r="H16" s="48">
        <v>76809.8983993162</v>
      </c>
      <c r="I16" s="48">
        <v>40081.00340281405</v>
      </c>
      <c r="J16" s="48">
        <v>13724.676002802862</v>
      </c>
      <c r="K16" s="48">
        <v>14029.897715974375</v>
      </c>
      <c r="L16" s="48">
        <v>15731.87365337838</v>
      </c>
      <c r="M16" s="48">
        <v>31005.698460927448</v>
      </c>
      <c r="N16" s="75">
        <f t="shared" si="0"/>
        <v>490080.58909385547</v>
      </c>
      <c r="P16" s="20"/>
    </row>
    <row r="17" spans="1:16" ht="27.75" customHeight="1">
      <c r="A17" s="73" t="s">
        <v>124</v>
      </c>
      <c r="B17" s="48">
        <v>16574.9761548989</v>
      </c>
      <c r="C17" s="48">
        <v>28686.83297694468</v>
      </c>
      <c r="D17" s="48">
        <v>1507.5333020785952</v>
      </c>
      <c r="E17" s="48">
        <v>19213.17434178861</v>
      </c>
      <c r="F17" s="48">
        <v>32397.627607015755</v>
      </c>
      <c r="G17" s="48">
        <v>13017.975001456889</v>
      </c>
      <c r="H17" s="48">
        <v>36549.72352242411</v>
      </c>
      <c r="I17" s="48">
        <v>13554.271270669848</v>
      </c>
      <c r="J17" s="48">
        <v>5411.329350943013</v>
      </c>
      <c r="K17" s="48">
        <v>6500.680010264391</v>
      </c>
      <c r="L17" s="48">
        <v>12304.063018016841</v>
      </c>
      <c r="M17" s="48">
        <v>23084.050300954397</v>
      </c>
      <c r="N17" s="75">
        <f t="shared" si="0"/>
        <v>208802.23685745604</v>
      </c>
      <c r="P17" s="20"/>
    </row>
    <row r="18" spans="1:16" ht="15">
      <c r="A18" s="73" t="s">
        <v>125</v>
      </c>
      <c r="B18" s="48">
        <v>266.3744087713709</v>
      </c>
      <c r="C18" s="48">
        <v>11394.318138376304</v>
      </c>
      <c r="D18" s="48">
        <v>1199.5142459665478</v>
      </c>
      <c r="E18" s="48">
        <v>21033.55800407475</v>
      </c>
      <c r="F18" s="48">
        <v>6157.915054472456</v>
      </c>
      <c r="G18" s="48">
        <v>24201.235994715073</v>
      </c>
      <c r="H18" s="48">
        <v>37651.958259634004</v>
      </c>
      <c r="I18" s="48">
        <v>17803.289573397436</v>
      </c>
      <c r="J18" s="48">
        <v>3439.8154679036497</v>
      </c>
      <c r="K18" s="48">
        <v>4535.848449130086</v>
      </c>
      <c r="L18" s="48">
        <v>13772.144994354527</v>
      </c>
      <c r="M18" s="48">
        <v>23231.10438182755</v>
      </c>
      <c r="N18" s="75">
        <f t="shared" si="0"/>
        <v>164687.07697262376</v>
      </c>
      <c r="P18" s="20"/>
    </row>
    <row r="19" spans="1:16" ht="15">
      <c r="A19" s="73" t="s">
        <v>126</v>
      </c>
      <c r="B19" s="48">
        <v>10191.81792519063</v>
      </c>
      <c r="C19" s="48">
        <v>245.55242119727217</v>
      </c>
      <c r="D19" s="48">
        <v>609.7918549999999</v>
      </c>
      <c r="E19" s="48">
        <v>6993.789702579456</v>
      </c>
      <c r="F19" s="48">
        <v>985.6465180172552</v>
      </c>
      <c r="G19" s="48">
        <v>3132.320536110034</v>
      </c>
      <c r="H19" s="48">
        <v>15037.291489518127</v>
      </c>
      <c r="I19" s="48">
        <v>13200.57292926071</v>
      </c>
      <c r="J19" s="48">
        <v>4906.2947236592145</v>
      </c>
      <c r="K19" s="48">
        <v>3228.007531818011</v>
      </c>
      <c r="L19" s="48">
        <v>3003.576088261806</v>
      </c>
      <c r="M19" s="48">
        <v>7107.411356628508</v>
      </c>
      <c r="N19" s="75">
        <f t="shared" si="0"/>
        <v>68642.07307724102</v>
      </c>
      <c r="P19" s="20"/>
    </row>
    <row r="20" spans="1:16" ht="15">
      <c r="A20" s="73" t="s">
        <v>127</v>
      </c>
      <c r="B20" s="48">
        <v>34751.290118676035</v>
      </c>
      <c r="C20" s="48">
        <v>23079.802554725342</v>
      </c>
      <c r="D20" s="48">
        <v>758.5666929918572</v>
      </c>
      <c r="E20" s="48">
        <v>33634.64414673623</v>
      </c>
      <c r="F20" s="48">
        <v>8460.686197904015</v>
      </c>
      <c r="G20" s="48">
        <v>15460.570268255346</v>
      </c>
      <c r="H20" s="48">
        <v>60371.6948265986</v>
      </c>
      <c r="I20" s="48">
        <v>39117.37750042953</v>
      </c>
      <c r="J20" s="48">
        <v>10857.129815014549</v>
      </c>
      <c r="K20" s="48">
        <v>12714.402237887183</v>
      </c>
      <c r="L20" s="48">
        <v>15296.541355412144</v>
      </c>
      <c r="M20" s="48">
        <v>33323.50669650792</v>
      </c>
      <c r="N20" s="75">
        <f t="shared" si="0"/>
        <v>287826.21241113875</v>
      </c>
      <c r="P20" s="20"/>
    </row>
    <row r="21" spans="1:14" ht="12.75">
      <c r="A21" s="76" t="s">
        <v>70</v>
      </c>
      <c r="B21" s="77">
        <f aca="true" t="shared" si="1" ref="B21:N21">SUM(B5:B20)</f>
        <v>530445.2542517799</v>
      </c>
      <c r="C21" s="77">
        <f t="shared" si="1"/>
        <v>346643.614241414</v>
      </c>
      <c r="D21" s="77">
        <f t="shared" si="1"/>
        <v>20027.919305014664</v>
      </c>
      <c r="E21" s="77">
        <f t="shared" si="1"/>
        <v>223228.1527052631</v>
      </c>
      <c r="F21" s="77">
        <f t="shared" si="1"/>
        <v>321114.3444883407</v>
      </c>
      <c r="G21" s="77">
        <f t="shared" si="1"/>
        <v>252653.62619250134</v>
      </c>
      <c r="H21" s="77">
        <f t="shared" si="1"/>
        <v>750330.5785824821</v>
      </c>
      <c r="I21" s="77">
        <f t="shared" si="1"/>
        <v>410420.06758784485</v>
      </c>
      <c r="J21" s="77">
        <f t="shared" si="1"/>
        <v>135156.71208920036</v>
      </c>
      <c r="K21" s="77">
        <f t="shared" si="1"/>
        <v>149985.22266946535</v>
      </c>
      <c r="L21" s="77">
        <f t="shared" si="1"/>
        <v>188173.23218283604</v>
      </c>
      <c r="M21" s="77">
        <f t="shared" si="1"/>
        <v>401844.63858793303</v>
      </c>
      <c r="N21" s="78">
        <f t="shared" si="1"/>
        <v>3730023.3628840763</v>
      </c>
    </row>
    <row r="23" ht="12.75">
      <c r="A23" s="22" t="s">
        <v>162</v>
      </c>
    </row>
    <row r="24" ht="12.75">
      <c r="A24" s="46" t="s">
        <v>163</v>
      </c>
    </row>
    <row r="25" ht="12.75">
      <c r="A25" s="23" t="s">
        <v>164</v>
      </c>
    </row>
    <row r="28" ht="12.75">
      <c r="A28" s="23" t="s">
        <v>165</v>
      </c>
    </row>
  </sheetData>
  <sheetProtection/>
  <mergeCells count="1">
    <mergeCell ref="B3:M3"/>
  </mergeCells>
  <hyperlinks>
    <hyperlink ref="A25" r:id="rId1" display="http://www.defra.gov.uk/statistics/environment/waste/wrfg03-indcom/ "/>
    <hyperlink ref="A28" location="Index!A1" display="Back to Index"/>
  </hyperlinks>
  <printOptions/>
  <pageMargins left="0.75" right="0.75" top="1" bottom="1" header="0.5" footer="0.5"/>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dimension ref="A1:L28"/>
  <sheetViews>
    <sheetView zoomScalePageLayoutView="0" workbookViewId="0" topLeftCell="A1">
      <selection activeCell="E12" sqref="E12"/>
    </sheetView>
  </sheetViews>
  <sheetFormatPr defaultColWidth="9.140625" defaultRowHeight="12.75"/>
  <cols>
    <col min="1" max="1" width="15.421875" style="0" customWidth="1"/>
    <col min="2" max="2" width="9.28125" style="0" bestFit="1" customWidth="1"/>
    <col min="3" max="3" width="9.57421875" style="0" bestFit="1" customWidth="1"/>
    <col min="4" max="4" width="9.28125" style="0" bestFit="1" customWidth="1"/>
    <col min="5" max="5" width="10.00390625" style="0" customWidth="1"/>
    <col min="6" max="6" width="9.7109375" style="0" customWidth="1"/>
    <col min="7" max="8" width="9.28125" style="0" bestFit="1" customWidth="1"/>
    <col min="9" max="9" width="9.57421875" style="0" bestFit="1" customWidth="1"/>
    <col min="10" max="10" width="9.28125" style="0" bestFit="1" customWidth="1"/>
    <col min="11" max="11" width="9.57421875" style="0" bestFit="1" customWidth="1"/>
  </cols>
  <sheetData>
    <row r="1" ht="15">
      <c r="A1" s="37" t="s">
        <v>179</v>
      </c>
    </row>
    <row r="2" ht="15">
      <c r="A2" s="37"/>
    </row>
    <row r="3" spans="2:11" ht="12.75">
      <c r="B3" s="99" t="s">
        <v>170</v>
      </c>
      <c r="C3" s="100"/>
      <c r="D3" s="100"/>
      <c r="E3" s="100"/>
      <c r="F3" s="100"/>
      <c r="G3" s="100"/>
      <c r="H3" s="100"/>
      <c r="I3" s="100"/>
      <c r="J3" s="100"/>
      <c r="K3" s="101"/>
    </row>
    <row r="4" spans="1:12" ht="45" customHeight="1">
      <c r="A4" s="81" t="s">
        <v>69</v>
      </c>
      <c r="B4" s="80" t="s">
        <v>30</v>
      </c>
      <c r="C4" s="80" t="s">
        <v>31</v>
      </c>
      <c r="D4" s="80" t="s">
        <v>32</v>
      </c>
      <c r="E4" s="80" t="s">
        <v>33</v>
      </c>
      <c r="F4" s="80" t="s">
        <v>104</v>
      </c>
      <c r="G4" s="80" t="s">
        <v>105</v>
      </c>
      <c r="H4" s="80" t="s">
        <v>34</v>
      </c>
      <c r="I4" s="80" t="s">
        <v>106</v>
      </c>
      <c r="J4" s="80" t="s">
        <v>107</v>
      </c>
      <c r="K4" s="80" t="s">
        <v>37</v>
      </c>
      <c r="L4" s="81" t="s">
        <v>70</v>
      </c>
    </row>
    <row r="5" spans="1:12" ht="24">
      <c r="A5" s="73" t="s">
        <v>112</v>
      </c>
      <c r="B5" s="48">
        <v>4777.419253496969</v>
      </c>
      <c r="C5" s="48">
        <v>4769.920375443213</v>
      </c>
      <c r="D5" s="48">
        <v>500.4397103004828</v>
      </c>
      <c r="E5" s="48">
        <v>4372.97107643353</v>
      </c>
      <c r="F5" s="48">
        <v>2141.988334098706</v>
      </c>
      <c r="G5" s="48">
        <v>36363.843564119445</v>
      </c>
      <c r="H5" s="48">
        <v>3036.992743883917</v>
      </c>
      <c r="I5" s="48">
        <v>1838.6313771033251</v>
      </c>
      <c r="J5" s="48">
        <v>41020.72530552939</v>
      </c>
      <c r="K5" s="48">
        <v>0</v>
      </c>
      <c r="L5" s="75">
        <f aca="true" t="shared" si="0" ref="L5:L20">SUM(B5:K5)</f>
        <v>98822.93174040897</v>
      </c>
    </row>
    <row r="6" spans="1:12" ht="16.5" customHeight="1">
      <c r="A6" s="73" t="s">
        <v>113</v>
      </c>
      <c r="B6" s="48">
        <v>2051.9902643871574</v>
      </c>
      <c r="C6" s="48">
        <v>2479.4143488639543</v>
      </c>
      <c r="D6" s="48">
        <v>38.22628792665143</v>
      </c>
      <c r="E6" s="48">
        <v>3283.8478356400183</v>
      </c>
      <c r="F6" s="48">
        <v>2582.3020692768628</v>
      </c>
      <c r="G6" s="48">
        <v>31596.755586654344</v>
      </c>
      <c r="H6" s="48">
        <v>2202.6957617435414</v>
      </c>
      <c r="I6" s="48">
        <v>1397.4538176786048</v>
      </c>
      <c r="J6" s="48">
        <v>30598.878691168822</v>
      </c>
      <c r="K6" s="48">
        <v>0</v>
      </c>
      <c r="L6" s="75">
        <f t="shared" si="0"/>
        <v>76231.56466333996</v>
      </c>
    </row>
    <row r="7" spans="1:12" ht="17.25" customHeight="1">
      <c r="A7" s="73" t="s">
        <v>114</v>
      </c>
      <c r="B7" s="48">
        <v>24747.020426500072</v>
      </c>
      <c r="C7" s="48">
        <v>25315.47151983131</v>
      </c>
      <c r="D7" s="48">
        <v>1712.9859103703232</v>
      </c>
      <c r="E7" s="48">
        <v>13062.253383331585</v>
      </c>
      <c r="F7" s="48">
        <v>8579.8312542781</v>
      </c>
      <c r="G7" s="48">
        <v>95600.52976001678</v>
      </c>
      <c r="H7" s="48">
        <v>11460.36774228476</v>
      </c>
      <c r="I7" s="48">
        <v>27261.478907653316</v>
      </c>
      <c r="J7" s="48">
        <v>96319.55361266462</v>
      </c>
      <c r="K7" s="48">
        <v>0</v>
      </c>
      <c r="L7" s="75">
        <f t="shared" si="0"/>
        <v>304059.49251693086</v>
      </c>
    </row>
    <row r="8" spans="1:12" ht="12.75">
      <c r="A8" s="73" t="s">
        <v>115</v>
      </c>
      <c r="B8" s="48">
        <v>39179.15813762157</v>
      </c>
      <c r="C8" s="48">
        <v>43857.20604305755</v>
      </c>
      <c r="D8" s="48">
        <v>24606.447433669302</v>
      </c>
      <c r="E8" s="48">
        <v>17521.473061399684</v>
      </c>
      <c r="F8" s="48">
        <v>6958.728551641209</v>
      </c>
      <c r="G8" s="48">
        <v>107738.2382044451</v>
      </c>
      <c r="H8" s="48">
        <v>9310.395927199752</v>
      </c>
      <c r="I8" s="48">
        <v>5696.886146943454</v>
      </c>
      <c r="J8" s="48">
        <v>110337.43280351942</v>
      </c>
      <c r="K8" s="48">
        <v>0</v>
      </c>
      <c r="L8" s="75">
        <f t="shared" si="0"/>
        <v>365205.966309497</v>
      </c>
    </row>
    <row r="9" spans="1:12" ht="12.75">
      <c r="A9" s="73" t="s">
        <v>116</v>
      </c>
      <c r="B9" s="48">
        <v>29002.627431781046</v>
      </c>
      <c r="C9" s="48">
        <v>56807.98272424037</v>
      </c>
      <c r="D9" s="48">
        <v>12141.496569956997</v>
      </c>
      <c r="E9" s="48">
        <v>21477.38237802209</v>
      </c>
      <c r="F9" s="48">
        <v>10169.713079649693</v>
      </c>
      <c r="G9" s="48">
        <v>143042.88587539995</v>
      </c>
      <c r="H9" s="48">
        <v>18572.72778662113</v>
      </c>
      <c r="I9" s="48">
        <v>7555.159573672906</v>
      </c>
      <c r="J9" s="48">
        <v>175332.30246070755</v>
      </c>
      <c r="K9" s="48">
        <v>0</v>
      </c>
      <c r="L9" s="75">
        <f t="shared" si="0"/>
        <v>474102.27788005176</v>
      </c>
    </row>
    <row r="10" spans="1:12" ht="12.75">
      <c r="A10" s="73" t="s">
        <v>117</v>
      </c>
      <c r="B10" s="48">
        <v>26532.62758767106</v>
      </c>
      <c r="C10" s="48">
        <v>16507.38703573291</v>
      </c>
      <c r="D10" s="48">
        <v>6561.933258148626</v>
      </c>
      <c r="E10" s="48">
        <v>10865.131245721743</v>
      </c>
      <c r="F10" s="48">
        <v>4597.755711101751</v>
      </c>
      <c r="G10" s="48">
        <v>74026.11085123624</v>
      </c>
      <c r="H10" s="48">
        <v>12679.004694084228</v>
      </c>
      <c r="I10" s="48">
        <v>8801.710190744187</v>
      </c>
      <c r="J10" s="48">
        <v>86424.6912795411</v>
      </c>
      <c r="K10" s="48">
        <v>0</v>
      </c>
      <c r="L10" s="75">
        <f t="shared" si="0"/>
        <v>246996.35185398185</v>
      </c>
    </row>
    <row r="11" spans="1:12" ht="16.5" customHeight="1">
      <c r="A11" s="73" t="s">
        <v>118</v>
      </c>
      <c r="B11" s="48">
        <v>28168.578774232912</v>
      </c>
      <c r="C11" s="48">
        <v>127043.923504955</v>
      </c>
      <c r="D11" s="48">
        <v>3936.2023070018936</v>
      </c>
      <c r="E11" s="48">
        <v>16886.59537202266</v>
      </c>
      <c r="F11" s="48">
        <v>8076.121332799012</v>
      </c>
      <c r="G11" s="48">
        <v>131682.28648693397</v>
      </c>
      <c r="H11" s="48">
        <v>27551.25185662236</v>
      </c>
      <c r="I11" s="48">
        <v>39571.10569175255</v>
      </c>
      <c r="J11" s="48">
        <v>143420.44882918187</v>
      </c>
      <c r="K11" s="48">
        <v>0</v>
      </c>
      <c r="L11" s="75">
        <f t="shared" si="0"/>
        <v>526336.5141555022</v>
      </c>
    </row>
    <row r="12" spans="1:12" ht="18.75" customHeight="1">
      <c r="A12" s="73" t="s">
        <v>119</v>
      </c>
      <c r="B12" s="48">
        <v>21.25989625224381</v>
      </c>
      <c r="C12" s="48">
        <v>31.015157966288427</v>
      </c>
      <c r="D12" s="48">
        <v>2.427988213942715</v>
      </c>
      <c r="E12" s="48">
        <v>135.58494376416783</v>
      </c>
      <c r="F12" s="48">
        <v>23.536142407964768</v>
      </c>
      <c r="G12" s="48">
        <v>540.591305992949</v>
      </c>
      <c r="H12" s="48">
        <v>33.7256174154067</v>
      </c>
      <c r="I12" s="48">
        <v>15.882162937991064</v>
      </c>
      <c r="J12" s="48">
        <v>515.8804451788802</v>
      </c>
      <c r="K12" s="48">
        <v>0</v>
      </c>
      <c r="L12" s="75">
        <f t="shared" si="0"/>
        <v>1319.9036601298344</v>
      </c>
    </row>
    <row r="13" spans="1:12" ht="16.5" customHeight="1">
      <c r="A13" s="73" t="s">
        <v>120</v>
      </c>
      <c r="B13" s="48">
        <v>10626.133226506689</v>
      </c>
      <c r="C13" s="48">
        <v>11566.703861154423</v>
      </c>
      <c r="D13" s="48">
        <v>1710.4580455511646</v>
      </c>
      <c r="E13" s="48">
        <v>5178.188273505429</v>
      </c>
      <c r="F13" s="48">
        <v>2365.8050261847675</v>
      </c>
      <c r="G13" s="48">
        <v>36983.14035481691</v>
      </c>
      <c r="H13" s="48">
        <v>5142.792897666589</v>
      </c>
      <c r="I13" s="48">
        <v>2184.4337338061287</v>
      </c>
      <c r="J13" s="48">
        <v>47672.376690228564</v>
      </c>
      <c r="K13" s="48">
        <v>0</v>
      </c>
      <c r="L13" s="75">
        <f t="shared" si="0"/>
        <v>123430.03210942066</v>
      </c>
    </row>
    <row r="14" spans="1:12" ht="12.75">
      <c r="A14" s="73" t="s">
        <v>121</v>
      </c>
      <c r="B14" s="48">
        <v>6027.8572303966475</v>
      </c>
      <c r="C14" s="48">
        <v>14597.998205920117</v>
      </c>
      <c r="D14" s="48">
        <v>674.4594299090945</v>
      </c>
      <c r="E14" s="48">
        <v>6326.650092867094</v>
      </c>
      <c r="F14" s="48">
        <v>3197.3700919925636</v>
      </c>
      <c r="G14" s="48">
        <v>44408.445740654715</v>
      </c>
      <c r="H14" s="48">
        <v>11948.239711391197</v>
      </c>
      <c r="I14" s="48">
        <v>23423.959512190642</v>
      </c>
      <c r="J14" s="48">
        <v>47067.49032517844</v>
      </c>
      <c r="K14" s="48">
        <v>0</v>
      </c>
      <c r="L14" s="75">
        <f t="shared" si="0"/>
        <v>157672.47034050053</v>
      </c>
    </row>
    <row r="15" spans="1:12" ht="12.75">
      <c r="A15" s="73" t="s">
        <v>122</v>
      </c>
      <c r="B15" s="48">
        <v>7069.588362987994</v>
      </c>
      <c r="C15" s="48">
        <v>6771.067491426267</v>
      </c>
      <c r="D15" s="48">
        <v>1361.6529812861847</v>
      </c>
      <c r="E15" s="48">
        <v>4476.936216858261</v>
      </c>
      <c r="F15" s="48">
        <v>1697.5892000003535</v>
      </c>
      <c r="G15" s="48">
        <v>32975.54454556784</v>
      </c>
      <c r="H15" s="48">
        <v>7808.536977615806</v>
      </c>
      <c r="I15" s="48">
        <v>15516.014390826524</v>
      </c>
      <c r="J15" s="48">
        <v>58130.73907542802</v>
      </c>
      <c r="K15" s="48">
        <v>0</v>
      </c>
      <c r="L15" s="75">
        <f t="shared" si="0"/>
        <v>135807.66924199724</v>
      </c>
    </row>
    <row r="16" spans="1:12" ht="12.75">
      <c r="A16" s="73" t="s">
        <v>123</v>
      </c>
      <c r="B16" s="48">
        <v>78214.38513054444</v>
      </c>
      <c r="C16" s="48">
        <v>64784.282364336694</v>
      </c>
      <c r="D16" s="48">
        <v>13274.998372224816</v>
      </c>
      <c r="E16" s="48">
        <v>13236.670028108354</v>
      </c>
      <c r="F16" s="48">
        <v>6857.213143552754</v>
      </c>
      <c r="G16" s="48">
        <v>124674.58536633829</v>
      </c>
      <c r="H16" s="48">
        <v>19486.031356397656</v>
      </c>
      <c r="I16" s="48">
        <v>27533.402756188592</v>
      </c>
      <c r="J16" s="48">
        <v>142019.02057616395</v>
      </c>
      <c r="K16" s="48">
        <v>0</v>
      </c>
      <c r="L16" s="75">
        <f t="shared" si="0"/>
        <v>490080.5890938556</v>
      </c>
    </row>
    <row r="17" spans="1:12" ht="27.75" customHeight="1">
      <c r="A17" s="73" t="s">
        <v>124</v>
      </c>
      <c r="B17" s="48">
        <v>16697.056319570915</v>
      </c>
      <c r="C17" s="48">
        <v>23563.022712127833</v>
      </c>
      <c r="D17" s="48">
        <v>3118.4953212795085</v>
      </c>
      <c r="E17" s="48">
        <v>7644.1454000321855</v>
      </c>
      <c r="F17" s="48">
        <v>3082.3554937088434</v>
      </c>
      <c r="G17" s="48">
        <v>50395.58860944332</v>
      </c>
      <c r="H17" s="48">
        <v>13130.399527108055</v>
      </c>
      <c r="I17" s="48">
        <v>23078.353180554725</v>
      </c>
      <c r="J17" s="48">
        <v>68092.82029363074</v>
      </c>
      <c r="K17" s="48">
        <v>0</v>
      </c>
      <c r="L17" s="75">
        <f t="shared" si="0"/>
        <v>208802.23685745613</v>
      </c>
    </row>
    <row r="18" spans="1:12" ht="12.75">
      <c r="A18" s="73" t="s">
        <v>125</v>
      </c>
      <c r="B18" s="48">
        <v>5070.7079326352605</v>
      </c>
      <c r="C18" s="48">
        <v>21242.4852540575</v>
      </c>
      <c r="D18" s="48">
        <v>1096.1531392923707</v>
      </c>
      <c r="E18" s="48">
        <v>5681.180425124335</v>
      </c>
      <c r="F18" s="48">
        <v>3210.618956113475</v>
      </c>
      <c r="G18" s="48">
        <v>45473.205627152834</v>
      </c>
      <c r="H18" s="48">
        <v>18300.176393277732</v>
      </c>
      <c r="I18" s="48">
        <v>5261.676797785708</v>
      </c>
      <c r="J18" s="48">
        <v>59350.87244718453</v>
      </c>
      <c r="K18" s="48">
        <v>0</v>
      </c>
      <c r="L18" s="75">
        <f t="shared" si="0"/>
        <v>164687.07697262373</v>
      </c>
    </row>
    <row r="19" spans="1:12" ht="12.75">
      <c r="A19" s="73" t="s">
        <v>126</v>
      </c>
      <c r="B19" s="48">
        <v>5811.177017867721</v>
      </c>
      <c r="C19" s="48">
        <v>8776.140558462926</v>
      </c>
      <c r="D19" s="48">
        <v>746.2598984535142</v>
      </c>
      <c r="E19" s="48">
        <v>2755.8767605788266</v>
      </c>
      <c r="F19" s="48">
        <v>1988.331809944398</v>
      </c>
      <c r="G19" s="48">
        <v>22608.77430509958</v>
      </c>
      <c r="H19" s="48">
        <v>2408.5534186839473</v>
      </c>
      <c r="I19" s="48">
        <v>2055.0059724092876</v>
      </c>
      <c r="J19" s="48">
        <v>21491.953335740836</v>
      </c>
      <c r="K19" s="48">
        <v>0</v>
      </c>
      <c r="L19" s="75">
        <f t="shared" si="0"/>
        <v>68642.07307724105</v>
      </c>
    </row>
    <row r="20" spans="1:12" ht="12.75">
      <c r="A20" s="73" t="s">
        <v>127</v>
      </c>
      <c r="B20" s="48">
        <v>23790.781672442008</v>
      </c>
      <c r="C20" s="48">
        <v>34864.21595348255</v>
      </c>
      <c r="D20" s="48">
        <v>5438.690768111863</v>
      </c>
      <c r="E20" s="48">
        <v>14011.437527428192</v>
      </c>
      <c r="F20" s="48">
        <v>5700.419224667227</v>
      </c>
      <c r="G20" s="48">
        <v>91394.08450544284</v>
      </c>
      <c r="H20" s="48">
        <v>11266.849086723767</v>
      </c>
      <c r="I20" s="48">
        <v>5977.507270497953</v>
      </c>
      <c r="J20" s="48">
        <v>95382.2264023423</v>
      </c>
      <c r="K20" s="48">
        <v>0</v>
      </c>
      <c r="L20" s="75">
        <f t="shared" si="0"/>
        <v>287826.2124111387</v>
      </c>
    </row>
    <row r="21" spans="1:12" ht="12.75">
      <c r="A21" s="76" t="s">
        <v>70</v>
      </c>
      <c r="B21" s="77">
        <f aca="true" t="shared" si="1" ref="B21:L21">SUM(B5:B20)</f>
        <v>307788.3686648947</v>
      </c>
      <c r="C21" s="77">
        <f t="shared" si="1"/>
        <v>462978.23711105896</v>
      </c>
      <c r="D21" s="77">
        <f t="shared" si="1"/>
        <v>76921.32742169673</v>
      </c>
      <c r="E21" s="77">
        <f t="shared" si="1"/>
        <v>146916.32402083813</v>
      </c>
      <c r="F21" s="77">
        <f t="shared" si="1"/>
        <v>71229.67942141768</v>
      </c>
      <c r="G21" s="77">
        <f>SUM(G5:G20)</f>
        <v>1069504.610689315</v>
      </c>
      <c r="H21" s="77">
        <f>SUM(H5:H20)</f>
        <v>174338.7414987198</v>
      </c>
      <c r="I21" s="77">
        <f>SUM(I5:I20)</f>
        <v>197168.6614827459</v>
      </c>
      <c r="J21" s="77">
        <f>SUM(J5:J20)</f>
        <v>1223177.412573389</v>
      </c>
      <c r="K21" s="77">
        <f>SUM(K5:K20)</f>
        <v>0</v>
      </c>
      <c r="L21" s="78">
        <f t="shared" si="1"/>
        <v>3730023.3628840763</v>
      </c>
    </row>
    <row r="23" ht="12.75">
      <c r="A23" s="22" t="s">
        <v>162</v>
      </c>
    </row>
    <row r="24" ht="12.75">
      <c r="A24" s="46" t="s">
        <v>163</v>
      </c>
    </row>
    <row r="25" ht="12.75">
      <c r="A25" s="23" t="s">
        <v>164</v>
      </c>
    </row>
    <row r="28" ht="12.75">
      <c r="A28" s="23" t="s">
        <v>165</v>
      </c>
    </row>
  </sheetData>
  <sheetProtection/>
  <mergeCells count="1">
    <mergeCell ref="B3:K3"/>
  </mergeCells>
  <hyperlinks>
    <hyperlink ref="A25" r:id="rId1" display="http://www.defra.gov.uk/statistics/environment/waste/wrfg03-indcom/ "/>
    <hyperlink ref="A28" location="Index!A1" display="Back to Index"/>
  </hyperlinks>
  <printOptions/>
  <pageMargins left="0.75" right="0.75" top="1" bottom="1" header="0.5" footer="0.5"/>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dimension ref="A1:K28"/>
  <sheetViews>
    <sheetView zoomScalePageLayoutView="0" workbookViewId="0" topLeftCell="A1">
      <selection activeCell="F14" sqref="F14"/>
    </sheetView>
  </sheetViews>
  <sheetFormatPr defaultColWidth="9.140625" defaultRowHeight="12.75"/>
  <cols>
    <col min="1" max="1" width="14.421875" style="0" customWidth="1"/>
    <col min="5" max="6" width="9.8515625" style="0" customWidth="1"/>
  </cols>
  <sheetData>
    <row r="1" ht="15">
      <c r="A1" s="37" t="s">
        <v>194</v>
      </c>
    </row>
    <row r="2" ht="14.25">
      <c r="A2" s="5"/>
    </row>
    <row r="3" spans="2:10" ht="12.75">
      <c r="B3" s="99" t="s">
        <v>170</v>
      </c>
      <c r="C3" s="100"/>
      <c r="D3" s="100"/>
      <c r="E3" s="100"/>
      <c r="F3" s="100"/>
      <c r="G3" s="100"/>
      <c r="H3" s="100"/>
      <c r="I3" s="100"/>
      <c r="J3" s="101"/>
    </row>
    <row r="4" spans="1:11" ht="45.75" customHeight="1">
      <c r="A4" s="81" t="s">
        <v>69</v>
      </c>
      <c r="B4" s="80" t="s">
        <v>30</v>
      </c>
      <c r="C4" s="80" t="s">
        <v>31</v>
      </c>
      <c r="D4" s="80" t="s">
        <v>32</v>
      </c>
      <c r="E4" s="80" t="s">
        <v>33</v>
      </c>
      <c r="F4" s="80" t="s">
        <v>104</v>
      </c>
      <c r="G4" s="80" t="s">
        <v>34</v>
      </c>
      <c r="H4" s="80" t="s">
        <v>106</v>
      </c>
      <c r="I4" s="80" t="s">
        <v>107</v>
      </c>
      <c r="J4" s="80" t="s">
        <v>37</v>
      </c>
      <c r="K4" s="72" t="s">
        <v>70</v>
      </c>
    </row>
    <row r="5" spans="1:11" ht="24">
      <c r="A5" s="73" t="s">
        <v>112</v>
      </c>
      <c r="B5" s="82">
        <v>10208.713680272978</v>
      </c>
      <c r="C5" s="82">
        <v>4876.7811071064625</v>
      </c>
      <c r="D5" s="82">
        <v>500.6209550105736</v>
      </c>
      <c r="E5" s="82">
        <v>4645.9550516960535</v>
      </c>
      <c r="F5" s="82">
        <v>2247.0698185358615</v>
      </c>
      <c r="G5" s="82">
        <v>7154.471365376209</v>
      </c>
      <c r="H5" s="82">
        <v>2831.6358354083227</v>
      </c>
      <c r="I5" s="82">
        <v>66353.7850031266</v>
      </c>
      <c r="J5" s="82">
        <v>3.898923875903897</v>
      </c>
      <c r="K5" s="83">
        <f aca="true" t="shared" si="0" ref="K5:K20">SUM(B5:J5)</f>
        <v>98822.93174040897</v>
      </c>
    </row>
    <row r="6" spans="1:11" ht="18" customHeight="1">
      <c r="A6" s="73" t="s">
        <v>113</v>
      </c>
      <c r="B6" s="82">
        <v>7030.261197416165</v>
      </c>
      <c r="C6" s="82">
        <v>2535.848042942128</v>
      </c>
      <c r="D6" s="82">
        <v>38.37242047157843</v>
      </c>
      <c r="E6" s="82">
        <v>3529.6537333786146</v>
      </c>
      <c r="F6" s="82">
        <v>2677.735509647953</v>
      </c>
      <c r="G6" s="82">
        <v>5886.468936913327</v>
      </c>
      <c r="H6" s="82">
        <v>1956.4469784066864</v>
      </c>
      <c r="I6" s="82">
        <v>52572.85171387516</v>
      </c>
      <c r="J6" s="82">
        <v>3.9261302883360987</v>
      </c>
      <c r="K6" s="83">
        <f t="shared" si="0"/>
        <v>76231.56466333996</v>
      </c>
    </row>
    <row r="7" spans="1:11" ht="20.25" customHeight="1">
      <c r="A7" s="73" t="s">
        <v>114</v>
      </c>
      <c r="B7" s="82">
        <v>39049.15850909509</v>
      </c>
      <c r="C7" s="82">
        <v>25806.881333385332</v>
      </c>
      <c r="D7" s="82">
        <v>1713.4708912181338</v>
      </c>
      <c r="E7" s="82">
        <v>13725.242257883294</v>
      </c>
      <c r="F7" s="82">
        <v>8849.043723649158</v>
      </c>
      <c r="G7" s="82">
        <v>21513.3739330875</v>
      </c>
      <c r="H7" s="82">
        <v>30628.409454611567</v>
      </c>
      <c r="I7" s="82">
        <v>162760.96187963127</v>
      </c>
      <c r="J7" s="82">
        <v>12.950534369489702</v>
      </c>
      <c r="K7" s="83">
        <f t="shared" si="0"/>
        <v>304059.49251693086</v>
      </c>
    </row>
    <row r="8" spans="1:11" ht="12.75">
      <c r="A8" s="73" t="s">
        <v>115</v>
      </c>
      <c r="B8" s="82">
        <v>58701.814096235525</v>
      </c>
      <c r="C8" s="82">
        <v>44737.03027789938</v>
      </c>
      <c r="D8" s="82">
        <v>24606.865822632466</v>
      </c>
      <c r="E8" s="82">
        <v>18302.725944311365</v>
      </c>
      <c r="F8" s="82">
        <v>7228.883802310725</v>
      </c>
      <c r="G8" s="82">
        <v>22547.021326542086</v>
      </c>
      <c r="H8" s="82">
        <v>7432.0156526217315</v>
      </c>
      <c r="I8" s="82">
        <v>181636.57620669267</v>
      </c>
      <c r="J8" s="82">
        <v>13.033180251042012</v>
      </c>
      <c r="K8" s="83">
        <f t="shared" si="0"/>
        <v>365205.96630949696</v>
      </c>
    </row>
    <row r="9" spans="1:11" ht="12.75">
      <c r="A9" s="73" t="s">
        <v>116</v>
      </c>
      <c r="B9" s="82">
        <v>50973.520363196956</v>
      </c>
      <c r="C9" s="82">
        <v>57813.37135284848</v>
      </c>
      <c r="D9" s="82">
        <v>12142.34198759617</v>
      </c>
      <c r="E9" s="82">
        <v>22658.751827258322</v>
      </c>
      <c r="F9" s="82">
        <v>10558.867390781043</v>
      </c>
      <c r="G9" s="82">
        <v>36295.7645054047</v>
      </c>
      <c r="H9" s="82">
        <v>10234.482372499424</v>
      </c>
      <c r="I9" s="82">
        <v>273409.8431493564</v>
      </c>
      <c r="J9" s="82">
        <v>15.334931110201005</v>
      </c>
      <c r="K9" s="83">
        <f t="shared" si="0"/>
        <v>474102.2778800517</v>
      </c>
    </row>
    <row r="10" spans="1:11" ht="12.75">
      <c r="A10" s="73" t="s">
        <v>117</v>
      </c>
      <c r="B10" s="82">
        <v>36954.60954404871</v>
      </c>
      <c r="C10" s="82">
        <v>16896.082006666842</v>
      </c>
      <c r="D10" s="82">
        <v>6562.345925460047</v>
      </c>
      <c r="E10" s="82">
        <v>11452.302984882996</v>
      </c>
      <c r="F10" s="82">
        <v>4791.4059844603025</v>
      </c>
      <c r="G10" s="82">
        <v>21975.14613160608</v>
      </c>
      <c r="H10" s="82">
        <v>10366.900710926704</v>
      </c>
      <c r="I10" s="82">
        <v>137987.52487621232</v>
      </c>
      <c r="J10" s="82">
        <v>10.033689717825958</v>
      </c>
      <c r="K10" s="83">
        <f t="shared" si="0"/>
        <v>246996.35185398182</v>
      </c>
    </row>
    <row r="11" spans="1:11" ht="19.5" customHeight="1">
      <c r="A11" s="73" t="s">
        <v>118</v>
      </c>
      <c r="B11" s="82">
        <v>48855.53480762904</v>
      </c>
      <c r="C11" s="82">
        <v>128463.17216238339</v>
      </c>
      <c r="D11" s="82">
        <v>3937.016734988491</v>
      </c>
      <c r="E11" s="82">
        <v>17784.24124201412</v>
      </c>
      <c r="F11" s="82">
        <v>8395.513619964586</v>
      </c>
      <c r="G11" s="82">
        <v>42769.9059605399</v>
      </c>
      <c r="H11" s="82">
        <v>43794.95528462758</v>
      </c>
      <c r="I11" s="82">
        <v>232324.5915717671</v>
      </c>
      <c r="J11" s="82">
        <v>11.582771588021071</v>
      </c>
      <c r="K11" s="83">
        <f t="shared" si="0"/>
        <v>526336.5141555022</v>
      </c>
    </row>
    <row r="12" spans="1:11" ht="18" customHeight="1">
      <c r="A12" s="73" t="s">
        <v>119</v>
      </c>
      <c r="B12" s="82">
        <v>112.66870049242898</v>
      </c>
      <c r="C12" s="82">
        <v>31.052528899500388</v>
      </c>
      <c r="D12" s="82">
        <v>2.427988213942715</v>
      </c>
      <c r="E12" s="82">
        <v>139.82156785382253</v>
      </c>
      <c r="F12" s="82">
        <v>24.708965630931296</v>
      </c>
      <c r="G12" s="82">
        <v>118.14170631144215</v>
      </c>
      <c r="H12" s="82">
        <v>25.98728657705088</v>
      </c>
      <c r="I12" s="82">
        <v>865.0849238191189</v>
      </c>
      <c r="J12" s="82">
        <v>0.009992331596667518</v>
      </c>
      <c r="K12" s="83">
        <f t="shared" si="0"/>
        <v>1319.9036601298346</v>
      </c>
    </row>
    <row r="13" spans="1:11" ht="17.25" customHeight="1">
      <c r="A13" s="73" t="s">
        <v>120</v>
      </c>
      <c r="B13" s="82">
        <v>16765.710562308715</v>
      </c>
      <c r="C13" s="82">
        <v>11942.305489165008</v>
      </c>
      <c r="D13" s="82">
        <v>1710.908827302523</v>
      </c>
      <c r="E13" s="82">
        <v>5446.141327695232</v>
      </c>
      <c r="F13" s="82">
        <v>2470.276528689734</v>
      </c>
      <c r="G13" s="82">
        <v>9488.154327153623</v>
      </c>
      <c r="H13" s="82">
        <v>2893.442968849622</v>
      </c>
      <c r="I13" s="82">
        <v>72708.62691736026</v>
      </c>
      <c r="J13" s="82">
        <v>4.465160895934458</v>
      </c>
      <c r="K13" s="83">
        <f t="shared" si="0"/>
        <v>123430.03210942066</v>
      </c>
    </row>
    <row r="14" spans="1:11" ht="12.75">
      <c r="A14" s="73" t="s">
        <v>121</v>
      </c>
      <c r="B14" s="82">
        <v>13260.963997105182</v>
      </c>
      <c r="C14" s="82">
        <v>14907.249389174629</v>
      </c>
      <c r="D14" s="82">
        <v>674.8927054660144</v>
      </c>
      <c r="E14" s="82">
        <v>6646.22369026787</v>
      </c>
      <c r="F14" s="82">
        <v>3312.7839132965933</v>
      </c>
      <c r="G14" s="82">
        <v>16933.01195273693</v>
      </c>
      <c r="H14" s="82">
        <v>25521.111783138218</v>
      </c>
      <c r="I14" s="82">
        <v>76410.47450653395</v>
      </c>
      <c r="J14" s="82">
        <v>5.758402781125781</v>
      </c>
      <c r="K14" s="83">
        <f t="shared" si="0"/>
        <v>157672.4703405005</v>
      </c>
    </row>
    <row r="15" spans="1:11" ht="12.75">
      <c r="A15" s="73" t="s">
        <v>122</v>
      </c>
      <c r="B15" s="82">
        <v>12011.64030404785</v>
      </c>
      <c r="C15" s="82">
        <v>7083.901635349303</v>
      </c>
      <c r="D15" s="82">
        <v>1361.8262991922286</v>
      </c>
      <c r="E15" s="82">
        <v>4701.64919509231</v>
      </c>
      <c r="F15" s="82">
        <v>1763.0485414863763</v>
      </c>
      <c r="G15" s="82">
        <v>11692.98633814482</v>
      </c>
      <c r="H15" s="82">
        <v>16198.936655059366</v>
      </c>
      <c r="I15" s="82">
        <v>80989.33509316003</v>
      </c>
      <c r="J15" s="82">
        <v>4.345180464970625</v>
      </c>
      <c r="K15" s="83">
        <f t="shared" si="0"/>
        <v>135807.66924199724</v>
      </c>
    </row>
    <row r="16" spans="1:11" ht="12.75">
      <c r="A16" s="73" t="s">
        <v>123</v>
      </c>
      <c r="B16" s="82">
        <v>97206.02407455635</v>
      </c>
      <c r="C16" s="82">
        <v>65915.50031055894</v>
      </c>
      <c r="D16" s="82">
        <v>13275.524964513941</v>
      </c>
      <c r="E16" s="82">
        <v>14019.325780985</v>
      </c>
      <c r="F16" s="82">
        <v>7122.445115129887</v>
      </c>
      <c r="G16" s="82">
        <v>32734.497940253674</v>
      </c>
      <c r="H16" s="82">
        <v>31284.415773659344</v>
      </c>
      <c r="I16" s="82">
        <v>228511.39614248014</v>
      </c>
      <c r="J16" s="82">
        <v>11.458991718252733</v>
      </c>
      <c r="K16" s="83">
        <f t="shared" si="0"/>
        <v>490080.5890938556</v>
      </c>
    </row>
    <row r="17" spans="1:11" ht="27.75" customHeight="1">
      <c r="A17" s="73" t="s">
        <v>124</v>
      </c>
      <c r="B17" s="82">
        <v>23933.473917371528</v>
      </c>
      <c r="C17" s="82">
        <v>23835.925732838914</v>
      </c>
      <c r="D17" s="82">
        <v>3118.7390583508773</v>
      </c>
      <c r="E17" s="82">
        <v>7970.054682252115</v>
      </c>
      <c r="F17" s="82">
        <v>3212.212810127008</v>
      </c>
      <c r="G17" s="82">
        <v>18309.457189765955</v>
      </c>
      <c r="H17" s="82">
        <v>25456.290382325016</v>
      </c>
      <c r="I17" s="82">
        <v>102956.8615109176</v>
      </c>
      <c r="J17" s="82">
        <v>9.221573507109003</v>
      </c>
      <c r="K17" s="83">
        <f t="shared" si="0"/>
        <v>208802.23685745613</v>
      </c>
    </row>
    <row r="18" spans="1:11" ht="12.75">
      <c r="A18" s="73" t="s">
        <v>125</v>
      </c>
      <c r="B18" s="82">
        <v>11830.291536376813</v>
      </c>
      <c r="C18" s="82">
        <v>21611.86954567589</v>
      </c>
      <c r="D18" s="82">
        <v>1096.506569586202</v>
      </c>
      <c r="E18" s="82">
        <v>5984.322144138504</v>
      </c>
      <c r="F18" s="82">
        <v>3304.625740138396</v>
      </c>
      <c r="G18" s="82">
        <v>22897.6945229786</v>
      </c>
      <c r="H18" s="82">
        <v>5984.835959859139</v>
      </c>
      <c r="I18" s="82">
        <v>91971.10804486612</v>
      </c>
      <c r="J18" s="82">
        <v>5.822909004086339</v>
      </c>
      <c r="K18" s="83">
        <f t="shared" si="0"/>
        <v>164687.07697262373</v>
      </c>
    </row>
    <row r="19" spans="1:11" ht="12.75">
      <c r="A19" s="73" t="s">
        <v>126</v>
      </c>
      <c r="B19" s="82">
        <v>9781.661601408006</v>
      </c>
      <c r="C19" s="82">
        <v>8943.932870812429</v>
      </c>
      <c r="D19" s="82">
        <v>746.3704492765129</v>
      </c>
      <c r="E19" s="82">
        <v>2957.087686707304</v>
      </c>
      <c r="F19" s="82">
        <v>2056.702716856932</v>
      </c>
      <c r="G19" s="82">
        <v>5212.715381442196</v>
      </c>
      <c r="H19" s="82">
        <v>2404.70279633883</v>
      </c>
      <c r="I19" s="82">
        <v>36537.24118976544</v>
      </c>
      <c r="J19" s="82">
        <v>1.6583846333851135</v>
      </c>
      <c r="K19" s="83">
        <f t="shared" si="0"/>
        <v>68642.07307724103</v>
      </c>
    </row>
    <row r="20" spans="1:11" ht="12.75">
      <c r="A20" s="73" t="s">
        <v>127</v>
      </c>
      <c r="B20" s="82">
        <v>37761.42506706504</v>
      </c>
      <c r="C20" s="82">
        <v>35818.89423024247</v>
      </c>
      <c r="D20" s="82">
        <v>5439.116217420907</v>
      </c>
      <c r="E20" s="82">
        <v>14636.074172371495</v>
      </c>
      <c r="F20" s="82">
        <v>5934.227557626874</v>
      </c>
      <c r="G20" s="82">
        <v>21698.8013869991</v>
      </c>
      <c r="H20" s="82">
        <v>7741.520190789196</v>
      </c>
      <c r="I20" s="82">
        <v>158787.68878574675</v>
      </c>
      <c r="J20" s="82">
        <v>8.464802876880766</v>
      </c>
      <c r="K20" s="83">
        <f t="shared" si="0"/>
        <v>287826.2124111387</v>
      </c>
    </row>
    <row r="21" spans="1:11" ht="12.75">
      <c r="A21" s="86" t="s">
        <v>70</v>
      </c>
      <c r="B21" s="84">
        <f aca="true" t="shared" si="1" ref="B21:K21">SUM(B5:B20)</f>
        <v>474437.4719586264</v>
      </c>
      <c r="C21" s="84">
        <f t="shared" si="1"/>
        <v>471219.79801594914</v>
      </c>
      <c r="D21" s="84">
        <f t="shared" si="1"/>
        <v>76927.34781670063</v>
      </c>
      <c r="E21" s="84">
        <f t="shared" si="1"/>
        <v>154599.5732887884</v>
      </c>
      <c r="F21" s="84">
        <f t="shared" si="1"/>
        <v>73949.55173833236</v>
      </c>
      <c r="G21" s="84">
        <f t="shared" si="1"/>
        <v>297227.61290525616</v>
      </c>
      <c r="H21" s="84">
        <f t="shared" si="1"/>
        <v>224756.09008569777</v>
      </c>
      <c r="I21" s="84">
        <f t="shared" si="1"/>
        <v>1956783.9515153111</v>
      </c>
      <c r="J21" s="84">
        <f t="shared" si="1"/>
        <v>121.96555941416122</v>
      </c>
      <c r="K21" s="85">
        <f t="shared" si="1"/>
        <v>3730023.362884076</v>
      </c>
    </row>
    <row r="23" ht="12.75">
      <c r="A23" s="22" t="s">
        <v>162</v>
      </c>
    </row>
    <row r="24" ht="12.75">
      <c r="A24" s="46" t="s">
        <v>163</v>
      </c>
    </row>
    <row r="25" ht="12.75">
      <c r="A25" s="23" t="s">
        <v>164</v>
      </c>
    </row>
    <row r="28" ht="12.75">
      <c r="A28" s="23" t="s">
        <v>165</v>
      </c>
    </row>
  </sheetData>
  <sheetProtection/>
  <mergeCells count="1">
    <mergeCell ref="B3:J3"/>
  </mergeCells>
  <hyperlinks>
    <hyperlink ref="A25" r:id="rId1" display="http://www.defra.gov.uk/statistics/environment/waste/wrfg03-indcom/ "/>
    <hyperlink ref="A28" location="Index!A1" display="Back to Index"/>
  </hyperlinks>
  <printOptions/>
  <pageMargins left="0.75" right="0.75" top="1" bottom="1" header="0.5" footer="0.5"/>
  <pageSetup orientation="portrait" paperSize="9"/>
  <drawing r:id="rId2"/>
</worksheet>
</file>

<file path=xl/worksheets/sheet16.xml><?xml version="1.0" encoding="utf-8"?>
<worksheet xmlns="http://schemas.openxmlformats.org/spreadsheetml/2006/main" xmlns:r="http://schemas.openxmlformats.org/officeDocument/2006/relationships">
  <dimension ref="A1:L28"/>
  <sheetViews>
    <sheetView view="pageLayout" workbookViewId="0" topLeftCell="A9">
      <selection activeCell="G13" sqref="G13"/>
    </sheetView>
  </sheetViews>
  <sheetFormatPr defaultColWidth="9.140625" defaultRowHeight="12.75"/>
  <cols>
    <col min="1" max="1" width="14.140625" style="0" customWidth="1"/>
    <col min="9" max="9" width="10.421875" style="0" customWidth="1"/>
  </cols>
  <sheetData>
    <row r="1" ht="15">
      <c r="A1" s="37" t="s">
        <v>180</v>
      </c>
    </row>
    <row r="2" ht="15">
      <c r="A2" s="37"/>
    </row>
    <row r="3" spans="2:11" ht="12.75">
      <c r="B3" s="99" t="s">
        <v>171</v>
      </c>
      <c r="C3" s="100"/>
      <c r="D3" s="100"/>
      <c r="E3" s="100"/>
      <c r="F3" s="100"/>
      <c r="G3" s="100"/>
      <c r="H3" s="100"/>
      <c r="I3" s="100"/>
      <c r="J3" s="100"/>
      <c r="K3" s="101"/>
    </row>
    <row r="4" spans="1:12" ht="48">
      <c r="A4" s="81" t="s">
        <v>69</v>
      </c>
      <c r="B4" s="80" t="s">
        <v>60</v>
      </c>
      <c r="C4" s="80" t="s">
        <v>61</v>
      </c>
      <c r="D4" s="80" t="s">
        <v>109</v>
      </c>
      <c r="E4" s="80" t="s">
        <v>110</v>
      </c>
      <c r="F4" s="80" t="s">
        <v>65</v>
      </c>
      <c r="G4" s="80" t="s">
        <v>111</v>
      </c>
      <c r="H4" s="80" t="s">
        <v>44</v>
      </c>
      <c r="I4" s="80" t="s">
        <v>45</v>
      </c>
      <c r="J4" s="80" t="s">
        <v>66</v>
      </c>
      <c r="K4" s="80" t="s">
        <v>47</v>
      </c>
      <c r="L4" s="81" t="s">
        <v>70</v>
      </c>
    </row>
    <row r="5" spans="1:12" ht="24">
      <c r="A5" s="73" t="s">
        <v>112</v>
      </c>
      <c r="B5" s="82">
        <v>29512.55455029065</v>
      </c>
      <c r="C5" s="82">
        <v>358.9949869218799</v>
      </c>
      <c r="D5" s="82">
        <v>366.4946702937608</v>
      </c>
      <c r="E5" s="82">
        <v>2190.8085005073394</v>
      </c>
      <c r="F5" s="82">
        <v>5073.529060945161</v>
      </c>
      <c r="G5" s="82">
        <v>1935.638695539961</v>
      </c>
      <c r="H5" s="82">
        <v>49322.36270019998</v>
      </c>
      <c r="I5" s="82">
        <v>2047.4011847380807</v>
      </c>
      <c r="J5" s="82">
        <v>2361.0863340649566</v>
      </c>
      <c r="K5" s="82">
        <v>5654.061056907172</v>
      </c>
      <c r="L5" s="83">
        <f aca="true" t="shared" si="0" ref="L5:L20">SUM(B5:K5)</f>
        <v>98822.93174040892</v>
      </c>
    </row>
    <row r="6" spans="1:12" ht="19.5" customHeight="1">
      <c r="A6" s="73" t="s">
        <v>113</v>
      </c>
      <c r="B6" s="82">
        <v>24538.72514310159</v>
      </c>
      <c r="C6" s="82">
        <v>68.3051526491197</v>
      </c>
      <c r="D6" s="82">
        <v>359.4886705135221</v>
      </c>
      <c r="E6" s="82">
        <v>2535.002538666783</v>
      </c>
      <c r="F6" s="82">
        <v>4429.391351474209</v>
      </c>
      <c r="G6" s="82">
        <v>1391.7721271256569</v>
      </c>
      <c r="H6" s="82">
        <v>36074.592563935184</v>
      </c>
      <c r="I6" s="82">
        <v>740.3023072155426</v>
      </c>
      <c r="J6" s="82">
        <v>1068.0334975721005</v>
      </c>
      <c r="K6" s="82">
        <v>5025.951311086231</v>
      </c>
      <c r="L6" s="83">
        <f t="shared" si="0"/>
        <v>76231.56466333996</v>
      </c>
    </row>
    <row r="7" spans="1:12" ht="20.25" customHeight="1">
      <c r="A7" s="73" t="s">
        <v>114</v>
      </c>
      <c r="B7" s="82">
        <v>90308.75963625452</v>
      </c>
      <c r="C7" s="82">
        <v>7160.095038889455</v>
      </c>
      <c r="D7" s="82">
        <v>10175.584370269136</v>
      </c>
      <c r="E7" s="82">
        <v>9629.832821746171</v>
      </c>
      <c r="F7" s="82">
        <v>14143.833153516494</v>
      </c>
      <c r="G7" s="82">
        <v>11146.942955486036</v>
      </c>
      <c r="H7" s="82">
        <v>133385.51563191434</v>
      </c>
      <c r="I7" s="82">
        <v>4830.42601106175</v>
      </c>
      <c r="J7" s="82">
        <v>7511.985600653363</v>
      </c>
      <c r="K7" s="82">
        <v>15766.517297139557</v>
      </c>
      <c r="L7" s="83">
        <f t="shared" si="0"/>
        <v>304059.49251693086</v>
      </c>
    </row>
    <row r="8" spans="1:12" ht="12.75">
      <c r="A8" s="73" t="s">
        <v>115</v>
      </c>
      <c r="B8" s="82">
        <v>84739.30871149198</v>
      </c>
      <c r="C8" s="82">
        <v>6627.046292713106</v>
      </c>
      <c r="D8" s="82">
        <v>5081.505971009172</v>
      </c>
      <c r="E8" s="82">
        <v>16792.89671531215</v>
      </c>
      <c r="F8" s="82">
        <v>14640.389730367044</v>
      </c>
      <c r="G8" s="82">
        <v>18712.500048284153</v>
      </c>
      <c r="H8" s="82">
        <v>172693.22570512578</v>
      </c>
      <c r="I8" s="82">
        <v>12466.345277961145</v>
      </c>
      <c r="J8" s="82">
        <v>12774.0092590128</v>
      </c>
      <c r="K8" s="82">
        <v>20678.738598219625</v>
      </c>
      <c r="L8" s="83">
        <f t="shared" si="0"/>
        <v>365205.96630949696</v>
      </c>
    </row>
    <row r="9" spans="1:12" ht="12.75">
      <c r="A9" s="73" t="s">
        <v>116</v>
      </c>
      <c r="B9" s="82">
        <v>116255.94041821452</v>
      </c>
      <c r="C9" s="82">
        <v>17403.396569484936</v>
      </c>
      <c r="D9" s="82">
        <v>5031.181204434769</v>
      </c>
      <c r="E9" s="82">
        <v>15578.540497658356</v>
      </c>
      <c r="F9" s="82">
        <v>24388.23588691226</v>
      </c>
      <c r="G9" s="82">
        <v>21552.88085428041</v>
      </c>
      <c r="H9" s="82">
        <v>218355.8782267146</v>
      </c>
      <c r="I9" s="82">
        <v>9389.97956765259</v>
      </c>
      <c r="J9" s="82">
        <v>18636.52531360015</v>
      </c>
      <c r="K9" s="82">
        <v>27509.719341099048</v>
      </c>
      <c r="L9" s="83">
        <f t="shared" si="0"/>
        <v>474102.2778800516</v>
      </c>
    </row>
    <row r="10" spans="1:12" ht="12.75">
      <c r="A10" s="73" t="s">
        <v>117</v>
      </c>
      <c r="B10" s="82">
        <v>59507.893476490506</v>
      </c>
      <c r="C10" s="82">
        <v>9648.835150574474</v>
      </c>
      <c r="D10" s="82">
        <v>2402.1479297391215</v>
      </c>
      <c r="E10" s="82">
        <v>8284.968973435987</v>
      </c>
      <c r="F10" s="82">
        <v>12209.05325986014</v>
      </c>
      <c r="G10" s="82">
        <v>16986.71792353081</v>
      </c>
      <c r="H10" s="82">
        <v>113297.75348569149</v>
      </c>
      <c r="I10" s="82">
        <v>1666.6496428622495</v>
      </c>
      <c r="J10" s="82">
        <v>9072.147571771262</v>
      </c>
      <c r="K10" s="82">
        <v>13920.184440025803</v>
      </c>
      <c r="L10" s="83">
        <f t="shared" si="0"/>
        <v>246996.35185398185</v>
      </c>
    </row>
    <row r="11" spans="1:12" ht="17.25" customHeight="1">
      <c r="A11" s="73" t="s">
        <v>118</v>
      </c>
      <c r="B11" s="82">
        <v>114204.67399582523</v>
      </c>
      <c r="C11" s="82">
        <v>26863.70006249007</v>
      </c>
      <c r="D11" s="82">
        <v>6972.895614384033</v>
      </c>
      <c r="E11" s="82">
        <v>9502.86364620885</v>
      </c>
      <c r="F11" s="82">
        <v>22572.63667359969</v>
      </c>
      <c r="G11" s="82">
        <v>54851.26372366621</v>
      </c>
      <c r="H11" s="82">
        <v>209980.65754606412</v>
      </c>
      <c r="I11" s="82">
        <v>4969.081512335593</v>
      </c>
      <c r="J11" s="82">
        <v>12443.86129967586</v>
      </c>
      <c r="K11" s="82">
        <v>63974.880081252624</v>
      </c>
      <c r="L11" s="83">
        <f t="shared" si="0"/>
        <v>526336.5141555023</v>
      </c>
    </row>
    <row r="12" spans="1:12" ht="18.75" customHeight="1">
      <c r="A12" s="73" t="s">
        <v>119</v>
      </c>
      <c r="B12" s="82">
        <v>378.8173540662093</v>
      </c>
      <c r="C12" s="82">
        <v>0</v>
      </c>
      <c r="D12" s="82">
        <v>3.3288997549359345</v>
      </c>
      <c r="E12" s="82">
        <v>24.789249649405622</v>
      </c>
      <c r="F12" s="82">
        <v>88.70236500759849</v>
      </c>
      <c r="G12" s="82">
        <v>10.43834208940153</v>
      </c>
      <c r="H12" s="82">
        <v>683.1260449140926</v>
      </c>
      <c r="I12" s="82">
        <v>7.482275462217661</v>
      </c>
      <c r="J12" s="82">
        <v>4.819046515586195</v>
      </c>
      <c r="K12" s="82">
        <v>118.40008267038685</v>
      </c>
      <c r="L12" s="83">
        <f t="shared" si="0"/>
        <v>1319.9036601298342</v>
      </c>
    </row>
    <row r="13" spans="1:12" ht="18" customHeight="1">
      <c r="A13" s="73" t="s">
        <v>120</v>
      </c>
      <c r="B13" s="82">
        <v>29528.92406599279</v>
      </c>
      <c r="C13" s="82">
        <v>5388.21040028977</v>
      </c>
      <c r="D13" s="82">
        <v>2284.41870564232</v>
      </c>
      <c r="E13" s="82">
        <v>4188.701643797907</v>
      </c>
      <c r="F13" s="82">
        <v>5239.404498072757</v>
      </c>
      <c r="G13" s="82">
        <v>5991.08325540864</v>
      </c>
      <c r="H13" s="82">
        <v>59461.489053580204</v>
      </c>
      <c r="I13" s="82">
        <v>2220.9069676710533</v>
      </c>
      <c r="J13" s="82">
        <v>3158.2924139374286</v>
      </c>
      <c r="K13" s="82">
        <v>5968.601105027807</v>
      </c>
      <c r="L13" s="83">
        <f t="shared" si="0"/>
        <v>123430.03210942066</v>
      </c>
    </row>
    <row r="14" spans="1:12" ht="12.75">
      <c r="A14" s="73" t="s">
        <v>121</v>
      </c>
      <c r="B14" s="82">
        <v>48997.747082792346</v>
      </c>
      <c r="C14" s="82">
        <v>1640.655368500403</v>
      </c>
      <c r="D14" s="82">
        <v>1771.6098789878151</v>
      </c>
      <c r="E14" s="82">
        <v>4253.933848687069</v>
      </c>
      <c r="F14" s="82">
        <v>6916.19575362462</v>
      </c>
      <c r="G14" s="82">
        <v>4309.49656179236</v>
      </c>
      <c r="H14" s="82">
        <v>72615.7956333665</v>
      </c>
      <c r="I14" s="82">
        <v>6800.888362471551</v>
      </c>
      <c r="J14" s="82">
        <v>3258.5487469539494</v>
      </c>
      <c r="K14" s="82">
        <v>7107.599103323908</v>
      </c>
      <c r="L14" s="83">
        <f t="shared" si="0"/>
        <v>157672.47034050053</v>
      </c>
    </row>
    <row r="15" spans="1:12" ht="12.75">
      <c r="A15" s="73" t="s">
        <v>122</v>
      </c>
      <c r="B15" s="82">
        <v>25882.959045077478</v>
      </c>
      <c r="C15" s="82">
        <v>1126.583451187446</v>
      </c>
      <c r="D15" s="82">
        <v>514.2225104075751</v>
      </c>
      <c r="E15" s="82">
        <v>2289.7258892724194</v>
      </c>
      <c r="F15" s="82">
        <v>5566.277702346295</v>
      </c>
      <c r="G15" s="82">
        <v>2804.349311796419</v>
      </c>
      <c r="H15" s="82">
        <v>85283.53443619123</v>
      </c>
      <c r="I15" s="82">
        <v>3583.066303429474</v>
      </c>
      <c r="J15" s="82">
        <v>3110.3732330633848</v>
      </c>
      <c r="K15" s="82">
        <v>5646.57735922552</v>
      </c>
      <c r="L15" s="83">
        <f t="shared" si="0"/>
        <v>135807.66924199724</v>
      </c>
    </row>
    <row r="16" spans="1:12" ht="12.75">
      <c r="A16" s="73" t="s">
        <v>123</v>
      </c>
      <c r="B16" s="82">
        <v>122311.52559447785</v>
      </c>
      <c r="C16" s="82">
        <v>49941.56006507543</v>
      </c>
      <c r="D16" s="82">
        <v>11229.160787084586</v>
      </c>
      <c r="E16" s="82">
        <v>10817.623714457553</v>
      </c>
      <c r="F16" s="82">
        <v>19975.686340120155</v>
      </c>
      <c r="G16" s="82">
        <v>21101.15028225932</v>
      </c>
      <c r="H16" s="82">
        <v>193881.74094439173</v>
      </c>
      <c r="I16" s="82">
        <v>6992.713752847553</v>
      </c>
      <c r="J16" s="82">
        <v>13762.886930946166</v>
      </c>
      <c r="K16" s="82">
        <v>40066.54068219522</v>
      </c>
      <c r="L16" s="83">
        <f t="shared" si="0"/>
        <v>490080.5890938555</v>
      </c>
    </row>
    <row r="17" spans="1:12" ht="25.5" customHeight="1">
      <c r="A17" s="73" t="s">
        <v>124</v>
      </c>
      <c r="B17" s="82">
        <v>53786.014374839084</v>
      </c>
      <c r="C17" s="82">
        <v>2767.043577556167</v>
      </c>
      <c r="D17" s="82">
        <v>934.3967682787545</v>
      </c>
      <c r="E17" s="82">
        <v>7595.842243267943</v>
      </c>
      <c r="F17" s="82">
        <v>7830.920240160457</v>
      </c>
      <c r="G17" s="82">
        <v>14090.864266370963</v>
      </c>
      <c r="H17" s="82">
        <v>102741.42114514342</v>
      </c>
      <c r="I17" s="82">
        <v>2115.9105025604495</v>
      </c>
      <c r="J17" s="82">
        <v>3197.8954984601255</v>
      </c>
      <c r="K17" s="82">
        <v>13741.928240818715</v>
      </c>
      <c r="L17" s="83">
        <f t="shared" si="0"/>
        <v>208802.23685745607</v>
      </c>
    </row>
    <row r="18" spans="1:12" ht="12.75">
      <c r="A18" s="73" t="s">
        <v>125</v>
      </c>
      <c r="B18" s="82">
        <v>37336.398142544575</v>
      </c>
      <c r="C18" s="82">
        <v>1049.1503249000264</v>
      </c>
      <c r="D18" s="82">
        <v>1123.0051054287617</v>
      </c>
      <c r="E18" s="82">
        <v>7137.35555470276</v>
      </c>
      <c r="F18" s="82">
        <v>6422.854481016582</v>
      </c>
      <c r="G18" s="82">
        <v>6966.624772465</v>
      </c>
      <c r="H18" s="82">
        <v>89035.0630252544</v>
      </c>
      <c r="I18" s="82">
        <v>3374.294242349576</v>
      </c>
      <c r="J18" s="82">
        <v>3152.8523113106767</v>
      </c>
      <c r="K18" s="82">
        <v>9089.479012651367</v>
      </c>
      <c r="L18" s="83">
        <f t="shared" si="0"/>
        <v>164687.07697262373</v>
      </c>
    </row>
    <row r="19" spans="1:12" ht="12.75">
      <c r="A19" s="73" t="s">
        <v>126</v>
      </c>
      <c r="B19" s="82">
        <v>19401.762270365045</v>
      </c>
      <c r="C19" s="82">
        <v>2252.7950729668473</v>
      </c>
      <c r="D19" s="82">
        <v>1120.756859045844</v>
      </c>
      <c r="E19" s="82">
        <v>3414.988408333614</v>
      </c>
      <c r="F19" s="82">
        <v>2750.924358683367</v>
      </c>
      <c r="G19" s="82">
        <v>3763.2258622610175</v>
      </c>
      <c r="H19" s="82">
        <v>28265.862485112066</v>
      </c>
      <c r="I19" s="82">
        <v>2217.961908902059</v>
      </c>
      <c r="J19" s="82">
        <v>1496.0106413793112</v>
      </c>
      <c r="K19" s="82">
        <v>3957.785210191858</v>
      </c>
      <c r="L19" s="83">
        <f t="shared" si="0"/>
        <v>68642.07307724102</v>
      </c>
    </row>
    <row r="20" spans="1:12" ht="12.75">
      <c r="A20" s="73" t="s">
        <v>127</v>
      </c>
      <c r="B20" s="82">
        <v>77588.58373453506</v>
      </c>
      <c r="C20" s="82">
        <v>6418.491609486669</v>
      </c>
      <c r="D20" s="82">
        <v>5432.404114889204</v>
      </c>
      <c r="E20" s="82">
        <v>11101.670459896877</v>
      </c>
      <c r="F20" s="82">
        <v>12929.457377698303</v>
      </c>
      <c r="G20" s="82">
        <v>11300.138118570061</v>
      </c>
      <c r="H20" s="82">
        <v>131135.16267371562</v>
      </c>
      <c r="I20" s="82">
        <v>3715.8253010465014</v>
      </c>
      <c r="J20" s="82">
        <v>8214.831592759989</v>
      </c>
      <c r="K20" s="82">
        <v>19989.647428540495</v>
      </c>
      <c r="L20" s="83">
        <f t="shared" si="0"/>
        <v>287826.21241113875</v>
      </c>
    </row>
    <row r="21" spans="1:12" ht="12.75">
      <c r="A21" s="86" t="s">
        <v>70</v>
      </c>
      <c r="B21" s="84">
        <f aca="true" t="shared" si="1" ref="B21:L21">SUM(B5:B20)</f>
        <v>934280.5875963594</v>
      </c>
      <c r="C21" s="84">
        <f t="shared" si="1"/>
        <v>138714.8631236858</v>
      </c>
      <c r="D21" s="84">
        <f t="shared" si="1"/>
        <v>54802.60206016332</v>
      </c>
      <c r="E21" s="84">
        <f t="shared" si="1"/>
        <v>115339.54470560118</v>
      </c>
      <c r="F21" s="84">
        <f t="shared" si="1"/>
        <v>165177.49223340515</v>
      </c>
      <c r="G21" s="84">
        <f t="shared" si="1"/>
        <v>196915.08710092647</v>
      </c>
      <c r="H21" s="84">
        <f t="shared" si="1"/>
        <v>1696213.1813013148</v>
      </c>
      <c r="I21" s="84">
        <f t="shared" si="1"/>
        <v>67139.23512056738</v>
      </c>
      <c r="J21" s="84">
        <f t="shared" si="1"/>
        <v>103224.15929167712</v>
      </c>
      <c r="K21" s="84">
        <f t="shared" si="1"/>
        <v>258216.61035037533</v>
      </c>
      <c r="L21" s="85">
        <f t="shared" si="1"/>
        <v>3730023.3628840763</v>
      </c>
    </row>
    <row r="23" ht="12.75">
      <c r="A23" s="22" t="s">
        <v>162</v>
      </c>
    </row>
    <row r="24" ht="12.75">
      <c r="A24" s="46" t="s">
        <v>163</v>
      </c>
    </row>
    <row r="25" ht="12.75">
      <c r="A25" s="23" t="s">
        <v>164</v>
      </c>
    </row>
    <row r="28" ht="12.75">
      <c r="A28" s="23" t="s">
        <v>165</v>
      </c>
    </row>
  </sheetData>
  <sheetProtection/>
  <mergeCells count="1">
    <mergeCell ref="B3:K3"/>
  </mergeCells>
  <hyperlinks>
    <hyperlink ref="A25" r:id="rId1" display="http://www.defra.gov.uk/statistics/environment/waste/wrfg03-indcom/ "/>
    <hyperlink ref="A28" location="Index!A1" display="Back to Index"/>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J22"/>
  <sheetViews>
    <sheetView view="pageBreakPreview" zoomScale="60" zoomScalePageLayoutView="0" workbookViewId="0" topLeftCell="A1">
      <selection activeCell="F18" sqref="F18"/>
    </sheetView>
  </sheetViews>
  <sheetFormatPr defaultColWidth="9.140625" defaultRowHeight="12.75"/>
  <cols>
    <col min="1" max="1" width="3.00390625" style="0" customWidth="1"/>
    <col min="2" max="2" width="39.140625" style="0" customWidth="1"/>
    <col min="3" max="8" width="12.8515625" style="0" bestFit="1" customWidth="1"/>
    <col min="9" max="9" width="14.00390625" style="0" bestFit="1" customWidth="1"/>
    <col min="10" max="10" width="11.57421875" style="0" customWidth="1"/>
  </cols>
  <sheetData>
    <row r="1" ht="15">
      <c r="A1" s="37" t="s">
        <v>181</v>
      </c>
    </row>
    <row r="2" spans="1:9" ht="15">
      <c r="A2" s="37"/>
      <c r="C2" s="95" t="s">
        <v>182</v>
      </c>
      <c r="D2" s="96"/>
      <c r="E2" s="96"/>
      <c r="F2" s="96"/>
      <c r="G2" s="96"/>
      <c r="H2" s="96"/>
      <c r="I2" s="97"/>
    </row>
    <row r="3" spans="1:10" ht="12.75">
      <c r="A3" s="57"/>
      <c r="B3" s="57" t="s">
        <v>173</v>
      </c>
      <c r="C3" s="91" t="s">
        <v>1</v>
      </c>
      <c r="D3" s="58" t="s">
        <v>2</v>
      </c>
      <c r="E3" s="58" t="s">
        <v>3</v>
      </c>
      <c r="F3" s="58" t="s">
        <v>4</v>
      </c>
      <c r="G3" s="58" t="s">
        <v>5</v>
      </c>
      <c r="H3" s="58" t="s">
        <v>6</v>
      </c>
      <c r="I3" s="59" t="s">
        <v>7</v>
      </c>
      <c r="J3" s="59" t="s">
        <v>70</v>
      </c>
    </row>
    <row r="4" spans="1:10" ht="12.75">
      <c r="A4" s="4">
        <v>1</v>
      </c>
      <c r="B4" s="89" t="s">
        <v>8</v>
      </c>
      <c r="C4" s="41">
        <v>2022.8272828948166</v>
      </c>
      <c r="D4" s="40">
        <v>13900.687635848333</v>
      </c>
      <c r="E4" s="40">
        <v>57470.391567009436</v>
      </c>
      <c r="F4" s="40">
        <v>302841.3144265965</v>
      </c>
      <c r="G4" s="40">
        <v>582327.4296387775</v>
      </c>
      <c r="H4" s="40">
        <v>838870.6332101994</v>
      </c>
      <c r="I4" s="49">
        <v>2869551.5936016804</v>
      </c>
      <c r="J4" s="42">
        <v>4666984.877363007</v>
      </c>
    </row>
    <row r="5" spans="1:10" ht="12.75">
      <c r="A5" s="4">
        <v>2</v>
      </c>
      <c r="B5" s="89" t="s">
        <v>9</v>
      </c>
      <c r="C5" s="41">
        <v>24493.560665184203</v>
      </c>
      <c r="D5" s="40">
        <v>60744.81812559356</v>
      </c>
      <c r="E5" s="40">
        <v>228337.7012043952</v>
      </c>
      <c r="F5" s="40">
        <v>255104.11111960415</v>
      </c>
      <c r="G5" s="40">
        <v>480201.5450072092</v>
      </c>
      <c r="H5" s="40">
        <v>1149472.768377667</v>
      </c>
      <c r="I5" s="49">
        <v>1252007.6636146076</v>
      </c>
      <c r="J5" s="42">
        <v>3450362.168114261</v>
      </c>
    </row>
    <row r="6" spans="1:10" ht="12.75">
      <c r="A6" s="4">
        <v>3</v>
      </c>
      <c r="B6" s="89" t="s">
        <v>10</v>
      </c>
      <c r="C6" s="41">
        <v>1204.6018911290416</v>
      </c>
      <c r="D6" s="40">
        <v>41331.86969630271</v>
      </c>
      <c r="E6" s="40">
        <v>18724.725053999995</v>
      </c>
      <c r="F6" s="40">
        <v>52898.94395450358</v>
      </c>
      <c r="G6" s="40">
        <v>91244.39163108819</v>
      </c>
      <c r="H6" s="40">
        <v>1510784.3942593997</v>
      </c>
      <c r="I6" s="49">
        <v>4003362.135486405</v>
      </c>
      <c r="J6" s="42">
        <v>5719551.061972829</v>
      </c>
    </row>
    <row r="7" spans="1:10" ht="25.5">
      <c r="A7" s="4">
        <v>4</v>
      </c>
      <c r="B7" s="89" t="s">
        <v>11</v>
      </c>
      <c r="C7" s="41">
        <v>7157.519337794337</v>
      </c>
      <c r="D7" s="40">
        <v>92936.80720705431</v>
      </c>
      <c r="E7" s="40">
        <v>189728.27772333546</v>
      </c>
      <c r="F7" s="40">
        <v>728888.056117897</v>
      </c>
      <c r="G7" s="40">
        <v>306650.4653070613</v>
      </c>
      <c r="H7" s="40">
        <v>1576290.6122310434</v>
      </c>
      <c r="I7" s="49">
        <v>945827.2050229909</v>
      </c>
      <c r="J7" s="42">
        <v>3847478.9429471763</v>
      </c>
    </row>
    <row r="8" spans="1:10" ht="12.75">
      <c r="A8" s="4">
        <v>5</v>
      </c>
      <c r="B8" s="89" t="s">
        <v>12</v>
      </c>
      <c r="C8" s="41">
        <v>106021.72084757069</v>
      </c>
      <c r="D8" s="40">
        <v>100113.88560368386</v>
      </c>
      <c r="E8" s="40">
        <v>151646.98037900295</v>
      </c>
      <c r="F8" s="40">
        <v>250902.07750064234</v>
      </c>
      <c r="G8" s="40">
        <v>635684.9105593059</v>
      </c>
      <c r="H8" s="40">
        <v>718709.5780259758</v>
      </c>
      <c r="I8" s="49">
        <v>2272341.0384367015</v>
      </c>
      <c r="J8" s="42">
        <v>4235420.191352883</v>
      </c>
    </row>
    <row r="9" spans="1:10" ht="12.75">
      <c r="A9" s="4">
        <v>6</v>
      </c>
      <c r="B9" s="89" t="s">
        <v>13</v>
      </c>
      <c r="C9" s="41">
        <v>50553.83073722423</v>
      </c>
      <c r="D9" s="40">
        <v>49626.01258631423</v>
      </c>
      <c r="E9" s="40">
        <v>173973.13116276317</v>
      </c>
      <c r="F9" s="40">
        <v>221932.47991983997</v>
      </c>
      <c r="G9" s="40">
        <v>235721.6404392685</v>
      </c>
      <c r="H9" s="40">
        <v>494305.2757604158</v>
      </c>
      <c r="I9" s="49">
        <v>938017.776018625</v>
      </c>
      <c r="J9" s="42">
        <v>2164130.146624451</v>
      </c>
    </row>
    <row r="10" spans="1:10" ht="12.75">
      <c r="A10" s="4">
        <v>7</v>
      </c>
      <c r="B10" s="89" t="s">
        <v>14</v>
      </c>
      <c r="C10" s="41">
        <v>974479.1346210332</v>
      </c>
      <c r="D10" s="40">
        <v>1762982.3572962664</v>
      </c>
      <c r="E10" s="40">
        <v>1305342.1102608126</v>
      </c>
      <c r="F10" s="40">
        <v>1481335.8073214053</v>
      </c>
      <c r="G10" s="40">
        <v>996521.838956739</v>
      </c>
      <c r="H10" s="40">
        <v>1032011.6055133606</v>
      </c>
      <c r="I10" s="49">
        <v>1659220.2899182693</v>
      </c>
      <c r="J10" s="42">
        <v>9211893.143887887</v>
      </c>
    </row>
    <row r="11" spans="1:10" ht="12.75">
      <c r="A11" s="4">
        <v>8</v>
      </c>
      <c r="B11" s="89" t="s">
        <v>15</v>
      </c>
      <c r="C11" s="41">
        <v>137570.1881011137</v>
      </c>
      <c r="D11" s="40">
        <v>667288.993429217</v>
      </c>
      <c r="E11" s="40">
        <v>560809.7157859702</v>
      </c>
      <c r="F11" s="40">
        <v>756306.0121200639</v>
      </c>
      <c r="G11" s="40">
        <v>296035.6473434045</v>
      </c>
      <c r="H11" s="40">
        <v>98785.42726926747</v>
      </c>
      <c r="I11" s="49">
        <v>154048.39058345178</v>
      </c>
      <c r="J11" s="42">
        <v>2670844.3746324885</v>
      </c>
    </row>
    <row r="12" spans="1:10" ht="12.75">
      <c r="A12" s="4">
        <v>9</v>
      </c>
      <c r="B12" s="89" t="s">
        <v>16</v>
      </c>
      <c r="C12" s="41">
        <v>38284.19549301139</v>
      </c>
      <c r="D12" s="40">
        <v>108741.41214882025</v>
      </c>
      <c r="E12" s="40">
        <v>732624.9959845501</v>
      </c>
      <c r="F12" s="40">
        <v>502245.14333214145</v>
      </c>
      <c r="G12" s="40">
        <v>353539.9738522556</v>
      </c>
      <c r="H12" s="40">
        <v>411953.0552493678</v>
      </c>
      <c r="I12" s="49">
        <v>742964.7168877772</v>
      </c>
      <c r="J12" s="42">
        <v>2890353.4929479235</v>
      </c>
    </row>
    <row r="13" spans="1:10" ht="12.75">
      <c r="A13" s="4">
        <v>10</v>
      </c>
      <c r="B13" s="89" t="s">
        <v>17</v>
      </c>
      <c r="C13" s="41">
        <v>26009.398771864893</v>
      </c>
      <c r="D13" s="40">
        <v>79659.58475254933</v>
      </c>
      <c r="E13" s="40">
        <v>41845.18562186687</v>
      </c>
      <c r="F13" s="40">
        <v>316492.71971514024</v>
      </c>
      <c r="G13" s="40">
        <v>259058.42970267875</v>
      </c>
      <c r="H13" s="40">
        <v>446739.7805031001</v>
      </c>
      <c r="I13" s="49">
        <v>310990.12775156414</v>
      </c>
      <c r="J13" s="42">
        <v>1480795.2268187643</v>
      </c>
    </row>
    <row r="14" spans="1:10" ht="12.75">
      <c r="A14" s="4">
        <v>11</v>
      </c>
      <c r="B14" s="89" t="s">
        <v>18</v>
      </c>
      <c r="C14" s="41">
        <v>16959.33359518079</v>
      </c>
      <c r="D14" s="40">
        <v>55451.49720256152</v>
      </c>
      <c r="E14" s="40">
        <v>642243.7150102017</v>
      </c>
      <c r="F14" s="40">
        <v>470647.32979781233</v>
      </c>
      <c r="G14" s="40">
        <v>114873.78179505744</v>
      </c>
      <c r="H14" s="40">
        <v>472715.0922766398</v>
      </c>
      <c r="I14" s="49">
        <v>416079.6438332999</v>
      </c>
      <c r="J14" s="42">
        <v>2188970.3935107538</v>
      </c>
    </row>
    <row r="15" spans="1:10" ht="12.75">
      <c r="A15" s="44">
        <v>12</v>
      </c>
      <c r="B15" s="90" t="s">
        <v>19</v>
      </c>
      <c r="C15" s="41">
        <v>901350.1621045582</v>
      </c>
      <c r="D15" s="40">
        <v>547834.5177723853</v>
      </c>
      <c r="E15" s="40">
        <v>424988.8117626863</v>
      </c>
      <c r="F15" s="40">
        <v>881498.4330451479</v>
      </c>
      <c r="G15" s="40">
        <v>783073.3364038946</v>
      </c>
      <c r="H15" s="40">
        <v>306937.21342352964</v>
      </c>
      <c r="I15" s="49">
        <v>1555875.746631686</v>
      </c>
      <c r="J15" s="42">
        <v>5401558.221143888</v>
      </c>
    </row>
    <row r="16" spans="1:10" ht="12.75">
      <c r="A16" s="62"/>
      <c r="B16" s="57" t="s">
        <v>70</v>
      </c>
      <c r="C16" s="53">
        <v>2286106.4734485596</v>
      </c>
      <c r="D16" s="54">
        <v>3580612.443456597</v>
      </c>
      <c r="E16" s="54">
        <v>4527735.741516594</v>
      </c>
      <c r="F16" s="54">
        <v>6221092.428370795</v>
      </c>
      <c r="G16" s="54">
        <v>5134933.39063674</v>
      </c>
      <c r="H16" s="54">
        <v>9057575.436099967</v>
      </c>
      <c r="I16" s="55">
        <v>17120286.32778706</v>
      </c>
      <c r="J16" s="55">
        <v>47928342.2413163</v>
      </c>
    </row>
    <row r="18" spans="2:9" ht="12.75">
      <c r="B18" s="22" t="s">
        <v>162</v>
      </c>
      <c r="C18" s="21"/>
      <c r="D18" s="21"/>
      <c r="E18" s="21"/>
      <c r="F18" s="21"/>
      <c r="G18" s="21"/>
      <c r="H18" s="21"/>
      <c r="I18" s="21"/>
    </row>
    <row r="19" spans="2:10" ht="42.75" customHeight="1">
      <c r="B19" s="98" t="s">
        <v>196</v>
      </c>
      <c r="C19" s="98"/>
      <c r="D19" s="98"/>
      <c r="E19" s="98"/>
      <c r="F19" s="98"/>
      <c r="G19" s="98"/>
      <c r="H19" s="98"/>
      <c r="I19" s="98"/>
      <c r="J19" s="98"/>
    </row>
    <row r="20" ht="12.75">
      <c r="B20" s="23" t="s">
        <v>164</v>
      </c>
    </row>
    <row r="22" spans="2:4" ht="12.75">
      <c r="B22" s="23" t="s">
        <v>165</v>
      </c>
      <c r="D22" s="93"/>
    </row>
  </sheetData>
  <sheetProtection/>
  <mergeCells count="2">
    <mergeCell ref="C2:I2"/>
    <mergeCell ref="B19:J19"/>
  </mergeCells>
  <hyperlinks>
    <hyperlink ref="B20" r:id="rId1" display="http://www.defra.gov.uk/statistics/environment/waste/wrfg03-indcom/ "/>
    <hyperlink ref="B22" location="Index!A1" display="Back to Index"/>
  </hyperlinks>
  <printOptions/>
  <pageMargins left="0.75" right="0.75" top="1" bottom="1" header="0.5" footer="0.5"/>
  <pageSetup horizontalDpi="200" verticalDpi="200" orientation="portrait" paperSize="9" r:id="rId3"/>
  <drawing r:id="rId2"/>
</worksheet>
</file>

<file path=xl/worksheets/sheet3.xml><?xml version="1.0" encoding="utf-8"?>
<worksheet xmlns="http://schemas.openxmlformats.org/spreadsheetml/2006/main" xmlns:r="http://schemas.openxmlformats.org/officeDocument/2006/relationships">
  <dimension ref="A1:M70"/>
  <sheetViews>
    <sheetView zoomScalePageLayoutView="0" workbookViewId="0" topLeftCell="A10">
      <selection activeCell="D22" sqref="D22"/>
    </sheetView>
  </sheetViews>
  <sheetFormatPr defaultColWidth="9.140625" defaultRowHeight="12.75"/>
  <cols>
    <col min="1" max="1" width="2.8515625" style="0" customWidth="1"/>
    <col min="2" max="2" width="41.28125" style="0" customWidth="1"/>
    <col min="3" max="3" width="10.7109375" style="0" customWidth="1"/>
    <col min="4" max="4" width="10.00390625" style="0" customWidth="1"/>
    <col min="5" max="5" width="9.28125" style="0" bestFit="1" customWidth="1"/>
    <col min="6" max="6" width="10.8515625" style="0" customWidth="1"/>
    <col min="7" max="7" width="11.7109375" style="0" customWidth="1"/>
    <col min="8" max="9" width="9.28125" style="0" bestFit="1" customWidth="1"/>
    <col min="10" max="10" width="10.140625" style="0" bestFit="1" customWidth="1"/>
    <col min="11" max="11" width="10.140625" style="0" customWidth="1"/>
    <col min="12" max="12" width="10.28125" style="0" customWidth="1"/>
    <col min="13" max="13" width="11.421875" style="0" customWidth="1"/>
  </cols>
  <sheetData>
    <row r="1" ht="15">
      <c r="A1" s="37" t="s">
        <v>184</v>
      </c>
    </row>
    <row r="2" spans="1:12" ht="15">
      <c r="A2" s="37"/>
      <c r="C2" s="99" t="s">
        <v>170</v>
      </c>
      <c r="D2" s="100"/>
      <c r="E2" s="100"/>
      <c r="F2" s="100"/>
      <c r="G2" s="100"/>
      <c r="H2" s="100"/>
      <c r="I2" s="100"/>
      <c r="J2" s="100"/>
      <c r="K2" s="100"/>
      <c r="L2" s="101"/>
    </row>
    <row r="3" spans="1:13" ht="39.75" customHeight="1">
      <c r="A3" s="57"/>
      <c r="B3" s="31" t="s">
        <v>173</v>
      </c>
      <c r="C3" s="51" t="s">
        <v>20</v>
      </c>
      <c r="D3" s="51" t="s">
        <v>21</v>
      </c>
      <c r="E3" s="51" t="s">
        <v>22</v>
      </c>
      <c r="F3" s="51" t="s">
        <v>23</v>
      </c>
      <c r="G3" s="51" t="s">
        <v>24</v>
      </c>
      <c r="H3" s="51" t="s">
        <v>25</v>
      </c>
      <c r="I3" s="51" t="s">
        <v>26</v>
      </c>
      <c r="J3" s="51" t="s">
        <v>27</v>
      </c>
      <c r="K3" s="51" t="s">
        <v>28</v>
      </c>
      <c r="L3" s="51" t="s">
        <v>29</v>
      </c>
      <c r="M3" s="24" t="s">
        <v>70</v>
      </c>
    </row>
    <row r="4" spans="1:13" ht="12.75">
      <c r="A4" s="63">
        <v>1</v>
      </c>
      <c r="B4" s="60" t="s">
        <v>8</v>
      </c>
      <c r="C4" s="40">
        <v>2405747.9564244994</v>
      </c>
      <c r="D4" s="40">
        <v>657657.9521090196</v>
      </c>
      <c r="E4" s="40">
        <v>610808.3668222708</v>
      </c>
      <c r="F4" s="40">
        <v>6019.305686200927</v>
      </c>
      <c r="G4" s="40">
        <v>870.157453385659</v>
      </c>
      <c r="H4" s="40">
        <v>36736.0371306143</v>
      </c>
      <c r="I4" s="40">
        <v>61454.4472120658</v>
      </c>
      <c r="J4" s="40">
        <v>580132.5765426828</v>
      </c>
      <c r="K4" s="40">
        <v>307558.077982265</v>
      </c>
      <c r="L4" s="40">
        <v>0</v>
      </c>
      <c r="M4" s="56">
        <v>4666984.877363004</v>
      </c>
    </row>
    <row r="5" spans="1:13" ht="12.75">
      <c r="A5" s="63">
        <v>2</v>
      </c>
      <c r="B5" s="60" t="s">
        <v>9</v>
      </c>
      <c r="C5" s="40">
        <v>17390.760778368403</v>
      </c>
      <c r="D5" s="40">
        <v>1044358.8659834184</v>
      </c>
      <c r="E5" s="40">
        <v>57810.36955925093</v>
      </c>
      <c r="F5" s="40">
        <v>28284.763750504717</v>
      </c>
      <c r="G5" s="40">
        <v>444.1058038286491</v>
      </c>
      <c r="H5" s="40">
        <v>75525.30433869647</v>
      </c>
      <c r="I5" s="40">
        <v>95476.38468585865</v>
      </c>
      <c r="J5" s="40">
        <v>447649.0476910837</v>
      </c>
      <c r="K5" s="40">
        <v>1682868.3035553736</v>
      </c>
      <c r="L5" s="40">
        <v>554.2619678771051</v>
      </c>
      <c r="M5" s="56">
        <v>3450362.168114261</v>
      </c>
    </row>
    <row r="6" spans="1:13" ht="12.75">
      <c r="A6" s="63">
        <v>3</v>
      </c>
      <c r="B6" s="60" t="s">
        <v>10</v>
      </c>
      <c r="C6" s="40">
        <v>277713.32910374546</v>
      </c>
      <c r="D6" s="40">
        <v>366401.8021042438</v>
      </c>
      <c r="E6" s="40">
        <v>26236.62924734295</v>
      </c>
      <c r="F6" s="40">
        <v>2139.8784851269875</v>
      </c>
      <c r="G6" s="40">
        <v>860.6758971861337</v>
      </c>
      <c r="H6" s="40">
        <v>47866.075714477716</v>
      </c>
      <c r="I6" s="40">
        <v>4814569.89546043</v>
      </c>
      <c r="J6" s="40">
        <v>153711.27014989321</v>
      </c>
      <c r="K6" s="40">
        <v>30051.505810381605</v>
      </c>
      <c r="L6" s="40">
        <v>0</v>
      </c>
      <c r="M6" s="56">
        <v>5719551.061972828</v>
      </c>
    </row>
    <row r="7" spans="1:13" ht="12.75">
      <c r="A7" s="63">
        <v>4</v>
      </c>
      <c r="B7" s="60" t="s">
        <v>11</v>
      </c>
      <c r="C7" s="40">
        <v>40252.5631122484</v>
      </c>
      <c r="D7" s="40">
        <v>1626665.3434324623</v>
      </c>
      <c r="E7" s="40">
        <v>71294.19699912559</v>
      </c>
      <c r="F7" s="40">
        <v>6849.152284737096</v>
      </c>
      <c r="G7" s="40">
        <v>14475.424333952851</v>
      </c>
      <c r="H7" s="40">
        <v>103290.31193528333</v>
      </c>
      <c r="I7" s="40">
        <v>922797.916894902</v>
      </c>
      <c r="J7" s="40">
        <v>525963.1271156976</v>
      </c>
      <c r="K7" s="40">
        <v>535890.9068387669</v>
      </c>
      <c r="L7" s="40">
        <v>0</v>
      </c>
      <c r="M7" s="56">
        <v>3847478.942947176</v>
      </c>
    </row>
    <row r="8" spans="1:13" ht="12.75">
      <c r="A8" s="63">
        <v>5</v>
      </c>
      <c r="B8" s="60" t="s">
        <v>12</v>
      </c>
      <c r="C8" s="40">
        <v>74093.43473126626</v>
      </c>
      <c r="D8" s="40">
        <v>682573.1316430757</v>
      </c>
      <c r="E8" s="40">
        <v>20857.55508245614</v>
      </c>
      <c r="F8" s="40">
        <v>5685.56500989546</v>
      </c>
      <c r="G8" s="40">
        <v>2220.2594719343347</v>
      </c>
      <c r="H8" s="40">
        <v>894907.5885639958</v>
      </c>
      <c r="I8" s="40">
        <v>1971518.5790461143</v>
      </c>
      <c r="J8" s="40">
        <v>462276.79850299534</v>
      </c>
      <c r="K8" s="40">
        <v>121276.92545499575</v>
      </c>
      <c r="L8" s="40">
        <v>10.353846153846153</v>
      </c>
      <c r="M8" s="56">
        <v>4235420.191352883</v>
      </c>
    </row>
    <row r="9" spans="1:13" ht="12.75">
      <c r="A9" s="63">
        <v>6</v>
      </c>
      <c r="B9" s="60" t="s">
        <v>13</v>
      </c>
      <c r="C9" s="40">
        <v>12260.714430814282</v>
      </c>
      <c r="D9" s="40">
        <v>194861.7093375362</v>
      </c>
      <c r="E9" s="40">
        <v>34840.20667175393</v>
      </c>
      <c r="F9" s="40">
        <v>29939.17481926175</v>
      </c>
      <c r="G9" s="40">
        <v>21803.483598483595</v>
      </c>
      <c r="H9" s="40">
        <v>901848.6009560537</v>
      </c>
      <c r="I9" s="40">
        <v>20146.414900311112</v>
      </c>
      <c r="J9" s="40">
        <v>540506.6289773926</v>
      </c>
      <c r="K9" s="40">
        <v>402470.629196686</v>
      </c>
      <c r="L9" s="40">
        <v>5452.583736156355</v>
      </c>
      <c r="M9" s="56">
        <v>2164130.1466244496</v>
      </c>
    </row>
    <row r="10" spans="1:13" ht="12.75">
      <c r="A10" s="63">
        <v>7</v>
      </c>
      <c r="B10" s="60" t="s">
        <v>14</v>
      </c>
      <c r="C10" s="40">
        <v>328306.435258185</v>
      </c>
      <c r="D10" s="40">
        <v>291309.3705804739</v>
      </c>
      <c r="E10" s="40">
        <v>2225.328853087557</v>
      </c>
      <c r="F10" s="40">
        <v>307649.7982985209</v>
      </c>
      <c r="G10" s="40">
        <v>402140.0936407112</v>
      </c>
      <c r="H10" s="40">
        <v>168693.31614839414</v>
      </c>
      <c r="I10" s="40">
        <v>56992.50967960724</v>
      </c>
      <c r="J10" s="40">
        <v>3542970.468277972</v>
      </c>
      <c r="K10" s="40">
        <v>4111605.8231509496</v>
      </c>
      <c r="L10" s="40">
        <v>0</v>
      </c>
      <c r="M10" s="56">
        <v>9211893.143887902</v>
      </c>
    </row>
    <row r="11" spans="1:13" ht="12.75">
      <c r="A11" s="63">
        <v>8</v>
      </c>
      <c r="B11" s="60" t="s">
        <v>15</v>
      </c>
      <c r="C11" s="40">
        <v>106332.10197038262</v>
      </c>
      <c r="D11" s="40">
        <v>49159.120224607854</v>
      </c>
      <c r="E11" s="40">
        <v>35664.811516412</v>
      </c>
      <c r="F11" s="40">
        <v>13237.489562872935</v>
      </c>
      <c r="G11" s="40">
        <v>67635.55235324713</v>
      </c>
      <c r="H11" s="40">
        <v>15493.831547978838</v>
      </c>
      <c r="I11" s="40">
        <v>18661.288582350473</v>
      </c>
      <c r="J11" s="40">
        <v>1364043.5594176126</v>
      </c>
      <c r="K11" s="40">
        <v>1078021.122453656</v>
      </c>
      <c r="L11" s="40">
        <v>0</v>
      </c>
      <c r="M11" s="56">
        <v>2748248.877629121</v>
      </c>
    </row>
    <row r="12" spans="1:13" ht="12.75">
      <c r="A12" s="63">
        <v>9</v>
      </c>
      <c r="B12" s="60" t="s">
        <v>16</v>
      </c>
      <c r="C12" s="40">
        <v>31271.410027940576</v>
      </c>
      <c r="D12" s="40">
        <v>53503.14696235314</v>
      </c>
      <c r="E12" s="40">
        <v>0</v>
      </c>
      <c r="F12" s="40">
        <v>44058.54732421699</v>
      </c>
      <c r="G12" s="40">
        <v>1103518.7116270307</v>
      </c>
      <c r="H12" s="40">
        <v>25567.58573633968</v>
      </c>
      <c r="I12" s="40">
        <v>127923.61055498685</v>
      </c>
      <c r="J12" s="40">
        <v>1070746.6461187962</v>
      </c>
      <c r="K12" s="40">
        <v>414766.9485995605</v>
      </c>
      <c r="L12" s="40">
        <v>0</v>
      </c>
      <c r="M12" s="56">
        <v>2871356.606951225</v>
      </c>
    </row>
    <row r="13" spans="1:13" ht="12.75">
      <c r="A13" s="63">
        <v>10</v>
      </c>
      <c r="B13" s="60" t="s">
        <v>17</v>
      </c>
      <c r="C13" s="40">
        <v>82389.87252875918</v>
      </c>
      <c r="D13" s="40">
        <v>2740.629294167106</v>
      </c>
      <c r="E13" s="40">
        <v>442.88</v>
      </c>
      <c r="F13" s="40">
        <v>53071.29353027554</v>
      </c>
      <c r="G13" s="40">
        <v>46151.59349948968</v>
      </c>
      <c r="H13" s="40">
        <v>4353.075701003492</v>
      </c>
      <c r="I13" s="40">
        <v>31808.43014098204</v>
      </c>
      <c r="J13" s="40">
        <v>944066.3364465192</v>
      </c>
      <c r="K13" s="40">
        <v>334768.00167426583</v>
      </c>
      <c r="L13" s="40">
        <v>0</v>
      </c>
      <c r="M13" s="56">
        <v>1499792.112815462</v>
      </c>
    </row>
    <row r="14" spans="1:13" ht="12.75">
      <c r="A14" s="63">
        <v>11</v>
      </c>
      <c r="B14" s="60" t="s">
        <v>18</v>
      </c>
      <c r="C14" s="40">
        <v>215131.78517579348</v>
      </c>
      <c r="D14" s="40">
        <v>112534.19112922015</v>
      </c>
      <c r="E14" s="40">
        <v>27153.904042797905</v>
      </c>
      <c r="F14" s="40">
        <v>132182.59070825062</v>
      </c>
      <c r="G14" s="40">
        <v>58297.760717442645</v>
      </c>
      <c r="H14" s="40">
        <v>246182.59130684784</v>
      </c>
      <c r="I14" s="40">
        <v>12511.754191726463</v>
      </c>
      <c r="J14" s="40">
        <v>705704.2594302387</v>
      </c>
      <c r="K14" s="40">
        <v>754431.1493086015</v>
      </c>
      <c r="L14" s="40">
        <v>0</v>
      </c>
      <c r="M14" s="56">
        <v>2264129.9860109193</v>
      </c>
    </row>
    <row r="15" spans="1:13" ht="12.75">
      <c r="A15" s="64">
        <v>12</v>
      </c>
      <c r="B15" s="61" t="s">
        <v>19</v>
      </c>
      <c r="C15" s="40">
        <v>171037.06431887732</v>
      </c>
      <c r="D15" s="40">
        <v>203204.05957231444</v>
      </c>
      <c r="E15" s="40">
        <v>8288.367250001595</v>
      </c>
      <c r="F15" s="40">
        <v>129709.66910044535</v>
      </c>
      <c r="G15" s="40">
        <v>136750.90422170213</v>
      </c>
      <c r="H15" s="40">
        <v>92151.25684890644</v>
      </c>
      <c r="I15" s="40">
        <v>762475.1546968729</v>
      </c>
      <c r="J15" s="40">
        <v>1965382.0409554732</v>
      </c>
      <c r="K15" s="40">
        <v>1779995.6086825032</v>
      </c>
      <c r="L15" s="40">
        <v>0</v>
      </c>
      <c r="M15" s="56">
        <v>5248994.125647097</v>
      </c>
    </row>
    <row r="16" spans="1:13" ht="12.75">
      <c r="A16" s="62"/>
      <c r="B16" s="24" t="s">
        <v>70</v>
      </c>
      <c r="C16" s="54">
        <v>3761927.4278608803</v>
      </c>
      <c r="D16" s="54">
        <v>5284969.322372893</v>
      </c>
      <c r="E16" s="54">
        <v>895622.6160444992</v>
      </c>
      <c r="F16" s="54">
        <v>758827.2285603093</v>
      </c>
      <c r="G16" s="54">
        <v>1855168.7226183948</v>
      </c>
      <c r="H16" s="54">
        <v>2612615.5759285917</v>
      </c>
      <c r="I16" s="54">
        <v>8896336.386046207</v>
      </c>
      <c r="J16" s="54">
        <v>12303152.759626357</v>
      </c>
      <c r="K16" s="54">
        <v>11553705.002708007</v>
      </c>
      <c r="L16" s="54">
        <v>6017.199550187306</v>
      </c>
      <c r="M16" s="39">
        <v>47928342.241316326</v>
      </c>
    </row>
    <row r="17" spans="1:13" ht="12.75">
      <c r="A17" s="3"/>
      <c r="B17" s="3"/>
      <c r="C17" s="3"/>
      <c r="D17" s="3"/>
      <c r="E17" s="3"/>
      <c r="F17" s="3"/>
      <c r="G17" s="3"/>
      <c r="H17" s="3"/>
      <c r="I17" s="3"/>
      <c r="J17" s="3"/>
      <c r="K17" s="3"/>
      <c r="L17" s="3"/>
      <c r="M17" s="3"/>
    </row>
    <row r="18" spans="1:13" ht="12.75">
      <c r="A18" s="3"/>
      <c r="B18" s="22" t="s">
        <v>162</v>
      </c>
      <c r="C18" s="21"/>
      <c r="D18" s="21"/>
      <c r="E18" s="21"/>
      <c r="F18" s="21"/>
      <c r="G18" s="21"/>
      <c r="H18" s="21"/>
      <c r="I18" s="21"/>
      <c r="J18" s="3"/>
      <c r="K18" s="3"/>
      <c r="L18" s="3"/>
      <c r="M18" s="3"/>
    </row>
    <row r="19" spans="1:13" ht="38.25" customHeight="1">
      <c r="A19" s="3"/>
      <c r="B19" s="98" t="s">
        <v>196</v>
      </c>
      <c r="C19" s="98"/>
      <c r="D19" s="98"/>
      <c r="E19" s="98"/>
      <c r="F19" s="98"/>
      <c r="G19" s="98"/>
      <c r="H19" s="98"/>
      <c r="I19" s="98"/>
      <c r="J19" s="98"/>
      <c r="K19" s="98"/>
      <c r="L19" s="98"/>
      <c r="M19" s="94"/>
    </row>
    <row r="20" spans="1:13" ht="12.75">
      <c r="A20" s="3"/>
      <c r="B20" s="23" t="s">
        <v>164</v>
      </c>
      <c r="J20" s="3"/>
      <c r="K20" s="3"/>
      <c r="L20" s="3"/>
      <c r="M20" s="3"/>
    </row>
    <row r="21" spans="1:13" ht="12.75">
      <c r="A21" s="3"/>
      <c r="B21" s="3"/>
      <c r="C21" s="3"/>
      <c r="D21" s="3"/>
      <c r="E21" s="3"/>
      <c r="F21" s="3"/>
      <c r="G21" s="3"/>
      <c r="H21" s="3"/>
      <c r="I21" s="3"/>
      <c r="J21" s="3"/>
      <c r="K21" s="3"/>
      <c r="L21" s="3"/>
      <c r="M21" s="3"/>
    </row>
    <row r="22" spans="1:13" ht="12.75">
      <c r="A22" s="3"/>
      <c r="B22" s="3"/>
      <c r="C22" s="3"/>
      <c r="D22" s="3"/>
      <c r="E22" s="3"/>
      <c r="F22" s="3"/>
      <c r="G22" s="3"/>
      <c r="H22" s="3"/>
      <c r="I22" s="3"/>
      <c r="J22" s="3"/>
      <c r="K22" s="3"/>
      <c r="L22" s="3"/>
      <c r="M22" s="3"/>
    </row>
    <row r="23" spans="1:13" ht="12.75">
      <c r="A23" s="3"/>
      <c r="B23" s="3"/>
      <c r="C23" s="3"/>
      <c r="D23" s="3"/>
      <c r="E23" s="3"/>
      <c r="F23" s="3"/>
      <c r="G23" s="3"/>
      <c r="H23" s="3"/>
      <c r="I23" s="3"/>
      <c r="J23" s="3"/>
      <c r="K23" s="3"/>
      <c r="L23" s="3"/>
      <c r="M23" s="3"/>
    </row>
    <row r="24" spans="1:13" ht="15">
      <c r="A24" s="38" t="s">
        <v>183</v>
      </c>
      <c r="B24" s="3"/>
      <c r="C24" s="3"/>
      <c r="D24" s="3"/>
      <c r="E24" s="3"/>
      <c r="F24" s="3"/>
      <c r="G24" s="3"/>
      <c r="H24" s="3"/>
      <c r="I24" s="3"/>
      <c r="J24" s="3"/>
      <c r="K24" s="3"/>
      <c r="L24" s="3"/>
      <c r="M24" s="3"/>
    </row>
    <row r="25" spans="1:13" ht="15">
      <c r="A25" s="38"/>
      <c r="B25" s="3"/>
      <c r="C25" s="99" t="s">
        <v>170</v>
      </c>
      <c r="D25" s="100"/>
      <c r="E25" s="100"/>
      <c r="F25" s="100"/>
      <c r="G25" s="100"/>
      <c r="H25" s="100"/>
      <c r="I25" s="100"/>
      <c r="J25" s="100"/>
      <c r="K25" s="101"/>
      <c r="L25" s="3"/>
      <c r="M25" s="3"/>
    </row>
    <row r="26" spans="1:13" ht="51">
      <c r="A26" s="65"/>
      <c r="B26" s="31" t="s">
        <v>173</v>
      </c>
      <c r="C26" s="51" t="s">
        <v>30</v>
      </c>
      <c r="D26" s="51" t="s">
        <v>31</v>
      </c>
      <c r="E26" s="51" t="s">
        <v>32</v>
      </c>
      <c r="F26" s="51" t="s">
        <v>33</v>
      </c>
      <c r="G26" s="51" t="s">
        <v>104</v>
      </c>
      <c r="H26" s="51" t="s">
        <v>34</v>
      </c>
      <c r="I26" s="51" t="s">
        <v>35</v>
      </c>
      <c r="J26" s="51" t="s">
        <v>36</v>
      </c>
      <c r="K26" s="51" t="s">
        <v>37</v>
      </c>
      <c r="L26" s="32" t="s">
        <v>70</v>
      </c>
      <c r="M26" s="3"/>
    </row>
    <row r="27" spans="1:13" ht="12.75">
      <c r="A27" s="63">
        <v>1</v>
      </c>
      <c r="B27" s="68" t="s">
        <v>8</v>
      </c>
      <c r="C27" s="40">
        <v>256689.2052032669</v>
      </c>
      <c r="D27" s="40">
        <v>43583.18199759964</v>
      </c>
      <c r="E27" s="40">
        <v>5685.012844253825</v>
      </c>
      <c r="F27" s="40">
        <v>303.8989206716603</v>
      </c>
      <c r="G27" s="40">
        <v>7.740466712731763</v>
      </c>
      <c r="H27" s="40">
        <v>26140.79517212146</v>
      </c>
      <c r="I27" s="40">
        <v>4231.1546033063805</v>
      </c>
      <c r="J27" s="40">
        <v>243491.58733474996</v>
      </c>
      <c r="K27" s="40">
        <v>0</v>
      </c>
      <c r="L27" s="56">
        <v>580132.5765426825</v>
      </c>
      <c r="M27" s="3"/>
    </row>
    <row r="28" spans="1:13" ht="12.75">
      <c r="A28" s="63">
        <v>2</v>
      </c>
      <c r="B28" s="68" t="s">
        <v>9</v>
      </c>
      <c r="C28" s="40">
        <v>14770.007604787097</v>
      </c>
      <c r="D28" s="40">
        <v>35004.81680512924</v>
      </c>
      <c r="E28" s="40">
        <v>3935.606694521517</v>
      </c>
      <c r="F28" s="40">
        <v>97.60704848147397</v>
      </c>
      <c r="G28" s="40">
        <v>482.7721323298299</v>
      </c>
      <c r="H28" s="40">
        <v>12135.047345711995</v>
      </c>
      <c r="I28" s="40">
        <v>2875.732671046937</v>
      </c>
      <c r="J28" s="40">
        <v>378347.45738907537</v>
      </c>
      <c r="K28" s="40">
        <v>0</v>
      </c>
      <c r="L28" s="56">
        <v>447649.04769108345</v>
      </c>
      <c r="M28" s="3"/>
    </row>
    <row r="29" spans="1:13" ht="12.75">
      <c r="A29" s="63">
        <v>3</v>
      </c>
      <c r="B29" s="68" t="s">
        <v>10</v>
      </c>
      <c r="C29" s="40">
        <v>8826.165203295981</v>
      </c>
      <c r="D29" s="40">
        <v>30822.753238374775</v>
      </c>
      <c r="E29" s="40">
        <v>33.99061844512324</v>
      </c>
      <c r="F29" s="40">
        <v>48.99135982707535</v>
      </c>
      <c r="G29" s="40">
        <v>0.3250917905552422</v>
      </c>
      <c r="H29" s="40">
        <v>4916.350414433591</v>
      </c>
      <c r="I29" s="40">
        <v>28249.787231856215</v>
      </c>
      <c r="J29" s="40">
        <v>80812.90699186987</v>
      </c>
      <c r="K29" s="40">
        <v>0</v>
      </c>
      <c r="L29" s="56">
        <v>153711.2701498932</v>
      </c>
      <c r="M29" s="3"/>
    </row>
    <row r="30" spans="1:13" ht="12.75">
      <c r="A30" s="63">
        <v>4</v>
      </c>
      <c r="B30" s="68" t="s">
        <v>11</v>
      </c>
      <c r="C30" s="40">
        <v>21804.079505702597</v>
      </c>
      <c r="D30" s="40">
        <v>77262.8453080894</v>
      </c>
      <c r="E30" s="40">
        <v>5966.765003917858</v>
      </c>
      <c r="F30" s="40">
        <v>403.34862379832884</v>
      </c>
      <c r="G30" s="40">
        <v>66.03819869424044</v>
      </c>
      <c r="H30" s="40">
        <v>30443.7314607257</v>
      </c>
      <c r="I30" s="40">
        <v>33008.30929282223</v>
      </c>
      <c r="J30" s="40">
        <v>357008.0097219473</v>
      </c>
      <c r="K30" s="40">
        <v>0</v>
      </c>
      <c r="L30" s="56">
        <v>525963.1271156976</v>
      </c>
      <c r="M30" s="3"/>
    </row>
    <row r="31" spans="1:13" ht="12.75">
      <c r="A31" s="63">
        <v>5</v>
      </c>
      <c r="B31" s="68" t="s">
        <v>12</v>
      </c>
      <c r="C31" s="40">
        <v>22261.50990868617</v>
      </c>
      <c r="D31" s="40">
        <v>6169.127153470187</v>
      </c>
      <c r="E31" s="40">
        <v>0</v>
      </c>
      <c r="F31" s="40">
        <v>416.179087408981</v>
      </c>
      <c r="G31" s="40">
        <v>7.101710592416349</v>
      </c>
      <c r="H31" s="40">
        <v>88134.20189992692</v>
      </c>
      <c r="I31" s="40">
        <v>168248.23967020196</v>
      </c>
      <c r="J31" s="40">
        <v>177040.43907270816</v>
      </c>
      <c r="K31" s="40">
        <v>0</v>
      </c>
      <c r="L31" s="56">
        <v>462276.7985029948</v>
      </c>
      <c r="M31" s="3"/>
    </row>
    <row r="32" spans="1:13" ht="12.75">
      <c r="A32" s="63">
        <v>6</v>
      </c>
      <c r="B32" s="68" t="s">
        <v>13</v>
      </c>
      <c r="C32" s="40">
        <v>42317.28408685549</v>
      </c>
      <c r="D32" s="40">
        <v>17437.702074728426</v>
      </c>
      <c r="E32" s="40">
        <v>301.2275864263479</v>
      </c>
      <c r="F32" s="40">
        <v>1192.9181894813419</v>
      </c>
      <c r="G32" s="40">
        <v>46.456079917060634</v>
      </c>
      <c r="H32" s="40">
        <v>119929.27401905073</v>
      </c>
      <c r="I32" s="40">
        <v>6249.977270353759</v>
      </c>
      <c r="J32" s="40">
        <v>353031.7896705793</v>
      </c>
      <c r="K32" s="40">
        <v>0</v>
      </c>
      <c r="L32" s="56">
        <v>540506.6289773925</v>
      </c>
      <c r="M32" s="3"/>
    </row>
    <row r="33" spans="1:13" ht="12.75">
      <c r="A33" s="63">
        <v>7</v>
      </c>
      <c r="B33" s="68" t="s">
        <v>14</v>
      </c>
      <c r="C33" s="40">
        <v>346558.0110749361</v>
      </c>
      <c r="D33" s="40">
        <v>11023.598648296498</v>
      </c>
      <c r="E33" s="40">
        <v>44.87355735405938</v>
      </c>
      <c r="F33" s="40">
        <v>81428.90257828948</v>
      </c>
      <c r="G33" s="40">
        <v>481.27859563172365</v>
      </c>
      <c r="H33" s="40">
        <v>648608.3760996128</v>
      </c>
      <c r="I33" s="40">
        <v>22001.670193512506</v>
      </c>
      <c r="J33" s="40">
        <v>2432823.757530311</v>
      </c>
      <c r="K33" s="40">
        <v>0</v>
      </c>
      <c r="L33" s="56">
        <v>3542970.4682779443</v>
      </c>
      <c r="M33" s="3"/>
    </row>
    <row r="34" spans="1:13" ht="12.75">
      <c r="A34" s="63">
        <v>8</v>
      </c>
      <c r="B34" s="68" t="s">
        <v>15</v>
      </c>
      <c r="C34" s="40">
        <v>332523.7686611614</v>
      </c>
      <c r="D34" s="40">
        <v>6691.7481939825175</v>
      </c>
      <c r="E34" s="40">
        <v>29817.205844704262</v>
      </c>
      <c r="F34" s="40">
        <v>554.6232840566331</v>
      </c>
      <c r="G34" s="40">
        <v>5648.083814113812</v>
      </c>
      <c r="H34" s="40">
        <v>54783.49588468617</v>
      </c>
      <c r="I34" s="40">
        <v>435.9409534734894</v>
      </c>
      <c r="J34" s="40">
        <v>933588.692781435</v>
      </c>
      <c r="K34" s="40">
        <v>0</v>
      </c>
      <c r="L34" s="56">
        <v>1364043.5594176133</v>
      </c>
      <c r="M34" s="3"/>
    </row>
    <row r="35" spans="1:13" ht="12.75">
      <c r="A35" s="63">
        <v>9</v>
      </c>
      <c r="B35" s="68" t="s">
        <v>16</v>
      </c>
      <c r="C35" s="40">
        <v>167977.29771111993</v>
      </c>
      <c r="D35" s="40">
        <v>769.7128427752473</v>
      </c>
      <c r="E35" s="40">
        <v>0</v>
      </c>
      <c r="F35" s="40">
        <v>29305.995539079682</v>
      </c>
      <c r="G35" s="40">
        <v>150692.87699944584</v>
      </c>
      <c r="H35" s="40">
        <v>35200.45441722271</v>
      </c>
      <c r="I35" s="40">
        <v>10742.268061423136</v>
      </c>
      <c r="J35" s="40">
        <v>676058.0405477297</v>
      </c>
      <c r="K35" s="40">
        <v>0</v>
      </c>
      <c r="L35" s="56">
        <v>1070746.6461187962</v>
      </c>
      <c r="M35" s="3"/>
    </row>
    <row r="36" spans="1:13" ht="12.75">
      <c r="A36" s="63">
        <v>10</v>
      </c>
      <c r="B36" s="68" t="s">
        <v>17</v>
      </c>
      <c r="C36" s="40">
        <v>164729.61438163955</v>
      </c>
      <c r="D36" s="40">
        <v>32.0034445150617</v>
      </c>
      <c r="E36" s="40">
        <v>0</v>
      </c>
      <c r="F36" s="40">
        <v>26760.41387284467</v>
      </c>
      <c r="G36" s="40">
        <v>12926.368548910383</v>
      </c>
      <c r="H36" s="40">
        <v>31804.82785780228</v>
      </c>
      <c r="I36" s="40">
        <v>18966.869930859844</v>
      </c>
      <c r="J36" s="40">
        <v>688846.2384099481</v>
      </c>
      <c r="K36" s="40">
        <v>0</v>
      </c>
      <c r="L36" s="56">
        <v>944066.3364465199</v>
      </c>
      <c r="M36" s="3"/>
    </row>
    <row r="37" spans="1:13" ht="12.75">
      <c r="A37" s="63">
        <v>11</v>
      </c>
      <c r="B37" s="68" t="s">
        <v>18</v>
      </c>
      <c r="C37" s="40">
        <v>85376.76683937982</v>
      </c>
      <c r="D37" s="40">
        <v>7709.978047516579</v>
      </c>
      <c r="E37" s="40">
        <v>10555.050565903823</v>
      </c>
      <c r="F37" s="40">
        <v>916.4180535434393</v>
      </c>
      <c r="G37" s="40">
        <v>3461.704379771113</v>
      </c>
      <c r="H37" s="40">
        <v>87378.91082616843</v>
      </c>
      <c r="I37" s="40">
        <v>5636.419690206932</v>
      </c>
      <c r="J37" s="40">
        <v>503914.29258167895</v>
      </c>
      <c r="K37" s="40">
        <v>754.7184460693368</v>
      </c>
      <c r="L37" s="56">
        <v>705704.2594302384</v>
      </c>
      <c r="M37" s="3"/>
    </row>
    <row r="38" spans="1:13" ht="12.75">
      <c r="A38" s="64">
        <v>12</v>
      </c>
      <c r="B38" s="69" t="s">
        <v>19</v>
      </c>
      <c r="C38" s="40">
        <v>216923.51430319407</v>
      </c>
      <c r="D38" s="40">
        <v>26065.18086158217</v>
      </c>
      <c r="E38" s="40">
        <v>6009.809138100015</v>
      </c>
      <c r="F38" s="40">
        <v>6801.386998668707</v>
      </c>
      <c r="G38" s="40">
        <v>21354.215244870567</v>
      </c>
      <c r="H38" s="40">
        <v>80196.11438052883</v>
      </c>
      <c r="I38" s="40">
        <v>139939.12893074713</v>
      </c>
      <c r="J38" s="40">
        <v>1467599.6472625611</v>
      </c>
      <c r="K38" s="40">
        <v>493.043835219646</v>
      </c>
      <c r="L38" s="56">
        <v>1965382.0409554725</v>
      </c>
      <c r="M38" s="3"/>
    </row>
    <row r="39" spans="1:13" ht="12.75">
      <c r="A39" s="62"/>
      <c r="B39" s="24" t="s">
        <v>70</v>
      </c>
      <c r="C39" s="67">
        <v>1680757.2244840253</v>
      </c>
      <c r="D39" s="67">
        <v>262572.64861605974</v>
      </c>
      <c r="E39" s="67">
        <v>62349.54185362683</v>
      </c>
      <c r="F39" s="67">
        <v>148230.68355615146</v>
      </c>
      <c r="G39" s="67">
        <v>195174.9612627803</v>
      </c>
      <c r="H39" s="67">
        <v>1219671.5797779919</v>
      </c>
      <c r="I39" s="67">
        <v>440585.4984998106</v>
      </c>
      <c r="J39" s="67">
        <v>8292562.859294594</v>
      </c>
      <c r="K39" s="54">
        <v>1247.7622812889826</v>
      </c>
      <c r="L39" s="39">
        <v>12303152.759626329</v>
      </c>
      <c r="M39" s="3"/>
    </row>
    <row r="40" spans="1:13" ht="12.75">
      <c r="A40" s="4"/>
      <c r="B40" s="34"/>
      <c r="C40" s="35"/>
      <c r="D40" s="35"/>
      <c r="E40" s="35"/>
      <c r="F40" s="35"/>
      <c r="G40" s="35"/>
      <c r="H40" s="35"/>
      <c r="I40" s="35"/>
      <c r="J40" s="35"/>
      <c r="K40" s="36"/>
      <c r="L40" s="36"/>
      <c r="M40" s="3"/>
    </row>
    <row r="41" spans="1:13" ht="12.75">
      <c r="A41" s="4"/>
      <c r="B41" s="22" t="s">
        <v>162</v>
      </c>
      <c r="C41" s="35"/>
      <c r="D41" s="35"/>
      <c r="E41" s="35"/>
      <c r="F41" s="35"/>
      <c r="G41" s="35"/>
      <c r="H41" s="35"/>
      <c r="I41" s="35"/>
      <c r="J41" s="35"/>
      <c r="K41" s="36"/>
      <c r="L41" s="36"/>
      <c r="M41" s="3"/>
    </row>
    <row r="42" spans="1:13" ht="40.5" customHeight="1">
      <c r="A42" s="4"/>
      <c r="B42" s="98" t="s">
        <v>196</v>
      </c>
      <c r="C42" s="98"/>
      <c r="D42" s="98"/>
      <c r="E42" s="98"/>
      <c r="F42" s="98"/>
      <c r="G42" s="98"/>
      <c r="H42" s="98"/>
      <c r="I42" s="98"/>
      <c r="J42" s="98"/>
      <c r="K42" s="98"/>
      <c r="L42" s="98"/>
      <c r="M42" s="3"/>
    </row>
    <row r="43" spans="1:13" ht="12.75">
      <c r="A43" s="4"/>
      <c r="B43" s="23" t="s">
        <v>164</v>
      </c>
      <c r="J43" s="35"/>
      <c r="K43" s="36"/>
      <c r="L43" s="36"/>
      <c r="M43" s="3"/>
    </row>
    <row r="44" spans="1:13" ht="12.75">
      <c r="A44" s="4"/>
      <c r="B44" s="23"/>
      <c r="J44" s="35"/>
      <c r="K44" s="36"/>
      <c r="L44" s="36"/>
      <c r="M44" s="3"/>
    </row>
    <row r="45" spans="1:13" ht="12.75">
      <c r="A45" s="4"/>
      <c r="B45" s="23"/>
      <c r="J45" s="35"/>
      <c r="K45" s="36"/>
      <c r="L45" s="36"/>
      <c r="M45" s="3"/>
    </row>
    <row r="46" spans="1:13" ht="12.75">
      <c r="A46" s="3"/>
      <c r="B46" s="3"/>
      <c r="C46" s="3"/>
      <c r="D46" s="3"/>
      <c r="E46" s="3"/>
      <c r="F46" s="3"/>
      <c r="G46" s="3"/>
      <c r="H46" s="3"/>
      <c r="I46" s="3"/>
      <c r="J46" s="3"/>
      <c r="K46" s="3"/>
      <c r="L46" s="3"/>
      <c r="M46" s="3"/>
    </row>
    <row r="47" spans="1:13" ht="15">
      <c r="A47" s="38" t="s">
        <v>185</v>
      </c>
      <c r="B47" s="3"/>
      <c r="C47" s="3"/>
      <c r="D47" s="3"/>
      <c r="E47" s="3"/>
      <c r="F47" s="3"/>
      <c r="G47" s="3"/>
      <c r="H47" s="3"/>
      <c r="I47" s="3"/>
      <c r="J47" s="3"/>
      <c r="K47" s="3"/>
      <c r="L47" s="3"/>
      <c r="M47" s="3"/>
    </row>
    <row r="48" spans="1:13" ht="15">
      <c r="A48" s="38"/>
      <c r="B48" s="3"/>
      <c r="C48" s="99" t="s">
        <v>170</v>
      </c>
      <c r="D48" s="100"/>
      <c r="E48" s="100"/>
      <c r="F48" s="100"/>
      <c r="G48" s="100"/>
      <c r="H48" s="100"/>
      <c r="I48" s="100"/>
      <c r="J48" s="100"/>
      <c r="K48" s="101"/>
      <c r="L48" s="3"/>
      <c r="M48" s="3"/>
    </row>
    <row r="49" spans="1:13" ht="38.25">
      <c r="A49" s="65"/>
      <c r="B49" s="31" t="s">
        <v>173</v>
      </c>
      <c r="C49" s="66" t="s">
        <v>30</v>
      </c>
      <c r="D49" s="66" t="s">
        <v>31</v>
      </c>
      <c r="E49" s="66" t="s">
        <v>32</v>
      </c>
      <c r="F49" s="66" t="s">
        <v>33</v>
      </c>
      <c r="G49" s="51" t="s">
        <v>104</v>
      </c>
      <c r="H49" s="66" t="s">
        <v>34</v>
      </c>
      <c r="I49" s="66" t="s">
        <v>35</v>
      </c>
      <c r="J49" s="66" t="s">
        <v>36</v>
      </c>
      <c r="K49" s="66" t="s">
        <v>37</v>
      </c>
      <c r="L49" s="32" t="s">
        <v>70</v>
      </c>
      <c r="M49" s="3"/>
    </row>
    <row r="50" spans="1:13" ht="12.75">
      <c r="A50" s="63">
        <v>1</v>
      </c>
      <c r="B50" s="60" t="s">
        <v>8</v>
      </c>
      <c r="C50" s="40">
        <v>2662437.161627766</v>
      </c>
      <c r="D50" s="40">
        <v>701241.1341066193</v>
      </c>
      <c r="E50" s="40">
        <v>616493.3796665246</v>
      </c>
      <c r="F50" s="40">
        <v>6323.204606872588</v>
      </c>
      <c r="G50" s="40">
        <v>877.8979200983908</v>
      </c>
      <c r="H50" s="40">
        <v>62876.832302735755</v>
      </c>
      <c r="I50" s="40">
        <v>65685.60181537218</v>
      </c>
      <c r="J50" s="40">
        <v>551049.6653170149</v>
      </c>
      <c r="K50" s="40">
        <v>0</v>
      </c>
      <c r="L50" s="56">
        <v>4666984.877363004</v>
      </c>
      <c r="M50" s="3"/>
    </row>
    <row r="51" spans="1:13" ht="12.75">
      <c r="A51" s="63">
        <v>2</v>
      </c>
      <c r="B51" s="60" t="s">
        <v>9</v>
      </c>
      <c r="C51" s="40">
        <v>32160.768383155504</v>
      </c>
      <c r="D51" s="40">
        <v>1079363.6827885478</v>
      </c>
      <c r="E51" s="40">
        <v>61745.976253772445</v>
      </c>
      <c r="F51" s="40">
        <v>28382.37079898619</v>
      </c>
      <c r="G51" s="40">
        <v>926.8779361584789</v>
      </c>
      <c r="H51" s="40">
        <v>87660.35168440847</v>
      </c>
      <c r="I51" s="40">
        <v>98352.11735690558</v>
      </c>
      <c r="J51" s="40">
        <v>2061215.760944449</v>
      </c>
      <c r="K51" s="40">
        <v>554.2619678771051</v>
      </c>
      <c r="L51" s="56">
        <v>3450362.168114261</v>
      </c>
      <c r="M51" s="3"/>
    </row>
    <row r="52" spans="1:13" ht="12.75">
      <c r="A52" s="63">
        <v>3</v>
      </c>
      <c r="B52" s="60" t="s">
        <v>10</v>
      </c>
      <c r="C52" s="40">
        <v>286539.49430704146</v>
      </c>
      <c r="D52" s="40">
        <v>397224.55534261855</v>
      </c>
      <c r="E52" s="40">
        <v>26270.619865788074</v>
      </c>
      <c r="F52" s="40">
        <v>2188.869844954063</v>
      </c>
      <c r="G52" s="40">
        <v>861.000988976689</v>
      </c>
      <c r="H52" s="40">
        <v>52782.426128911306</v>
      </c>
      <c r="I52" s="40">
        <v>4842819.682692286</v>
      </c>
      <c r="J52" s="40">
        <v>110864.41280225148</v>
      </c>
      <c r="K52" s="40">
        <v>0</v>
      </c>
      <c r="L52" s="56">
        <v>5719551.061972827</v>
      </c>
      <c r="M52" s="3"/>
    </row>
    <row r="53" spans="1:13" ht="12.75">
      <c r="A53" s="63">
        <v>4</v>
      </c>
      <c r="B53" s="60" t="s">
        <v>11</v>
      </c>
      <c r="C53" s="40">
        <v>62056.64261795099</v>
      </c>
      <c r="D53" s="40">
        <v>1703928.1887405515</v>
      </c>
      <c r="E53" s="40">
        <v>77260.96200304345</v>
      </c>
      <c r="F53" s="40">
        <v>7252.500908535426</v>
      </c>
      <c r="G53" s="40">
        <v>14541.46253264709</v>
      </c>
      <c r="H53" s="40">
        <v>133734.04339600902</v>
      </c>
      <c r="I53" s="40">
        <v>955806.2261877243</v>
      </c>
      <c r="J53" s="40">
        <v>892898.9165607141</v>
      </c>
      <c r="K53" s="40">
        <v>0</v>
      </c>
      <c r="L53" s="56">
        <v>3847478.942947176</v>
      </c>
      <c r="M53" s="3"/>
    </row>
    <row r="54" spans="1:13" ht="12.75">
      <c r="A54" s="63">
        <v>5</v>
      </c>
      <c r="B54" s="60" t="s">
        <v>12</v>
      </c>
      <c r="C54" s="40">
        <v>96354.94463995242</v>
      </c>
      <c r="D54" s="40">
        <v>688742.2587965459</v>
      </c>
      <c r="E54" s="40">
        <v>20857.55508245614</v>
      </c>
      <c r="F54" s="40">
        <v>6101.74409730444</v>
      </c>
      <c r="G54" s="40">
        <v>2227.361182526751</v>
      </c>
      <c r="H54" s="40">
        <v>983041.7904639227</v>
      </c>
      <c r="I54" s="40">
        <v>2139766.8187163165</v>
      </c>
      <c r="J54" s="40">
        <v>298317.36452770396</v>
      </c>
      <c r="K54" s="40">
        <v>10.353846153846153</v>
      </c>
      <c r="L54" s="56">
        <v>4235420.191352883</v>
      </c>
      <c r="M54" s="3"/>
    </row>
    <row r="55" spans="1:13" ht="12.75">
      <c r="A55" s="63">
        <v>6</v>
      </c>
      <c r="B55" s="60" t="s">
        <v>13</v>
      </c>
      <c r="C55" s="40">
        <v>54577.998517669774</v>
      </c>
      <c r="D55" s="40">
        <v>212299.41141226463</v>
      </c>
      <c r="E55" s="40">
        <v>35141.43425818028</v>
      </c>
      <c r="F55" s="40">
        <v>31132.09300874309</v>
      </c>
      <c r="G55" s="40">
        <v>21849.939678400657</v>
      </c>
      <c r="H55" s="40">
        <v>1021777.8749751046</v>
      </c>
      <c r="I55" s="40">
        <v>26396.39217066487</v>
      </c>
      <c r="J55" s="40">
        <v>755502.4188672653</v>
      </c>
      <c r="K55" s="40">
        <v>5452.583736156355</v>
      </c>
      <c r="L55" s="56">
        <v>2164130.1466244496</v>
      </c>
      <c r="M55" s="3"/>
    </row>
    <row r="56" spans="1:13" ht="12.75">
      <c r="A56" s="63">
        <v>7</v>
      </c>
      <c r="B56" s="60" t="s">
        <v>14</v>
      </c>
      <c r="C56" s="40">
        <v>674864.4463331212</v>
      </c>
      <c r="D56" s="40">
        <v>302332.96922877047</v>
      </c>
      <c r="E56" s="40">
        <v>2270.2024104416164</v>
      </c>
      <c r="F56" s="40">
        <v>389078.70087681036</v>
      </c>
      <c r="G56" s="40">
        <v>402621.3722363429</v>
      </c>
      <c r="H56" s="40">
        <v>817301.6922480069</v>
      </c>
      <c r="I56" s="40">
        <v>78994.17987311973</v>
      </c>
      <c r="J56" s="40">
        <v>6544429.580681261</v>
      </c>
      <c r="K56" s="40">
        <v>0</v>
      </c>
      <c r="L56" s="56">
        <v>9211893.143887874</v>
      </c>
      <c r="M56" s="3"/>
    </row>
    <row r="57" spans="1:13" ht="12.75">
      <c r="A57" s="63">
        <v>8</v>
      </c>
      <c r="B57" s="60" t="s">
        <v>15</v>
      </c>
      <c r="C57" s="40">
        <v>438855.87063154404</v>
      </c>
      <c r="D57" s="40">
        <v>55850.86841859037</v>
      </c>
      <c r="E57" s="40">
        <v>65482.01736111626</v>
      </c>
      <c r="F57" s="40">
        <v>13792.112846929569</v>
      </c>
      <c r="G57" s="40">
        <v>73283.63616736095</v>
      </c>
      <c r="H57" s="40">
        <v>70277.327432665</v>
      </c>
      <c r="I57" s="40">
        <v>19097.22953582396</v>
      </c>
      <c r="J57" s="40">
        <v>2011609.815235091</v>
      </c>
      <c r="K57" s="40">
        <v>0</v>
      </c>
      <c r="L57" s="56">
        <v>2748248.877629121</v>
      </c>
      <c r="M57" s="3"/>
    </row>
    <row r="58" spans="1:13" ht="12.75">
      <c r="A58" s="63">
        <v>9</v>
      </c>
      <c r="B58" s="60" t="s">
        <v>16</v>
      </c>
      <c r="C58" s="40">
        <v>199248.70773906048</v>
      </c>
      <c r="D58" s="40">
        <v>54272.859805128384</v>
      </c>
      <c r="E58" s="40">
        <v>0</v>
      </c>
      <c r="F58" s="40">
        <v>73364.54286329667</v>
      </c>
      <c r="G58" s="40">
        <v>1254211.588626477</v>
      </c>
      <c r="H58" s="40">
        <v>60768.04015356239</v>
      </c>
      <c r="I58" s="40">
        <v>138665.87861641</v>
      </c>
      <c r="J58" s="40">
        <v>1090824.9891472901</v>
      </c>
      <c r="K58" s="40">
        <v>0</v>
      </c>
      <c r="L58" s="56">
        <v>2871356.606951225</v>
      </c>
      <c r="M58" s="3"/>
    </row>
    <row r="59" spans="1:13" ht="12.75">
      <c r="A59" s="63">
        <v>10</v>
      </c>
      <c r="B59" s="60" t="s">
        <v>17</v>
      </c>
      <c r="C59" s="40">
        <v>247119.48691039873</v>
      </c>
      <c r="D59" s="40">
        <v>2772.632738682168</v>
      </c>
      <c r="E59" s="40">
        <v>442.88</v>
      </c>
      <c r="F59" s="40">
        <v>79831.7074031202</v>
      </c>
      <c r="G59" s="40">
        <v>59077.96204840006</v>
      </c>
      <c r="H59" s="40">
        <v>36157.90355880577</v>
      </c>
      <c r="I59" s="40">
        <v>50775.300071841884</v>
      </c>
      <c r="J59" s="40">
        <v>1023614.2400842139</v>
      </c>
      <c r="K59" s="40">
        <v>0</v>
      </c>
      <c r="L59" s="56">
        <v>1499792.1128154628</v>
      </c>
      <c r="M59" s="3"/>
    </row>
    <row r="60" spans="1:13" ht="12.75">
      <c r="A60" s="63">
        <v>11</v>
      </c>
      <c r="B60" s="60" t="s">
        <v>18</v>
      </c>
      <c r="C60" s="40">
        <v>300508.5520151733</v>
      </c>
      <c r="D60" s="40">
        <v>120244.16917673673</v>
      </c>
      <c r="E60" s="40">
        <v>37708.95460870173</v>
      </c>
      <c r="F60" s="40">
        <v>133099.00876179404</v>
      </c>
      <c r="G60" s="40">
        <v>61759.46509721375</v>
      </c>
      <c r="H60" s="40">
        <v>333561.5021330163</v>
      </c>
      <c r="I60" s="40">
        <v>18148.173881933395</v>
      </c>
      <c r="J60" s="40">
        <v>1258345.4418902805</v>
      </c>
      <c r="K60" s="40">
        <v>754.7184460693368</v>
      </c>
      <c r="L60" s="56">
        <v>2264129.9860109193</v>
      </c>
      <c r="M60" s="3"/>
    </row>
    <row r="61" spans="1:13" ht="12.75">
      <c r="A61" s="64">
        <v>12</v>
      </c>
      <c r="B61" s="61" t="s">
        <v>19</v>
      </c>
      <c r="C61" s="40">
        <v>387960.5786220714</v>
      </c>
      <c r="D61" s="40">
        <v>229269.24043389663</v>
      </c>
      <c r="E61" s="40">
        <v>14298.176388101609</v>
      </c>
      <c r="F61" s="40">
        <v>136511.05609911404</v>
      </c>
      <c r="G61" s="40">
        <v>158105.1194665727</v>
      </c>
      <c r="H61" s="40">
        <v>172347.37122943526</v>
      </c>
      <c r="I61" s="40">
        <v>902414.2836276199</v>
      </c>
      <c r="J61" s="40">
        <v>3247595.2559450646</v>
      </c>
      <c r="K61" s="40">
        <v>493.043835219646</v>
      </c>
      <c r="L61" s="56">
        <v>5248994.125647096</v>
      </c>
      <c r="M61" s="3"/>
    </row>
    <row r="62" spans="1:13" ht="12.75">
      <c r="A62" s="62"/>
      <c r="B62" s="32" t="s">
        <v>70</v>
      </c>
      <c r="C62" s="54">
        <v>5442684.652344906</v>
      </c>
      <c r="D62" s="54">
        <v>5547541.970988953</v>
      </c>
      <c r="E62" s="54">
        <v>957972.1578981263</v>
      </c>
      <c r="F62" s="54">
        <v>907057.9121164607</v>
      </c>
      <c r="G62" s="54">
        <v>2050343.6838811755</v>
      </c>
      <c r="H62" s="54">
        <v>3832287.1557065835</v>
      </c>
      <c r="I62" s="54">
        <v>9336921.884546017</v>
      </c>
      <c r="J62" s="54">
        <v>19846267.8620026</v>
      </c>
      <c r="K62" s="54">
        <v>7264.961831476289</v>
      </c>
      <c r="L62" s="39">
        <v>47928342.241316296</v>
      </c>
      <c r="M62" s="3"/>
    </row>
    <row r="64" spans="2:9" ht="12.75">
      <c r="B64" s="22" t="s">
        <v>162</v>
      </c>
      <c r="C64" s="35"/>
      <c r="D64" s="35"/>
      <c r="E64" s="35"/>
      <c r="F64" s="35"/>
      <c r="G64" s="35"/>
      <c r="H64" s="35"/>
      <c r="I64" s="35"/>
    </row>
    <row r="65" spans="2:12" ht="42.75" customHeight="1">
      <c r="B65" s="98" t="s">
        <v>196</v>
      </c>
      <c r="C65" s="98"/>
      <c r="D65" s="98"/>
      <c r="E65" s="98"/>
      <c r="F65" s="98"/>
      <c r="G65" s="98"/>
      <c r="H65" s="98"/>
      <c r="I65" s="98"/>
      <c r="J65" s="98"/>
      <c r="K65" s="98"/>
      <c r="L65" s="98"/>
    </row>
    <row r="66" ht="12.75">
      <c r="B66" s="23" t="s">
        <v>164</v>
      </c>
    </row>
    <row r="70" ht="12.75">
      <c r="B70" s="23" t="s">
        <v>165</v>
      </c>
    </row>
  </sheetData>
  <sheetProtection/>
  <mergeCells count="6">
    <mergeCell ref="B65:L65"/>
    <mergeCell ref="C2:L2"/>
    <mergeCell ref="C25:K25"/>
    <mergeCell ref="C48:K48"/>
    <mergeCell ref="B19:L19"/>
    <mergeCell ref="B42:L42"/>
  </mergeCells>
  <hyperlinks>
    <hyperlink ref="B20" r:id="rId1" display="http://www.defra.gov.uk/statistics/environment/waste/wrfg03-indcom/ "/>
    <hyperlink ref="B43" r:id="rId2" display="http://www.defra.gov.uk/statistics/environment/waste/wrfg03-indcom/ "/>
    <hyperlink ref="B66" r:id="rId3" display="http://www.defra.gov.uk/statistics/environment/waste/wrfg03-indcom/ "/>
    <hyperlink ref="B70" location="Index!A1" display="Back to Index"/>
  </hyperlinks>
  <printOptions/>
  <pageMargins left="0.75" right="0.75" top="1" bottom="1" header="0.5" footer="0.5"/>
  <pageSetup orientation="portrait" paperSize="9"/>
  <drawing r:id="rId4"/>
</worksheet>
</file>

<file path=xl/worksheets/sheet4.xml><?xml version="1.0" encoding="utf-8"?>
<worksheet xmlns="http://schemas.openxmlformats.org/spreadsheetml/2006/main" xmlns:r="http://schemas.openxmlformats.org/officeDocument/2006/relationships">
  <dimension ref="A1:M22"/>
  <sheetViews>
    <sheetView zoomScalePageLayoutView="0" workbookViewId="0" topLeftCell="A1">
      <selection activeCell="E13" sqref="E13"/>
    </sheetView>
  </sheetViews>
  <sheetFormatPr defaultColWidth="9.140625" defaultRowHeight="12.75"/>
  <cols>
    <col min="1" max="1" width="2.8515625" style="0" customWidth="1"/>
    <col min="2" max="2" width="40.00390625" style="0" customWidth="1"/>
    <col min="3" max="3" width="10.28125" style="0" customWidth="1"/>
    <col min="4" max="4" width="11.00390625" style="0" customWidth="1"/>
    <col min="5" max="5" width="18.421875" style="0" customWidth="1"/>
    <col min="6" max="6" width="11.8515625" style="0" customWidth="1"/>
    <col min="7" max="7" width="13.28125" style="0" customWidth="1"/>
    <col min="8" max="8" width="11.7109375" style="0" customWidth="1"/>
    <col min="9" max="9" width="10.7109375" style="0" customWidth="1"/>
    <col min="10" max="10" width="12.57421875" style="0" customWidth="1"/>
    <col min="12" max="12" width="9.8515625" style="0" customWidth="1"/>
    <col min="13" max="13" width="12.00390625" style="0" customWidth="1"/>
  </cols>
  <sheetData>
    <row r="1" s="37" customFormat="1" ht="15">
      <c r="A1" s="37" t="s">
        <v>166</v>
      </c>
    </row>
    <row r="2" spans="3:12" s="37" customFormat="1" ht="15">
      <c r="C2" s="99" t="s">
        <v>186</v>
      </c>
      <c r="D2" s="100"/>
      <c r="E2" s="100"/>
      <c r="F2" s="100"/>
      <c r="G2" s="100"/>
      <c r="H2" s="100"/>
      <c r="I2" s="100"/>
      <c r="J2" s="100"/>
      <c r="K2" s="100"/>
      <c r="L2" s="101"/>
    </row>
    <row r="3" spans="1:13" s="2" customFormat="1" ht="38.25">
      <c r="A3" s="65"/>
      <c r="B3" s="31" t="s">
        <v>173</v>
      </c>
      <c r="C3" s="66" t="s">
        <v>38</v>
      </c>
      <c r="D3" s="66" t="s">
        <v>39</v>
      </c>
      <c r="E3" s="66" t="s">
        <v>40</v>
      </c>
      <c r="F3" s="66" t="s">
        <v>41</v>
      </c>
      <c r="G3" s="66" t="s">
        <v>42</v>
      </c>
      <c r="H3" s="66" t="s">
        <v>43</v>
      </c>
      <c r="I3" s="66" t="s">
        <v>44</v>
      </c>
      <c r="J3" s="66" t="s">
        <v>45</v>
      </c>
      <c r="K3" s="66" t="s">
        <v>46</v>
      </c>
      <c r="L3" s="66" t="s">
        <v>47</v>
      </c>
      <c r="M3" s="33" t="s">
        <v>70</v>
      </c>
    </row>
    <row r="4" spans="1:13" ht="12.75">
      <c r="A4" s="63">
        <v>1</v>
      </c>
      <c r="B4" s="68" t="s">
        <v>8</v>
      </c>
      <c r="C4" s="40">
        <v>384680.8618379348</v>
      </c>
      <c r="D4" s="40">
        <v>1140284.7125918823</v>
      </c>
      <c r="E4" s="40">
        <v>118353.34160602442</v>
      </c>
      <c r="F4" s="40">
        <v>149083.0338686047</v>
      </c>
      <c r="G4" s="40">
        <v>331421.5560520649</v>
      </c>
      <c r="H4" s="40">
        <v>6662.269814194768</v>
      </c>
      <c r="I4" s="40">
        <v>1731666.6591044469</v>
      </c>
      <c r="J4" s="40">
        <v>279431.8440930855</v>
      </c>
      <c r="K4" s="40">
        <v>378784.8001576307</v>
      </c>
      <c r="L4" s="40">
        <v>146615.7982371353</v>
      </c>
      <c r="M4" s="56">
        <v>4666984.877363005</v>
      </c>
    </row>
    <row r="5" spans="1:13" ht="12.75">
      <c r="A5" s="63">
        <v>2</v>
      </c>
      <c r="B5" s="68" t="s">
        <v>9</v>
      </c>
      <c r="C5" s="40">
        <v>395478.84254329896</v>
      </c>
      <c r="D5" s="40">
        <v>516032.094759819</v>
      </c>
      <c r="E5" s="40">
        <v>119730.45737864223</v>
      </c>
      <c r="F5" s="40">
        <v>17726.699274712864</v>
      </c>
      <c r="G5" s="40">
        <v>220850.62950218908</v>
      </c>
      <c r="H5" s="40">
        <v>23816.509411034414</v>
      </c>
      <c r="I5" s="40">
        <v>1878833.459872313</v>
      </c>
      <c r="J5" s="40">
        <v>15130.690371092795</v>
      </c>
      <c r="K5" s="40">
        <v>139995.14897375702</v>
      </c>
      <c r="L5" s="40">
        <v>122767.63602739958</v>
      </c>
      <c r="M5" s="56">
        <v>3450362.168114259</v>
      </c>
    </row>
    <row r="6" spans="1:13" ht="12.75">
      <c r="A6" s="63">
        <v>3</v>
      </c>
      <c r="B6" s="68" t="s">
        <v>10</v>
      </c>
      <c r="C6" s="40">
        <v>2408274.585773029</v>
      </c>
      <c r="D6" s="40">
        <v>154550.45</v>
      </c>
      <c r="E6" s="40">
        <v>135543.63111419004</v>
      </c>
      <c r="F6" s="40">
        <v>20605.55932708772</v>
      </c>
      <c r="G6" s="40">
        <v>31183.446516679032</v>
      </c>
      <c r="H6" s="40">
        <v>1670.5034684303564</v>
      </c>
      <c r="I6" s="40">
        <v>2514757.9678640915</v>
      </c>
      <c r="J6" s="40">
        <v>8688.006658879513</v>
      </c>
      <c r="K6" s="40">
        <v>127180.45333321478</v>
      </c>
      <c r="L6" s="40">
        <v>317096.45791722584</v>
      </c>
      <c r="M6" s="56">
        <v>5719551.061972828</v>
      </c>
    </row>
    <row r="7" spans="1:13" ht="12.75">
      <c r="A7" s="63">
        <v>4</v>
      </c>
      <c r="B7" s="68" t="s">
        <v>11</v>
      </c>
      <c r="C7" s="40">
        <v>937721.6740540084</v>
      </c>
      <c r="D7" s="40">
        <v>145575.2899255943</v>
      </c>
      <c r="E7" s="40">
        <v>119851.2224521353</v>
      </c>
      <c r="F7" s="40">
        <v>178009.6579749226</v>
      </c>
      <c r="G7" s="40">
        <v>518298.3344943434</v>
      </c>
      <c r="H7" s="40">
        <v>51615.09562742634</v>
      </c>
      <c r="I7" s="40">
        <v>1296554.3616935548</v>
      </c>
      <c r="J7" s="40">
        <v>156040.13337145286</v>
      </c>
      <c r="K7" s="40">
        <v>163213.14462299438</v>
      </c>
      <c r="L7" s="40">
        <v>280600.0287307433</v>
      </c>
      <c r="M7" s="56">
        <v>3847478.942947176</v>
      </c>
    </row>
    <row r="8" spans="1:13" ht="12.75">
      <c r="A8" s="63">
        <v>5</v>
      </c>
      <c r="B8" s="68" t="s">
        <v>12</v>
      </c>
      <c r="C8" s="40">
        <v>1413236.2495560644</v>
      </c>
      <c r="D8" s="40">
        <v>145210.93078755285</v>
      </c>
      <c r="E8" s="40">
        <v>22565.941200105117</v>
      </c>
      <c r="F8" s="40">
        <v>8528.418723335015</v>
      </c>
      <c r="G8" s="40">
        <v>166206.91505112613</v>
      </c>
      <c r="H8" s="40">
        <v>47057.82563025296</v>
      </c>
      <c r="I8" s="40">
        <v>2204470.001928224</v>
      </c>
      <c r="J8" s="40">
        <v>760.6961538461538</v>
      </c>
      <c r="K8" s="40">
        <v>45432.09375846987</v>
      </c>
      <c r="L8" s="40">
        <v>181951.11856390504</v>
      </c>
      <c r="M8" s="56">
        <v>4235420.1913528815</v>
      </c>
    </row>
    <row r="9" spans="1:13" ht="12.75">
      <c r="A9" s="63">
        <v>6</v>
      </c>
      <c r="B9" s="68" t="s">
        <v>13</v>
      </c>
      <c r="C9" s="40">
        <v>317480.46441353695</v>
      </c>
      <c r="D9" s="40">
        <v>34762.550641861286</v>
      </c>
      <c r="E9" s="40">
        <v>25591.5450895264</v>
      </c>
      <c r="F9" s="40">
        <v>6927.384298326071</v>
      </c>
      <c r="G9" s="40">
        <v>106436.75157926895</v>
      </c>
      <c r="H9" s="40">
        <v>149914.2435691913</v>
      </c>
      <c r="I9" s="40">
        <v>1380164.535692304</v>
      </c>
      <c r="J9" s="40">
        <v>13624.263506779662</v>
      </c>
      <c r="K9" s="40">
        <v>22769.652432299372</v>
      </c>
      <c r="L9" s="40">
        <v>106458.7554013564</v>
      </c>
      <c r="M9" s="56">
        <v>2164130.1466244506</v>
      </c>
    </row>
    <row r="10" spans="1:13" ht="12.75">
      <c r="A10" s="63">
        <v>7</v>
      </c>
      <c r="B10" s="68" t="s">
        <v>14</v>
      </c>
      <c r="C10" s="40">
        <v>1955651.348559645</v>
      </c>
      <c r="D10" s="40">
        <v>4085.0905199339536</v>
      </c>
      <c r="E10" s="40">
        <v>146189.99205941672</v>
      </c>
      <c r="F10" s="40">
        <v>170423.46840347632</v>
      </c>
      <c r="G10" s="40">
        <v>614902.0620853587</v>
      </c>
      <c r="H10" s="40">
        <v>246802.4009995782</v>
      </c>
      <c r="I10" s="40">
        <v>5240100.582733291</v>
      </c>
      <c r="J10" s="40">
        <v>34749.1308772778</v>
      </c>
      <c r="K10" s="40">
        <v>213035.0594968604</v>
      </c>
      <c r="L10" s="40">
        <v>585954.0081530468</v>
      </c>
      <c r="M10" s="56">
        <v>9211893.143887885</v>
      </c>
    </row>
    <row r="11" spans="1:13" ht="12.75">
      <c r="A11" s="63">
        <v>8</v>
      </c>
      <c r="B11" s="68" t="s">
        <v>15</v>
      </c>
      <c r="C11" s="40">
        <v>823219.7689360323</v>
      </c>
      <c r="D11" s="40">
        <v>0</v>
      </c>
      <c r="E11" s="40">
        <v>39312.115400476185</v>
      </c>
      <c r="F11" s="40">
        <v>45923.263434889035</v>
      </c>
      <c r="G11" s="40">
        <v>23350.695624680262</v>
      </c>
      <c r="H11" s="40">
        <v>43594.29167150509</v>
      </c>
      <c r="I11" s="40">
        <v>1154086.6162712397</v>
      </c>
      <c r="J11" s="40">
        <v>23182.952603234462</v>
      </c>
      <c r="K11" s="40">
        <v>40726.8726221234</v>
      </c>
      <c r="L11" s="40">
        <v>514070.15054881055</v>
      </c>
      <c r="M11" s="56">
        <v>2707466.7271129913</v>
      </c>
    </row>
    <row r="12" spans="1:13" ht="12.75">
      <c r="A12" s="63">
        <v>9</v>
      </c>
      <c r="B12" s="68" t="s">
        <v>16</v>
      </c>
      <c r="C12" s="40">
        <v>574750.8550967372</v>
      </c>
      <c r="D12" s="40">
        <v>2227.267290596562</v>
      </c>
      <c r="E12" s="40">
        <v>77550.57522020166</v>
      </c>
      <c r="F12" s="40">
        <v>914027.8940796832</v>
      </c>
      <c r="G12" s="40">
        <v>102468.88694072154</v>
      </c>
      <c r="H12" s="40">
        <v>54746.84701746306</v>
      </c>
      <c r="I12" s="40">
        <v>747517.2584792511</v>
      </c>
      <c r="J12" s="40">
        <v>25084.74576701433</v>
      </c>
      <c r="K12" s="40">
        <v>63606.309770163396</v>
      </c>
      <c r="L12" s="40">
        <v>312476.6500518416</v>
      </c>
      <c r="M12" s="56">
        <v>2874457.2897136738</v>
      </c>
    </row>
    <row r="13" spans="1:13" ht="12.75">
      <c r="A13" s="63">
        <v>10</v>
      </c>
      <c r="B13" s="68" t="s">
        <v>17</v>
      </c>
      <c r="C13" s="40">
        <v>556733.5696801216</v>
      </c>
      <c r="D13" s="40">
        <v>3181.6351774358977</v>
      </c>
      <c r="E13" s="40">
        <v>16256.739630518015</v>
      </c>
      <c r="F13" s="40">
        <v>25348.835083551723</v>
      </c>
      <c r="G13" s="40">
        <v>30666.787483220192</v>
      </c>
      <c r="H13" s="40">
        <v>37895.13791627068</v>
      </c>
      <c r="I13" s="40">
        <v>460595.80053909775</v>
      </c>
      <c r="J13" s="40">
        <v>44891.02836363349</v>
      </c>
      <c r="K13" s="40">
        <v>8810.439230472726</v>
      </c>
      <c r="L13" s="40">
        <v>312311.45694869256</v>
      </c>
      <c r="M13" s="56">
        <v>1496691.4300530148</v>
      </c>
    </row>
    <row r="14" spans="1:13" ht="12.75">
      <c r="A14" s="63">
        <v>11</v>
      </c>
      <c r="B14" s="68" t="s">
        <v>18</v>
      </c>
      <c r="C14" s="40">
        <v>256172.0197231102</v>
      </c>
      <c r="D14" s="40">
        <v>5955.37028</v>
      </c>
      <c r="E14" s="40">
        <v>88302.47523214883</v>
      </c>
      <c r="F14" s="40">
        <v>57182.62411975063</v>
      </c>
      <c r="G14" s="40">
        <v>30538.688022709677</v>
      </c>
      <c r="H14" s="40">
        <v>43842.73721472599</v>
      </c>
      <c r="I14" s="40">
        <v>1487690.4840359546</v>
      </c>
      <c r="J14" s="40">
        <v>641.4569922415614</v>
      </c>
      <c r="K14" s="40">
        <v>76742.9299248304</v>
      </c>
      <c r="L14" s="40">
        <v>156790.1233062446</v>
      </c>
      <c r="M14" s="56">
        <v>2203858.9088517167</v>
      </c>
    </row>
    <row r="15" spans="1:13" ht="12.75">
      <c r="A15" s="63">
        <v>12</v>
      </c>
      <c r="B15" s="68" t="s">
        <v>19</v>
      </c>
      <c r="C15" s="40">
        <v>1256249.6599028413</v>
      </c>
      <c r="D15" s="40">
        <v>4837.417141408847</v>
      </c>
      <c r="E15" s="40">
        <v>96373.1322391686</v>
      </c>
      <c r="F15" s="40">
        <v>144858.32831079114</v>
      </c>
      <c r="G15" s="40">
        <v>145058.4956282588</v>
      </c>
      <c r="H15" s="40">
        <v>133472.71778854955</v>
      </c>
      <c r="I15" s="40">
        <v>2826408.189155215</v>
      </c>
      <c r="J15" s="40">
        <v>103315.54821123784</v>
      </c>
      <c r="K15" s="40">
        <v>49061.21046739825</v>
      </c>
      <c r="L15" s="40">
        <v>590412.6544775612</v>
      </c>
      <c r="M15" s="56">
        <v>5350047.35332243</v>
      </c>
    </row>
    <row r="16" spans="1:13" ht="12.75">
      <c r="A16" s="62"/>
      <c r="B16" s="31" t="s">
        <v>70</v>
      </c>
      <c r="C16" s="54">
        <v>11279649.900076358</v>
      </c>
      <c r="D16" s="54">
        <v>2156702.8091160846</v>
      </c>
      <c r="E16" s="54">
        <v>1005621.1686225535</v>
      </c>
      <c r="F16" s="54">
        <v>1738645.1668991311</v>
      </c>
      <c r="G16" s="54">
        <v>2321383.2489806204</v>
      </c>
      <c r="H16" s="54">
        <v>841090.5801286227</v>
      </c>
      <c r="I16" s="54">
        <v>22922845.917368982</v>
      </c>
      <c r="J16" s="54">
        <v>705540.496969776</v>
      </c>
      <c r="K16" s="54">
        <v>1329358.1147902147</v>
      </c>
      <c r="L16" s="54">
        <v>3627504.8383639627</v>
      </c>
      <c r="M16" s="39">
        <v>47928342.24131632</v>
      </c>
    </row>
    <row r="18" spans="2:9" ht="12.75">
      <c r="B18" s="22" t="s">
        <v>162</v>
      </c>
      <c r="C18" s="21"/>
      <c r="D18" s="21"/>
      <c r="E18" s="21"/>
      <c r="F18" s="21"/>
      <c r="G18" s="21"/>
      <c r="H18" s="21"/>
      <c r="I18" s="21"/>
    </row>
    <row r="19" spans="2:13" ht="40.5" customHeight="1">
      <c r="B19" s="98" t="s">
        <v>196</v>
      </c>
      <c r="C19" s="98"/>
      <c r="D19" s="98"/>
      <c r="E19" s="98"/>
      <c r="F19" s="98"/>
      <c r="G19" s="98"/>
      <c r="H19" s="98"/>
      <c r="I19" s="98"/>
      <c r="J19" s="98"/>
      <c r="K19" s="98"/>
      <c r="L19" s="98"/>
      <c r="M19" s="98"/>
    </row>
    <row r="20" ht="12.75">
      <c r="B20" s="23" t="s">
        <v>164</v>
      </c>
    </row>
    <row r="22" ht="12.75">
      <c r="B22" s="23" t="s">
        <v>165</v>
      </c>
    </row>
  </sheetData>
  <sheetProtection/>
  <mergeCells count="2">
    <mergeCell ref="C2:L2"/>
    <mergeCell ref="B19:M19"/>
  </mergeCells>
  <hyperlinks>
    <hyperlink ref="B20" r:id="rId1" display="http://www.defra.gov.uk/statistics/environment/waste/wrfg03-indcom/ "/>
    <hyperlink ref="B22" location="Index!A1" display="Back to Index"/>
  </hyperlinks>
  <printOptions/>
  <pageMargins left="0.75" right="0.75" top="1" bottom="1" header="0.5" footer="0.5"/>
  <pageSetup orientation="portrait" paperSize="9"/>
  <drawing r:id="rId2"/>
</worksheet>
</file>

<file path=xl/worksheets/sheet5.xml><?xml version="1.0" encoding="utf-8"?>
<worksheet xmlns="http://schemas.openxmlformats.org/spreadsheetml/2006/main" xmlns:r="http://schemas.openxmlformats.org/officeDocument/2006/relationships">
  <dimension ref="A1:M22"/>
  <sheetViews>
    <sheetView zoomScalePageLayoutView="0" workbookViewId="0" topLeftCell="A1">
      <selection activeCell="F10" sqref="F10"/>
    </sheetView>
  </sheetViews>
  <sheetFormatPr defaultColWidth="9.140625" defaultRowHeight="12.75"/>
  <cols>
    <col min="1" max="1" width="2.8515625" style="0" customWidth="1"/>
    <col min="2" max="2" width="40.140625" style="0" customWidth="1"/>
    <col min="3" max="3" width="10.421875" style="0" customWidth="1"/>
    <col min="4" max="4" width="12.28125" style="0" customWidth="1"/>
    <col min="5" max="5" width="11.140625" style="0" customWidth="1"/>
    <col min="6" max="6" width="11.28125" style="0" customWidth="1"/>
    <col min="7" max="7" width="10.28125" style="0" customWidth="1"/>
    <col min="8" max="8" width="9.7109375" style="0" customWidth="1"/>
    <col min="9" max="9" width="11.7109375" style="0" customWidth="1"/>
    <col min="10" max="10" width="13.421875" style="0" customWidth="1"/>
    <col min="11" max="11" width="12.28125" style="0" customWidth="1"/>
    <col min="12" max="12" width="11.57421875" style="0" customWidth="1"/>
  </cols>
  <sheetData>
    <row r="1" ht="15">
      <c r="A1" s="37" t="s">
        <v>167</v>
      </c>
    </row>
    <row r="2" spans="1:11" ht="15">
      <c r="A2" s="37"/>
      <c r="C2" s="99" t="s">
        <v>53</v>
      </c>
      <c r="D2" s="100"/>
      <c r="E2" s="100"/>
      <c r="F2" s="100"/>
      <c r="G2" s="100"/>
      <c r="H2" s="100"/>
      <c r="I2" s="100"/>
      <c r="J2" s="100"/>
      <c r="K2" s="101"/>
    </row>
    <row r="3" spans="1:12" s="2" customFormat="1" ht="37.5" customHeight="1">
      <c r="A3" s="65"/>
      <c r="B3" s="31" t="s">
        <v>173</v>
      </c>
      <c r="C3" s="66" t="s">
        <v>48</v>
      </c>
      <c r="D3" s="92" t="s">
        <v>54</v>
      </c>
      <c r="E3" s="66" t="s">
        <v>49</v>
      </c>
      <c r="F3" s="66" t="s">
        <v>50</v>
      </c>
      <c r="G3" s="66" t="s">
        <v>56</v>
      </c>
      <c r="H3" s="66" t="s">
        <v>51</v>
      </c>
      <c r="I3" s="66" t="s">
        <v>58</v>
      </c>
      <c r="J3" s="66" t="s">
        <v>59</v>
      </c>
      <c r="K3" s="66" t="s">
        <v>52</v>
      </c>
      <c r="L3" s="33" t="s">
        <v>70</v>
      </c>
    </row>
    <row r="4" spans="1:12" ht="12.75">
      <c r="A4" s="63">
        <v>1</v>
      </c>
      <c r="B4" s="68" t="s">
        <v>8</v>
      </c>
      <c r="C4" s="40">
        <v>168247.75</v>
      </c>
      <c r="D4" s="40">
        <v>690400.5</v>
      </c>
      <c r="E4" s="40">
        <v>758648.62</v>
      </c>
      <c r="F4" s="40">
        <v>558894.84</v>
      </c>
      <c r="G4" s="40">
        <v>737056.87</v>
      </c>
      <c r="H4" s="40">
        <v>388327.9</v>
      </c>
      <c r="I4" s="40">
        <v>313033.5</v>
      </c>
      <c r="J4" s="40">
        <v>436329.44</v>
      </c>
      <c r="K4" s="40">
        <v>616045.4538850776</v>
      </c>
      <c r="L4" s="56">
        <v>4666984.873885077</v>
      </c>
    </row>
    <row r="5" spans="1:12" ht="12.75">
      <c r="A5" s="63">
        <v>2</v>
      </c>
      <c r="B5" s="68" t="s">
        <v>9</v>
      </c>
      <c r="C5" s="40">
        <v>167164.32</v>
      </c>
      <c r="D5" s="40">
        <v>582888.27</v>
      </c>
      <c r="E5" s="40">
        <v>503632.76</v>
      </c>
      <c r="F5" s="40">
        <v>168696.52</v>
      </c>
      <c r="G5" s="40">
        <v>293988.01</v>
      </c>
      <c r="H5" s="40">
        <v>216282.28</v>
      </c>
      <c r="I5" s="40">
        <v>575500.27</v>
      </c>
      <c r="J5" s="40">
        <v>305401.12</v>
      </c>
      <c r="K5" s="40">
        <v>636808.6194924538</v>
      </c>
      <c r="L5" s="56">
        <v>3450362.1694924543</v>
      </c>
    </row>
    <row r="6" spans="1:12" ht="12.75">
      <c r="A6" s="63">
        <v>3</v>
      </c>
      <c r="B6" s="68" t="s">
        <v>10</v>
      </c>
      <c r="C6" s="40">
        <v>220661.51</v>
      </c>
      <c r="D6" s="40">
        <v>2063503.68</v>
      </c>
      <c r="E6" s="40">
        <v>1602170.83</v>
      </c>
      <c r="F6" s="40">
        <v>480738.35</v>
      </c>
      <c r="G6" s="40">
        <v>111936.49</v>
      </c>
      <c r="H6" s="40">
        <v>91405.16</v>
      </c>
      <c r="I6" s="40">
        <v>708342.04</v>
      </c>
      <c r="J6" s="40">
        <v>151325.59</v>
      </c>
      <c r="K6" s="40">
        <v>289467.4122075753</v>
      </c>
      <c r="L6" s="56">
        <v>5719551.062207576</v>
      </c>
    </row>
    <row r="7" spans="1:12" ht="12.75">
      <c r="A7" s="63">
        <v>4</v>
      </c>
      <c r="B7" s="68" t="s">
        <v>11</v>
      </c>
      <c r="C7" s="40">
        <v>367918.88</v>
      </c>
      <c r="D7" s="40">
        <v>570573.4</v>
      </c>
      <c r="E7" s="40">
        <v>493478.98</v>
      </c>
      <c r="F7" s="40">
        <v>485381.73</v>
      </c>
      <c r="G7" s="40">
        <v>458389.86</v>
      </c>
      <c r="H7" s="40">
        <v>122608.03</v>
      </c>
      <c r="I7" s="40">
        <v>430240.87</v>
      </c>
      <c r="J7" s="40">
        <v>313967.27</v>
      </c>
      <c r="K7" s="40">
        <v>604919.9243836659</v>
      </c>
      <c r="L7" s="56">
        <v>3847478.944383666</v>
      </c>
    </row>
    <row r="8" spans="1:12" ht="12.75">
      <c r="A8" s="63">
        <v>5</v>
      </c>
      <c r="B8" s="68" t="s">
        <v>12</v>
      </c>
      <c r="C8" s="40">
        <v>413748.94</v>
      </c>
      <c r="D8" s="40">
        <v>772256.4</v>
      </c>
      <c r="E8" s="40">
        <v>485310.53</v>
      </c>
      <c r="F8" s="40">
        <v>1115959.04</v>
      </c>
      <c r="G8" s="40">
        <v>362706.88</v>
      </c>
      <c r="H8" s="40">
        <v>52938.72</v>
      </c>
      <c r="I8" s="40">
        <v>268894.36</v>
      </c>
      <c r="J8" s="40">
        <v>323648.95</v>
      </c>
      <c r="K8" s="40">
        <v>439956.38130444894</v>
      </c>
      <c r="L8" s="56">
        <v>4235420.201304449</v>
      </c>
    </row>
    <row r="9" spans="1:12" ht="12.75">
      <c r="A9" s="63">
        <v>6</v>
      </c>
      <c r="B9" s="68" t="s">
        <v>13</v>
      </c>
      <c r="C9" s="40">
        <v>100122.65</v>
      </c>
      <c r="D9" s="40">
        <v>267865.8</v>
      </c>
      <c r="E9" s="40">
        <v>174878.67</v>
      </c>
      <c r="F9" s="40">
        <v>282166.57</v>
      </c>
      <c r="G9" s="40">
        <v>199917.45</v>
      </c>
      <c r="H9" s="40">
        <v>107514.75</v>
      </c>
      <c r="I9" s="40">
        <v>293225.59</v>
      </c>
      <c r="J9" s="40">
        <v>229681.16</v>
      </c>
      <c r="K9" s="40">
        <v>508757.5086354036</v>
      </c>
      <c r="L9" s="56">
        <v>2164130.1486354033</v>
      </c>
    </row>
    <row r="10" spans="1:12" ht="12.75">
      <c r="A10" s="63">
        <v>7</v>
      </c>
      <c r="B10" s="68" t="s">
        <v>14</v>
      </c>
      <c r="C10" s="40">
        <v>340384.49</v>
      </c>
      <c r="D10" s="40">
        <v>814231.13</v>
      </c>
      <c r="E10" s="40">
        <v>699723.76</v>
      </c>
      <c r="F10" s="40">
        <v>887065.97</v>
      </c>
      <c r="G10" s="40">
        <v>981064.24</v>
      </c>
      <c r="H10" s="40">
        <v>1246028.05</v>
      </c>
      <c r="I10" s="40">
        <v>1444260.8</v>
      </c>
      <c r="J10" s="40">
        <v>868623.29</v>
      </c>
      <c r="K10" s="40">
        <v>1930511.440006889</v>
      </c>
      <c r="L10" s="56">
        <v>9211893.170006888</v>
      </c>
    </row>
    <row r="11" spans="1:12" ht="12.75">
      <c r="A11" s="63">
        <v>8</v>
      </c>
      <c r="B11" s="68" t="s">
        <v>15</v>
      </c>
      <c r="C11" s="40">
        <v>123578.76</v>
      </c>
      <c r="D11" s="40">
        <v>236631.4</v>
      </c>
      <c r="E11" s="40">
        <v>190363.26</v>
      </c>
      <c r="F11" s="40">
        <v>230073.59</v>
      </c>
      <c r="G11" s="40">
        <v>249680.98</v>
      </c>
      <c r="H11" s="40">
        <v>505909.18</v>
      </c>
      <c r="I11" s="40">
        <v>445252.64</v>
      </c>
      <c r="J11" s="40">
        <v>313583.28</v>
      </c>
      <c r="K11" s="40">
        <v>859102.7916004837</v>
      </c>
      <c r="L11" s="56">
        <v>3154175.8816004833</v>
      </c>
    </row>
    <row r="12" spans="1:12" ht="12.75">
      <c r="A12" s="63">
        <v>9</v>
      </c>
      <c r="B12" s="68" t="s">
        <v>16</v>
      </c>
      <c r="C12" s="40">
        <v>147725.54</v>
      </c>
      <c r="D12" s="40">
        <v>265270.07</v>
      </c>
      <c r="E12" s="40">
        <v>251110.08</v>
      </c>
      <c r="F12" s="40">
        <v>266373.86</v>
      </c>
      <c r="G12" s="40">
        <v>258827.44</v>
      </c>
      <c r="H12" s="40">
        <v>385967.04</v>
      </c>
      <c r="I12" s="40">
        <v>420972.79</v>
      </c>
      <c r="J12" s="40">
        <v>287841.84</v>
      </c>
      <c r="K12" s="40">
        <v>375771.2824383309</v>
      </c>
      <c r="L12" s="56">
        <v>2659859.942438331</v>
      </c>
    </row>
    <row r="13" spans="1:12" ht="12.75">
      <c r="A13" s="63">
        <v>10</v>
      </c>
      <c r="B13" s="68" t="s">
        <v>17</v>
      </c>
      <c r="C13" s="40">
        <v>58898.01</v>
      </c>
      <c r="D13" s="40">
        <v>122280.33</v>
      </c>
      <c r="E13" s="40">
        <v>103175.29</v>
      </c>
      <c r="F13" s="40">
        <v>143517.52</v>
      </c>
      <c r="G13" s="40">
        <v>145551.65</v>
      </c>
      <c r="H13" s="40">
        <v>193626.11</v>
      </c>
      <c r="I13" s="40">
        <v>219172.4</v>
      </c>
      <c r="J13" s="40">
        <v>140416.68</v>
      </c>
      <c r="K13" s="40">
        <v>305160.5488678713</v>
      </c>
      <c r="L13" s="56">
        <v>1431798.5388678713</v>
      </c>
    </row>
    <row r="14" spans="1:12" ht="12.75">
      <c r="A14" s="63">
        <v>11</v>
      </c>
      <c r="B14" s="68" t="s">
        <v>18</v>
      </c>
      <c r="C14" s="40">
        <v>89732.7</v>
      </c>
      <c r="D14" s="40">
        <v>210873.7</v>
      </c>
      <c r="E14" s="40">
        <v>202209.64</v>
      </c>
      <c r="F14" s="40">
        <v>234180.82</v>
      </c>
      <c r="G14" s="40">
        <v>256864.85</v>
      </c>
      <c r="H14" s="40">
        <v>350458.12</v>
      </c>
      <c r="I14" s="40">
        <v>331932.21</v>
      </c>
      <c r="J14" s="40">
        <v>207557.81</v>
      </c>
      <c r="K14" s="40">
        <v>606264.8393724874</v>
      </c>
      <c r="L14" s="56">
        <v>2490074.6893724874</v>
      </c>
    </row>
    <row r="15" spans="1:12" ht="12.75">
      <c r="A15" s="63">
        <v>12</v>
      </c>
      <c r="B15" s="68" t="s">
        <v>19</v>
      </c>
      <c r="C15" s="40">
        <v>159216.05</v>
      </c>
      <c r="D15" s="40">
        <v>347069.01</v>
      </c>
      <c r="E15" s="40">
        <v>843496.81</v>
      </c>
      <c r="F15" s="40">
        <v>393993.43</v>
      </c>
      <c r="G15" s="40">
        <v>450673.92</v>
      </c>
      <c r="H15" s="40">
        <v>1149607.82</v>
      </c>
      <c r="I15" s="40">
        <v>799635.65</v>
      </c>
      <c r="J15" s="40">
        <v>398762.73</v>
      </c>
      <c r="K15" s="40">
        <v>354157.2458946132</v>
      </c>
      <c r="L15" s="56">
        <v>4896612.665894613</v>
      </c>
    </row>
    <row r="16" spans="1:12" ht="12.75">
      <c r="A16" s="62"/>
      <c r="B16" s="31" t="s">
        <v>70</v>
      </c>
      <c r="C16" s="54">
        <v>2357399.6</v>
      </c>
      <c r="D16" s="54">
        <v>6943843.69</v>
      </c>
      <c r="E16" s="54">
        <v>6308199.229999999</v>
      </c>
      <c r="F16" s="54">
        <v>5247042.24</v>
      </c>
      <c r="G16" s="54">
        <v>4506658.64</v>
      </c>
      <c r="H16" s="54">
        <v>4810673.16</v>
      </c>
      <c r="I16" s="54">
        <v>6250463.12</v>
      </c>
      <c r="J16" s="54">
        <v>3977139.16</v>
      </c>
      <c r="K16" s="54">
        <v>7526923.448089302</v>
      </c>
      <c r="L16" s="39">
        <v>47928342.2880893</v>
      </c>
    </row>
    <row r="18" spans="2:9" ht="12.75">
      <c r="B18" s="22" t="s">
        <v>162</v>
      </c>
      <c r="C18" s="21"/>
      <c r="D18" s="21"/>
      <c r="E18" s="21"/>
      <c r="F18" s="21"/>
      <c r="G18" s="21"/>
      <c r="H18" s="21"/>
      <c r="I18" s="21"/>
    </row>
    <row r="19" spans="2:13" ht="42" customHeight="1">
      <c r="B19" s="98" t="s">
        <v>196</v>
      </c>
      <c r="C19" s="98"/>
      <c r="D19" s="98"/>
      <c r="E19" s="98"/>
      <c r="F19" s="98"/>
      <c r="G19" s="98"/>
      <c r="H19" s="98"/>
      <c r="I19" s="98"/>
      <c r="J19" s="98"/>
      <c r="K19" s="98"/>
      <c r="L19" s="98"/>
      <c r="M19" s="94"/>
    </row>
    <row r="20" ht="12.75">
      <c r="B20" s="23" t="s">
        <v>164</v>
      </c>
    </row>
    <row r="22" ht="12.75">
      <c r="B22" s="23" t="s">
        <v>165</v>
      </c>
    </row>
  </sheetData>
  <sheetProtection/>
  <mergeCells count="2">
    <mergeCell ref="C2:K2"/>
    <mergeCell ref="B19:L19"/>
  </mergeCells>
  <hyperlinks>
    <hyperlink ref="B20" r:id="rId1" display="http://www.defra.gov.uk/statistics/environment/waste/wrfg03-indcom/ "/>
    <hyperlink ref="B22" location="Index!A1" display="Back to Index"/>
  </hyperlinks>
  <printOptions/>
  <pageMargins left="0.75" right="0.75" top="1" bottom="1" header="0.5" footer="0.5"/>
  <pageSetup orientation="portrait" paperSize="9"/>
  <drawing r:id="rId2"/>
</worksheet>
</file>

<file path=xl/worksheets/sheet6.xml><?xml version="1.0" encoding="utf-8"?>
<worksheet xmlns="http://schemas.openxmlformats.org/spreadsheetml/2006/main" xmlns:r="http://schemas.openxmlformats.org/officeDocument/2006/relationships">
  <dimension ref="A1:L60"/>
  <sheetViews>
    <sheetView zoomScalePageLayoutView="0" workbookViewId="0" topLeftCell="A7">
      <selection activeCell="F15" sqref="F15"/>
    </sheetView>
  </sheetViews>
  <sheetFormatPr defaultColWidth="9.140625" defaultRowHeight="12.75"/>
  <cols>
    <col min="1" max="1" width="24.28125" style="0" customWidth="1"/>
    <col min="2" max="2" width="10.7109375" style="0" customWidth="1"/>
    <col min="3" max="3" width="9.57421875" style="0" customWidth="1"/>
    <col min="4" max="4" width="9.28125" style="0" bestFit="1" customWidth="1"/>
    <col min="5" max="6" width="10.8515625" style="0" customWidth="1"/>
    <col min="7" max="8" width="9.28125" style="0" bestFit="1" customWidth="1"/>
    <col min="9" max="10" width="10.140625" style="0" bestFit="1" customWidth="1"/>
    <col min="11" max="12" width="11.140625" style="0" customWidth="1"/>
  </cols>
  <sheetData>
    <row r="1" ht="15">
      <c r="A1" s="37" t="s">
        <v>187</v>
      </c>
    </row>
    <row r="2" spans="1:11" ht="15">
      <c r="A2" s="37"/>
      <c r="B2" s="99" t="s">
        <v>170</v>
      </c>
      <c r="C2" s="100"/>
      <c r="D2" s="100"/>
      <c r="E2" s="100"/>
      <c r="F2" s="100"/>
      <c r="G2" s="100"/>
      <c r="H2" s="100"/>
      <c r="I2" s="100"/>
      <c r="J2" s="100"/>
      <c r="K2" s="101"/>
    </row>
    <row r="3" spans="1:12" ht="38.25">
      <c r="A3" s="31" t="s">
        <v>53</v>
      </c>
      <c r="B3" s="50" t="s">
        <v>20</v>
      </c>
      <c r="C3" s="51" t="s">
        <v>21</v>
      </c>
      <c r="D3" s="51" t="s">
        <v>22</v>
      </c>
      <c r="E3" s="51" t="s">
        <v>23</v>
      </c>
      <c r="F3" s="51" t="s">
        <v>24</v>
      </c>
      <c r="G3" s="51" t="s">
        <v>25</v>
      </c>
      <c r="H3" s="51" t="s">
        <v>26</v>
      </c>
      <c r="I3" s="51" t="s">
        <v>27</v>
      </c>
      <c r="J3" s="51" t="s">
        <v>28</v>
      </c>
      <c r="K3" s="52" t="s">
        <v>29</v>
      </c>
      <c r="L3" s="24" t="s">
        <v>70</v>
      </c>
    </row>
    <row r="4" spans="1:12" ht="12.75">
      <c r="A4" s="4" t="s">
        <v>48</v>
      </c>
      <c r="B4" s="41">
        <v>159246.56693189754</v>
      </c>
      <c r="C4" s="40">
        <v>483174.7209262146</v>
      </c>
      <c r="D4" s="40">
        <v>59627.48026573657</v>
      </c>
      <c r="E4" s="40">
        <v>32881.67421087484</v>
      </c>
      <c r="F4" s="40">
        <v>94267.52965887124</v>
      </c>
      <c r="G4" s="40">
        <v>144519.860250173</v>
      </c>
      <c r="H4" s="40">
        <v>374434.1937362731</v>
      </c>
      <c r="I4" s="40">
        <v>537436.9639059479</v>
      </c>
      <c r="J4" s="40">
        <v>471809.9088971956</v>
      </c>
      <c r="K4" s="49">
        <v>0.6871794871794872</v>
      </c>
      <c r="L4" s="56">
        <v>2357399.5859626713</v>
      </c>
    </row>
    <row r="5" spans="1:12" ht="12.75">
      <c r="A5" s="4" t="s">
        <v>54</v>
      </c>
      <c r="B5" s="41">
        <v>492542.918014791</v>
      </c>
      <c r="C5" s="40">
        <v>750330.210524195</v>
      </c>
      <c r="D5" s="40">
        <v>91303.83058768688</v>
      </c>
      <c r="E5" s="40">
        <v>76364.9605306654</v>
      </c>
      <c r="F5" s="40">
        <v>189642.65370294783</v>
      </c>
      <c r="G5" s="40">
        <v>346694.1947651849</v>
      </c>
      <c r="H5" s="40">
        <v>2647942.978068168</v>
      </c>
      <c r="I5" s="40">
        <v>1220402.892454384</v>
      </c>
      <c r="J5" s="40">
        <v>1128617.5664972388</v>
      </c>
      <c r="K5" s="49">
        <v>1.471794871794872</v>
      </c>
      <c r="L5" s="56">
        <v>6943843.676940134</v>
      </c>
    </row>
    <row r="6" spans="1:12" ht="12.75">
      <c r="A6" s="4" t="s">
        <v>49</v>
      </c>
      <c r="B6" s="41">
        <v>577464.1991925244</v>
      </c>
      <c r="C6" s="40">
        <v>638526.5161489369</v>
      </c>
      <c r="D6" s="40">
        <v>76214.81307764085</v>
      </c>
      <c r="E6" s="40">
        <v>67522.04585106928</v>
      </c>
      <c r="F6" s="40">
        <v>167545.9986455364</v>
      </c>
      <c r="G6" s="40">
        <v>241309.46416395655</v>
      </c>
      <c r="H6" s="40">
        <v>2484112.1548862094</v>
      </c>
      <c r="I6" s="40">
        <v>1038585.3574090936</v>
      </c>
      <c r="J6" s="40">
        <v>1016917.4310001306</v>
      </c>
      <c r="K6" s="49">
        <v>1.241025641025641</v>
      </c>
      <c r="L6" s="56">
        <v>6308199.221400739</v>
      </c>
    </row>
    <row r="7" spans="1:12" ht="12.75">
      <c r="A7" s="4" t="s">
        <v>55</v>
      </c>
      <c r="B7" s="41">
        <v>484752.5714655568</v>
      </c>
      <c r="C7" s="40">
        <v>677995.2845901465</v>
      </c>
      <c r="D7" s="40">
        <v>56915.140810018696</v>
      </c>
      <c r="E7" s="40">
        <v>81013.68940946944</v>
      </c>
      <c r="F7" s="40">
        <v>195894.2998857709</v>
      </c>
      <c r="G7" s="40">
        <v>402703.76870877953</v>
      </c>
      <c r="H7" s="40">
        <v>1075186.7433211482</v>
      </c>
      <c r="I7" s="40">
        <v>1248069.7444962051</v>
      </c>
      <c r="J7" s="40">
        <v>1024508.0661427156</v>
      </c>
      <c r="K7" s="49">
        <v>2.923076923076923</v>
      </c>
      <c r="L7" s="56">
        <v>5247042.2319067335</v>
      </c>
    </row>
    <row r="8" spans="1:12" ht="12.75">
      <c r="A8" s="4" t="s">
        <v>56</v>
      </c>
      <c r="B8" s="41">
        <v>394862.7669612315</v>
      </c>
      <c r="C8" s="40">
        <v>511732.5313661989</v>
      </c>
      <c r="D8" s="40">
        <v>298527.0647039674</v>
      </c>
      <c r="E8" s="40">
        <v>86410.31605362041</v>
      </c>
      <c r="F8" s="40">
        <v>197933.64897049463</v>
      </c>
      <c r="G8" s="40">
        <v>216528.18502110426</v>
      </c>
      <c r="H8" s="40">
        <v>451994.6794559886</v>
      </c>
      <c r="I8" s="40">
        <v>1231347.9901798838</v>
      </c>
      <c r="J8" s="40">
        <v>1117320.2899686296</v>
      </c>
      <c r="K8" s="49">
        <v>1.1743589743589744</v>
      </c>
      <c r="L8" s="56">
        <v>4506658.647040093</v>
      </c>
    </row>
    <row r="9" spans="1:12" ht="12.75">
      <c r="A9" s="4" t="s">
        <v>57</v>
      </c>
      <c r="B9" s="41">
        <v>367379.11912223534</v>
      </c>
      <c r="C9" s="40">
        <v>334445.9067702551</v>
      </c>
      <c r="D9" s="40">
        <v>40741.96192852785</v>
      </c>
      <c r="E9" s="40">
        <v>119834.8794399209</v>
      </c>
      <c r="F9" s="40">
        <v>298792.6326200583</v>
      </c>
      <c r="G9" s="40">
        <v>140075.41796787505</v>
      </c>
      <c r="H9" s="40">
        <v>183006.27024056372</v>
      </c>
      <c r="I9" s="40">
        <v>1773462.1225698704</v>
      </c>
      <c r="J9" s="40">
        <v>1552934.437719751</v>
      </c>
      <c r="K9" s="49">
        <v>0.4153846153846154</v>
      </c>
      <c r="L9" s="56">
        <v>4810673.163763673</v>
      </c>
    </row>
    <row r="10" spans="1:12" ht="12.75">
      <c r="A10" s="4" t="s">
        <v>58</v>
      </c>
      <c r="B10" s="41">
        <v>368770.96947303764</v>
      </c>
      <c r="C10" s="40">
        <v>773753.2668153514</v>
      </c>
      <c r="D10" s="40">
        <v>58113.27017443534</v>
      </c>
      <c r="E10" s="40">
        <v>135660.764358756</v>
      </c>
      <c r="F10" s="40">
        <v>315073.5967643178</v>
      </c>
      <c r="G10" s="40">
        <v>281443.8982163212</v>
      </c>
      <c r="H10" s="40">
        <v>847635.4038604784</v>
      </c>
      <c r="I10" s="40">
        <v>1829356.8478047077</v>
      </c>
      <c r="J10" s="40">
        <v>1640653.7338839245</v>
      </c>
      <c r="K10" s="49">
        <v>1.3641025641025641</v>
      </c>
      <c r="L10" s="56">
        <v>6250463.115453894</v>
      </c>
    </row>
    <row r="11" spans="1:12" ht="12.75">
      <c r="A11" s="4" t="s">
        <v>59</v>
      </c>
      <c r="B11" s="41">
        <v>355489.773657619</v>
      </c>
      <c r="C11" s="40">
        <v>536943.8985034506</v>
      </c>
      <c r="D11" s="40">
        <v>54054.766643137176</v>
      </c>
      <c r="E11" s="40">
        <v>79969.28243273146</v>
      </c>
      <c r="F11" s="40">
        <v>209194.61741653713</v>
      </c>
      <c r="G11" s="40">
        <v>212148.84762390822</v>
      </c>
      <c r="H11" s="40">
        <v>285440.6677153739</v>
      </c>
      <c r="I11" s="40">
        <v>1179819.7349707885</v>
      </c>
      <c r="J11" s="40">
        <v>1064076.4848724592</v>
      </c>
      <c r="K11" s="49">
        <v>1.0769230769230769</v>
      </c>
      <c r="L11" s="56">
        <v>3977139.1507590823</v>
      </c>
    </row>
    <row r="12" spans="1:12" ht="12.75">
      <c r="A12" s="4" t="s">
        <v>52</v>
      </c>
      <c r="B12" s="41">
        <v>561418.5430419904</v>
      </c>
      <c r="C12" s="40">
        <v>578066.9867281422</v>
      </c>
      <c r="D12" s="40">
        <v>160124.28785334877</v>
      </c>
      <c r="E12" s="40">
        <v>79169.61627320434</v>
      </c>
      <c r="F12" s="40">
        <v>186823.7449538608</v>
      </c>
      <c r="G12" s="40">
        <v>627191.9392112896</v>
      </c>
      <c r="H12" s="40">
        <v>546583.2947620042</v>
      </c>
      <c r="I12" s="40">
        <v>2244671.105835451</v>
      </c>
      <c r="J12" s="40">
        <v>2536867.0837259763</v>
      </c>
      <c r="K12" s="49">
        <v>6006.845704033461</v>
      </c>
      <c r="L12" s="56">
        <v>7526923.448089301</v>
      </c>
    </row>
    <row r="13" spans="1:12" ht="12.75">
      <c r="A13" s="31" t="s">
        <v>70</v>
      </c>
      <c r="B13" s="53">
        <v>3761927.427860884</v>
      </c>
      <c r="C13" s="54">
        <v>5284969.322372891</v>
      </c>
      <c r="D13" s="54">
        <v>895622.6160444996</v>
      </c>
      <c r="E13" s="54">
        <v>758827.2285603121</v>
      </c>
      <c r="F13" s="54">
        <v>1855168.722618395</v>
      </c>
      <c r="G13" s="54">
        <v>2612615.575928592</v>
      </c>
      <c r="H13" s="54">
        <v>8896336.386046207</v>
      </c>
      <c r="I13" s="54">
        <v>12303152.75962633</v>
      </c>
      <c r="J13" s="54">
        <v>11553705.002708022</v>
      </c>
      <c r="K13" s="55">
        <v>6017.199550187307</v>
      </c>
      <c r="L13" s="39">
        <v>47928342.24131632</v>
      </c>
    </row>
    <row r="14" spans="1:12" ht="12.75">
      <c r="A14" s="43"/>
      <c r="B14" s="36"/>
      <c r="C14" s="36"/>
      <c r="D14" s="36"/>
      <c r="E14" s="36"/>
      <c r="F14" s="36"/>
      <c r="G14" s="36"/>
      <c r="H14" s="36"/>
      <c r="I14" s="36"/>
      <c r="J14" s="36"/>
      <c r="K14" s="36"/>
      <c r="L14" s="36"/>
    </row>
    <row r="15" spans="1:12" ht="12.75">
      <c r="A15" s="22" t="s">
        <v>162</v>
      </c>
      <c r="B15" s="21"/>
      <c r="C15" s="21"/>
      <c r="D15" s="21"/>
      <c r="E15" s="21"/>
      <c r="F15" s="21"/>
      <c r="G15" s="21"/>
      <c r="H15" s="21"/>
      <c r="I15" s="36"/>
      <c r="J15" s="36"/>
      <c r="K15" s="36"/>
      <c r="L15" s="36"/>
    </row>
    <row r="16" spans="1:12" ht="12.75">
      <c r="A16" s="46" t="s">
        <v>163</v>
      </c>
      <c r="B16" s="46"/>
      <c r="C16" s="46"/>
      <c r="D16" s="46"/>
      <c r="E16" s="46"/>
      <c r="F16" s="46"/>
      <c r="G16" s="46"/>
      <c r="H16" s="46"/>
      <c r="I16" s="36"/>
      <c r="J16" s="36"/>
      <c r="K16" s="36"/>
      <c r="L16" s="36"/>
    </row>
    <row r="17" spans="1:12" ht="12.75">
      <c r="A17" s="23" t="s">
        <v>164</v>
      </c>
      <c r="I17" s="36"/>
      <c r="J17" s="36"/>
      <c r="K17" s="36"/>
      <c r="L17" s="36"/>
    </row>
    <row r="18" spans="1:12" ht="12.75">
      <c r="A18" s="23"/>
      <c r="I18" s="36"/>
      <c r="J18" s="36"/>
      <c r="K18" s="36"/>
      <c r="L18" s="36"/>
    </row>
    <row r="19" spans="1:12" ht="12.75">
      <c r="A19" s="23"/>
      <c r="I19" s="36"/>
      <c r="J19" s="36"/>
      <c r="K19" s="36"/>
      <c r="L19" s="36"/>
    </row>
    <row r="20" spans="1:12" ht="12.75">
      <c r="A20" s="43"/>
      <c r="B20" s="36"/>
      <c r="C20" s="36"/>
      <c r="D20" s="36"/>
      <c r="E20" s="36"/>
      <c r="F20" s="36"/>
      <c r="G20" s="36"/>
      <c r="H20" s="36"/>
      <c r="I20" s="36"/>
      <c r="J20" s="36"/>
      <c r="K20" s="36"/>
      <c r="L20" s="36"/>
    </row>
    <row r="21" spans="1:12" ht="15">
      <c r="A21" s="38" t="s">
        <v>188</v>
      </c>
      <c r="B21" s="3"/>
      <c r="C21" s="3"/>
      <c r="D21" s="3"/>
      <c r="E21" s="3"/>
      <c r="F21" s="3"/>
      <c r="G21" s="3"/>
      <c r="H21" s="3"/>
      <c r="I21" s="3"/>
      <c r="J21" s="3"/>
      <c r="K21" s="3"/>
      <c r="L21" s="3"/>
    </row>
    <row r="22" spans="1:12" ht="15">
      <c r="A22" s="38"/>
      <c r="B22" s="99" t="s">
        <v>170</v>
      </c>
      <c r="C22" s="100"/>
      <c r="D22" s="100"/>
      <c r="E22" s="100"/>
      <c r="F22" s="100"/>
      <c r="G22" s="100"/>
      <c r="H22" s="100"/>
      <c r="I22" s="100"/>
      <c r="J22" s="101"/>
      <c r="K22" s="3"/>
      <c r="L22" s="3"/>
    </row>
    <row r="23" spans="1:12" ht="38.25">
      <c r="A23" s="33" t="s">
        <v>53</v>
      </c>
      <c r="B23" s="66" t="s">
        <v>20</v>
      </c>
      <c r="C23" s="66" t="s">
        <v>21</v>
      </c>
      <c r="D23" s="66" t="s">
        <v>22</v>
      </c>
      <c r="E23" s="66" t="s">
        <v>23</v>
      </c>
      <c r="F23" s="66" t="s">
        <v>24</v>
      </c>
      <c r="G23" s="66" t="s">
        <v>25</v>
      </c>
      <c r="H23" s="66" t="s">
        <v>26</v>
      </c>
      <c r="I23" s="66" t="s">
        <v>28</v>
      </c>
      <c r="J23" s="66" t="s">
        <v>29</v>
      </c>
      <c r="K23" s="33" t="s">
        <v>70</v>
      </c>
      <c r="L23" s="3"/>
    </row>
    <row r="24" spans="1:12" ht="12.75">
      <c r="A24" s="68" t="s">
        <v>48</v>
      </c>
      <c r="B24" s="40">
        <v>80716.03901036025</v>
      </c>
      <c r="C24" s="40">
        <v>8480.435611928646</v>
      </c>
      <c r="D24" s="40">
        <v>5.009665349715975</v>
      </c>
      <c r="E24" s="40">
        <v>4678.339635618043</v>
      </c>
      <c r="F24" s="40">
        <v>1174.8718907130494</v>
      </c>
      <c r="G24" s="40">
        <v>51799.03305030548</v>
      </c>
      <c r="H24" s="40">
        <v>25793.711187099856</v>
      </c>
      <c r="I24" s="40">
        <v>364731.705870566</v>
      </c>
      <c r="J24" s="40">
        <v>57.817984006749285</v>
      </c>
      <c r="K24" s="56">
        <v>537436.9639059477</v>
      </c>
      <c r="L24" s="3"/>
    </row>
    <row r="25" spans="1:12" ht="12.75">
      <c r="A25" s="68" t="s">
        <v>54</v>
      </c>
      <c r="B25" s="40">
        <v>188977.23976098362</v>
      </c>
      <c r="C25" s="40">
        <v>17328.395366185265</v>
      </c>
      <c r="D25" s="40">
        <v>11.016542978798242</v>
      </c>
      <c r="E25" s="40">
        <v>10622.23336023251</v>
      </c>
      <c r="F25" s="40">
        <v>2483.1716972488994</v>
      </c>
      <c r="G25" s="40">
        <v>122120.5249130639</v>
      </c>
      <c r="H25" s="40">
        <v>47239.7563338914</v>
      </c>
      <c r="I25" s="40">
        <v>831490.8372483962</v>
      </c>
      <c r="J25" s="40">
        <v>129.71723140296655</v>
      </c>
      <c r="K25" s="56">
        <v>1220402.8924543837</v>
      </c>
      <c r="L25" s="3"/>
    </row>
    <row r="26" spans="1:12" ht="12.75">
      <c r="A26" s="68" t="s">
        <v>49</v>
      </c>
      <c r="B26" s="40">
        <v>161345.25880461882</v>
      </c>
      <c r="C26" s="40">
        <v>13294.57274645453</v>
      </c>
      <c r="D26" s="40">
        <v>10.931753347038137</v>
      </c>
      <c r="E26" s="40">
        <v>8974.791220599975</v>
      </c>
      <c r="F26" s="40">
        <v>2250.266084074875</v>
      </c>
      <c r="G26" s="40">
        <v>102006.952793685</v>
      </c>
      <c r="H26" s="40">
        <v>33124.95688910736</v>
      </c>
      <c r="I26" s="40">
        <v>717457.7154535576</v>
      </c>
      <c r="J26" s="40">
        <v>119.91166364881441</v>
      </c>
      <c r="K26" s="56">
        <v>1038585.3574090939</v>
      </c>
      <c r="L26" s="3"/>
    </row>
    <row r="27" spans="1:12" ht="12.75">
      <c r="A27" s="68" t="s">
        <v>55</v>
      </c>
      <c r="B27" s="40">
        <v>180430.4069575504</v>
      </c>
      <c r="C27" s="40">
        <v>16519.609240133344</v>
      </c>
      <c r="D27" s="40">
        <v>13.789657610387223</v>
      </c>
      <c r="E27" s="40">
        <v>11516.900891766392</v>
      </c>
      <c r="F27" s="40">
        <v>2617.5731294384823</v>
      </c>
      <c r="G27" s="40">
        <v>129138.15404139707</v>
      </c>
      <c r="H27" s="40">
        <v>58441.33481699484</v>
      </c>
      <c r="I27" s="40">
        <v>849249.4937925747</v>
      </c>
      <c r="J27" s="40">
        <v>142.48196873899423</v>
      </c>
      <c r="K27" s="56">
        <v>1248069.7444962047</v>
      </c>
      <c r="L27" s="3"/>
    </row>
    <row r="28" spans="1:12" ht="12.75">
      <c r="A28" s="68" t="s">
        <v>56</v>
      </c>
      <c r="B28" s="40">
        <v>186345.02033234623</v>
      </c>
      <c r="C28" s="40">
        <v>12029.063144706088</v>
      </c>
      <c r="D28" s="40">
        <v>11.367979530550299</v>
      </c>
      <c r="E28" s="40">
        <v>11659.006257427714</v>
      </c>
      <c r="F28" s="40">
        <v>2890.0482145724523</v>
      </c>
      <c r="G28" s="40">
        <v>127513.11757185435</v>
      </c>
      <c r="H28" s="40">
        <v>35652.5539132468</v>
      </c>
      <c r="I28" s="40">
        <v>855066.6454241807</v>
      </c>
      <c r="J28" s="40">
        <v>181.16734201876855</v>
      </c>
      <c r="K28" s="56">
        <v>1231347.9901798835</v>
      </c>
      <c r="L28" s="3"/>
    </row>
    <row r="29" spans="1:12" ht="12.75">
      <c r="A29" s="68" t="s">
        <v>57</v>
      </c>
      <c r="B29" s="40">
        <v>272427.48181797215</v>
      </c>
      <c r="C29" s="40">
        <v>10819.347430917554</v>
      </c>
      <c r="D29" s="40">
        <v>14.824917038996016</v>
      </c>
      <c r="E29" s="40">
        <v>15620.851371705243</v>
      </c>
      <c r="F29" s="40">
        <v>5492.070027537532</v>
      </c>
      <c r="G29" s="40">
        <v>170067.00215824653</v>
      </c>
      <c r="H29" s="40">
        <v>42789.03044409181</v>
      </c>
      <c r="I29" s="40">
        <v>1255978.6739724893</v>
      </c>
      <c r="J29" s="40">
        <v>252.84042987137633</v>
      </c>
      <c r="K29" s="56">
        <v>1773462.1225698704</v>
      </c>
      <c r="L29" s="3"/>
    </row>
    <row r="30" spans="1:12" ht="12.75">
      <c r="A30" s="68" t="s">
        <v>58</v>
      </c>
      <c r="B30" s="40">
        <v>267438.114600206</v>
      </c>
      <c r="C30" s="40">
        <v>18085.341451682176</v>
      </c>
      <c r="D30" s="40">
        <v>14.195483172887506</v>
      </c>
      <c r="E30" s="40">
        <v>17979.849555207304</v>
      </c>
      <c r="F30" s="40">
        <v>4856.768084788127</v>
      </c>
      <c r="G30" s="40">
        <v>185654.00912350317</v>
      </c>
      <c r="H30" s="40">
        <v>44827.82085433666</v>
      </c>
      <c r="I30" s="40">
        <v>1290264.0303710578</v>
      </c>
      <c r="J30" s="40">
        <v>236.7182807535328</v>
      </c>
      <c r="K30" s="56">
        <v>1829356.8478047077</v>
      </c>
      <c r="L30" s="3"/>
    </row>
    <row r="31" spans="1:12" ht="12.75">
      <c r="A31" s="68" t="s">
        <v>59</v>
      </c>
      <c r="B31" s="40">
        <v>184378.04910816392</v>
      </c>
      <c r="C31" s="40">
        <v>13040.640268167386</v>
      </c>
      <c r="D31" s="40">
        <v>10.574789056293369</v>
      </c>
      <c r="E31" s="40">
        <v>11396.66234769371</v>
      </c>
      <c r="F31" s="40">
        <v>2822.5898633099914</v>
      </c>
      <c r="G31" s="40">
        <v>122082.0035004453</v>
      </c>
      <c r="H31" s="40">
        <v>27846.263703958273</v>
      </c>
      <c r="I31" s="40">
        <v>818115.8440091456</v>
      </c>
      <c r="J31" s="40">
        <v>127.1073808477802</v>
      </c>
      <c r="K31" s="56">
        <v>1179819.7349707882</v>
      </c>
      <c r="L31" s="3"/>
    </row>
    <row r="32" spans="1:12" ht="12.75">
      <c r="A32" s="68" t="s">
        <v>52</v>
      </c>
      <c r="B32" s="40">
        <v>238844.07627936342</v>
      </c>
      <c r="C32" s="40">
        <v>245926.81731631298</v>
      </c>
      <c r="D32" s="40">
        <v>68121.61460681132</v>
      </c>
      <c r="E32" s="40">
        <v>33681.09960477538</v>
      </c>
      <c r="F32" s="40">
        <v>79480.3544406955</v>
      </c>
      <c r="G32" s="40">
        <v>266826.02708328963</v>
      </c>
      <c r="H32" s="40">
        <v>232532.72227133717</v>
      </c>
      <c r="I32" s="40">
        <v>1079258.3942328652</v>
      </c>
      <c r="J32" s="40">
        <v>0</v>
      </c>
      <c r="K32" s="56">
        <v>2244671.105835451</v>
      </c>
      <c r="L32" s="3"/>
    </row>
    <row r="33" spans="1:12" ht="12.75">
      <c r="A33" s="31" t="s">
        <v>70</v>
      </c>
      <c r="B33" s="54">
        <v>1760901.6866715648</v>
      </c>
      <c r="C33" s="54">
        <v>355524.222576488</v>
      </c>
      <c r="D33" s="54">
        <v>68213.32539489598</v>
      </c>
      <c r="E33" s="54">
        <v>126129.73424502625</v>
      </c>
      <c r="F33" s="54">
        <v>104067.71343237892</v>
      </c>
      <c r="G33" s="54">
        <v>1277206.8242357904</v>
      </c>
      <c r="H33" s="54">
        <v>548248.1504140642</v>
      </c>
      <c r="I33" s="54">
        <v>8061613.340374833</v>
      </c>
      <c r="J33" s="54">
        <v>1247.7622812889822</v>
      </c>
      <c r="K33" s="39">
        <v>12303152.759626329</v>
      </c>
      <c r="L33" s="3"/>
    </row>
    <row r="34" spans="1:12" ht="12.75">
      <c r="A34" s="43"/>
      <c r="B34" s="36"/>
      <c r="C34" s="36"/>
      <c r="D34" s="36"/>
      <c r="E34" s="36"/>
      <c r="F34" s="36"/>
      <c r="G34" s="36"/>
      <c r="H34" s="36"/>
      <c r="I34" s="36"/>
      <c r="J34" s="36"/>
      <c r="K34" s="36"/>
      <c r="L34" s="3"/>
    </row>
    <row r="35" spans="1:12" ht="12.75">
      <c r="A35" s="22" t="s">
        <v>162</v>
      </c>
      <c r="B35" s="21"/>
      <c r="C35" s="21"/>
      <c r="D35" s="21"/>
      <c r="E35" s="21"/>
      <c r="F35" s="21"/>
      <c r="G35" s="21"/>
      <c r="H35" s="21"/>
      <c r="I35" s="36"/>
      <c r="J35" s="36"/>
      <c r="K35" s="36"/>
      <c r="L35" s="3"/>
    </row>
    <row r="36" spans="1:12" ht="12.75">
      <c r="A36" s="46" t="s">
        <v>163</v>
      </c>
      <c r="B36" s="46"/>
      <c r="C36" s="46"/>
      <c r="D36" s="46"/>
      <c r="E36" s="46"/>
      <c r="F36" s="46"/>
      <c r="G36" s="46"/>
      <c r="H36" s="46"/>
      <c r="I36" s="36"/>
      <c r="J36" s="36"/>
      <c r="K36" s="36"/>
      <c r="L36" s="3"/>
    </row>
    <row r="37" spans="1:12" ht="12.75">
      <c r="A37" s="23" t="s">
        <v>164</v>
      </c>
      <c r="I37" s="36"/>
      <c r="J37" s="36"/>
      <c r="K37" s="36"/>
      <c r="L37" s="3"/>
    </row>
    <row r="38" spans="1:12" ht="12.75">
      <c r="A38" s="23"/>
      <c r="I38" s="36"/>
      <c r="J38" s="36"/>
      <c r="K38" s="36"/>
      <c r="L38" s="3"/>
    </row>
    <row r="39" spans="1:12" ht="12.75">
      <c r="A39" s="23"/>
      <c r="I39" s="36"/>
      <c r="J39" s="36"/>
      <c r="K39" s="36"/>
      <c r="L39" s="3"/>
    </row>
    <row r="40" spans="1:12" ht="12" customHeight="1">
      <c r="A40" s="43"/>
      <c r="B40" s="36"/>
      <c r="C40" s="36"/>
      <c r="D40" s="36"/>
      <c r="E40" s="36"/>
      <c r="F40" s="36"/>
      <c r="G40" s="36"/>
      <c r="H40" s="36"/>
      <c r="I40" s="36"/>
      <c r="J40" s="36"/>
      <c r="K40" s="36"/>
      <c r="L40" s="3"/>
    </row>
    <row r="41" spans="1:12" ht="15">
      <c r="A41" s="38" t="s">
        <v>189</v>
      </c>
      <c r="B41" s="3"/>
      <c r="C41" s="3"/>
      <c r="D41" s="3"/>
      <c r="E41" s="3"/>
      <c r="F41" s="3"/>
      <c r="G41" s="3"/>
      <c r="H41" s="3"/>
      <c r="I41" s="3"/>
      <c r="J41" s="3"/>
      <c r="K41" s="3"/>
      <c r="L41" s="3"/>
    </row>
    <row r="42" spans="1:12" ht="15">
      <c r="A42" s="38"/>
      <c r="B42" s="99" t="s">
        <v>170</v>
      </c>
      <c r="C42" s="100"/>
      <c r="D42" s="100"/>
      <c r="E42" s="100"/>
      <c r="F42" s="100"/>
      <c r="G42" s="100"/>
      <c r="H42" s="100"/>
      <c r="I42" s="100"/>
      <c r="J42" s="101"/>
      <c r="K42" s="3"/>
      <c r="L42" s="3"/>
    </row>
    <row r="43" spans="1:12" ht="38.25">
      <c r="A43" s="33" t="s">
        <v>53</v>
      </c>
      <c r="B43" s="66" t="s">
        <v>20</v>
      </c>
      <c r="C43" s="66" t="s">
        <v>21</v>
      </c>
      <c r="D43" s="66" t="s">
        <v>22</v>
      </c>
      <c r="E43" s="66" t="s">
        <v>23</v>
      </c>
      <c r="F43" s="66" t="s">
        <v>24</v>
      </c>
      <c r="G43" s="66" t="s">
        <v>25</v>
      </c>
      <c r="H43" s="66" t="s">
        <v>26</v>
      </c>
      <c r="I43" s="66" t="s">
        <v>28</v>
      </c>
      <c r="J43" s="66" t="s">
        <v>29</v>
      </c>
      <c r="K43" s="33" t="s">
        <v>70</v>
      </c>
      <c r="L43" s="3"/>
    </row>
    <row r="44" spans="1:12" ht="12.75">
      <c r="A44" s="68" t="s">
        <v>48</v>
      </c>
      <c r="B44" s="40">
        <v>239962.6059422578</v>
      </c>
      <c r="C44" s="40">
        <v>491655.15653814323</v>
      </c>
      <c r="D44" s="40">
        <v>59632.48993108629</v>
      </c>
      <c r="E44" s="40">
        <v>37560.01384649288</v>
      </c>
      <c r="F44" s="40">
        <v>95442.40154958429</v>
      </c>
      <c r="G44" s="40">
        <v>196318.89330047846</v>
      </c>
      <c r="H44" s="40">
        <v>400227.90492337296</v>
      </c>
      <c r="I44" s="40">
        <v>836541.6147677617</v>
      </c>
      <c r="J44" s="40">
        <v>58.50516349392877</v>
      </c>
      <c r="K44" s="56">
        <v>2357399.5859626713</v>
      </c>
      <c r="L44" s="3"/>
    </row>
    <row r="45" spans="1:12" ht="12.75">
      <c r="A45" s="68" t="s">
        <v>54</v>
      </c>
      <c r="B45" s="40">
        <v>681520.1577757746</v>
      </c>
      <c r="C45" s="40">
        <v>767658.6058903802</v>
      </c>
      <c r="D45" s="40">
        <v>91314.84713066569</v>
      </c>
      <c r="E45" s="40">
        <v>86987.1938908979</v>
      </c>
      <c r="F45" s="40">
        <v>192125.82540019674</v>
      </c>
      <c r="G45" s="40">
        <v>468814.7196782488</v>
      </c>
      <c r="H45" s="40">
        <v>2695182.734402059</v>
      </c>
      <c r="I45" s="40">
        <v>1960108.403745635</v>
      </c>
      <c r="J45" s="40">
        <v>131.18902627476143</v>
      </c>
      <c r="K45" s="56">
        <v>6943843.676940133</v>
      </c>
      <c r="L45" s="3"/>
    </row>
    <row r="46" spans="1:12" ht="12.75">
      <c r="A46" s="68" t="s">
        <v>49</v>
      </c>
      <c r="B46" s="40">
        <v>738809.4579971433</v>
      </c>
      <c r="C46" s="40">
        <v>651821.0888953914</v>
      </c>
      <c r="D46" s="40">
        <v>76225.74483098788</v>
      </c>
      <c r="E46" s="40">
        <v>76496.83707166926</v>
      </c>
      <c r="F46" s="40">
        <v>169796.26472961128</v>
      </c>
      <c r="G46" s="40">
        <v>343316.41695764154</v>
      </c>
      <c r="H46" s="40">
        <v>2517237.1117753168</v>
      </c>
      <c r="I46" s="40">
        <v>1734375.1464536882</v>
      </c>
      <c r="J46" s="40">
        <v>121.15268928984005</v>
      </c>
      <c r="K46" s="56">
        <v>6308199.22140074</v>
      </c>
      <c r="L46" s="3"/>
    </row>
    <row r="47" spans="1:12" ht="12.75">
      <c r="A47" s="68" t="s">
        <v>55</v>
      </c>
      <c r="B47" s="40">
        <v>665182.9784231072</v>
      </c>
      <c r="C47" s="40">
        <v>694514.8938302798</v>
      </c>
      <c r="D47" s="40">
        <v>56928.930467629085</v>
      </c>
      <c r="E47" s="40">
        <v>92530.59030123583</v>
      </c>
      <c r="F47" s="40">
        <v>198511.87301520936</v>
      </c>
      <c r="G47" s="40">
        <v>531841.9227501766</v>
      </c>
      <c r="H47" s="40">
        <v>1133628.078138143</v>
      </c>
      <c r="I47" s="40">
        <v>1873757.5599352904</v>
      </c>
      <c r="J47" s="40">
        <v>145.40504566207116</v>
      </c>
      <c r="K47" s="56">
        <v>5247042.2319067335</v>
      </c>
      <c r="L47" s="3"/>
    </row>
    <row r="48" spans="1:12" ht="12.75">
      <c r="A48" s="68" t="s">
        <v>56</v>
      </c>
      <c r="B48" s="40">
        <v>581207.7872935777</v>
      </c>
      <c r="C48" s="40">
        <v>523761.594510905</v>
      </c>
      <c r="D48" s="40">
        <v>298538.43268349796</v>
      </c>
      <c r="E48" s="40">
        <v>98069.32231104812</v>
      </c>
      <c r="F48" s="40">
        <v>200823.69718506708</v>
      </c>
      <c r="G48" s="40">
        <v>344041.3025929586</v>
      </c>
      <c r="H48" s="40">
        <v>487647.23336923536</v>
      </c>
      <c r="I48" s="40">
        <v>1972386.9353928103</v>
      </c>
      <c r="J48" s="40">
        <v>182.34170099312752</v>
      </c>
      <c r="K48" s="56">
        <v>4506658.647040093</v>
      </c>
      <c r="L48" s="3"/>
    </row>
    <row r="49" spans="1:12" ht="12.75">
      <c r="A49" s="68" t="s">
        <v>57</v>
      </c>
      <c r="B49" s="40">
        <v>639806.6009402075</v>
      </c>
      <c r="C49" s="40">
        <v>345265.2542011727</v>
      </c>
      <c r="D49" s="40">
        <v>40756.78684556685</v>
      </c>
      <c r="E49" s="40">
        <v>135455.73081162616</v>
      </c>
      <c r="F49" s="40">
        <v>304284.70264759584</v>
      </c>
      <c r="G49" s="40">
        <v>310142.4201261216</v>
      </c>
      <c r="H49" s="40">
        <v>225795.30068465555</v>
      </c>
      <c r="I49" s="40">
        <v>2808913.1116922405</v>
      </c>
      <c r="J49" s="40">
        <v>253.25581448676095</v>
      </c>
      <c r="K49" s="56">
        <v>4810673.163763674</v>
      </c>
      <c r="L49" s="3"/>
    </row>
    <row r="50" spans="1:12" ht="12.75">
      <c r="A50" s="68" t="s">
        <v>58</v>
      </c>
      <c r="B50" s="40">
        <v>636209.0840732437</v>
      </c>
      <c r="C50" s="40">
        <v>791838.6082670336</v>
      </c>
      <c r="D50" s="40">
        <v>58127.46565760823</v>
      </c>
      <c r="E50" s="40">
        <v>153640.6139139633</v>
      </c>
      <c r="F50" s="40">
        <v>319930.3648491059</v>
      </c>
      <c r="G50" s="40">
        <v>467097.90733982436</v>
      </c>
      <c r="H50" s="40">
        <v>892463.2247148152</v>
      </c>
      <c r="I50" s="40">
        <v>2930917.7642549826</v>
      </c>
      <c r="J50" s="40">
        <v>238.08238331763536</v>
      </c>
      <c r="K50" s="56">
        <v>6250463.115453895</v>
      </c>
      <c r="L50" s="3"/>
    </row>
    <row r="51" spans="1:12" ht="12.75">
      <c r="A51" s="68" t="s">
        <v>59</v>
      </c>
      <c r="B51" s="40">
        <v>539867.8227657829</v>
      </c>
      <c r="C51" s="40">
        <v>549984.5387716179</v>
      </c>
      <c r="D51" s="40">
        <v>54065.34143219347</v>
      </c>
      <c r="E51" s="40">
        <v>91365.94478042517</v>
      </c>
      <c r="F51" s="40">
        <v>212017.20727984712</v>
      </c>
      <c r="G51" s="40">
        <v>334230.85112435353</v>
      </c>
      <c r="H51" s="40">
        <v>313286.93141933216</v>
      </c>
      <c r="I51" s="40">
        <v>1882192.3288816048</v>
      </c>
      <c r="J51" s="40">
        <v>128.18430392470327</v>
      </c>
      <c r="K51" s="56">
        <v>3977139.150759082</v>
      </c>
      <c r="L51" s="3"/>
    </row>
    <row r="52" spans="1:12" ht="12.75">
      <c r="A52" s="68" t="s">
        <v>52</v>
      </c>
      <c r="B52" s="40">
        <v>800262.6193213537</v>
      </c>
      <c r="C52" s="40">
        <v>823993.8040444553</v>
      </c>
      <c r="D52" s="40">
        <v>228245.90246016008</v>
      </c>
      <c r="E52" s="40">
        <v>112850.71587797973</v>
      </c>
      <c r="F52" s="40">
        <v>266304.0993945563</v>
      </c>
      <c r="G52" s="40">
        <v>894017.9662945792</v>
      </c>
      <c r="H52" s="40">
        <v>779116.0170333413</v>
      </c>
      <c r="I52" s="40">
        <v>3616125.4779588412</v>
      </c>
      <c r="J52" s="40">
        <v>6006.845704033461</v>
      </c>
      <c r="K52" s="56">
        <v>7526923.448089301</v>
      </c>
      <c r="L52" s="3"/>
    </row>
    <row r="53" spans="1:12" ht="12.75">
      <c r="A53" s="31" t="s">
        <v>70</v>
      </c>
      <c r="B53" s="54">
        <v>5522829.114532448</v>
      </c>
      <c r="C53" s="54">
        <v>5640493.54494938</v>
      </c>
      <c r="D53" s="54">
        <v>963835.9414393957</v>
      </c>
      <c r="E53" s="54">
        <v>884956.9628053384</v>
      </c>
      <c r="F53" s="54">
        <v>1959236.4360507743</v>
      </c>
      <c r="G53" s="54">
        <v>3889822.400164383</v>
      </c>
      <c r="H53" s="54">
        <v>9444584.53646027</v>
      </c>
      <c r="I53" s="54">
        <v>19615318.343082853</v>
      </c>
      <c r="J53" s="54">
        <v>7264.961831476289</v>
      </c>
      <c r="K53" s="39">
        <v>47928342.24131631</v>
      </c>
      <c r="L53" s="3"/>
    </row>
    <row r="55" spans="1:8" ht="12.75">
      <c r="A55" s="22" t="s">
        <v>162</v>
      </c>
      <c r="B55" s="21"/>
      <c r="C55" s="21"/>
      <c r="D55" s="21"/>
      <c r="E55" s="21"/>
      <c r="F55" s="21"/>
      <c r="G55" s="21"/>
      <c r="H55" s="21"/>
    </row>
    <row r="56" spans="1:8" ht="12.75">
      <c r="A56" s="46" t="s">
        <v>163</v>
      </c>
      <c r="B56" s="46"/>
      <c r="C56" s="46"/>
      <c r="D56" s="46"/>
      <c r="E56" s="46"/>
      <c r="F56" s="46"/>
      <c r="G56" s="46"/>
      <c r="H56" s="46"/>
    </row>
    <row r="57" ht="12.75">
      <c r="A57" s="23" t="s">
        <v>164</v>
      </c>
    </row>
    <row r="60" ht="12.75">
      <c r="A60" s="23" t="s">
        <v>165</v>
      </c>
    </row>
  </sheetData>
  <sheetProtection/>
  <mergeCells count="3">
    <mergeCell ref="B2:K2"/>
    <mergeCell ref="B22:J22"/>
    <mergeCell ref="B42:J42"/>
  </mergeCells>
  <hyperlinks>
    <hyperlink ref="A17" r:id="rId1" display="http://www.defra.gov.uk/statistics/environment/waste/wrfg03-indcom/ "/>
    <hyperlink ref="A37" r:id="rId2" display="http://www.defra.gov.uk/statistics/environment/waste/wrfg03-indcom/ "/>
    <hyperlink ref="A57" r:id="rId3" display="http://www.defra.gov.uk/statistics/environment/waste/wrfg03-indcom/ "/>
    <hyperlink ref="A60" location="Index!A1" display="Back to Index"/>
  </hyperlinks>
  <printOptions/>
  <pageMargins left="0.75" right="0.75" top="1" bottom="1" header="0.5" footer="0.5"/>
  <pageSetup orientation="portrait" paperSize="9"/>
  <drawing r:id="rId4"/>
</worksheet>
</file>

<file path=xl/worksheets/sheet7.xml><?xml version="1.0" encoding="utf-8"?>
<worksheet xmlns="http://schemas.openxmlformats.org/spreadsheetml/2006/main" xmlns:r="http://schemas.openxmlformats.org/officeDocument/2006/relationships">
  <dimension ref="A1:L20"/>
  <sheetViews>
    <sheetView zoomScalePageLayoutView="0" workbookViewId="0" topLeftCell="A1">
      <selection activeCell="F10" sqref="F10"/>
    </sheetView>
  </sheetViews>
  <sheetFormatPr defaultColWidth="9.140625" defaultRowHeight="12.75"/>
  <cols>
    <col min="1" max="1" width="24.421875" style="0" customWidth="1"/>
    <col min="2" max="2" width="10.00390625" style="0" customWidth="1"/>
    <col min="3" max="3" width="9.8515625" style="0" customWidth="1"/>
    <col min="4" max="4" width="11.8515625" style="0" customWidth="1"/>
    <col min="5" max="5" width="10.00390625" style="0" customWidth="1"/>
    <col min="6" max="6" width="10.28125" style="0" customWidth="1"/>
    <col min="8" max="8" width="9.8515625" style="0" customWidth="1"/>
    <col min="9" max="9" width="11.421875" style="0" customWidth="1"/>
    <col min="12" max="12" width="12.140625" style="0" customWidth="1"/>
  </cols>
  <sheetData>
    <row r="1" ht="15">
      <c r="A1" s="37" t="s">
        <v>168</v>
      </c>
    </row>
    <row r="2" spans="1:11" ht="15">
      <c r="A2" s="37"/>
      <c r="B2" s="99" t="s">
        <v>186</v>
      </c>
      <c r="C2" s="100"/>
      <c r="D2" s="100"/>
      <c r="E2" s="100"/>
      <c r="F2" s="100"/>
      <c r="G2" s="100"/>
      <c r="H2" s="100"/>
      <c r="I2" s="100"/>
      <c r="J2" s="100"/>
      <c r="K2" s="101"/>
    </row>
    <row r="3" spans="1:12" s="2" customFormat="1" ht="51.75" customHeight="1">
      <c r="A3" s="33" t="s">
        <v>53</v>
      </c>
      <c r="B3" s="66" t="s">
        <v>38</v>
      </c>
      <c r="C3" s="66" t="s">
        <v>39</v>
      </c>
      <c r="D3" s="66" t="s">
        <v>40</v>
      </c>
      <c r="E3" s="66" t="s">
        <v>41</v>
      </c>
      <c r="F3" s="66" t="s">
        <v>42</v>
      </c>
      <c r="G3" s="66" t="s">
        <v>43</v>
      </c>
      <c r="H3" s="66" t="s">
        <v>44</v>
      </c>
      <c r="I3" s="66" t="s">
        <v>45</v>
      </c>
      <c r="J3" s="66" t="s">
        <v>46</v>
      </c>
      <c r="K3" s="66" t="s">
        <v>47</v>
      </c>
      <c r="L3" s="33" t="s">
        <v>70</v>
      </c>
    </row>
    <row r="4" spans="1:12" ht="12.75">
      <c r="A4" s="68" t="s">
        <v>48</v>
      </c>
      <c r="B4" s="40">
        <v>594756.8956625164</v>
      </c>
      <c r="C4" s="40">
        <v>106102.92750888498</v>
      </c>
      <c r="D4" s="40">
        <v>147381.78607131948</v>
      </c>
      <c r="E4" s="40">
        <v>98339.04343965276</v>
      </c>
      <c r="F4" s="40">
        <v>131213.77371528564</v>
      </c>
      <c r="G4" s="40">
        <v>35211.96477164118</v>
      </c>
      <c r="H4" s="40">
        <v>976380.1277095323</v>
      </c>
      <c r="I4" s="40">
        <v>35654.21742160654</v>
      </c>
      <c r="J4" s="40">
        <v>76028.284952297</v>
      </c>
      <c r="K4" s="40">
        <v>156330.56470993534</v>
      </c>
      <c r="L4" s="56">
        <v>2357399.585962672</v>
      </c>
    </row>
    <row r="5" spans="1:12" ht="12.75">
      <c r="A5" s="68" t="s">
        <v>159</v>
      </c>
      <c r="B5" s="40">
        <v>1997421.8324400196</v>
      </c>
      <c r="C5" s="40">
        <v>238234.98664809065</v>
      </c>
      <c r="D5" s="40">
        <v>106676.00311831736</v>
      </c>
      <c r="E5" s="40">
        <v>204556.58963661286</v>
      </c>
      <c r="F5" s="40">
        <v>331851.7425117388</v>
      </c>
      <c r="G5" s="40">
        <v>78409.5844970308</v>
      </c>
      <c r="H5" s="40">
        <v>3142558.2098342855</v>
      </c>
      <c r="I5" s="40">
        <v>92179.51534057823</v>
      </c>
      <c r="J5" s="40">
        <v>213334.56827142465</v>
      </c>
      <c r="K5" s="40">
        <v>538620.6446420354</v>
      </c>
      <c r="L5" s="56">
        <v>6943843.676940133</v>
      </c>
    </row>
    <row r="6" spans="1:12" ht="12.75">
      <c r="A6" s="68" t="s">
        <v>49</v>
      </c>
      <c r="B6" s="40">
        <v>1948246.8703207653</v>
      </c>
      <c r="C6" s="40">
        <v>342661.6154306529</v>
      </c>
      <c r="D6" s="40">
        <v>93801.18337019398</v>
      </c>
      <c r="E6" s="40">
        <v>184812.39360751142</v>
      </c>
      <c r="F6" s="40">
        <v>286796.95513341506</v>
      </c>
      <c r="G6" s="40">
        <v>70313.85558482484</v>
      </c>
      <c r="H6" s="40">
        <v>2774723.850692395</v>
      </c>
      <c r="I6" s="40">
        <v>105903.90933596923</v>
      </c>
      <c r="J6" s="40">
        <v>193266.00066033244</v>
      </c>
      <c r="K6" s="40">
        <v>307672.5872646795</v>
      </c>
      <c r="L6" s="56">
        <v>6308199.221400741</v>
      </c>
    </row>
    <row r="7" spans="1:12" ht="12.75">
      <c r="A7" s="68" t="s">
        <v>55</v>
      </c>
      <c r="B7" s="40">
        <v>1202058.2490602012</v>
      </c>
      <c r="C7" s="40">
        <v>160655.80389019026</v>
      </c>
      <c r="D7" s="40">
        <v>99976.08615541173</v>
      </c>
      <c r="E7" s="40">
        <v>194614.53294015847</v>
      </c>
      <c r="F7" s="40">
        <v>287228.501179938</v>
      </c>
      <c r="G7" s="40">
        <v>93834.21342521538</v>
      </c>
      <c r="H7" s="40">
        <v>2483276.423067693</v>
      </c>
      <c r="I7" s="40">
        <v>81627.34019883383</v>
      </c>
      <c r="J7" s="40">
        <v>173711.60686661224</v>
      </c>
      <c r="K7" s="40">
        <v>470059.4751224797</v>
      </c>
      <c r="L7" s="56">
        <v>5247042.2319067335</v>
      </c>
    </row>
    <row r="8" spans="1:12" ht="12.75">
      <c r="A8" s="68" t="s">
        <v>160</v>
      </c>
      <c r="B8" s="40">
        <v>857761.2299216682</v>
      </c>
      <c r="C8" s="40">
        <v>372575.9697326055</v>
      </c>
      <c r="D8" s="40">
        <v>93714.29443952345</v>
      </c>
      <c r="E8" s="40">
        <v>193827.0787243247</v>
      </c>
      <c r="F8" s="40">
        <v>274983.1202305423</v>
      </c>
      <c r="G8" s="40">
        <v>84678.22833793426</v>
      </c>
      <c r="H8" s="40">
        <v>2027769.7062442652</v>
      </c>
      <c r="I8" s="40">
        <v>88205.80511984852</v>
      </c>
      <c r="J8" s="40">
        <v>159390.78695508052</v>
      </c>
      <c r="K8" s="40">
        <v>353752.42733430106</v>
      </c>
      <c r="L8" s="56">
        <v>4506658.647040093</v>
      </c>
    </row>
    <row r="9" spans="1:12" ht="12.75">
      <c r="A9" s="68" t="s">
        <v>161</v>
      </c>
      <c r="B9" s="40">
        <v>986376.5139319113</v>
      </c>
      <c r="C9" s="40">
        <v>100797.22942259892</v>
      </c>
      <c r="D9" s="40">
        <v>123392.18056590456</v>
      </c>
      <c r="E9" s="40">
        <v>252554.42031685202</v>
      </c>
      <c r="F9" s="40">
        <v>234190.3603601814</v>
      </c>
      <c r="G9" s="40">
        <v>139789.8764143172</v>
      </c>
      <c r="H9" s="40">
        <v>2260478.272861481</v>
      </c>
      <c r="I9" s="40">
        <v>84876.242069489</v>
      </c>
      <c r="J9" s="40">
        <v>153878.32603372098</v>
      </c>
      <c r="K9" s="40">
        <v>474339.7417872171</v>
      </c>
      <c r="L9" s="56">
        <v>4810673.163763674</v>
      </c>
    </row>
    <row r="10" spans="1:12" ht="12.75">
      <c r="A10" s="68" t="s">
        <v>58</v>
      </c>
      <c r="B10" s="40">
        <v>1308127.3332963097</v>
      </c>
      <c r="C10" s="40">
        <v>225396.57590269198</v>
      </c>
      <c r="D10" s="40">
        <v>198928.4019947098</v>
      </c>
      <c r="E10" s="40">
        <v>288587.82792951656</v>
      </c>
      <c r="F10" s="40">
        <v>312839.9176259458</v>
      </c>
      <c r="G10" s="40">
        <v>125183.21183495024</v>
      </c>
      <c r="H10" s="40">
        <v>2991058.643632469</v>
      </c>
      <c r="I10" s="40">
        <v>86442.17062850486</v>
      </c>
      <c r="J10" s="40">
        <v>202117.41331213695</v>
      </c>
      <c r="K10" s="40">
        <v>511781.6192966613</v>
      </c>
      <c r="L10" s="56">
        <v>6250463.115453896</v>
      </c>
    </row>
    <row r="11" spans="1:12" ht="12.75">
      <c r="A11" s="68" t="s">
        <v>59</v>
      </c>
      <c r="B11" s="40">
        <v>801309.8748603665</v>
      </c>
      <c r="C11" s="40">
        <v>144522.9063977309</v>
      </c>
      <c r="D11" s="40">
        <v>87659.3676813504</v>
      </c>
      <c r="E11" s="40">
        <v>197578.99896514666</v>
      </c>
      <c r="F11" s="40">
        <v>256430.34032441134</v>
      </c>
      <c r="G11" s="40">
        <v>78889.00719497344</v>
      </c>
      <c r="H11" s="40">
        <v>1799017.11467459</v>
      </c>
      <c r="I11" s="40">
        <v>71972.84691144763</v>
      </c>
      <c r="J11" s="40">
        <v>157631.12773860997</v>
      </c>
      <c r="K11" s="40">
        <v>382127.56601045514</v>
      </c>
      <c r="L11" s="56">
        <v>3977139.1507590823</v>
      </c>
    </row>
    <row r="12" spans="1:12" ht="12.75">
      <c r="A12" s="68" t="s">
        <v>52</v>
      </c>
      <c r="B12" s="40">
        <v>1583591.100582614</v>
      </c>
      <c r="C12" s="40">
        <v>465754.79418263887</v>
      </c>
      <c r="D12" s="40">
        <v>54091.86522582386</v>
      </c>
      <c r="E12" s="40">
        <v>123774.28133935519</v>
      </c>
      <c r="F12" s="40">
        <v>205848.53789915633</v>
      </c>
      <c r="G12" s="40">
        <v>134780.63806773594</v>
      </c>
      <c r="H12" s="40">
        <v>4467583.568652274</v>
      </c>
      <c r="I12" s="40">
        <v>58678.44994349823</v>
      </c>
      <c r="J12" s="40">
        <v>0</v>
      </c>
      <c r="K12" s="40">
        <v>432820.21219620213</v>
      </c>
      <c r="L12" s="56">
        <v>7526923.448089299</v>
      </c>
    </row>
    <row r="13" spans="1:12" ht="12.75">
      <c r="A13" s="31" t="s">
        <v>70</v>
      </c>
      <c r="B13" s="54">
        <v>11279649.900076373</v>
      </c>
      <c r="C13" s="54">
        <v>2156702.809116085</v>
      </c>
      <c r="D13" s="54">
        <v>1005621.1686225546</v>
      </c>
      <c r="E13" s="54">
        <v>1738645.1668991307</v>
      </c>
      <c r="F13" s="54">
        <v>2321383.2489806144</v>
      </c>
      <c r="G13" s="54">
        <v>841090.5801286233</v>
      </c>
      <c r="H13" s="54">
        <v>22922845.917368986</v>
      </c>
      <c r="I13" s="54">
        <v>705540.496969776</v>
      </c>
      <c r="J13" s="54">
        <v>1329358.1147902147</v>
      </c>
      <c r="K13" s="54">
        <v>3627504.8383639664</v>
      </c>
      <c r="L13" s="39">
        <v>47928342.24131633</v>
      </c>
    </row>
    <row r="15" spans="1:8" ht="12.75">
      <c r="A15" s="22" t="s">
        <v>162</v>
      </c>
      <c r="B15" s="21"/>
      <c r="C15" s="21"/>
      <c r="D15" s="21"/>
      <c r="E15" s="21"/>
      <c r="F15" s="21"/>
      <c r="G15" s="21"/>
      <c r="H15" s="21"/>
    </row>
    <row r="16" spans="1:8" ht="12.75">
      <c r="A16" s="46" t="s">
        <v>163</v>
      </c>
      <c r="B16" s="46"/>
      <c r="C16" s="46"/>
      <c r="D16" s="46"/>
      <c r="E16" s="46"/>
      <c r="F16" s="46"/>
      <c r="G16" s="46"/>
      <c r="H16" s="46"/>
    </row>
    <row r="17" ht="12.75">
      <c r="A17" s="23" t="s">
        <v>164</v>
      </c>
    </row>
    <row r="20" ht="12.75">
      <c r="A20" s="23" t="s">
        <v>165</v>
      </c>
    </row>
  </sheetData>
  <sheetProtection/>
  <mergeCells count="1">
    <mergeCell ref="B2:K2"/>
  </mergeCells>
  <hyperlinks>
    <hyperlink ref="A17" r:id="rId1" display="http://www.defra.gov.uk/statistics/environment/waste/wrfg03-indcom/ "/>
    <hyperlink ref="A20" location="Index!A1" display="Back to Index"/>
  </hyperlinks>
  <printOptions/>
  <pageMargins left="0.75" right="0.75" top="1" bottom="1" header="0.5" footer="0.5"/>
  <pageSetup orientation="portrait" paperSize="9"/>
  <drawing r:id="rId2"/>
</worksheet>
</file>

<file path=xl/worksheets/sheet8.xml><?xml version="1.0" encoding="utf-8"?>
<worksheet xmlns="http://schemas.openxmlformats.org/spreadsheetml/2006/main" xmlns:r="http://schemas.openxmlformats.org/officeDocument/2006/relationships">
  <dimension ref="A1:L66"/>
  <sheetViews>
    <sheetView zoomScalePageLayoutView="0" workbookViewId="0" topLeftCell="A7">
      <selection activeCell="A17" sqref="A17:K18"/>
    </sheetView>
  </sheetViews>
  <sheetFormatPr defaultColWidth="9.140625" defaultRowHeight="12.75"/>
  <cols>
    <col min="1" max="1" width="32.7109375" style="0" customWidth="1"/>
    <col min="2" max="2" width="10.28125" style="0" customWidth="1"/>
    <col min="3" max="3" width="10.00390625" style="0" customWidth="1"/>
    <col min="4" max="4" width="9.421875" style="0" bestFit="1" customWidth="1"/>
    <col min="5" max="5" width="11.140625" style="0" customWidth="1"/>
    <col min="6" max="6" width="10.57421875" style="0" customWidth="1"/>
    <col min="7" max="8" width="9.421875" style="0" bestFit="1" customWidth="1"/>
    <col min="9" max="10" width="10.28125" style="0" bestFit="1" customWidth="1"/>
    <col min="11" max="11" width="10.140625" style="0" bestFit="1" customWidth="1"/>
    <col min="12" max="12" width="12.140625" style="0" customWidth="1"/>
  </cols>
  <sheetData>
    <row r="1" ht="15">
      <c r="A1" s="37" t="s">
        <v>190</v>
      </c>
    </row>
    <row r="2" spans="1:11" ht="15">
      <c r="A2" s="37"/>
      <c r="B2" s="99" t="s">
        <v>170</v>
      </c>
      <c r="C2" s="100"/>
      <c r="D2" s="100"/>
      <c r="E2" s="100"/>
      <c r="F2" s="100"/>
      <c r="G2" s="100"/>
      <c r="H2" s="100"/>
      <c r="I2" s="100"/>
      <c r="J2" s="100"/>
      <c r="K2" s="101"/>
    </row>
    <row r="3" spans="1:12" s="2" customFormat="1" ht="38.25">
      <c r="A3" s="33" t="s">
        <v>68</v>
      </c>
      <c r="B3" s="66" t="s">
        <v>20</v>
      </c>
      <c r="C3" s="66" t="s">
        <v>21</v>
      </c>
      <c r="D3" s="66" t="s">
        <v>22</v>
      </c>
      <c r="E3" s="66" t="s">
        <v>23</v>
      </c>
      <c r="F3" s="66" t="s">
        <v>24</v>
      </c>
      <c r="G3" s="66" t="s">
        <v>25</v>
      </c>
      <c r="H3" s="66" t="s">
        <v>26</v>
      </c>
      <c r="I3" s="66" t="s">
        <v>27</v>
      </c>
      <c r="J3" s="66" t="s">
        <v>28</v>
      </c>
      <c r="K3" s="66" t="s">
        <v>29</v>
      </c>
      <c r="L3" s="33" t="s">
        <v>70</v>
      </c>
    </row>
    <row r="4" spans="1:12" ht="12.75">
      <c r="A4" s="68" t="s">
        <v>60</v>
      </c>
      <c r="B4" s="40">
        <v>82960.07837313284</v>
      </c>
      <c r="C4" s="40">
        <v>369167.1659628817</v>
      </c>
      <c r="D4" s="40">
        <v>13289.757121384711</v>
      </c>
      <c r="E4" s="40">
        <v>3399.543501433883</v>
      </c>
      <c r="F4" s="40">
        <v>60912.47763057497</v>
      </c>
      <c r="G4" s="40">
        <v>3609.6127223840144</v>
      </c>
      <c r="H4" s="40">
        <v>4007074.441638476</v>
      </c>
      <c r="I4" s="40">
        <v>6548851.513723966</v>
      </c>
      <c r="J4" s="40">
        <v>170071.48068923128</v>
      </c>
      <c r="K4" s="40">
        <v>0</v>
      </c>
      <c r="L4" s="56">
        <v>11259336.071363466</v>
      </c>
    </row>
    <row r="5" spans="1:12" ht="12.75">
      <c r="A5" s="68" t="s">
        <v>61</v>
      </c>
      <c r="B5" s="40">
        <v>391247.33052045805</v>
      </c>
      <c r="C5" s="40">
        <v>758971.4027678836</v>
      </c>
      <c r="D5" s="40">
        <v>618484.2945472412</v>
      </c>
      <c r="E5" s="40">
        <v>0.05247747747747748</v>
      </c>
      <c r="F5" s="40">
        <v>5.772631578947369</v>
      </c>
      <c r="G5" s="40">
        <v>0</v>
      </c>
      <c r="H5" s="40">
        <v>300833.2436530008</v>
      </c>
      <c r="I5" s="40">
        <v>64110.36261849965</v>
      </c>
      <c r="J5" s="40">
        <v>29790.007733283663</v>
      </c>
      <c r="K5" s="40">
        <v>0</v>
      </c>
      <c r="L5" s="56">
        <v>2163442.4669494233</v>
      </c>
    </row>
    <row r="6" spans="1:12" ht="12.75">
      <c r="A6" s="68" t="s">
        <v>62</v>
      </c>
      <c r="B6" s="40">
        <v>157149.89134146363</v>
      </c>
      <c r="C6" s="40">
        <v>344874.62240946223</v>
      </c>
      <c r="D6" s="40">
        <v>176</v>
      </c>
      <c r="E6" s="40">
        <v>79.87498844298844</v>
      </c>
      <c r="F6" s="40">
        <v>70729.65157061262</v>
      </c>
      <c r="G6" s="40">
        <v>416.1299105619982</v>
      </c>
      <c r="H6" s="40">
        <v>28433.960060809073</v>
      </c>
      <c r="I6" s="40">
        <v>293228.6488412514</v>
      </c>
      <c r="J6" s="40">
        <v>108016.52535697793</v>
      </c>
      <c r="K6" s="40">
        <v>0</v>
      </c>
      <c r="L6" s="56">
        <v>1003105.3044795818</v>
      </c>
    </row>
    <row r="7" spans="1:12" ht="12.75">
      <c r="A7" s="68" t="s">
        <v>63</v>
      </c>
      <c r="B7" s="40">
        <v>222003.545511023</v>
      </c>
      <c r="C7" s="40">
        <v>275059.63207464956</v>
      </c>
      <c r="D7" s="40">
        <v>11399.434210526317</v>
      </c>
      <c r="E7" s="40">
        <v>232.18546250657275</v>
      </c>
      <c r="F7" s="40">
        <v>997768.3923150015</v>
      </c>
      <c r="G7" s="40">
        <v>573.334825831193</v>
      </c>
      <c r="H7" s="40">
        <v>1774.0589865868371</v>
      </c>
      <c r="I7" s="40">
        <v>184338.7486420641</v>
      </c>
      <c r="J7" s="40">
        <v>27190.80231746376</v>
      </c>
      <c r="K7" s="40">
        <v>0</v>
      </c>
      <c r="L7" s="56">
        <v>1720340.1343456528</v>
      </c>
    </row>
    <row r="8" spans="1:12" ht="12.75">
      <c r="A8" s="68" t="s">
        <v>64</v>
      </c>
      <c r="B8" s="40">
        <v>229127.8811063081</v>
      </c>
      <c r="C8" s="40">
        <v>1359824.4791250322</v>
      </c>
      <c r="D8" s="40">
        <v>26854.346383197102</v>
      </c>
      <c r="E8" s="40">
        <v>31585.59858568831</v>
      </c>
      <c r="F8" s="40">
        <v>584228.7537567726</v>
      </c>
      <c r="G8" s="40">
        <v>13653.253815150776</v>
      </c>
      <c r="H8" s="40">
        <v>15318.784420586759</v>
      </c>
      <c r="I8" s="40">
        <v>43618.025354952944</v>
      </c>
      <c r="J8" s="40">
        <v>13610.050446367202</v>
      </c>
      <c r="K8" s="40">
        <v>0</v>
      </c>
      <c r="L8" s="56">
        <v>2317821.1729940563</v>
      </c>
    </row>
    <row r="9" spans="1:12" ht="12.75">
      <c r="A9" s="68" t="s">
        <v>65</v>
      </c>
      <c r="B9" s="40">
        <v>11301.43571508797</v>
      </c>
      <c r="C9" s="40">
        <v>33015.916799799365</v>
      </c>
      <c r="D9" s="40">
        <v>0</v>
      </c>
      <c r="E9" s="40">
        <v>5288.79848317284</v>
      </c>
      <c r="F9" s="40">
        <v>234.59683504926804</v>
      </c>
      <c r="G9" s="40">
        <v>30629.855009763396</v>
      </c>
      <c r="H9" s="40">
        <v>11476.21602963861</v>
      </c>
      <c r="I9" s="40">
        <v>582749.4070680841</v>
      </c>
      <c r="J9" s="40">
        <v>151345.67414366387</v>
      </c>
      <c r="K9" s="40">
        <v>0</v>
      </c>
      <c r="L9" s="56">
        <v>826041.9000842595</v>
      </c>
    </row>
    <row r="10" spans="1:12" ht="12.75">
      <c r="A10" s="68" t="s">
        <v>44</v>
      </c>
      <c r="B10" s="40">
        <v>1724566.7130132634</v>
      </c>
      <c r="C10" s="40">
        <v>1426318.695255648</v>
      </c>
      <c r="D10" s="40">
        <v>97485.05618132492</v>
      </c>
      <c r="E10" s="40">
        <v>593509.6827277645</v>
      </c>
      <c r="F10" s="40">
        <v>435.68205540481785</v>
      </c>
      <c r="G10" s="40">
        <v>2425627.42406401</v>
      </c>
      <c r="H10" s="40">
        <v>3692402.0905796965</v>
      </c>
      <c r="I10" s="40">
        <v>2668377.5422708513</v>
      </c>
      <c r="J10" s="40">
        <v>10340098.998361573</v>
      </c>
      <c r="K10" s="40">
        <v>6049.653846153846</v>
      </c>
      <c r="L10" s="56">
        <v>22974871.53835569</v>
      </c>
    </row>
    <row r="11" spans="1:12" ht="12.75">
      <c r="A11" s="68" t="s">
        <v>45</v>
      </c>
      <c r="B11" s="40">
        <v>373786.4852079568</v>
      </c>
      <c r="C11" s="40">
        <v>224564.17129000803</v>
      </c>
      <c r="D11" s="40">
        <v>32525.571609368337</v>
      </c>
      <c r="E11" s="40">
        <v>5164.885697013293</v>
      </c>
      <c r="F11" s="40">
        <v>0</v>
      </c>
      <c r="G11" s="40">
        <v>120.10519984233348</v>
      </c>
      <c r="H11" s="40">
        <v>5693.872484655457</v>
      </c>
      <c r="I11" s="40">
        <v>32978.29638123723</v>
      </c>
      <c r="J11" s="40">
        <v>31237.167052180106</v>
      </c>
      <c r="K11" s="40">
        <v>0</v>
      </c>
      <c r="L11" s="56">
        <v>706070.5549222617</v>
      </c>
    </row>
    <row r="12" spans="1:12" ht="12.75">
      <c r="A12" s="68" t="s">
        <v>66</v>
      </c>
      <c r="B12" s="40">
        <v>366238.8139258148</v>
      </c>
      <c r="C12" s="40">
        <v>81420.59211837049</v>
      </c>
      <c r="D12" s="40">
        <v>4084.489175257265</v>
      </c>
      <c r="E12" s="40">
        <v>25938.4850857708</v>
      </c>
      <c r="F12" s="40">
        <v>0.7326</v>
      </c>
      <c r="G12" s="40">
        <v>71779.77297725689</v>
      </c>
      <c r="H12" s="40">
        <v>362983.90065031446</v>
      </c>
      <c r="I12" s="40">
        <v>55660.3618779799</v>
      </c>
      <c r="J12" s="40">
        <v>361250.96637945017</v>
      </c>
      <c r="K12" s="40">
        <v>0</v>
      </c>
      <c r="L12" s="56">
        <v>1329358.1147902147</v>
      </c>
    </row>
    <row r="13" spans="1:12" ht="12.75">
      <c r="A13" s="68" t="s">
        <v>67</v>
      </c>
      <c r="B13" s="40">
        <v>214177.80439048354</v>
      </c>
      <c r="C13" s="40">
        <v>421939.19399111497</v>
      </c>
      <c r="D13" s="40">
        <v>97346.01231360243</v>
      </c>
      <c r="E13" s="40">
        <v>90418.68680650706</v>
      </c>
      <c r="F13" s="40">
        <v>106195.76355245282</v>
      </c>
      <c r="G13" s="40">
        <v>80393.6410666995</v>
      </c>
      <c r="H13" s="40">
        <v>484303.3407191544</v>
      </c>
      <c r="I13" s="40">
        <v>1785103.9252269373</v>
      </c>
      <c r="J13" s="40">
        <v>348076.6149647708</v>
      </c>
      <c r="K13" s="40">
        <v>0</v>
      </c>
      <c r="L13" s="56">
        <v>3627954.9830317223</v>
      </c>
    </row>
    <row r="14" spans="1:12" ht="12.75">
      <c r="A14" s="31" t="s">
        <v>70</v>
      </c>
      <c r="B14" s="54">
        <v>3772559.9791049925</v>
      </c>
      <c r="C14" s="54">
        <v>5295155.871794851</v>
      </c>
      <c r="D14" s="54">
        <v>901644.9615419023</v>
      </c>
      <c r="E14" s="54">
        <v>755617.7938157778</v>
      </c>
      <c r="F14" s="54">
        <v>1820511.822947448</v>
      </c>
      <c r="G14" s="54">
        <v>2626803.1295914995</v>
      </c>
      <c r="H14" s="54">
        <v>8910293.909222918</v>
      </c>
      <c r="I14" s="54">
        <v>12259016.832005823</v>
      </c>
      <c r="J14" s="54">
        <v>11580688.28744496</v>
      </c>
      <c r="K14" s="54">
        <v>6049.653846153846</v>
      </c>
      <c r="L14" s="39">
        <v>47928342.241316326</v>
      </c>
    </row>
    <row r="15" spans="1:12" ht="12.75">
      <c r="A15" s="43"/>
      <c r="B15" s="36"/>
      <c r="C15" s="36"/>
      <c r="D15" s="36"/>
      <c r="E15" s="36"/>
      <c r="F15" s="36"/>
      <c r="G15" s="36"/>
      <c r="H15" s="36"/>
      <c r="I15" s="36"/>
      <c r="J15" s="36"/>
      <c r="K15" s="36"/>
      <c r="L15" s="36"/>
    </row>
    <row r="16" spans="1:12" ht="12.75">
      <c r="A16" s="22" t="s">
        <v>162</v>
      </c>
      <c r="B16" s="21"/>
      <c r="C16" s="21"/>
      <c r="D16" s="21"/>
      <c r="E16" s="21"/>
      <c r="F16" s="21"/>
      <c r="G16" s="21"/>
      <c r="H16" s="21"/>
      <c r="I16" s="36"/>
      <c r="J16" s="36"/>
      <c r="K16" s="36"/>
      <c r="L16" s="36"/>
    </row>
    <row r="17" spans="1:12" ht="12.75" customHeight="1">
      <c r="A17" s="102" t="s">
        <v>169</v>
      </c>
      <c r="B17" s="103"/>
      <c r="C17" s="103"/>
      <c r="D17" s="103"/>
      <c r="E17" s="103"/>
      <c r="F17" s="103"/>
      <c r="G17" s="103"/>
      <c r="H17" s="103"/>
      <c r="I17" s="103"/>
      <c r="J17" s="103"/>
      <c r="K17" s="103"/>
      <c r="L17" s="36"/>
    </row>
    <row r="18" spans="1:12" ht="39.75" customHeight="1">
      <c r="A18" s="103"/>
      <c r="B18" s="103"/>
      <c r="C18" s="103"/>
      <c r="D18" s="103"/>
      <c r="E18" s="103"/>
      <c r="F18" s="103"/>
      <c r="G18" s="103"/>
      <c r="H18" s="103"/>
      <c r="I18" s="103"/>
      <c r="J18" s="103"/>
      <c r="K18" s="103"/>
      <c r="L18" s="36"/>
    </row>
    <row r="19" spans="1:12" ht="12.75">
      <c r="A19" s="23" t="s">
        <v>164</v>
      </c>
      <c r="I19" s="36"/>
      <c r="J19" s="36"/>
      <c r="K19" s="36"/>
      <c r="L19" s="36"/>
    </row>
    <row r="20" spans="1:12" ht="12.75">
      <c r="A20" s="43"/>
      <c r="B20" s="36"/>
      <c r="C20" s="36"/>
      <c r="D20" s="36"/>
      <c r="E20" s="36"/>
      <c r="F20" s="36"/>
      <c r="G20" s="36"/>
      <c r="H20" s="36"/>
      <c r="I20" s="36"/>
      <c r="J20" s="36"/>
      <c r="K20" s="36"/>
      <c r="L20" s="36"/>
    </row>
    <row r="21" spans="1:12" ht="12.75">
      <c r="A21" s="43"/>
      <c r="B21" s="36"/>
      <c r="C21" s="36"/>
      <c r="D21" s="36"/>
      <c r="E21" s="36"/>
      <c r="F21" s="36"/>
      <c r="G21" s="36"/>
      <c r="H21" s="36"/>
      <c r="I21" s="36"/>
      <c r="J21" s="36"/>
      <c r="K21" s="36"/>
      <c r="L21" s="36"/>
    </row>
    <row r="22" spans="1:12" ht="12.75">
      <c r="A22" s="3"/>
      <c r="B22" s="3"/>
      <c r="C22" s="3"/>
      <c r="D22" s="3"/>
      <c r="E22" s="3"/>
      <c r="F22" s="3"/>
      <c r="G22" s="3"/>
      <c r="H22" s="3"/>
      <c r="I22" s="3"/>
      <c r="J22" s="3"/>
      <c r="K22" s="3"/>
      <c r="L22" s="3"/>
    </row>
    <row r="23" spans="1:12" ht="15">
      <c r="A23" s="45" t="s">
        <v>191</v>
      </c>
      <c r="B23" s="3"/>
      <c r="C23" s="3"/>
      <c r="D23" s="3"/>
      <c r="E23" s="3"/>
      <c r="F23" s="3"/>
      <c r="G23" s="3"/>
      <c r="H23" s="3"/>
      <c r="I23" s="3"/>
      <c r="J23" s="3"/>
      <c r="K23" s="3"/>
      <c r="L23" s="3"/>
    </row>
    <row r="24" spans="1:12" ht="15">
      <c r="A24" s="45"/>
      <c r="B24" s="99" t="s">
        <v>170</v>
      </c>
      <c r="C24" s="100"/>
      <c r="D24" s="100"/>
      <c r="E24" s="100"/>
      <c r="F24" s="100"/>
      <c r="G24" s="100"/>
      <c r="H24" s="100"/>
      <c r="I24" s="100"/>
      <c r="J24" s="101"/>
      <c r="K24" s="3"/>
      <c r="L24" s="3"/>
    </row>
    <row r="25" spans="1:12" ht="38.25">
      <c r="A25" s="33" t="s">
        <v>68</v>
      </c>
      <c r="B25" s="66" t="s">
        <v>30</v>
      </c>
      <c r="C25" s="66" t="s">
        <v>31</v>
      </c>
      <c r="D25" s="66" t="s">
        <v>32</v>
      </c>
      <c r="E25" s="66" t="s">
        <v>33</v>
      </c>
      <c r="F25" s="66" t="s">
        <v>104</v>
      </c>
      <c r="G25" s="66" t="s">
        <v>34</v>
      </c>
      <c r="H25" s="66" t="s">
        <v>35</v>
      </c>
      <c r="I25" s="66" t="s">
        <v>36</v>
      </c>
      <c r="J25" s="66" t="s">
        <v>37</v>
      </c>
      <c r="K25" s="33" t="s">
        <v>70</v>
      </c>
      <c r="L25" s="3"/>
    </row>
    <row r="26" spans="1:12" ht="12.75">
      <c r="A26" s="68" t="s">
        <v>60</v>
      </c>
      <c r="B26" s="40">
        <v>865318.5399973682</v>
      </c>
      <c r="C26" s="40">
        <v>400359.8124874251</v>
      </c>
      <c r="D26" s="40">
        <v>29978.4482729346</v>
      </c>
      <c r="E26" s="40">
        <v>57092.01310514303</v>
      </c>
      <c r="F26" s="40">
        <v>28970.356339511847</v>
      </c>
      <c r="G26" s="40">
        <v>597928.0069043263</v>
      </c>
      <c r="H26" s="40">
        <v>836776.2447877503</v>
      </c>
      <c r="I26" s="40">
        <v>3731705.167267113</v>
      </c>
      <c r="J26" s="40">
        <v>722.9245623851605</v>
      </c>
      <c r="K26" s="56">
        <v>6548851.513723958</v>
      </c>
      <c r="L26" s="3"/>
    </row>
    <row r="27" spans="1:12" ht="12.75">
      <c r="A27" s="68" t="s">
        <v>61</v>
      </c>
      <c r="B27" s="40">
        <v>20765.93554189242</v>
      </c>
      <c r="C27" s="40">
        <v>8065.147469278812</v>
      </c>
      <c r="D27" s="40">
        <v>40.84954749998969</v>
      </c>
      <c r="E27" s="40">
        <v>89.5269602379213</v>
      </c>
      <c r="F27" s="40">
        <v>17.588970202441885</v>
      </c>
      <c r="G27" s="40">
        <v>2550.5728323096573</v>
      </c>
      <c r="H27" s="40">
        <v>516.6426918599349</v>
      </c>
      <c r="I27" s="40">
        <v>32064.098605218456</v>
      </c>
      <c r="J27" s="40">
        <v>0</v>
      </c>
      <c r="K27" s="56">
        <v>64110.36261849964</v>
      </c>
      <c r="L27" s="3"/>
    </row>
    <row r="28" spans="1:12" ht="12.75">
      <c r="A28" s="68" t="s">
        <v>62</v>
      </c>
      <c r="B28" s="40">
        <v>47123.466360700266</v>
      </c>
      <c r="C28" s="40">
        <v>6690.196384611036</v>
      </c>
      <c r="D28" s="40">
        <v>6.468899983894106</v>
      </c>
      <c r="E28" s="40">
        <v>1182.152536191109</v>
      </c>
      <c r="F28" s="40">
        <v>5443.188094922836</v>
      </c>
      <c r="G28" s="40">
        <v>12657.325162124675</v>
      </c>
      <c r="H28" s="40">
        <v>7390.224530848353</v>
      </c>
      <c r="I28" s="40">
        <v>212714.77453092753</v>
      </c>
      <c r="J28" s="40">
        <v>20.852340943304853</v>
      </c>
      <c r="K28" s="56">
        <v>293228.648841253</v>
      </c>
      <c r="L28" s="3"/>
    </row>
    <row r="29" spans="1:12" ht="12.75">
      <c r="A29" s="68" t="s">
        <v>63</v>
      </c>
      <c r="B29" s="40">
        <v>32457.58917233163</v>
      </c>
      <c r="C29" s="40">
        <v>1171.2825359520439</v>
      </c>
      <c r="D29" s="40">
        <v>1.413676778685985</v>
      </c>
      <c r="E29" s="40">
        <v>1785.1754655414966</v>
      </c>
      <c r="F29" s="40">
        <v>1104.5977431132492</v>
      </c>
      <c r="G29" s="40">
        <v>12210.983945591839</v>
      </c>
      <c r="H29" s="40">
        <v>2848.5539417230225</v>
      </c>
      <c r="I29" s="40">
        <v>132729.89924390544</v>
      </c>
      <c r="J29" s="40">
        <v>29.25291712738328</v>
      </c>
      <c r="K29" s="56">
        <v>184338.7486420648</v>
      </c>
      <c r="L29" s="3"/>
    </row>
    <row r="30" spans="1:12" ht="12.75">
      <c r="A30" s="68" t="s">
        <v>64</v>
      </c>
      <c r="B30" s="40">
        <v>7244.88227283181</v>
      </c>
      <c r="C30" s="40">
        <v>2286.5638789153445</v>
      </c>
      <c r="D30" s="40">
        <v>29.629367889382294</v>
      </c>
      <c r="E30" s="40">
        <v>267.0499727710093</v>
      </c>
      <c r="F30" s="40">
        <v>393.4028567023559</v>
      </c>
      <c r="G30" s="40">
        <v>1901.9802251897313</v>
      </c>
      <c r="H30" s="40">
        <v>659.1641578710776</v>
      </c>
      <c r="I30" s="40">
        <v>30835.30938206286</v>
      </c>
      <c r="J30" s="40">
        <v>0.043240719623511184</v>
      </c>
      <c r="K30" s="56">
        <v>43618.02535495319</v>
      </c>
      <c r="L30" s="3"/>
    </row>
    <row r="31" spans="1:12" ht="12.75">
      <c r="A31" s="68" t="s">
        <v>65</v>
      </c>
      <c r="B31" s="40">
        <v>60532.658618635454</v>
      </c>
      <c r="C31" s="40">
        <v>13587.687241452673</v>
      </c>
      <c r="D31" s="40">
        <v>7.941827380514384</v>
      </c>
      <c r="E31" s="40">
        <v>3140.9582069298167</v>
      </c>
      <c r="F31" s="40">
        <v>675.4137648145461</v>
      </c>
      <c r="G31" s="40">
        <v>48381.11516281246</v>
      </c>
      <c r="H31" s="40">
        <v>14323.890690695414</v>
      </c>
      <c r="I31" s="40">
        <v>442085.1559076814</v>
      </c>
      <c r="J31" s="40">
        <v>14.585647689140973</v>
      </c>
      <c r="K31" s="56">
        <v>582749.4070680914</v>
      </c>
      <c r="L31" s="3"/>
    </row>
    <row r="32" spans="1:12" ht="12.75">
      <c r="A32" s="68" t="s">
        <v>44</v>
      </c>
      <c r="B32" s="40">
        <v>347460.3136012916</v>
      </c>
      <c r="C32" s="40">
        <v>32258.504898921376</v>
      </c>
      <c r="D32" s="40">
        <v>2153.448029222395</v>
      </c>
      <c r="E32" s="40">
        <v>28952.838275490503</v>
      </c>
      <c r="F32" s="40">
        <v>3445.872672854344</v>
      </c>
      <c r="G32" s="40">
        <v>299165.74926938664</v>
      </c>
      <c r="H32" s="40">
        <v>79668.95984143141</v>
      </c>
      <c r="I32" s="40">
        <v>1875103.4142112234</v>
      </c>
      <c r="J32" s="40">
        <v>168.44147104710973</v>
      </c>
      <c r="K32" s="56">
        <v>2668377.5422708686</v>
      </c>
      <c r="L32" s="3"/>
    </row>
    <row r="33" spans="1:12" ht="12.75">
      <c r="A33" s="68" t="s">
        <v>45</v>
      </c>
      <c r="B33" s="40">
        <v>9690.034482010702</v>
      </c>
      <c r="C33" s="40">
        <v>1943.6948643086666</v>
      </c>
      <c r="D33" s="40">
        <v>0.003247654057663143</v>
      </c>
      <c r="E33" s="40">
        <v>57.12030538517901</v>
      </c>
      <c r="F33" s="40">
        <v>11.677870912751844</v>
      </c>
      <c r="G33" s="40">
        <v>1829.0524065417158</v>
      </c>
      <c r="H33" s="40">
        <v>79.02034342847934</v>
      </c>
      <c r="I33" s="40">
        <v>19367.692860995663</v>
      </c>
      <c r="J33" s="40">
        <v>0</v>
      </c>
      <c r="K33" s="56">
        <v>32978.29638123722</v>
      </c>
      <c r="L33" s="3"/>
    </row>
    <row r="34" spans="1:12" ht="12.75">
      <c r="A34" s="68" t="s">
        <v>66</v>
      </c>
      <c r="B34" s="40">
        <v>5727.127643351029</v>
      </c>
      <c r="C34" s="40">
        <v>739.1192484553618</v>
      </c>
      <c r="D34" s="40">
        <v>0.027392415474456387</v>
      </c>
      <c r="E34" s="40">
        <v>4500.1538581101</v>
      </c>
      <c r="F34" s="40">
        <v>16.121748092222138</v>
      </c>
      <c r="G34" s="40">
        <v>7164.592170965213</v>
      </c>
      <c r="H34" s="40">
        <v>524.6173535558434</v>
      </c>
      <c r="I34" s="40">
        <v>36988.602463034666</v>
      </c>
      <c r="J34" s="40">
        <v>0</v>
      </c>
      <c r="K34" s="56">
        <v>55660.361877979914</v>
      </c>
      <c r="L34" s="3"/>
    </row>
    <row r="35" spans="1:12" ht="12.75">
      <c r="A35" s="68" t="s">
        <v>67</v>
      </c>
      <c r="B35" s="40">
        <v>254382.73559455466</v>
      </c>
      <c r="C35" s="40">
        <v>38176.67072422344</v>
      </c>
      <c r="D35" s="40">
        <v>152780.34061691727</v>
      </c>
      <c r="E35" s="40">
        <v>11108.082819583913</v>
      </c>
      <c r="F35" s="40">
        <v>34626.75849765089</v>
      </c>
      <c r="G35" s="40">
        <v>104680.85664705359</v>
      </c>
      <c r="H35" s="40">
        <v>81962.54820608313</v>
      </c>
      <c r="I35" s="40">
        <v>1107094.2700194963</v>
      </c>
      <c r="J35" s="40">
        <v>291.66210137726</v>
      </c>
      <c r="K35" s="56">
        <v>1785103.9252269405</v>
      </c>
      <c r="L35" s="3"/>
    </row>
    <row r="36" spans="1:12" ht="12.75">
      <c r="A36" s="31" t="s">
        <v>70</v>
      </c>
      <c r="B36" s="54">
        <v>1650703.2832849678</v>
      </c>
      <c r="C36" s="54">
        <v>505278.6797335439</v>
      </c>
      <c r="D36" s="54">
        <v>184998.57087867626</v>
      </c>
      <c r="E36" s="54">
        <v>108175.07150538408</v>
      </c>
      <c r="F36" s="54">
        <v>74704.97855877748</v>
      </c>
      <c r="G36" s="54">
        <v>1088470.2347263016</v>
      </c>
      <c r="H36" s="54">
        <v>1024749.8665452469</v>
      </c>
      <c r="I36" s="54">
        <v>7620688.38449166</v>
      </c>
      <c r="J36" s="54">
        <v>1247.7622812889829</v>
      </c>
      <c r="K36" s="39">
        <v>12259016.832005845</v>
      </c>
      <c r="L36" s="3"/>
    </row>
    <row r="37" spans="1:12" ht="12.75">
      <c r="A37" s="43"/>
      <c r="B37" s="36"/>
      <c r="C37" s="36"/>
      <c r="D37" s="36"/>
      <c r="E37" s="36"/>
      <c r="F37" s="36"/>
      <c r="G37" s="36"/>
      <c r="H37" s="36"/>
      <c r="I37" s="36"/>
      <c r="J37" s="36"/>
      <c r="K37" s="36"/>
      <c r="L37" s="3"/>
    </row>
    <row r="38" spans="1:12" ht="12.75">
      <c r="A38" s="22" t="s">
        <v>162</v>
      </c>
      <c r="B38" s="21"/>
      <c r="C38" s="21"/>
      <c r="D38" s="21"/>
      <c r="E38" s="21"/>
      <c r="F38" s="21"/>
      <c r="G38" s="21"/>
      <c r="H38" s="21"/>
      <c r="I38" s="36"/>
      <c r="J38" s="36"/>
      <c r="K38" s="36"/>
      <c r="L38" s="3"/>
    </row>
    <row r="39" spans="1:12" ht="12.75">
      <c r="A39" s="102" t="s">
        <v>169</v>
      </c>
      <c r="B39" s="103"/>
      <c r="C39" s="103"/>
      <c r="D39" s="103"/>
      <c r="E39" s="103"/>
      <c r="F39" s="103"/>
      <c r="G39" s="103"/>
      <c r="H39" s="103"/>
      <c r="I39" s="103"/>
      <c r="J39" s="103"/>
      <c r="K39" s="103"/>
      <c r="L39" s="3"/>
    </row>
    <row r="40" spans="1:12" ht="40.5" customHeight="1">
      <c r="A40" s="103"/>
      <c r="B40" s="103"/>
      <c r="C40" s="103"/>
      <c r="D40" s="103"/>
      <c r="E40" s="103"/>
      <c r="F40" s="103"/>
      <c r="G40" s="103"/>
      <c r="H40" s="103"/>
      <c r="I40" s="103"/>
      <c r="J40" s="103"/>
      <c r="K40" s="103"/>
      <c r="L40" s="3"/>
    </row>
    <row r="41" spans="1:12" ht="12.75">
      <c r="A41" s="23" t="s">
        <v>164</v>
      </c>
      <c r="I41" s="36"/>
      <c r="J41" s="36"/>
      <c r="K41" s="36"/>
      <c r="L41" s="3"/>
    </row>
    <row r="42" spans="1:12" ht="12.75">
      <c r="A42" s="23"/>
      <c r="I42" s="36"/>
      <c r="J42" s="36"/>
      <c r="K42" s="36"/>
      <c r="L42" s="3"/>
    </row>
    <row r="43" spans="1:12" ht="12.75">
      <c r="A43" s="23"/>
      <c r="I43" s="36"/>
      <c r="J43" s="36"/>
      <c r="K43" s="36"/>
      <c r="L43" s="3"/>
    </row>
    <row r="44" spans="1:12" ht="12.75">
      <c r="A44" s="3"/>
      <c r="B44" s="3"/>
      <c r="C44" s="3"/>
      <c r="D44" s="3"/>
      <c r="E44" s="3"/>
      <c r="F44" s="3"/>
      <c r="G44" s="3"/>
      <c r="H44" s="3"/>
      <c r="I44" s="3"/>
      <c r="J44" s="3"/>
      <c r="K44" s="3"/>
      <c r="L44" s="3"/>
    </row>
    <row r="45" spans="1:12" ht="15">
      <c r="A45" s="45" t="s">
        <v>192</v>
      </c>
      <c r="B45" s="3"/>
      <c r="C45" s="3"/>
      <c r="D45" s="3"/>
      <c r="E45" s="3"/>
      <c r="F45" s="3"/>
      <c r="G45" s="3"/>
      <c r="H45" s="3"/>
      <c r="I45" s="3"/>
      <c r="J45" s="3"/>
      <c r="K45" s="3"/>
      <c r="L45" s="3"/>
    </row>
    <row r="46" spans="1:12" ht="15">
      <c r="A46" s="45"/>
      <c r="B46" s="99" t="s">
        <v>170</v>
      </c>
      <c r="C46" s="100"/>
      <c r="D46" s="100"/>
      <c r="E46" s="100"/>
      <c r="F46" s="100"/>
      <c r="G46" s="100"/>
      <c r="H46" s="100"/>
      <c r="I46" s="100"/>
      <c r="J46" s="101"/>
      <c r="K46" s="3"/>
      <c r="L46" s="3"/>
    </row>
    <row r="47" spans="1:12" ht="38.25">
      <c r="A47" s="33" t="s">
        <v>68</v>
      </c>
      <c r="B47" s="66" t="s">
        <v>30</v>
      </c>
      <c r="C47" s="66" t="s">
        <v>31</v>
      </c>
      <c r="D47" s="66" t="s">
        <v>32</v>
      </c>
      <c r="E47" s="66" t="s">
        <v>33</v>
      </c>
      <c r="F47" s="66" t="s">
        <v>104</v>
      </c>
      <c r="G47" s="66" t="s">
        <v>34</v>
      </c>
      <c r="H47" s="66" t="s">
        <v>35</v>
      </c>
      <c r="I47" s="66" t="s">
        <v>36</v>
      </c>
      <c r="J47" s="66" t="s">
        <v>37</v>
      </c>
      <c r="K47" s="33" t="s">
        <v>70</v>
      </c>
      <c r="L47" s="3"/>
    </row>
    <row r="48" spans="1:12" ht="12.75">
      <c r="A48" s="70" t="s">
        <v>60</v>
      </c>
      <c r="B48" s="40">
        <v>948278.6183705011</v>
      </c>
      <c r="C48" s="40">
        <v>769526.9784503068</v>
      </c>
      <c r="D48" s="40">
        <v>43268.20539431931</v>
      </c>
      <c r="E48" s="40">
        <v>60491.556606576916</v>
      </c>
      <c r="F48" s="40">
        <v>89882.83397008682</v>
      </c>
      <c r="G48" s="40">
        <v>601537.6196267102</v>
      </c>
      <c r="H48" s="40">
        <v>4843850.686426226</v>
      </c>
      <c r="I48" s="40">
        <v>3901776.6479563443</v>
      </c>
      <c r="J48" s="40">
        <v>722.9245623851605</v>
      </c>
      <c r="K48" s="56">
        <v>11259336.071363458</v>
      </c>
      <c r="L48" s="3"/>
    </row>
    <row r="49" spans="1:12" ht="12.75">
      <c r="A49" s="70" t="s">
        <v>61</v>
      </c>
      <c r="B49" s="40">
        <v>412013.2660623505</v>
      </c>
      <c r="C49" s="40">
        <v>767036.5502371625</v>
      </c>
      <c r="D49" s="40">
        <v>618525.1440947411</v>
      </c>
      <c r="E49" s="40">
        <v>89.57943771539878</v>
      </c>
      <c r="F49" s="40">
        <v>23.361601781389254</v>
      </c>
      <c r="G49" s="40">
        <v>2550.5728323096573</v>
      </c>
      <c r="H49" s="40">
        <v>301349.8863448608</v>
      </c>
      <c r="I49" s="40">
        <v>61854.10633850212</v>
      </c>
      <c r="J49" s="40">
        <v>0</v>
      </c>
      <c r="K49" s="56">
        <v>2163442.466949423</v>
      </c>
      <c r="L49" s="3"/>
    </row>
    <row r="50" spans="1:12" ht="12.75">
      <c r="A50" s="70" t="s">
        <v>62</v>
      </c>
      <c r="B50" s="40">
        <v>204273.3577021639</v>
      </c>
      <c r="C50" s="40">
        <v>351564.8187940733</v>
      </c>
      <c r="D50" s="40">
        <v>182.46889998389412</v>
      </c>
      <c r="E50" s="40">
        <v>1262.0275246340975</v>
      </c>
      <c r="F50" s="40">
        <v>76172.83966553546</v>
      </c>
      <c r="G50" s="40">
        <v>13073.455072686673</v>
      </c>
      <c r="H50" s="40">
        <v>35824.184591657424</v>
      </c>
      <c r="I50" s="40">
        <v>320731.2998879055</v>
      </c>
      <c r="J50" s="40">
        <v>20.852340943304853</v>
      </c>
      <c r="K50" s="56">
        <v>1003105.3044795836</v>
      </c>
      <c r="L50" s="3"/>
    </row>
    <row r="51" spans="1:12" ht="12.75">
      <c r="A51" s="70" t="s">
        <v>63</v>
      </c>
      <c r="B51" s="40">
        <v>254461.1346833546</v>
      </c>
      <c r="C51" s="40">
        <v>276230.9146106016</v>
      </c>
      <c r="D51" s="40">
        <v>11400.847887305003</v>
      </c>
      <c r="E51" s="40">
        <v>2017.3609280480694</v>
      </c>
      <c r="F51" s="40">
        <v>998872.9900581146</v>
      </c>
      <c r="G51" s="40">
        <v>12784.318771423032</v>
      </c>
      <c r="H51" s="40">
        <v>4622.61292830986</v>
      </c>
      <c r="I51" s="40">
        <v>159920.7015613692</v>
      </c>
      <c r="J51" s="40">
        <v>29.25291712738328</v>
      </c>
      <c r="K51" s="56">
        <v>1720340.1343456537</v>
      </c>
      <c r="L51" s="3"/>
    </row>
    <row r="52" spans="1:12" ht="12.75">
      <c r="A52" s="70" t="s">
        <v>64</v>
      </c>
      <c r="B52" s="40">
        <v>236372.76337913994</v>
      </c>
      <c r="C52" s="40">
        <v>1362111.0430039475</v>
      </c>
      <c r="D52" s="40">
        <v>26883.975751086484</v>
      </c>
      <c r="E52" s="40">
        <v>31852.648558459317</v>
      </c>
      <c r="F52" s="40">
        <v>584622.156613475</v>
      </c>
      <c r="G52" s="40">
        <v>15555.234040340507</v>
      </c>
      <c r="H52" s="40">
        <v>15977.948578457836</v>
      </c>
      <c r="I52" s="40">
        <v>44445.35982843006</v>
      </c>
      <c r="J52" s="40">
        <v>0.043240719623511184</v>
      </c>
      <c r="K52" s="56">
        <v>2317821.172994056</v>
      </c>
      <c r="L52" s="3"/>
    </row>
    <row r="53" spans="1:12" ht="12.75">
      <c r="A53" s="70" t="s">
        <v>65</v>
      </c>
      <c r="B53" s="40">
        <v>71834.09433372342</v>
      </c>
      <c r="C53" s="40">
        <v>46603.60404125204</v>
      </c>
      <c r="D53" s="40">
        <v>7.941827380514384</v>
      </c>
      <c r="E53" s="40">
        <v>8429.756690102657</v>
      </c>
      <c r="F53" s="40">
        <v>910.0105998638142</v>
      </c>
      <c r="G53" s="40">
        <v>79010.97017257585</v>
      </c>
      <c r="H53" s="40">
        <v>25800.106720334024</v>
      </c>
      <c r="I53" s="40">
        <v>593430.8300513453</v>
      </c>
      <c r="J53" s="40">
        <v>14.585647689140973</v>
      </c>
      <c r="K53" s="56">
        <v>826041.9000842668</v>
      </c>
      <c r="L53" s="3"/>
    </row>
    <row r="54" spans="1:12" ht="12.75">
      <c r="A54" s="70" t="s">
        <v>44</v>
      </c>
      <c r="B54" s="40">
        <v>2072027.0266145552</v>
      </c>
      <c r="C54" s="40">
        <v>1458577.2001545697</v>
      </c>
      <c r="D54" s="40">
        <v>99638.50421054731</v>
      </c>
      <c r="E54" s="40">
        <v>622462.521003255</v>
      </c>
      <c r="F54" s="40">
        <v>3881.5547282591615</v>
      </c>
      <c r="G54" s="40">
        <v>2724793.1733333967</v>
      </c>
      <c r="H54" s="40">
        <v>3772071.050421128</v>
      </c>
      <c r="I54" s="40">
        <v>12215202.412572797</v>
      </c>
      <c r="J54" s="40">
        <v>6218.095317200955</v>
      </c>
      <c r="K54" s="56">
        <v>22974871.538355708</v>
      </c>
      <c r="L54" s="3"/>
    </row>
    <row r="55" spans="1:12" ht="12.75">
      <c r="A55" s="70" t="s">
        <v>45</v>
      </c>
      <c r="B55" s="40">
        <v>383476.51968996756</v>
      </c>
      <c r="C55" s="40">
        <v>226507.86615431673</v>
      </c>
      <c r="D55" s="40">
        <v>32525.574857022395</v>
      </c>
      <c r="E55" s="40">
        <v>5222.0060023984715</v>
      </c>
      <c r="F55" s="40">
        <v>11.677870912751844</v>
      </c>
      <c r="G55" s="40">
        <v>1949.1576063840491</v>
      </c>
      <c r="H55" s="40">
        <v>5772.8928280839355</v>
      </c>
      <c r="I55" s="40">
        <v>50604.859913175766</v>
      </c>
      <c r="J55" s="40">
        <v>0</v>
      </c>
      <c r="K55" s="56">
        <v>706070.5549222616</v>
      </c>
      <c r="L55" s="3"/>
    </row>
    <row r="56" spans="1:12" ht="12.75">
      <c r="A56" s="70" t="s">
        <v>66</v>
      </c>
      <c r="B56" s="40">
        <v>371965.94156916585</v>
      </c>
      <c r="C56" s="40">
        <v>82159.71136682585</v>
      </c>
      <c r="D56" s="40">
        <v>4084.5165676727393</v>
      </c>
      <c r="E56" s="40">
        <v>30438.638943880902</v>
      </c>
      <c r="F56" s="40">
        <v>16.85434809222214</v>
      </c>
      <c r="G56" s="40">
        <v>78944.3651482221</v>
      </c>
      <c r="H56" s="40">
        <v>363508.5180038703</v>
      </c>
      <c r="I56" s="40">
        <v>398239.56884248485</v>
      </c>
      <c r="J56" s="40">
        <v>0</v>
      </c>
      <c r="K56" s="56">
        <v>1329358.114790215</v>
      </c>
      <c r="L56" s="3"/>
    </row>
    <row r="57" spans="1:12" ht="12.75">
      <c r="A57" s="70" t="s">
        <v>67</v>
      </c>
      <c r="B57" s="40">
        <v>468560.53998503817</v>
      </c>
      <c r="C57" s="40">
        <v>460115.8647153384</v>
      </c>
      <c r="D57" s="40">
        <v>250126.35293051967</v>
      </c>
      <c r="E57" s="40">
        <v>101526.76962609097</v>
      </c>
      <c r="F57" s="40">
        <v>140822.5220501037</v>
      </c>
      <c r="G57" s="40">
        <v>185074.4977137531</v>
      </c>
      <c r="H57" s="40">
        <v>566265.8889252375</v>
      </c>
      <c r="I57" s="40">
        <v>1455170.8849842672</v>
      </c>
      <c r="J57" s="40">
        <v>291.66210137726</v>
      </c>
      <c r="K57" s="56">
        <v>3627954.983031726</v>
      </c>
      <c r="L57" s="3"/>
    </row>
    <row r="58" spans="1:12" ht="12.75">
      <c r="A58" s="31" t="s">
        <v>70</v>
      </c>
      <c r="B58" s="54">
        <v>5423263.262389961</v>
      </c>
      <c r="C58" s="54">
        <v>5800434.551528394</v>
      </c>
      <c r="D58" s="54">
        <v>1086643.5324205784</v>
      </c>
      <c r="E58" s="54">
        <v>863792.8653211618</v>
      </c>
      <c r="F58" s="54">
        <v>1895216.8015062246</v>
      </c>
      <c r="G58" s="54">
        <v>3715273.3643178022</v>
      </c>
      <c r="H58" s="54">
        <v>9935043.775768166</v>
      </c>
      <c r="I58" s="54">
        <v>19201376.67193662</v>
      </c>
      <c r="J58" s="54">
        <v>7297.416127442828</v>
      </c>
      <c r="K58" s="39">
        <v>47928342.241316356</v>
      </c>
      <c r="L58" s="3"/>
    </row>
    <row r="60" spans="1:11" ht="12.75">
      <c r="A60" s="22" t="s">
        <v>162</v>
      </c>
      <c r="B60" s="21"/>
      <c r="C60" s="21"/>
      <c r="D60" s="21"/>
      <c r="E60" s="21"/>
      <c r="F60" s="21"/>
      <c r="G60" s="21"/>
      <c r="H60" s="21"/>
      <c r="I60" s="36"/>
      <c r="J60" s="36"/>
      <c r="K60" s="36"/>
    </row>
    <row r="61" spans="1:11" ht="12.75">
      <c r="A61" s="102" t="s">
        <v>169</v>
      </c>
      <c r="B61" s="103"/>
      <c r="C61" s="103"/>
      <c r="D61" s="103"/>
      <c r="E61" s="103"/>
      <c r="F61" s="103"/>
      <c r="G61" s="103"/>
      <c r="H61" s="103"/>
      <c r="I61" s="103"/>
      <c r="J61" s="103"/>
      <c r="K61" s="103"/>
    </row>
    <row r="62" spans="1:11" ht="38.25" customHeight="1">
      <c r="A62" s="103"/>
      <c r="B62" s="103"/>
      <c r="C62" s="103"/>
      <c r="D62" s="103"/>
      <c r="E62" s="103"/>
      <c r="F62" s="103"/>
      <c r="G62" s="103"/>
      <c r="H62" s="103"/>
      <c r="I62" s="103"/>
      <c r="J62" s="103"/>
      <c r="K62" s="103"/>
    </row>
    <row r="63" spans="1:11" ht="12.75">
      <c r="A63" s="23" t="s">
        <v>164</v>
      </c>
      <c r="I63" s="36"/>
      <c r="J63" s="36"/>
      <c r="K63" s="36"/>
    </row>
    <row r="64" spans="1:11" ht="12.75">
      <c r="A64" s="23"/>
      <c r="I64" s="36"/>
      <c r="J64" s="36"/>
      <c r="K64" s="36"/>
    </row>
    <row r="66" ht="12.75">
      <c r="A66" s="23" t="s">
        <v>165</v>
      </c>
    </row>
  </sheetData>
  <sheetProtection/>
  <mergeCells count="6">
    <mergeCell ref="A17:K18"/>
    <mergeCell ref="A39:K40"/>
    <mergeCell ref="A61:K62"/>
    <mergeCell ref="B2:K2"/>
    <mergeCell ref="B24:J24"/>
    <mergeCell ref="B46:J46"/>
  </mergeCells>
  <hyperlinks>
    <hyperlink ref="A19" r:id="rId1" display="http://www.defra.gov.uk/statistics/environment/waste/wrfg03-indcom/ "/>
    <hyperlink ref="A66" location="Index!A1" display="Back to Index"/>
    <hyperlink ref="A41" r:id="rId2" display="http://www.defra.gov.uk/statistics/environment/waste/wrfg03-indcom/ "/>
    <hyperlink ref="A63" r:id="rId3" display="http://www.defra.gov.uk/statistics/environment/waste/wrfg03-indcom/ "/>
  </hyperlinks>
  <printOptions/>
  <pageMargins left="0.75" right="0.75" top="1" bottom="1" header="0.5" footer="0.5"/>
  <pageSetup orientation="portrait" paperSize="9"/>
  <drawing r:id="rId4"/>
</worksheet>
</file>

<file path=xl/worksheets/sheet9.xml><?xml version="1.0" encoding="utf-8"?>
<worksheet xmlns="http://schemas.openxmlformats.org/spreadsheetml/2006/main" xmlns:r="http://schemas.openxmlformats.org/officeDocument/2006/relationships">
  <dimension ref="A1:N45"/>
  <sheetViews>
    <sheetView zoomScalePageLayoutView="0" workbookViewId="0" topLeftCell="A4">
      <selection activeCell="G17" sqref="G17"/>
    </sheetView>
  </sheetViews>
  <sheetFormatPr defaultColWidth="9.140625" defaultRowHeight="12.75"/>
  <cols>
    <col min="1" max="1" width="12.421875" style="0" customWidth="1"/>
    <col min="3" max="3" width="10.7109375" style="0" customWidth="1"/>
    <col min="5" max="5" width="11.421875" style="0" customWidth="1"/>
    <col min="6" max="6" width="12.421875" style="0" customWidth="1"/>
    <col min="7" max="7" width="11.8515625" style="0" customWidth="1"/>
    <col min="10" max="10" width="12.7109375" style="0" customWidth="1"/>
  </cols>
  <sheetData>
    <row r="1" ht="15">
      <c r="A1" s="37" t="s">
        <v>174</v>
      </c>
    </row>
    <row r="2" ht="15">
      <c r="A2" s="37"/>
    </row>
    <row r="3" spans="2:13" ht="12.75">
      <c r="B3" s="99" t="s">
        <v>173</v>
      </c>
      <c r="C3" s="100"/>
      <c r="D3" s="100"/>
      <c r="E3" s="100"/>
      <c r="F3" s="100"/>
      <c r="G3" s="100"/>
      <c r="H3" s="100"/>
      <c r="I3" s="100"/>
      <c r="J3" s="100"/>
      <c r="K3" s="100"/>
      <c r="L3" s="100"/>
      <c r="M3" s="101"/>
    </row>
    <row r="4" spans="1:14" ht="59.25" customHeight="1">
      <c r="A4" s="72" t="s">
        <v>69</v>
      </c>
      <c r="B4" s="71" t="s">
        <v>8</v>
      </c>
      <c r="C4" s="71" t="s">
        <v>9</v>
      </c>
      <c r="D4" s="71" t="s">
        <v>10</v>
      </c>
      <c r="E4" s="71" t="s">
        <v>11</v>
      </c>
      <c r="F4" s="71" t="s">
        <v>172</v>
      </c>
      <c r="G4" s="71" t="s">
        <v>13</v>
      </c>
      <c r="H4" s="71" t="s">
        <v>14</v>
      </c>
      <c r="I4" s="71" t="s">
        <v>15</v>
      </c>
      <c r="J4" s="71" t="s">
        <v>16</v>
      </c>
      <c r="K4" s="71" t="s">
        <v>17</v>
      </c>
      <c r="L4" s="71" t="s">
        <v>18</v>
      </c>
      <c r="M4" s="71" t="s">
        <v>19</v>
      </c>
      <c r="N4" s="74" t="s">
        <v>70</v>
      </c>
    </row>
    <row r="5" spans="1:14" ht="13.5" customHeight="1">
      <c r="A5" s="73" t="s">
        <v>71</v>
      </c>
      <c r="B5" s="47">
        <v>8699.014669196175</v>
      </c>
      <c r="C5" s="47">
        <v>1775.7744168925544</v>
      </c>
      <c r="D5" s="47">
        <v>153.6787751546429</v>
      </c>
      <c r="E5" s="47">
        <v>4903.564553231948</v>
      </c>
      <c r="F5" s="47">
        <v>695.9729443129708</v>
      </c>
      <c r="G5" s="47">
        <v>43408.75053113182</v>
      </c>
      <c r="H5" s="47">
        <v>25956.250267876097</v>
      </c>
      <c r="I5" s="47">
        <v>3497.866131973504</v>
      </c>
      <c r="J5" s="47">
        <v>4133.899171444129</v>
      </c>
      <c r="K5" s="47">
        <v>4256.615815129493</v>
      </c>
      <c r="L5" s="47">
        <v>7901.153365247739</v>
      </c>
      <c r="M5" s="47">
        <v>5569.80480553838</v>
      </c>
      <c r="N5" s="75">
        <f aca="true" t="shared" si="0" ref="N5:N37">SUM(B5:M5)</f>
        <v>110952.34544712944</v>
      </c>
    </row>
    <row r="6" spans="1:14" ht="12.75">
      <c r="A6" s="73" t="s">
        <v>72</v>
      </c>
      <c r="B6" s="47">
        <v>3106.6601909626097</v>
      </c>
      <c r="C6" s="47">
        <v>2258.53505778154</v>
      </c>
      <c r="D6" s="47">
        <v>10098.340384733516</v>
      </c>
      <c r="E6" s="47">
        <v>5731.476358243201</v>
      </c>
      <c r="F6" s="47">
        <v>454.46685635788015</v>
      </c>
      <c r="G6" s="47">
        <v>1238.7134169033332</v>
      </c>
      <c r="H6" s="47">
        <v>52348.122978531035</v>
      </c>
      <c r="I6" s="47">
        <v>13673.963058821922</v>
      </c>
      <c r="J6" s="47">
        <v>12255.527397898644</v>
      </c>
      <c r="K6" s="47">
        <v>6515.421570493735</v>
      </c>
      <c r="L6" s="47">
        <v>6503.3450696978925</v>
      </c>
      <c r="M6" s="47">
        <v>26679.136070128596</v>
      </c>
      <c r="N6" s="75">
        <f t="shared" si="0"/>
        <v>140863.7084105539</v>
      </c>
    </row>
    <row r="7" spans="1:14" ht="12.75">
      <c r="A7" s="73" t="s">
        <v>73</v>
      </c>
      <c r="B7" s="47">
        <v>17321.711108402535</v>
      </c>
      <c r="C7" s="47">
        <v>4691.682444559228</v>
      </c>
      <c r="D7" s="47">
        <v>6198.383240856242</v>
      </c>
      <c r="E7" s="47">
        <v>17223.357472251257</v>
      </c>
      <c r="F7" s="47">
        <v>3064.580335961965</v>
      </c>
      <c r="G7" s="47">
        <v>2155.7475743139066</v>
      </c>
      <c r="H7" s="47">
        <v>30154.643276759973</v>
      </c>
      <c r="I7" s="47">
        <v>6705.694941007202</v>
      </c>
      <c r="J7" s="47">
        <v>5993.828565783599</v>
      </c>
      <c r="K7" s="47">
        <v>4538.132924873304</v>
      </c>
      <c r="L7" s="47">
        <v>7354.628030897662</v>
      </c>
      <c r="M7" s="47">
        <v>10769.957821367603</v>
      </c>
      <c r="N7" s="75">
        <f t="shared" si="0"/>
        <v>116172.34773703446</v>
      </c>
    </row>
    <row r="8" spans="1:14" ht="12.75">
      <c r="A8" s="73" t="s">
        <v>74</v>
      </c>
      <c r="B8" s="47">
        <v>28270.933953306</v>
      </c>
      <c r="C8" s="47">
        <v>5656.854511244332</v>
      </c>
      <c r="D8" s="47">
        <v>197.97006246080096</v>
      </c>
      <c r="E8" s="47">
        <v>7533.655770745461</v>
      </c>
      <c r="F8" s="47">
        <v>730.9727978078702</v>
      </c>
      <c r="G8" s="47">
        <v>3456.582167881398</v>
      </c>
      <c r="H8" s="47">
        <v>45530.02912736571</v>
      </c>
      <c r="I8" s="47">
        <v>11299.309216410387</v>
      </c>
      <c r="J8" s="47">
        <v>8610.31174791548</v>
      </c>
      <c r="K8" s="47">
        <v>3881.661056116372</v>
      </c>
      <c r="L8" s="47">
        <v>10846.784379213856</v>
      </c>
      <c r="M8" s="47">
        <v>16296.231948859551</v>
      </c>
      <c r="N8" s="75">
        <f t="shared" si="0"/>
        <v>142311.29673932723</v>
      </c>
    </row>
    <row r="9" spans="1:14" ht="12.75">
      <c r="A9" s="73" t="s">
        <v>75</v>
      </c>
      <c r="B9" s="47">
        <v>3211.205613010849</v>
      </c>
      <c r="C9" s="47">
        <v>2087.2578294771665</v>
      </c>
      <c r="D9" s="47">
        <v>19.346346231928592</v>
      </c>
      <c r="E9" s="47">
        <v>6878.422666792896</v>
      </c>
      <c r="F9" s="47">
        <v>2487.7967474875813</v>
      </c>
      <c r="G9" s="47">
        <v>1592.4947802589293</v>
      </c>
      <c r="H9" s="47">
        <v>39157.769990170695</v>
      </c>
      <c r="I9" s="47">
        <v>12216.073682459895</v>
      </c>
      <c r="J9" s="47">
        <v>9942.790679005675</v>
      </c>
      <c r="K9" s="47">
        <v>6331.435437064323</v>
      </c>
      <c r="L9" s="47">
        <v>4905.129296487875</v>
      </c>
      <c r="M9" s="47">
        <v>23034.399895583476</v>
      </c>
      <c r="N9" s="75">
        <f t="shared" si="0"/>
        <v>111864.1229640313</v>
      </c>
    </row>
    <row r="10" spans="1:14" ht="12.75">
      <c r="A10" s="73" t="s">
        <v>76</v>
      </c>
      <c r="B10" s="47">
        <v>1667.699448508078</v>
      </c>
      <c r="C10" s="47">
        <v>6596.717482623188</v>
      </c>
      <c r="D10" s="47">
        <v>6198.6109386775515</v>
      </c>
      <c r="E10" s="47">
        <v>845.5447022073624</v>
      </c>
      <c r="F10" s="47">
        <v>262.15190471507833</v>
      </c>
      <c r="G10" s="47">
        <v>3253.634571878165</v>
      </c>
      <c r="H10" s="47">
        <v>55360.87184325355</v>
      </c>
      <c r="I10" s="47">
        <v>38423.26558887679</v>
      </c>
      <c r="J10" s="47">
        <v>18111.524885213134</v>
      </c>
      <c r="K10" s="47">
        <v>15051.747714911882</v>
      </c>
      <c r="L10" s="47">
        <v>13698.443507678787</v>
      </c>
      <c r="M10" s="47">
        <v>92255.49422229221</v>
      </c>
      <c r="N10" s="75">
        <f t="shared" si="0"/>
        <v>251725.70681083578</v>
      </c>
    </row>
    <row r="11" spans="1:14" ht="15" customHeight="1">
      <c r="A11" s="73" t="s">
        <v>77</v>
      </c>
      <c r="B11" s="47">
        <v>280.8154178268952</v>
      </c>
      <c r="C11" s="47">
        <v>1663.0662565704306</v>
      </c>
      <c r="D11" s="47">
        <v>9.367455642619062</v>
      </c>
      <c r="E11" s="47">
        <v>203.7098861396995</v>
      </c>
      <c r="F11" s="47">
        <v>123.92422810175114</v>
      </c>
      <c r="G11" s="47">
        <v>633.5601413728207</v>
      </c>
      <c r="H11" s="47">
        <v>19979.663319454783</v>
      </c>
      <c r="I11" s="47">
        <v>27193.774533973297</v>
      </c>
      <c r="J11" s="47">
        <v>4677.615876944661</v>
      </c>
      <c r="K11" s="47">
        <v>2036.910595462195</v>
      </c>
      <c r="L11" s="47">
        <v>8461.271581259452</v>
      </c>
      <c r="M11" s="47">
        <v>140812.06854557994</v>
      </c>
      <c r="N11" s="75">
        <f t="shared" si="0"/>
        <v>206075.74783832853</v>
      </c>
    </row>
    <row r="12" spans="1:14" ht="12.75">
      <c r="A12" s="73" t="s">
        <v>78</v>
      </c>
      <c r="B12" s="47">
        <v>811.573370111915</v>
      </c>
      <c r="C12" s="47">
        <v>4782.192769880117</v>
      </c>
      <c r="D12" s="47">
        <v>342.28138197282476</v>
      </c>
      <c r="E12" s="47">
        <v>914.0741623584399</v>
      </c>
      <c r="F12" s="47">
        <v>2510.2230182012645</v>
      </c>
      <c r="G12" s="47">
        <v>3208.294246948117</v>
      </c>
      <c r="H12" s="47">
        <v>49857.72890805922</v>
      </c>
      <c r="I12" s="47">
        <v>12977.24039772694</v>
      </c>
      <c r="J12" s="47">
        <v>14167.418247072837</v>
      </c>
      <c r="K12" s="47">
        <v>6981.153752771593</v>
      </c>
      <c r="L12" s="47">
        <v>6963.624366796088</v>
      </c>
      <c r="M12" s="47">
        <v>29753.14544893584</v>
      </c>
      <c r="N12" s="75">
        <f t="shared" si="0"/>
        <v>133268.9500708352</v>
      </c>
    </row>
    <row r="13" spans="1:14" ht="12.75">
      <c r="A13" s="73" t="s">
        <v>79</v>
      </c>
      <c r="B13" s="47">
        <v>39730.85021354204</v>
      </c>
      <c r="C13" s="47">
        <v>7112.733760626055</v>
      </c>
      <c r="D13" s="47">
        <v>27.19157564261906</v>
      </c>
      <c r="E13" s="47">
        <v>7574.392985844223</v>
      </c>
      <c r="F13" s="47">
        <v>1078.551200000682</v>
      </c>
      <c r="G13" s="47">
        <v>3095.746316254219</v>
      </c>
      <c r="H13" s="47">
        <v>56019.37916202978</v>
      </c>
      <c r="I13" s="47">
        <v>11652.090233424355</v>
      </c>
      <c r="J13" s="47">
        <v>7472.027047135403</v>
      </c>
      <c r="K13" s="47">
        <v>5069.039919660544</v>
      </c>
      <c r="L13" s="47">
        <v>12763.152291921395</v>
      </c>
      <c r="M13" s="47">
        <v>22720.606888660288</v>
      </c>
      <c r="N13" s="75">
        <f t="shared" si="0"/>
        <v>174315.7615947416</v>
      </c>
    </row>
    <row r="14" spans="1:14" ht="12.75">
      <c r="A14" s="73" t="s">
        <v>80</v>
      </c>
      <c r="B14" s="47">
        <v>8287.626806535003</v>
      </c>
      <c r="C14" s="47">
        <v>4386.990052921762</v>
      </c>
      <c r="D14" s="47">
        <v>611.2791590144914</v>
      </c>
      <c r="E14" s="47">
        <v>3163.9815642198855</v>
      </c>
      <c r="F14" s="47">
        <v>3111.0661641563556</v>
      </c>
      <c r="G14" s="47">
        <v>1633.7706306286564</v>
      </c>
      <c r="H14" s="47">
        <v>86238.28009666613</v>
      </c>
      <c r="I14" s="47">
        <v>8781.434540318984</v>
      </c>
      <c r="J14" s="47">
        <v>9848.720512042462</v>
      </c>
      <c r="K14" s="47">
        <v>6260.003489083529</v>
      </c>
      <c r="L14" s="47">
        <v>9221.541954171704</v>
      </c>
      <c r="M14" s="47">
        <v>16041.987116054868</v>
      </c>
      <c r="N14" s="75">
        <f t="shared" si="0"/>
        <v>157586.6820858138</v>
      </c>
    </row>
    <row r="15" spans="1:14" ht="12.75">
      <c r="A15" s="73" t="s">
        <v>81</v>
      </c>
      <c r="B15" s="47">
        <v>2488.582389536744</v>
      </c>
      <c r="C15" s="47">
        <v>7350.53899246644</v>
      </c>
      <c r="D15" s="47">
        <v>442.47936000000004</v>
      </c>
      <c r="E15" s="47">
        <v>6124.674140584423</v>
      </c>
      <c r="F15" s="47">
        <v>2559.0756294861862</v>
      </c>
      <c r="G15" s="47">
        <v>1884.505002003867</v>
      </c>
      <c r="H15" s="47">
        <v>28225.932866948162</v>
      </c>
      <c r="I15" s="47">
        <v>6518.203970785295</v>
      </c>
      <c r="J15" s="47">
        <v>7999.21704081536</v>
      </c>
      <c r="K15" s="47">
        <v>6019.782431062647</v>
      </c>
      <c r="L15" s="47">
        <v>6716.398716314665</v>
      </c>
      <c r="M15" s="47">
        <v>11904.487999612424</v>
      </c>
      <c r="N15" s="75">
        <f t="shared" si="0"/>
        <v>88233.87853961621</v>
      </c>
    </row>
    <row r="16" spans="1:14" ht="12.75">
      <c r="A16" s="73" t="s">
        <v>82</v>
      </c>
      <c r="B16" s="47">
        <v>1043.9409278149255</v>
      </c>
      <c r="C16" s="47">
        <v>10419.07351919586</v>
      </c>
      <c r="D16" s="47">
        <v>144.7667151546429</v>
      </c>
      <c r="E16" s="47">
        <v>504.7901530158675</v>
      </c>
      <c r="F16" s="47">
        <v>265.705161981745</v>
      </c>
      <c r="G16" s="47">
        <v>1075.6814262196997</v>
      </c>
      <c r="H16" s="47">
        <v>21162.169874579777</v>
      </c>
      <c r="I16" s="47">
        <v>6949.840080209953</v>
      </c>
      <c r="J16" s="47">
        <v>8671.140092281863</v>
      </c>
      <c r="K16" s="47">
        <v>4057.3215964199117</v>
      </c>
      <c r="L16" s="47">
        <v>4392.194109324016</v>
      </c>
      <c r="M16" s="47">
        <v>22380.315194383158</v>
      </c>
      <c r="N16" s="75">
        <f t="shared" si="0"/>
        <v>81066.93885058143</v>
      </c>
    </row>
    <row r="17" spans="1:14" ht="36">
      <c r="A17" s="73" t="s">
        <v>83</v>
      </c>
      <c r="B17" s="47">
        <v>2759.12691715208</v>
      </c>
      <c r="C17" s="47">
        <v>3850.9240436093214</v>
      </c>
      <c r="D17" s="47">
        <v>351.19344197282476</v>
      </c>
      <c r="E17" s="47">
        <v>901.7144996474469</v>
      </c>
      <c r="F17" s="47">
        <v>301.91415963858674</v>
      </c>
      <c r="G17" s="47">
        <v>750.7376077087321</v>
      </c>
      <c r="H17" s="47">
        <v>32812.73256582774</v>
      </c>
      <c r="I17" s="47">
        <v>18305.292024937524</v>
      </c>
      <c r="J17" s="47">
        <v>7888.8483857887395</v>
      </c>
      <c r="K17" s="47">
        <v>3847.7603543990035</v>
      </c>
      <c r="L17" s="47">
        <v>7182.137129020121</v>
      </c>
      <c r="M17" s="47">
        <v>36253.84310125922</v>
      </c>
      <c r="N17" s="75">
        <f t="shared" si="0"/>
        <v>115206.22423096134</v>
      </c>
    </row>
    <row r="18" spans="1:14" ht="12.75">
      <c r="A18" s="73" t="s">
        <v>84</v>
      </c>
      <c r="B18" s="47">
        <v>7548.026125001554</v>
      </c>
      <c r="C18" s="47">
        <v>6005.254004590751</v>
      </c>
      <c r="D18" s="47">
        <v>9.367455642619062</v>
      </c>
      <c r="E18" s="47">
        <v>7123.58476704754</v>
      </c>
      <c r="F18" s="47">
        <v>367.42747280911215</v>
      </c>
      <c r="G18" s="47">
        <v>1028.2582899183076</v>
      </c>
      <c r="H18" s="47">
        <v>28751.273280333586</v>
      </c>
      <c r="I18" s="47">
        <v>7097.5731363578225</v>
      </c>
      <c r="J18" s="47">
        <v>6794.81049583686</v>
      </c>
      <c r="K18" s="47">
        <v>4755.51500008334</v>
      </c>
      <c r="L18" s="47">
        <v>5900.106890631252</v>
      </c>
      <c r="M18" s="47">
        <v>12218.505399968142</v>
      </c>
      <c r="N18" s="75">
        <f t="shared" si="0"/>
        <v>87599.7023182209</v>
      </c>
    </row>
    <row r="19" spans="1:14" ht="12.75">
      <c r="A19" s="73" t="s">
        <v>85</v>
      </c>
      <c r="B19" s="47">
        <v>2887.755196623284</v>
      </c>
      <c r="C19" s="47">
        <v>537.8658311683121</v>
      </c>
      <c r="D19" s="47">
        <v>487.7311905913963</v>
      </c>
      <c r="E19" s="47">
        <v>3870.5374423740027</v>
      </c>
      <c r="F19" s="47">
        <v>140.74799409964362</v>
      </c>
      <c r="G19" s="47">
        <v>1328.484081256609</v>
      </c>
      <c r="H19" s="47">
        <v>27496.97296516273</v>
      </c>
      <c r="I19" s="47">
        <v>5693.473749760125</v>
      </c>
      <c r="J19" s="47">
        <v>7059.690713808649</v>
      </c>
      <c r="K19" s="47">
        <v>5483.104085737324</v>
      </c>
      <c r="L19" s="47">
        <v>3007.0099339963926</v>
      </c>
      <c r="M19" s="47">
        <v>15416.854804503299</v>
      </c>
      <c r="N19" s="75">
        <f t="shared" si="0"/>
        <v>73410.22798908176</v>
      </c>
    </row>
    <row r="20" spans="1:14" ht="12.75">
      <c r="A20" s="73" t="s">
        <v>86</v>
      </c>
      <c r="B20" s="47">
        <v>1807.0656537456368</v>
      </c>
      <c r="C20" s="47">
        <v>3884.791475481115</v>
      </c>
      <c r="D20" s="47">
        <v>5058.537648009377</v>
      </c>
      <c r="E20" s="47">
        <v>19659.197904909288</v>
      </c>
      <c r="F20" s="47">
        <v>737.1048385024332</v>
      </c>
      <c r="G20" s="47">
        <v>2242.9827392531106</v>
      </c>
      <c r="H20" s="47">
        <v>38939.79209865095</v>
      </c>
      <c r="I20" s="47">
        <v>9677.704039373733</v>
      </c>
      <c r="J20" s="47">
        <v>5574.566734050846</v>
      </c>
      <c r="K20" s="47">
        <v>5208.519097109694</v>
      </c>
      <c r="L20" s="47">
        <v>8269.046149997544</v>
      </c>
      <c r="M20" s="47">
        <v>12820.056160103875</v>
      </c>
      <c r="N20" s="75">
        <f t="shared" si="0"/>
        <v>113879.36453918762</v>
      </c>
    </row>
    <row r="21" spans="1:14" ht="12.75">
      <c r="A21" s="73" t="s">
        <v>87</v>
      </c>
      <c r="B21" s="47">
        <v>9943.634379476181</v>
      </c>
      <c r="C21" s="47">
        <v>2606.492863212514</v>
      </c>
      <c r="D21" s="47">
        <v>6981.216051816384</v>
      </c>
      <c r="E21" s="47">
        <v>16782.637212048598</v>
      </c>
      <c r="F21" s="47">
        <v>3664.7911252026593</v>
      </c>
      <c r="G21" s="47">
        <v>3455.129696286418</v>
      </c>
      <c r="H21" s="47">
        <v>60257.515376276846</v>
      </c>
      <c r="I21" s="47">
        <v>21523.33775303747</v>
      </c>
      <c r="J21" s="47">
        <v>9737.326488247607</v>
      </c>
      <c r="K21" s="47">
        <v>5942.225487395204</v>
      </c>
      <c r="L21" s="47">
        <v>47910.45846257842</v>
      </c>
      <c r="M21" s="47">
        <v>32008.13601039737</v>
      </c>
      <c r="N21" s="75">
        <f t="shared" si="0"/>
        <v>220812.9009059757</v>
      </c>
    </row>
    <row r="22" spans="1:14" ht="12.75">
      <c r="A22" s="73" t="s">
        <v>88</v>
      </c>
      <c r="B22" s="47">
        <v>4766.220512477445</v>
      </c>
      <c r="C22" s="47">
        <v>1466.6847144662474</v>
      </c>
      <c r="D22" s="47">
        <v>3479.583401193182</v>
      </c>
      <c r="E22" s="47">
        <v>1245.6761824109894</v>
      </c>
      <c r="F22" s="47">
        <v>622.281652130513</v>
      </c>
      <c r="G22" s="47">
        <v>3206.662932637303</v>
      </c>
      <c r="H22" s="47">
        <v>52769.90181691058</v>
      </c>
      <c r="I22" s="47">
        <v>12030.058903061661</v>
      </c>
      <c r="J22" s="47">
        <v>8342.683739878308</v>
      </c>
      <c r="K22" s="47">
        <v>4623.498903408889</v>
      </c>
      <c r="L22" s="47">
        <v>25927.105149255254</v>
      </c>
      <c r="M22" s="47">
        <v>26759.15397758324</v>
      </c>
      <c r="N22" s="75">
        <f t="shared" si="0"/>
        <v>145239.5118854136</v>
      </c>
    </row>
    <row r="23" spans="1:14" ht="12.75">
      <c r="A23" s="73" t="s">
        <v>89</v>
      </c>
      <c r="B23" s="47">
        <v>2720.87048835208</v>
      </c>
      <c r="C23" s="47">
        <v>19661.128258506935</v>
      </c>
      <c r="D23" s="47">
        <v>5563.622953851606</v>
      </c>
      <c r="E23" s="47">
        <v>1077.0104792539325</v>
      </c>
      <c r="F23" s="47">
        <v>145.2424140505192</v>
      </c>
      <c r="G23" s="47">
        <v>1110.8620597373858</v>
      </c>
      <c r="H23" s="47">
        <v>26628.026895637893</v>
      </c>
      <c r="I23" s="47">
        <v>18930.298551443244</v>
      </c>
      <c r="J23" s="47">
        <v>14776.514947652195</v>
      </c>
      <c r="K23" s="47">
        <v>6362.462572596522</v>
      </c>
      <c r="L23" s="47">
        <v>7108.711320254303</v>
      </c>
      <c r="M23" s="47">
        <v>57089.94821083137</v>
      </c>
      <c r="N23" s="75">
        <f t="shared" si="0"/>
        <v>161174.69915216797</v>
      </c>
    </row>
    <row r="24" spans="1:14" ht="24">
      <c r="A24" s="73" t="s">
        <v>90</v>
      </c>
      <c r="B24" s="47">
        <v>526.6266622652868</v>
      </c>
      <c r="C24" s="47">
        <v>3506.4080530854403</v>
      </c>
      <c r="D24" s="47">
        <v>0.45539564261906107</v>
      </c>
      <c r="E24" s="47">
        <v>153.65863811547098</v>
      </c>
      <c r="F24" s="47">
        <v>91.1750958624516</v>
      </c>
      <c r="G24" s="47">
        <v>381.6133193555262</v>
      </c>
      <c r="H24" s="47">
        <v>45996.354588979615</v>
      </c>
      <c r="I24" s="47">
        <v>32956.28016690003</v>
      </c>
      <c r="J24" s="47">
        <v>8097.839478692764</v>
      </c>
      <c r="K24" s="47">
        <v>3364.2164605245316</v>
      </c>
      <c r="L24" s="47">
        <v>4804.990611191069</v>
      </c>
      <c r="M24" s="47">
        <v>30388.35264427393</v>
      </c>
      <c r="N24" s="75">
        <f t="shared" si="0"/>
        <v>130267.97111488876</v>
      </c>
    </row>
    <row r="25" spans="1:14" ht="25.5" customHeight="1">
      <c r="A25" s="73" t="s">
        <v>91</v>
      </c>
      <c r="B25" s="47">
        <v>1037.1394100172627</v>
      </c>
      <c r="C25" s="47">
        <v>3154.211712145867</v>
      </c>
      <c r="D25" s="47">
        <v>0</v>
      </c>
      <c r="E25" s="47">
        <v>3832.909037445415</v>
      </c>
      <c r="F25" s="47">
        <v>238.17417381332714</v>
      </c>
      <c r="G25" s="47">
        <v>1167.580041893209</v>
      </c>
      <c r="H25" s="47">
        <v>31736.276144202926</v>
      </c>
      <c r="I25" s="47">
        <v>8921.97177652475</v>
      </c>
      <c r="J25" s="47">
        <v>6916.709001846082</v>
      </c>
      <c r="K25" s="47">
        <v>3688.533346636528</v>
      </c>
      <c r="L25" s="47">
        <v>3324.2197047205136</v>
      </c>
      <c r="M25" s="47">
        <v>16020.072864468942</v>
      </c>
      <c r="N25" s="75">
        <f t="shared" si="0"/>
        <v>80037.79721371482</v>
      </c>
    </row>
    <row r="26" spans="1:14" ht="12.75">
      <c r="A26" s="73" t="s">
        <v>92</v>
      </c>
      <c r="B26" s="47">
        <v>712.196461341267</v>
      </c>
      <c r="C26" s="47">
        <v>1574.5906521478846</v>
      </c>
      <c r="D26" s="47">
        <v>6387.53356225529</v>
      </c>
      <c r="E26" s="47">
        <v>1891.798939159226</v>
      </c>
      <c r="F26" s="47">
        <v>259.6879468463041</v>
      </c>
      <c r="G26" s="47">
        <v>778.5377925046405</v>
      </c>
      <c r="H26" s="47">
        <v>25493.875252811456</v>
      </c>
      <c r="I26" s="47">
        <v>14305.700208482183</v>
      </c>
      <c r="J26" s="47">
        <v>15950.751967413777</v>
      </c>
      <c r="K26" s="47">
        <v>5432.6731195573275</v>
      </c>
      <c r="L26" s="47">
        <v>6698.737251153308</v>
      </c>
      <c r="M26" s="47">
        <v>24751.83109911427</v>
      </c>
      <c r="N26" s="75">
        <f t="shared" si="0"/>
        <v>104237.91425278693</v>
      </c>
    </row>
    <row r="27" spans="1:14" ht="12.75">
      <c r="A27" s="73" t="s">
        <v>93</v>
      </c>
      <c r="B27" s="47">
        <v>1042.4739153974976</v>
      </c>
      <c r="C27" s="47">
        <v>13628.738489480105</v>
      </c>
      <c r="D27" s="47">
        <v>0.22769782130953053</v>
      </c>
      <c r="E27" s="47">
        <v>926.5829950780285</v>
      </c>
      <c r="F27" s="47">
        <v>417.52438601121963</v>
      </c>
      <c r="G27" s="47">
        <v>999.0864557990021</v>
      </c>
      <c r="H27" s="47">
        <v>24464.56474243624</v>
      </c>
      <c r="I27" s="47">
        <v>6963.695843587865</v>
      </c>
      <c r="J27" s="47">
        <v>7930.8415708403645</v>
      </c>
      <c r="K27" s="47">
        <v>5534.212834907161</v>
      </c>
      <c r="L27" s="47">
        <v>3375.854970299977</v>
      </c>
      <c r="M27" s="47">
        <v>9826.908559978925</v>
      </c>
      <c r="N27" s="75">
        <f t="shared" si="0"/>
        <v>75110.71246163768</v>
      </c>
    </row>
    <row r="28" spans="1:14" ht="12.75">
      <c r="A28" s="73" t="s">
        <v>94</v>
      </c>
      <c r="B28" s="47">
        <v>2497.577537190685</v>
      </c>
      <c r="C28" s="47">
        <v>3194.9955898603603</v>
      </c>
      <c r="D28" s="47">
        <v>26.775079518671262</v>
      </c>
      <c r="E28" s="47">
        <v>14183.69416746785</v>
      </c>
      <c r="F28" s="47">
        <v>935.1096302216002</v>
      </c>
      <c r="G28" s="47">
        <v>2064.401116142014</v>
      </c>
      <c r="H28" s="47">
        <v>27501.697119491088</v>
      </c>
      <c r="I28" s="47">
        <v>8028.5107411271465</v>
      </c>
      <c r="J28" s="47">
        <v>5422.008402257521</v>
      </c>
      <c r="K28" s="47">
        <v>4082.765877520139</v>
      </c>
      <c r="L28" s="47">
        <v>5397.548396501491</v>
      </c>
      <c r="M28" s="47">
        <v>15475.454831196983</v>
      </c>
      <c r="N28" s="75">
        <f t="shared" si="0"/>
        <v>88810.53848849554</v>
      </c>
    </row>
    <row r="29" spans="1:14" ht="12.75">
      <c r="A29" s="73" t="s">
        <v>95</v>
      </c>
      <c r="B29" s="47">
        <v>6362.787922062238</v>
      </c>
      <c r="C29" s="47">
        <v>2467.5465368165846</v>
      </c>
      <c r="D29" s="47">
        <v>10242.42400642423</v>
      </c>
      <c r="E29" s="47">
        <v>1632.1332477222054</v>
      </c>
      <c r="F29" s="47">
        <v>483.6746825761352</v>
      </c>
      <c r="G29" s="47">
        <v>1776.242417507804</v>
      </c>
      <c r="H29" s="47">
        <v>28683.100937500094</v>
      </c>
      <c r="I29" s="47">
        <v>7918.470663849666</v>
      </c>
      <c r="J29" s="47">
        <v>9444.798653879461</v>
      </c>
      <c r="K29" s="47">
        <v>6485.375153919316</v>
      </c>
      <c r="L29" s="47">
        <v>8211.341270289915</v>
      </c>
      <c r="M29" s="47">
        <v>25804.229098791777</v>
      </c>
      <c r="N29" s="75">
        <f t="shared" si="0"/>
        <v>109512.12459133944</v>
      </c>
    </row>
    <row r="30" spans="1:14" ht="12.75">
      <c r="A30" s="73" t="s">
        <v>96</v>
      </c>
      <c r="B30" s="47">
        <v>156.4309109903386</v>
      </c>
      <c r="C30" s="47">
        <v>1131.7143422730587</v>
      </c>
      <c r="D30" s="47">
        <v>479.1391473509525</v>
      </c>
      <c r="E30" s="47">
        <v>1495.9357589450115</v>
      </c>
      <c r="F30" s="47">
        <v>501.47915799928717</v>
      </c>
      <c r="G30" s="47">
        <v>1788.2890679128238</v>
      </c>
      <c r="H30" s="47">
        <v>28511.712041811348</v>
      </c>
      <c r="I30" s="47">
        <v>7780.1115813927345</v>
      </c>
      <c r="J30" s="47">
        <v>10457.494279140457</v>
      </c>
      <c r="K30" s="47">
        <v>5784.140519074071</v>
      </c>
      <c r="L30" s="47">
        <v>4975.305249783508</v>
      </c>
      <c r="M30" s="47">
        <v>12158.896028537463</v>
      </c>
      <c r="N30" s="75">
        <f t="shared" si="0"/>
        <v>75220.64808521105</v>
      </c>
    </row>
    <row r="31" spans="1:14" ht="26.25" customHeight="1">
      <c r="A31" s="73" t="s">
        <v>97</v>
      </c>
      <c r="B31" s="47">
        <v>7358.617378144499</v>
      </c>
      <c r="C31" s="47">
        <v>624.2653928218797</v>
      </c>
      <c r="D31" s="47">
        <v>207.1098202821105</v>
      </c>
      <c r="E31" s="47">
        <v>6173.22459694532</v>
      </c>
      <c r="F31" s="47">
        <v>370.58600818174494</v>
      </c>
      <c r="G31" s="47">
        <v>800.2245051615397</v>
      </c>
      <c r="H31" s="47">
        <v>25339.051380128578</v>
      </c>
      <c r="I31" s="47">
        <v>12505.867656464161</v>
      </c>
      <c r="J31" s="47">
        <v>5359.37726718066</v>
      </c>
      <c r="K31" s="47">
        <v>4335.055010574921</v>
      </c>
      <c r="L31" s="47">
        <v>3640.277668253557</v>
      </c>
      <c r="M31" s="47">
        <v>22403.672666893766</v>
      </c>
      <c r="N31" s="75">
        <f t="shared" si="0"/>
        <v>89117.32935103273</v>
      </c>
    </row>
    <row r="32" spans="1:14" ht="12.75">
      <c r="A32" s="73" t="s">
        <v>98</v>
      </c>
      <c r="B32" s="47">
        <v>3889.1907032112194</v>
      </c>
      <c r="C32" s="47">
        <v>8548.626183428405</v>
      </c>
      <c r="D32" s="47">
        <v>11291.16162706523</v>
      </c>
      <c r="E32" s="47">
        <v>1589.9259632714068</v>
      </c>
      <c r="F32" s="47">
        <v>591.3796139578801</v>
      </c>
      <c r="G32" s="47">
        <v>909.1232288853352</v>
      </c>
      <c r="H32" s="47">
        <v>33140.56344796242</v>
      </c>
      <c r="I32" s="47">
        <v>16977.25284848276</v>
      </c>
      <c r="J32" s="47">
        <v>13348.985223384723</v>
      </c>
      <c r="K32" s="47">
        <v>7705.475779439985</v>
      </c>
      <c r="L32" s="47">
        <v>11554.11396536853</v>
      </c>
      <c r="M32" s="47">
        <v>49557.70675491205</v>
      </c>
      <c r="N32" s="75">
        <f t="shared" si="0"/>
        <v>159103.50533936993</v>
      </c>
    </row>
    <row r="33" spans="1:14" ht="12.75">
      <c r="A33" s="73" t="s">
        <v>99</v>
      </c>
      <c r="B33" s="47">
        <v>68.76673881726276</v>
      </c>
      <c r="C33" s="47">
        <v>6745.473067065281</v>
      </c>
      <c r="D33" s="47">
        <v>495.73245930615815</v>
      </c>
      <c r="E33" s="47">
        <v>1206.2847081428213</v>
      </c>
      <c r="F33" s="47">
        <v>375.02798360489703</v>
      </c>
      <c r="G33" s="47">
        <v>848.6348771271095</v>
      </c>
      <c r="H33" s="47">
        <v>29937.116850990635</v>
      </c>
      <c r="I33" s="47">
        <v>5704.8486727452855</v>
      </c>
      <c r="J33" s="47">
        <v>8218.004032752018</v>
      </c>
      <c r="K33" s="47">
        <v>3829.871413148248</v>
      </c>
      <c r="L33" s="47">
        <v>5565.428389815599</v>
      </c>
      <c r="M33" s="47">
        <v>12893.590304892627</v>
      </c>
      <c r="N33" s="75">
        <f t="shared" si="0"/>
        <v>75888.77949840794</v>
      </c>
    </row>
    <row r="34" spans="1:14" ht="24">
      <c r="A34" s="73" t="s">
        <v>100</v>
      </c>
      <c r="B34" s="47">
        <v>2329.52686167862</v>
      </c>
      <c r="C34" s="47">
        <v>27479.195982361685</v>
      </c>
      <c r="D34" s="47">
        <v>10721.335455953873</v>
      </c>
      <c r="E34" s="47">
        <v>1467.0215987423398</v>
      </c>
      <c r="F34" s="47">
        <v>430.42463506034403</v>
      </c>
      <c r="G34" s="47">
        <v>1487.5044562605783</v>
      </c>
      <c r="H34" s="47">
        <v>30708.501169536983</v>
      </c>
      <c r="I34" s="47">
        <v>17026.426542566518</v>
      </c>
      <c r="J34" s="47">
        <v>11972.379111364578</v>
      </c>
      <c r="K34" s="47">
        <v>6376.322235892892</v>
      </c>
      <c r="L34" s="47">
        <v>8534.092085293354</v>
      </c>
      <c r="M34" s="47">
        <v>47885.62505076501</v>
      </c>
      <c r="N34" s="75">
        <f t="shared" si="0"/>
        <v>166418.35518547677</v>
      </c>
    </row>
    <row r="35" spans="1:14" ht="24">
      <c r="A35" s="73" t="s">
        <v>101</v>
      </c>
      <c r="B35" s="47">
        <v>6224.698400754576</v>
      </c>
      <c r="C35" s="47">
        <v>6163.064126801188</v>
      </c>
      <c r="D35" s="47">
        <v>0</v>
      </c>
      <c r="E35" s="47">
        <v>6848.784784434003</v>
      </c>
      <c r="F35" s="47">
        <v>2379.694977997736</v>
      </c>
      <c r="G35" s="47">
        <v>1568.1333272895815</v>
      </c>
      <c r="H35" s="47">
        <v>32366.50381806426</v>
      </c>
      <c r="I35" s="47">
        <v>4182.26106280932</v>
      </c>
      <c r="J35" s="47">
        <v>5451.095620918969</v>
      </c>
      <c r="K35" s="47">
        <v>4385.320984690727</v>
      </c>
      <c r="L35" s="47">
        <v>3911.0685233609083</v>
      </c>
      <c r="M35" s="47">
        <v>10687.38996178334</v>
      </c>
      <c r="N35" s="75">
        <f t="shared" si="0"/>
        <v>84168.0155889046</v>
      </c>
    </row>
    <row r="36" spans="1:14" ht="18" customHeight="1">
      <c r="A36" s="73" t="s">
        <v>102</v>
      </c>
      <c r="B36" s="47">
        <v>3991.7780782488744</v>
      </c>
      <c r="C36" s="47">
        <v>4190.436343186403</v>
      </c>
      <c r="D36" s="47">
        <v>9.13975782130953</v>
      </c>
      <c r="E36" s="47">
        <v>4172.6226303900985</v>
      </c>
      <c r="F36" s="47">
        <v>148.12206763647922</v>
      </c>
      <c r="G36" s="47">
        <v>1287.3023379143706</v>
      </c>
      <c r="H36" s="47">
        <v>49509.19222887848</v>
      </c>
      <c r="I36" s="47">
        <v>14609.838213601377</v>
      </c>
      <c r="J36" s="47">
        <v>12268.26039103734</v>
      </c>
      <c r="K36" s="47">
        <v>5817.053532713012</v>
      </c>
      <c r="L36" s="47">
        <v>9477.219636945701</v>
      </c>
      <c r="M36" s="47">
        <v>26290.440624371735</v>
      </c>
      <c r="N36" s="75">
        <f t="shared" si="0"/>
        <v>131771.40584274515</v>
      </c>
    </row>
    <row r="37" spans="1:14" ht="15" customHeight="1">
      <c r="A37" s="73" t="s">
        <v>103</v>
      </c>
      <c r="B37" s="47">
        <v>6847.92023012591</v>
      </c>
      <c r="C37" s="47">
        <v>8931.739539279019</v>
      </c>
      <c r="D37" s="47">
        <v>1231.1988547849871</v>
      </c>
      <c r="E37" s="47">
        <v>1502.0685493254623</v>
      </c>
      <c r="F37" s="47">
        <v>2369.207084837062</v>
      </c>
      <c r="G37" s="47">
        <v>2196.368989147428</v>
      </c>
      <c r="H37" s="47">
        <v>144870.1735192814</v>
      </c>
      <c r="I37" s="47">
        <v>125630.77557665059</v>
      </c>
      <c r="J37" s="47">
        <v>46482.49659210963</v>
      </c>
      <c r="K37" s="47">
        <v>10074.49230215901</v>
      </c>
      <c r="L37" s="47">
        <v>26300.526408942176</v>
      </c>
      <c r="M37" s="47">
        <v>195728.0884101549</v>
      </c>
      <c r="N37" s="75">
        <f t="shared" si="0"/>
        <v>572165.0560567976</v>
      </c>
    </row>
    <row r="38" spans="1:14" ht="12.75">
      <c r="A38" s="76" t="s">
        <v>70</v>
      </c>
      <c r="B38" s="77">
        <f aca="true" t="shared" si="1" ref="B38:N38">SUM(B5:B37)</f>
        <v>190399.0445918276</v>
      </c>
      <c r="C38" s="77">
        <f t="shared" si="1"/>
        <v>188135.56429602703</v>
      </c>
      <c r="D38" s="77">
        <f t="shared" si="1"/>
        <v>87467.180402846</v>
      </c>
      <c r="E38" s="77">
        <f t="shared" si="1"/>
        <v>159338.64851851115</v>
      </c>
      <c r="F38" s="77">
        <f t="shared" si="1"/>
        <v>32915.26408961127</v>
      </c>
      <c r="G38" s="77">
        <f t="shared" si="1"/>
        <v>97813.64014549376</v>
      </c>
      <c r="H38" s="77">
        <f t="shared" si="1"/>
        <v>1335905.7399525708</v>
      </c>
      <c r="I38" s="77">
        <f t="shared" si="1"/>
        <v>536658.5060891445</v>
      </c>
      <c r="J38" s="77">
        <f t="shared" si="1"/>
        <v>339379.5043616348</v>
      </c>
      <c r="K38" s="77">
        <f t="shared" si="1"/>
        <v>184117.8203745374</v>
      </c>
      <c r="L38" s="77">
        <f t="shared" si="1"/>
        <v>310802.965836664</v>
      </c>
      <c r="M38" s="77">
        <f t="shared" si="1"/>
        <v>1110656.3925217784</v>
      </c>
      <c r="N38" s="78">
        <f t="shared" si="1"/>
        <v>4573590.2711806465</v>
      </c>
    </row>
    <row r="40" spans="1:8" ht="12.75">
      <c r="A40" s="22" t="s">
        <v>162</v>
      </c>
      <c r="B40" s="21"/>
      <c r="C40" s="21"/>
      <c r="D40" s="21"/>
      <c r="E40" s="21"/>
      <c r="F40" s="21"/>
      <c r="G40" s="21"/>
      <c r="H40" s="21"/>
    </row>
    <row r="41" spans="1:9" ht="12.75">
      <c r="A41" s="46" t="s">
        <v>163</v>
      </c>
      <c r="B41" s="46"/>
      <c r="C41" s="46"/>
      <c r="D41" s="46"/>
      <c r="E41" s="46"/>
      <c r="F41" s="46"/>
      <c r="G41" s="46"/>
      <c r="H41" s="46"/>
      <c r="I41" s="3"/>
    </row>
    <row r="42" ht="12.75">
      <c r="A42" s="23" t="s">
        <v>164</v>
      </c>
    </row>
    <row r="45" ht="12.75">
      <c r="A45" s="23" t="s">
        <v>165</v>
      </c>
    </row>
  </sheetData>
  <sheetProtection/>
  <mergeCells count="1">
    <mergeCell ref="B3:M3"/>
  </mergeCells>
  <hyperlinks>
    <hyperlink ref="A42" r:id="rId1" display="http://www.defra.gov.uk/statistics/environment/waste/wrfg03-indcom/ "/>
    <hyperlink ref="A45" location="Index!A1" display="Back to Index"/>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Jacobs Engineering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Jacobs</dc:creator>
  <cp:keywords/>
  <dc:description/>
  <cp:lastModifiedBy>m183099</cp:lastModifiedBy>
  <cp:lastPrinted>2011-04-06T09:01:15Z</cp:lastPrinted>
  <dcterms:created xsi:type="dcterms:W3CDTF">2006-12-05T15:59:40Z</dcterms:created>
  <dcterms:modified xsi:type="dcterms:W3CDTF">2015-02-02T15:53:59Z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