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FA\Capital Team\Capital Approvals\10 POST OCCUPANCY EVALUATIONS (POE)\Draft latest PoE documents - Oct 2014\"/>
    </mc:Choice>
  </mc:AlternateContent>
  <bookViews>
    <workbookView xWindow="120" yWindow="15" windowWidth="18915" windowHeight="11505"/>
  </bookViews>
  <sheets>
    <sheet name="New Build" sheetId="1" r:id="rId1"/>
    <sheet name="Refurbishment" sheetId="2" r:id="rId2"/>
  </sheets>
  <calcPr calcId="152511"/>
</workbook>
</file>

<file path=xl/calcChain.xml><?xml version="1.0" encoding="utf-8"?>
<calcChain xmlns="http://schemas.openxmlformats.org/spreadsheetml/2006/main">
  <c r="N15" i="1" l="1"/>
  <c r="H56" i="2"/>
  <c r="H54" i="2"/>
  <c r="R15" i="2"/>
  <c r="P15" i="2"/>
  <c r="N15" i="2"/>
  <c r="L14" i="2"/>
  <c r="J14" i="2"/>
  <c r="F14" i="2"/>
  <c r="P15" i="1"/>
  <c r="L17" i="1" l="1"/>
  <c r="R15" i="1"/>
  <c r="L15" i="1"/>
  <c r="L14" i="1"/>
  <c r="R51" i="2"/>
  <c r="R50" i="2"/>
  <c r="R49" i="2"/>
  <c r="R47" i="2"/>
  <c r="R46" i="2"/>
  <c r="R52" i="2"/>
  <c r="R48" i="2"/>
  <c r="L15" i="2"/>
  <c r="D30" i="2"/>
  <c r="D40" i="2" s="1"/>
  <c r="D39" i="2"/>
  <c r="D25" i="2"/>
  <c r="N17" i="2"/>
  <c r="N18" i="1"/>
  <c r="N17" i="1"/>
  <c r="H25" i="2" l="1"/>
  <c r="H30" i="2"/>
  <c r="P30" i="2" s="1"/>
  <c r="H39" i="2"/>
  <c r="H45" i="2"/>
  <c r="L39" i="2"/>
  <c r="D45" i="2"/>
  <c r="L45" i="2" s="1"/>
  <c r="N50" i="2"/>
  <c r="P50" i="2"/>
  <c r="L50" i="2"/>
  <c r="N49" i="2"/>
  <c r="P49" i="2"/>
  <c r="L49" i="2"/>
  <c r="N48" i="2"/>
  <c r="P48" i="2"/>
  <c r="L48" i="2"/>
  <c r="N46" i="2"/>
  <c r="P46" i="2"/>
  <c r="L46" i="2"/>
  <c r="N44" i="2"/>
  <c r="P44" i="2"/>
  <c r="L44" i="2"/>
  <c r="N43" i="2"/>
  <c r="P43" i="2"/>
  <c r="L43" i="2"/>
  <c r="N42" i="2"/>
  <c r="P42" i="2"/>
  <c r="L42" i="2"/>
  <c r="N39" i="2"/>
  <c r="N38" i="2"/>
  <c r="P38" i="2"/>
  <c r="L38" i="2"/>
  <c r="N37" i="2"/>
  <c r="P37" i="2"/>
  <c r="L37" i="2"/>
  <c r="N36" i="2"/>
  <c r="P36" i="2"/>
  <c r="L36" i="2"/>
  <c r="N35" i="2"/>
  <c r="P35" i="2"/>
  <c r="L35" i="2"/>
  <c r="N34" i="2"/>
  <c r="P34" i="2"/>
  <c r="L34" i="2"/>
  <c r="N33" i="2"/>
  <c r="P33" i="2"/>
  <c r="L33" i="2"/>
  <c r="N31" i="2"/>
  <c r="P31" i="2"/>
  <c r="L31" i="2"/>
  <c r="N30" i="2"/>
  <c r="N29" i="2"/>
  <c r="P29" i="2"/>
  <c r="L29" i="2"/>
  <c r="N28" i="2"/>
  <c r="P28" i="2"/>
  <c r="L28" i="2"/>
  <c r="N27" i="2"/>
  <c r="P27" i="2"/>
  <c r="L27" i="2"/>
  <c r="N25" i="2"/>
  <c r="N24" i="2"/>
  <c r="P24" i="2"/>
  <c r="L24" i="2"/>
  <c r="N23" i="2"/>
  <c r="P23" i="2"/>
  <c r="L23" i="2"/>
  <c r="N22" i="2"/>
  <c r="P22" i="2"/>
  <c r="L22" i="2"/>
  <c r="N21" i="2"/>
  <c r="P21" i="2"/>
  <c r="L21" i="2"/>
  <c r="N20" i="2"/>
  <c r="P20" i="2"/>
  <c r="L20" i="2"/>
  <c r="N19" i="2"/>
  <c r="P19" i="2"/>
  <c r="L19" i="2"/>
  <c r="N18" i="2"/>
  <c r="P18" i="2"/>
  <c r="L18" i="2"/>
  <c r="P17" i="2"/>
  <c r="L17" i="2"/>
  <c r="H25" i="1"/>
  <c r="P25" i="1" s="1"/>
  <c r="H30" i="1"/>
  <c r="P30" i="1" s="1"/>
  <c r="H39" i="1"/>
  <c r="P39" i="1" s="1"/>
  <c r="H45" i="1"/>
  <c r="D25" i="1"/>
  <c r="N25" i="1" s="1"/>
  <c r="D30" i="1"/>
  <c r="N30" i="1" s="1"/>
  <c r="D39" i="1"/>
  <c r="D45" i="1"/>
  <c r="N24" i="1"/>
  <c r="N23" i="1"/>
  <c r="N50" i="1"/>
  <c r="P50" i="1"/>
  <c r="L50" i="1"/>
  <c r="N49" i="1"/>
  <c r="P49" i="1"/>
  <c r="L49" i="1"/>
  <c r="N48" i="1"/>
  <c r="P48" i="1"/>
  <c r="L48" i="1"/>
  <c r="N46" i="1"/>
  <c r="P46" i="1"/>
  <c r="L46" i="1"/>
  <c r="N45" i="1"/>
  <c r="N44" i="1"/>
  <c r="P44" i="1"/>
  <c r="L44" i="1"/>
  <c r="N43" i="1"/>
  <c r="P43" i="1"/>
  <c r="L43" i="1"/>
  <c r="N42" i="1"/>
  <c r="P42" i="1"/>
  <c r="L42" i="1"/>
  <c r="N38" i="1"/>
  <c r="P38" i="1"/>
  <c r="L38" i="1"/>
  <c r="N37" i="1"/>
  <c r="P37" i="1"/>
  <c r="L37" i="1"/>
  <c r="N36" i="1"/>
  <c r="P36" i="1"/>
  <c r="L36" i="1"/>
  <c r="N35" i="1"/>
  <c r="P35" i="1"/>
  <c r="L35" i="1"/>
  <c r="N34" i="1"/>
  <c r="P34" i="1"/>
  <c r="L34" i="1"/>
  <c r="N33" i="1"/>
  <c r="P33" i="1"/>
  <c r="L33" i="1"/>
  <c r="N31" i="1"/>
  <c r="P31" i="1"/>
  <c r="L31" i="1"/>
  <c r="N29" i="1"/>
  <c r="P29" i="1"/>
  <c r="L29" i="1"/>
  <c r="N28" i="1"/>
  <c r="P28" i="1"/>
  <c r="L28" i="1"/>
  <c r="N27" i="1"/>
  <c r="P27" i="1"/>
  <c r="L27" i="1"/>
  <c r="P24" i="1"/>
  <c r="L24" i="1"/>
  <c r="P23" i="1"/>
  <c r="L23" i="1"/>
  <c r="N22" i="1"/>
  <c r="P22" i="1"/>
  <c r="L22" i="1"/>
  <c r="N21" i="1"/>
  <c r="P21" i="1"/>
  <c r="L21" i="1"/>
  <c r="N20" i="1"/>
  <c r="P20" i="1"/>
  <c r="L20" i="1"/>
  <c r="N19" i="1"/>
  <c r="P19" i="1"/>
  <c r="L19" i="1"/>
  <c r="P18" i="1"/>
  <c r="R18" i="1" s="1"/>
  <c r="L18" i="1"/>
  <c r="P17" i="1"/>
  <c r="R17" i="1" s="1"/>
  <c r="R24" i="1" l="1"/>
  <c r="R29" i="1"/>
  <c r="R49" i="1"/>
  <c r="D47" i="1"/>
  <c r="D40" i="1"/>
  <c r="H40" i="1"/>
  <c r="H54" i="1" s="1"/>
  <c r="H47" i="1"/>
  <c r="R44" i="2"/>
  <c r="R19" i="2"/>
  <c r="H47" i="2"/>
  <c r="H40" i="2"/>
  <c r="L30" i="2"/>
  <c r="R37" i="2"/>
  <c r="R22" i="2"/>
  <c r="P25" i="2"/>
  <c r="D47" i="2"/>
  <c r="R34" i="1"/>
  <c r="R38" i="1"/>
  <c r="R43" i="1"/>
  <c r="R23" i="1"/>
  <c r="R31" i="1"/>
  <c r="R33" i="1"/>
  <c r="R37" i="1"/>
  <c r="R23" i="2"/>
  <c r="R17" i="2"/>
  <c r="R21" i="2"/>
  <c r="R29" i="2"/>
  <c r="R38" i="2"/>
  <c r="R18" i="2"/>
  <c r="R28" i="2"/>
  <c r="R31" i="2"/>
  <c r="R33" i="2"/>
  <c r="R42" i="2"/>
  <c r="R20" i="2"/>
  <c r="R35" i="2"/>
  <c r="R27" i="2"/>
  <c r="R25" i="2"/>
  <c r="R36" i="2"/>
  <c r="R43" i="2"/>
  <c r="R24" i="2"/>
  <c r="R34" i="2"/>
  <c r="R30" i="1"/>
  <c r="R22" i="1"/>
  <c r="R35" i="1"/>
  <c r="L30" i="1"/>
  <c r="R50" i="1"/>
  <c r="R46" i="1"/>
  <c r="R27" i="1"/>
  <c r="R36" i="1"/>
  <c r="R21" i="1"/>
  <c r="R42" i="1"/>
  <c r="R20" i="1"/>
  <c r="R25" i="1"/>
  <c r="R19" i="1"/>
  <c r="P45" i="1"/>
  <c r="R45" i="1" s="1"/>
  <c r="L45" i="1"/>
  <c r="P45" i="2"/>
  <c r="R30" i="2"/>
  <c r="N45" i="2"/>
  <c r="L39" i="1"/>
  <c r="N39" i="1"/>
  <c r="R39" i="1" s="1"/>
  <c r="R28" i="1"/>
  <c r="R44" i="1"/>
  <c r="R48" i="1"/>
  <c r="L25" i="1"/>
  <c r="L25" i="2"/>
  <c r="P39" i="2"/>
  <c r="R39" i="2" s="1"/>
  <c r="D52" i="2" l="1"/>
  <c r="F47" i="2"/>
  <c r="N40" i="2"/>
  <c r="L40" i="2"/>
  <c r="R45" i="2"/>
  <c r="P40" i="2"/>
  <c r="P40" i="1"/>
  <c r="P47" i="2"/>
  <c r="N47" i="2"/>
  <c r="L47" i="2"/>
  <c r="D52" i="1"/>
  <c r="N47" i="1"/>
  <c r="L47" i="1"/>
  <c r="P47" i="1"/>
  <c r="H52" i="1"/>
  <c r="H56" i="1" s="1"/>
  <c r="N40" i="1"/>
  <c r="L40" i="1"/>
  <c r="F14" i="1" l="1"/>
  <c r="L52" i="1"/>
  <c r="J51" i="1"/>
  <c r="J39" i="1"/>
  <c r="J15" i="1"/>
  <c r="J48" i="1"/>
  <c r="J31" i="1"/>
  <c r="J14" i="1"/>
  <c r="J46" i="1"/>
  <c r="J30" i="1"/>
  <c r="J45" i="1"/>
  <c r="J25" i="1"/>
  <c r="F46" i="1"/>
  <c r="F15" i="1"/>
  <c r="F51" i="1"/>
  <c r="F48" i="1"/>
  <c r="F51" i="2"/>
  <c r="F40" i="2"/>
  <c r="F30" i="2"/>
  <c r="F31" i="2"/>
  <c r="F49" i="2"/>
  <c r="F25" i="2"/>
  <c r="F17" i="2"/>
  <c r="F46" i="2"/>
  <c r="F48" i="2"/>
  <c r="F39" i="2"/>
  <c r="F50" i="2"/>
  <c r="F15" i="2"/>
  <c r="F45" i="2"/>
  <c r="H52" i="2"/>
  <c r="F27" i="2"/>
  <c r="R40" i="2"/>
  <c r="J47" i="1"/>
  <c r="R40" i="1"/>
  <c r="R47" i="1"/>
  <c r="J42" i="1"/>
  <c r="J28" i="1"/>
  <c r="J24" i="1"/>
  <c r="J43" i="1"/>
  <c r="J29" i="1"/>
  <c r="J19" i="1"/>
  <c r="J50" i="1"/>
  <c r="J37" i="1"/>
  <c r="J22" i="1"/>
  <c r="J38" i="1"/>
  <c r="J27" i="1"/>
  <c r="J17" i="1"/>
  <c r="J35" i="1"/>
  <c r="J20" i="1"/>
  <c r="J36" i="1"/>
  <c r="J44" i="1"/>
  <c r="J23" i="1"/>
  <c r="J33" i="1"/>
  <c r="J21" i="1"/>
  <c r="J18" i="1"/>
  <c r="J34" i="1"/>
  <c r="P52" i="1"/>
  <c r="J49" i="1"/>
  <c r="N51" i="1"/>
  <c r="L51" i="1"/>
  <c r="L51" i="2"/>
  <c r="N51" i="2"/>
  <c r="F28" i="1"/>
  <c r="F45" i="1"/>
  <c r="F34" i="1"/>
  <c r="F23" i="1"/>
  <c r="F42" i="1"/>
  <c r="F17" i="1"/>
  <c r="F20" i="1"/>
  <c r="F29" i="1"/>
  <c r="F22" i="1"/>
  <c r="F35" i="1"/>
  <c r="F25" i="1"/>
  <c r="F43" i="1"/>
  <c r="F31" i="1"/>
  <c r="F21" i="1"/>
  <c r="F37" i="1"/>
  <c r="N52" i="1"/>
  <c r="R52" i="1" s="1"/>
  <c r="F33" i="1"/>
  <c r="F38" i="1"/>
  <c r="F19" i="1"/>
  <c r="F24" i="1"/>
  <c r="F49" i="1"/>
  <c r="F27" i="1"/>
  <c r="F18" i="1"/>
  <c r="F36" i="1"/>
  <c r="F30" i="1"/>
  <c r="F44" i="1"/>
  <c r="F50" i="1"/>
  <c r="F39" i="1"/>
  <c r="J50" i="2"/>
  <c r="J27" i="2"/>
  <c r="J17" i="2"/>
  <c r="P52" i="2"/>
  <c r="J36" i="2"/>
  <c r="J24" i="2"/>
  <c r="J49" i="2"/>
  <c r="J37" i="2"/>
  <c r="J23" i="2"/>
  <c r="J43" i="2"/>
  <c r="J22" i="2"/>
  <c r="J35" i="2"/>
  <c r="J33" i="2"/>
  <c r="J34" i="2"/>
  <c r="J29" i="2"/>
  <c r="J19" i="2"/>
  <c r="J20" i="2"/>
  <c r="J21" i="2"/>
  <c r="J44" i="2"/>
  <c r="F40" i="1"/>
  <c r="P51" i="1"/>
  <c r="F47" i="1"/>
  <c r="P51" i="2"/>
  <c r="J40" i="1"/>
  <c r="J40" i="2"/>
  <c r="J51" i="2" l="1"/>
  <c r="J28" i="2"/>
  <c r="J42" i="2"/>
  <c r="J38" i="2"/>
  <c r="J18" i="2"/>
  <c r="J48" i="2"/>
  <c r="J31" i="2"/>
  <c r="J45" i="2"/>
  <c r="J15" i="2"/>
  <c r="J46" i="2"/>
  <c r="J30" i="2"/>
  <c r="J39" i="2"/>
  <c r="J25" i="2"/>
  <c r="J47" i="2"/>
  <c r="F35" i="2"/>
  <c r="F44" i="2"/>
  <c r="N52" i="2"/>
  <c r="F38" i="2"/>
  <c r="F29" i="2"/>
  <c r="F42" i="2"/>
  <c r="F43" i="2"/>
  <c r="F28" i="2"/>
  <c r="F37" i="2"/>
  <c r="F22" i="2"/>
  <c r="F18" i="2"/>
  <c r="L52" i="2"/>
  <c r="F20" i="2"/>
  <c r="F34" i="2"/>
  <c r="F36" i="2"/>
  <c r="F33" i="2"/>
  <c r="F23" i="2"/>
  <c r="F21" i="2"/>
  <c r="F19" i="2"/>
  <c r="F24" i="2"/>
  <c r="R51" i="1"/>
</calcChain>
</file>

<file path=xl/sharedStrings.xml><?xml version="1.0" encoding="utf-8"?>
<sst xmlns="http://schemas.openxmlformats.org/spreadsheetml/2006/main" count="146" uniqueCount="68">
  <si>
    <r>
      <t>Gross internal area, new build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</si>
  <si>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Base date</t>
  </si>
  <si>
    <t>Estimated</t>
  </si>
  <si>
    <t>Actual</t>
  </si>
  <si>
    <t>Variance</t>
  </si>
  <si>
    <t>Element</t>
  </si>
  <si>
    <t>Cost of</t>
  </si>
  <si>
    <t>%</t>
  </si>
  <si>
    <r>
      <t>Cost/m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 Gross Floor Area</t>
    </r>
  </si>
  <si>
    <t>New build</t>
  </si>
  <si>
    <t xml:space="preserve">New Build </t>
  </si>
  <si>
    <t>£</t>
  </si>
  <si>
    <r>
      <t>£ per m</t>
    </r>
    <r>
      <rPr>
        <b/>
        <vertAlign val="superscript"/>
        <sz val="10"/>
        <rFont val="Arial"/>
        <family val="2"/>
      </rPr>
      <t>2</t>
    </r>
  </si>
  <si>
    <t>Demolition</t>
  </si>
  <si>
    <t>Substructure</t>
  </si>
  <si>
    <t>Superstructure</t>
  </si>
  <si>
    <t>2A  Frame</t>
  </si>
  <si>
    <t>2B  Upper floors</t>
  </si>
  <si>
    <t>2C  Roof</t>
  </si>
  <si>
    <t>2D  Stairs</t>
  </si>
  <si>
    <t>2E  External walls</t>
  </si>
  <si>
    <t>2F  Windows &amp; external doors</t>
  </si>
  <si>
    <t>2G  Internal walls &amp; partitions</t>
  </si>
  <si>
    <t>2H  Internal doors</t>
  </si>
  <si>
    <t>Superstructure subtotal</t>
  </si>
  <si>
    <t>Internal finishes</t>
  </si>
  <si>
    <t>3A  Wall finishes</t>
  </si>
  <si>
    <t>3B  Floor finishes</t>
  </si>
  <si>
    <t>3C  Ceiling finishes</t>
  </si>
  <si>
    <t>Internal finishes subtotal</t>
  </si>
  <si>
    <t>Fittings and furnishings</t>
  </si>
  <si>
    <t>Services</t>
  </si>
  <si>
    <t>5A  Sanitary applications</t>
  </si>
  <si>
    <t>5B  Disposal installation</t>
  </si>
  <si>
    <t>5C  Mechanical installation</t>
  </si>
  <si>
    <t>5D  Electrical installation</t>
  </si>
  <si>
    <t>5E  Lift &amp; conveyor installation</t>
  </si>
  <si>
    <t>5F  Builders work in connection</t>
  </si>
  <si>
    <t>Services subtotal</t>
  </si>
  <si>
    <t>External works</t>
  </si>
  <si>
    <t>6A  Site works</t>
  </si>
  <si>
    <t>6B  Drainage</t>
  </si>
  <si>
    <t>6C  External services</t>
  </si>
  <si>
    <t>External works subtotal</t>
  </si>
  <si>
    <t>Preliminaries</t>
  </si>
  <si>
    <t>Contingencies</t>
  </si>
  <si>
    <t>Equipment</t>
  </si>
  <si>
    <t>Professional fees</t>
  </si>
  <si>
    <t>VAT</t>
  </si>
  <si>
    <t xml:space="preserve">TOTAL PROJECT COST </t>
  </si>
  <si>
    <t>Actual total net construction costs (new build)</t>
  </si>
  <si>
    <t>Actual total gross construction costs (new build)</t>
  </si>
  <si>
    <t>For definition of elements and sub elements, please refer to the BCIS standard form of cost analysis - principles, instructions and definitions</t>
  </si>
  <si>
    <t>BUILDING SUBTOTAL (1 to 5)</t>
  </si>
  <si>
    <t xml:space="preserve">Refurbishment </t>
  </si>
  <si>
    <t>Actual total net construction costs (refurbishment)</t>
  </si>
  <si>
    <t>Actual total gross construction costs (refurbishment)</t>
  </si>
  <si>
    <r>
      <t>Gross internal area, refurbishment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</si>
  <si>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Building name</t>
  </si>
  <si>
    <t>SUBTOTAL (1 to 7)</t>
  </si>
  <si>
    <t>TOTAL PROJECT COST</t>
  </si>
  <si>
    <t>NA</t>
  </si>
  <si>
    <t>For existing approved projects (new build)</t>
  </si>
  <si>
    <t>For existing approved projects (refurbishment)</t>
  </si>
  <si>
    <t>College name</t>
  </si>
  <si>
    <t>Estimated as at application approval stage</t>
  </si>
  <si>
    <t>Post Occupancy Evaluation - Elemental Cost Breakdown Template (New Build)</t>
  </si>
  <si>
    <t>Post Occupancy Evaluation - Elemental Cost Breakdown Template (Refurbishment)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</si>
</sst>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&quot;£&quot;#,##0"/>
    <numFmt numFmtId="166" formatCode="&quot;£&quot;#,##0.0"/>
    <numFmt numFmtId="167" formatCode="0.0%"/>
    <numFmt numFmtId="168" formatCode="[$-409]dd\-mmm\-yy;@"/>
  </numFmts>
  <fonts count="16" x14ac:knownFonts="1">
    <font>
      <sz val="12"/>
      <name val="Arial"/>
    </font>
    <font>
      <sz val="12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vertical="center"/>
      <protection locked="0"/>
    </xf>
    <xf numFmtId="165" fontId="5" fillId="0" borderId="0" xfId="0" applyNumberFormat="1" applyFont="1" applyBorder="1" applyAlignment="1" applyProtection="1">
      <alignment vertical="center"/>
      <protection locked="0"/>
    </xf>
    <xf numFmtId="9" fontId="6" fillId="2" borderId="19" xfId="2" applyFont="1" applyFill="1" applyBorder="1" applyAlignment="1" applyProtection="1">
      <alignment vertical="center"/>
    </xf>
    <xf numFmtId="9" fontId="6" fillId="0" borderId="0" xfId="2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vertical="center"/>
    </xf>
    <xf numFmtId="166" fontId="5" fillId="0" borderId="34" xfId="0" applyNumberFormat="1" applyFont="1" applyBorder="1" applyAlignment="1" applyProtection="1">
      <alignment vertical="center"/>
      <protection locked="0"/>
    </xf>
    <xf numFmtId="166" fontId="5" fillId="0" borderId="0" xfId="0" applyNumberFormat="1" applyFont="1" applyBorder="1" applyAlignment="1" applyProtection="1">
      <alignment vertical="center"/>
      <protection locked="0"/>
    </xf>
    <xf numFmtId="166" fontId="5" fillId="0" borderId="0" xfId="0" applyNumberFormat="1" applyFont="1" applyFill="1" applyBorder="1" applyAlignment="1" applyProtection="1">
      <alignment vertical="center"/>
      <protection locked="0"/>
    </xf>
    <xf numFmtId="165" fontId="6" fillId="0" borderId="13" xfId="0" applyNumberFormat="1" applyFont="1" applyFill="1" applyBorder="1" applyAlignment="1" applyProtection="1">
      <alignment vertical="center"/>
    </xf>
    <xf numFmtId="165" fontId="6" fillId="0" borderId="4" xfId="0" applyNumberFormat="1" applyFont="1" applyFill="1" applyBorder="1" applyAlignment="1" applyProtection="1">
      <alignment vertical="center"/>
    </xf>
    <xf numFmtId="0" fontId="5" fillId="0" borderId="17" xfId="0" applyFont="1" applyBorder="1" applyAlignment="1" applyProtection="1">
      <alignment vertical="center"/>
      <protection locked="0"/>
    </xf>
    <xf numFmtId="9" fontId="5" fillId="0" borderId="35" xfId="2" applyFont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vertical="center"/>
      <protection locked="0"/>
    </xf>
    <xf numFmtId="9" fontId="5" fillId="0" borderId="14" xfId="2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11" fillId="0" borderId="4" xfId="0" applyFont="1" applyFill="1" applyBorder="1" applyAlignment="1" applyProtection="1">
      <alignment vertical="center"/>
      <protection locked="0"/>
    </xf>
    <xf numFmtId="165" fontId="6" fillId="0" borderId="0" xfId="0" applyNumberFormat="1" applyFont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Border="1" applyAlignment="1" applyProtection="1">
      <alignment vertical="center"/>
    </xf>
    <xf numFmtId="166" fontId="5" fillId="0" borderId="14" xfId="0" applyNumberFormat="1" applyFont="1" applyBorder="1" applyAlignment="1" applyProtection="1">
      <alignment vertical="center"/>
      <protection locked="0"/>
    </xf>
    <xf numFmtId="167" fontId="5" fillId="0" borderId="14" xfId="0" applyNumberFormat="1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/>
      <protection locked="0"/>
    </xf>
    <xf numFmtId="166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10" fillId="0" borderId="22" xfId="0" applyFont="1" applyFill="1" applyBorder="1" applyAlignment="1" applyProtection="1">
      <alignment vertical="center"/>
      <protection locked="0"/>
    </xf>
    <xf numFmtId="165" fontId="6" fillId="0" borderId="8" xfId="0" applyNumberFormat="1" applyFont="1" applyBorder="1" applyAlignment="1" applyProtection="1">
      <alignment vertical="center"/>
      <protection locked="0"/>
    </xf>
    <xf numFmtId="9" fontId="6" fillId="0" borderId="36" xfId="2" applyFont="1" applyBorder="1" applyAlignment="1" applyProtection="1">
      <alignment vertical="center"/>
      <protection locked="0"/>
    </xf>
    <xf numFmtId="165" fontId="6" fillId="0" borderId="8" xfId="0" applyNumberFormat="1" applyFont="1" applyFill="1" applyBorder="1" applyAlignment="1" applyProtection="1">
      <alignment vertical="center"/>
      <protection locked="0"/>
    </xf>
    <xf numFmtId="165" fontId="6" fillId="0" borderId="36" xfId="0" applyNumberFormat="1" applyFont="1" applyBorder="1" applyAlignment="1" applyProtection="1">
      <alignment vertical="center"/>
      <protection locked="0"/>
    </xf>
    <xf numFmtId="9" fontId="6" fillId="0" borderId="8" xfId="2" applyFont="1" applyFill="1" applyBorder="1" applyAlignment="1" applyProtection="1">
      <alignment vertical="center"/>
      <protection locked="0"/>
    </xf>
    <xf numFmtId="165" fontId="6" fillId="0" borderId="8" xfId="0" applyNumberFormat="1" applyFont="1" applyFill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166" fontId="6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165" fontId="6" fillId="0" borderId="12" xfId="0" applyNumberFormat="1" applyFont="1" applyFill="1" applyBorder="1" applyAlignment="1" applyProtection="1">
      <alignment vertical="center"/>
    </xf>
    <xf numFmtId="165" fontId="6" fillId="0" borderId="27" xfId="0" applyNumberFormat="1" applyFont="1" applyFill="1" applyBorder="1" applyAlignment="1" applyProtection="1">
      <alignment vertical="center"/>
    </xf>
    <xf numFmtId="0" fontId="0" fillId="0" borderId="0" xfId="0" applyFill="1" applyProtection="1">
      <protection locked="0"/>
    </xf>
    <xf numFmtId="0" fontId="10" fillId="3" borderId="17" xfId="0" applyFont="1" applyFill="1" applyBorder="1" applyAlignment="1" applyProtection="1">
      <alignment vertical="center"/>
      <protection locked="0"/>
    </xf>
    <xf numFmtId="9" fontId="6" fillId="3" borderId="19" xfId="2" applyFont="1" applyFill="1" applyBorder="1" applyAlignment="1" applyProtection="1">
      <alignment vertical="center"/>
    </xf>
    <xf numFmtId="0" fontId="11" fillId="3" borderId="22" xfId="0" applyFont="1" applyFill="1" applyBorder="1" applyAlignment="1" applyProtection="1">
      <alignment vertical="center"/>
      <protection locked="0"/>
    </xf>
    <xf numFmtId="0" fontId="14" fillId="0" borderId="22" xfId="0" applyFont="1" applyBorder="1" applyAlignment="1" applyProtection="1">
      <alignment vertical="center"/>
      <protection locked="0"/>
    </xf>
    <xf numFmtId="164" fontId="6" fillId="3" borderId="19" xfId="1" applyNumberFormat="1" applyFont="1" applyFill="1" applyBorder="1" applyAlignment="1" applyProtection="1">
      <alignment horizontal="center" vertical="center"/>
    </xf>
    <xf numFmtId="164" fontId="6" fillId="3" borderId="19" xfId="0" applyNumberFormat="1" applyFont="1" applyFill="1" applyBorder="1" applyAlignment="1" applyProtection="1">
      <alignment horizontal="center" vertical="center"/>
    </xf>
    <xf numFmtId="3" fontId="0" fillId="0" borderId="0" xfId="0" applyNumberFormat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3" fontId="4" fillId="0" borderId="2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horizontal="center" vertical="center"/>
      <protection locked="0"/>
    </xf>
    <xf numFmtId="3" fontId="6" fillId="0" borderId="24" xfId="0" applyNumberFormat="1" applyFont="1" applyBorder="1" applyAlignment="1" applyProtection="1">
      <alignment vertical="center"/>
      <protection locked="0"/>
    </xf>
    <xf numFmtId="3" fontId="6" fillId="0" borderId="25" xfId="0" applyNumberFormat="1" applyFont="1" applyBorder="1" applyAlignment="1" applyProtection="1">
      <alignment vertical="center"/>
      <protection locked="0"/>
    </xf>
    <xf numFmtId="3" fontId="6" fillId="3" borderId="19" xfId="0" applyNumberFormat="1" applyFont="1" applyFill="1" applyBorder="1" applyAlignment="1" applyProtection="1">
      <alignment vertical="center"/>
    </xf>
    <xf numFmtId="3" fontId="6" fillId="0" borderId="25" xfId="0" applyNumberFormat="1" applyFont="1" applyBorder="1" applyAlignment="1" applyProtection="1">
      <alignment vertical="center"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1" xfId="0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3" fontId="6" fillId="0" borderId="25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6" fillId="0" borderId="36" xfId="0" applyNumberFormat="1" applyFont="1" applyBorder="1" applyAlignment="1" applyProtection="1">
      <alignment horizontal="center" vertical="center"/>
      <protection locked="0"/>
    </xf>
    <xf numFmtId="3" fontId="6" fillId="3" borderId="19" xfId="0" applyNumberFormat="1" applyFont="1" applyFill="1" applyBorder="1" applyAlignment="1" applyProtection="1">
      <alignment horizontal="center" vertical="center"/>
    </xf>
    <xf numFmtId="3" fontId="3" fillId="0" borderId="16" xfId="0" applyNumberFormat="1" applyFont="1" applyBorder="1" applyAlignment="1" applyProtection="1">
      <alignment vertical="center"/>
    </xf>
    <xf numFmtId="3" fontId="3" fillId="0" borderId="2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Protection="1">
      <protection locked="0"/>
    </xf>
    <xf numFmtId="3" fontId="6" fillId="0" borderId="9" xfId="0" applyNumberFormat="1" applyFont="1" applyBorder="1" applyAlignment="1" applyProtection="1">
      <alignment horizontal="center" vertical="center"/>
      <protection locked="0"/>
    </xf>
    <xf numFmtId="3" fontId="6" fillId="0" borderId="12" xfId="0" applyNumberFormat="1" applyFont="1" applyBorder="1" applyAlignment="1" applyProtection="1">
      <alignment horizontal="center" vertical="center"/>
      <protection locked="0"/>
    </xf>
    <xf numFmtId="3" fontId="5" fillId="3" borderId="18" xfId="1" applyNumberFormat="1" applyFont="1" applyFill="1" applyBorder="1" applyAlignment="1" applyProtection="1">
      <alignment vertical="center"/>
      <protection locked="0"/>
    </xf>
    <xf numFmtId="3" fontId="5" fillId="0" borderId="18" xfId="0" applyNumberFormat="1" applyFont="1" applyBorder="1" applyAlignment="1" applyProtection="1">
      <alignment vertical="center"/>
      <protection locked="0"/>
    </xf>
    <xf numFmtId="3" fontId="5" fillId="0" borderId="18" xfId="1" applyNumberFormat="1" applyFont="1" applyBorder="1" applyAlignment="1" applyProtection="1">
      <alignment vertical="center"/>
      <protection locked="0"/>
    </xf>
    <xf numFmtId="3" fontId="6" fillId="3" borderId="18" xfId="1" applyNumberFormat="1" applyFont="1" applyFill="1" applyBorder="1" applyAlignment="1" applyProtection="1">
      <alignment vertical="center"/>
    </xf>
    <xf numFmtId="3" fontId="6" fillId="3" borderId="18" xfId="1" applyNumberFormat="1" applyFont="1" applyFill="1" applyBorder="1" applyAlignment="1" applyProtection="1">
      <alignment vertical="center"/>
      <protection locked="0"/>
    </xf>
    <xf numFmtId="3" fontId="6" fillId="3" borderId="26" xfId="1" applyNumberFormat="1" applyFont="1" applyFill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3" fontId="6" fillId="3" borderId="19" xfId="1" applyNumberFormat="1" applyFont="1" applyFill="1" applyBorder="1" applyAlignment="1" applyProtection="1">
      <alignment horizontal="center" vertical="center"/>
    </xf>
    <xf numFmtId="3" fontId="6" fillId="3" borderId="19" xfId="1" applyNumberFormat="1" applyFont="1" applyFill="1" applyBorder="1" applyAlignment="1" applyProtection="1">
      <alignment vertical="center"/>
    </xf>
    <xf numFmtId="3" fontId="6" fillId="0" borderId="41" xfId="0" applyNumberFormat="1" applyFont="1" applyBorder="1" applyAlignment="1" applyProtection="1">
      <alignment vertical="center"/>
    </xf>
    <xf numFmtId="3" fontId="6" fillId="0" borderId="22" xfId="0" applyNumberFormat="1" applyFont="1" applyBorder="1" applyAlignment="1" applyProtection="1">
      <alignment vertical="center"/>
    </xf>
    <xf numFmtId="0" fontId="6" fillId="0" borderId="25" xfId="0" applyFont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vertical="center"/>
    </xf>
    <xf numFmtId="3" fontId="6" fillId="0" borderId="13" xfId="0" applyNumberFormat="1" applyFont="1" applyFill="1" applyBorder="1" applyAlignment="1" applyProtection="1">
      <alignment vertical="center"/>
    </xf>
    <xf numFmtId="3" fontId="6" fillId="0" borderId="4" xfId="0" applyNumberFormat="1" applyFont="1" applyFill="1" applyBorder="1" applyAlignment="1" applyProtection="1">
      <alignment vertical="center"/>
    </xf>
    <xf numFmtId="3" fontId="6" fillId="0" borderId="8" xfId="0" applyNumberFormat="1" applyFont="1" applyFill="1" applyBorder="1" applyAlignment="1" applyProtection="1">
      <alignment vertical="center"/>
    </xf>
    <xf numFmtId="165" fontId="3" fillId="0" borderId="12" xfId="0" applyNumberFormat="1" applyFont="1" applyFill="1" applyBorder="1" applyAlignment="1" applyProtection="1">
      <alignment vertical="center"/>
    </xf>
    <xf numFmtId="165" fontId="3" fillId="0" borderId="13" xfId="0" applyNumberFormat="1" applyFont="1" applyFill="1" applyBorder="1" applyAlignment="1" applyProtection="1">
      <alignment vertical="center"/>
    </xf>
    <xf numFmtId="3" fontId="3" fillId="0" borderId="37" xfId="0" applyNumberFormat="1" applyFont="1" applyFill="1" applyBorder="1" applyAlignment="1" applyProtection="1">
      <alignment vertical="center"/>
    </xf>
    <xf numFmtId="3" fontId="3" fillId="0" borderId="18" xfId="1" applyNumberFormat="1" applyFont="1" applyFill="1" applyBorder="1" applyAlignment="1" applyProtection="1">
      <alignment vertical="center"/>
    </xf>
    <xf numFmtId="3" fontId="3" fillId="0" borderId="17" xfId="1" applyNumberFormat="1" applyFont="1" applyFill="1" applyBorder="1" applyAlignment="1" applyProtection="1">
      <alignment vertical="center"/>
    </xf>
    <xf numFmtId="3" fontId="3" fillId="0" borderId="25" xfId="0" applyNumberFormat="1" applyFont="1" applyFill="1" applyBorder="1" applyAlignment="1" applyProtection="1">
      <alignment vertical="center"/>
    </xf>
    <xf numFmtId="3" fontId="3" fillId="0" borderId="39" xfId="1" applyNumberFormat="1" applyFont="1" applyFill="1" applyBorder="1" applyAlignment="1" applyProtection="1">
      <alignment vertical="center"/>
    </xf>
    <xf numFmtId="3" fontId="3" fillId="0" borderId="1" xfId="1" applyNumberFormat="1" applyFont="1" applyFill="1" applyBorder="1" applyAlignment="1" applyProtection="1">
      <alignment vertical="center"/>
    </xf>
    <xf numFmtId="3" fontId="3" fillId="0" borderId="23" xfId="0" applyNumberFormat="1" applyFont="1" applyFill="1" applyBorder="1" applyAlignment="1" applyProtection="1">
      <alignment vertical="center"/>
    </xf>
    <xf numFmtId="3" fontId="3" fillId="0" borderId="33" xfId="0" applyNumberFormat="1" applyFont="1" applyFill="1" applyBorder="1" applyAlignment="1" applyProtection="1">
      <alignment vertical="center"/>
    </xf>
    <xf numFmtId="165" fontId="3" fillId="0" borderId="4" xfId="0" applyNumberFormat="1" applyFont="1" applyFill="1" applyBorder="1" applyAlignment="1" applyProtection="1">
      <alignment vertical="center"/>
    </xf>
    <xf numFmtId="3" fontId="3" fillId="0" borderId="38" xfId="0" applyNumberFormat="1" applyFont="1" applyFill="1" applyBorder="1" applyAlignment="1" applyProtection="1">
      <alignment vertical="center"/>
    </xf>
    <xf numFmtId="3" fontId="3" fillId="0" borderId="16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  <protection locked="0"/>
    </xf>
    <xf numFmtId="9" fontId="3" fillId="0" borderId="0" xfId="2" applyFont="1" applyFill="1" applyBorder="1" applyAlignment="1" applyProtection="1">
      <alignment vertical="center"/>
      <protection locked="0"/>
    </xf>
    <xf numFmtId="3" fontId="5" fillId="0" borderId="18" xfId="1" applyNumberFormat="1" applyFont="1" applyFill="1" applyBorder="1" applyAlignment="1" applyProtection="1">
      <alignment vertical="center"/>
      <protection locked="0"/>
    </xf>
    <xf numFmtId="3" fontId="3" fillId="0" borderId="18" xfId="1" applyNumberFormat="1" applyFont="1" applyFill="1" applyBorder="1" applyAlignment="1" applyProtection="1">
      <alignment vertical="center"/>
      <protection locked="0"/>
    </xf>
    <xf numFmtId="9" fontId="3" fillId="0" borderId="19" xfId="2" applyFont="1" applyFill="1" applyBorder="1" applyAlignment="1" applyProtection="1">
      <alignment vertical="center"/>
    </xf>
    <xf numFmtId="3" fontId="6" fillId="0" borderId="19" xfId="0" applyNumberFormat="1" applyFont="1" applyFill="1" applyBorder="1" applyAlignment="1" applyProtection="1">
      <alignment vertical="center"/>
    </xf>
    <xf numFmtId="3" fontId="3" fillId="0" borderId="19" xfId="1" applyNumberFormat="1" applyFont="1" applyFill="1" applyBorder="1" applyAlignment="1" applyProtection="1">
      <alignment vertical="center"/>
    </xf>
    <xf numFmtId="3" fontId="3" fillId="0" borderId="19" xfId="0" applyNumberFormat="1" applyFont="1" applyFill="1" applyBorder="1" applyAlignment="1" applyProtection="1">
      <alignment vertical="center"/>
    </xf>
    <xf numFmtId="9" fontId="3" fillId="0" borderId="19" xfId="2" applyNumberFormat="1" applyFont="1" applyFill="1" applyBorder="1" applyAlignment="1" applyProtection="1">
      <alignment vertical="center"/>
    </xf>
    <xf numFmtId="3" fontId="3" fillId="0" borderId="13" xfId="0" applyNumberFormat="1" applyFont="1" applyFill="1" applyBorder="1" applyAlignment="1" applyProtection="1">
      <alignment vertical="center"/>
    </xf>
    <xf numFmtId="3" fontId="3" fillId="0" borderId="4" xfId="0" applyNumberFormat="1" applyFont="1" applyFill="1" applyBorder="1" applyAlignment="1" applyProtection="1">
      <alignment vertical="center"/>
    </xf>
    <xf numFmtId="0" fontId="15" fillId="0" borderId="4" xfId="0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3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68" fontId="6" fillId="0" borderId="6" xfId="0" applyNumberFormat="1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165" fontId="6" fillId="3" borderId="30" xfId="0" applyNumberFormat="1" applyFont="1" applyFill="1" applyBorder="1" applyAlignment="1" applyProtection="1">
      <alignment horizontal="center" vertical="center"/>
    </xf>
    <xf numFmtId="165" fontId="6" fillId="3" borderId="31" xfId="0" applyNumberFormat="1" applyFont="1" applyFill="1" applyBorder="1" applyAlignment="1" applyProtection="1">
      <alignment horizontal="center" vertical="center"/>
    </xf>
    <xf numFmtId="165" fontId="6" fillId="3" borderId="32" xfId="0" applyNumberFormat="1" applyFont="1" applyFill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3" fontId="6" fillId="0" borderId="17" xfId="0" applyNumberFormat="1" applyFont="1" applyBorder="1" applyAlignment="1" applyProtection="1">
      <alignment horizontal="center" vertical="center"/>
      <protection locked="0"/>
    </xf>
    <xf numFmtId="3" fontId="6" fillId="0" borderId="20" xfId="0" applyNumberFormat="1" applyFont="1" applyBorder="1" applyAlignment="1" applyProtection="1">
      <alignment horizontal="center" vertical="center"/>
      <protection locked="0"/>
    </xf>
    <xf numFmtId="3" fontId="6" fillId="0" borderId="29" xfId="0" applyNumberFormat="1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view="pageLayout" zoomScaleNormal="100" workbookViewId="0"/>
  </sheetViews>
  <sheetFormatPr defaultRowHeight="15" x14ac:dyDescent="0.2"/>
  <cols>
    <col min="1" max="1" width="3.6640625" style="2" customWidth="1"/>
    <col min="2" max="2" width="20.6640625" style="2" customWidth="1"/>
    <col min="3" max="3" width="0.88671875" style="2" customWidth="1"/>
    <col min="4" max="4" width="11.5546875" style="113" customWidth="1"/>
    <col min="5" max="5" width="0.88671875" style="2" customWidth="1"/>
    <col min="6" max="6" width="8" style="2" customWidth="1"/>
    <col min="7" max="7" width="0.88671875" style="2" customWidth="1"/>
    <col min="8" max="8" width="11.5546875" style="113" customWidth="1"/>
    <col min="9" max="9" width="0.88671875" style="2" customWidth="1"/>
    <col min="10" max="10" width="8" style="2" customWidth="1"/>
    <col min="11" max="11" width="0.88671875" style="2" customWidth="1"/>
    <col min="12" max="12" width="9.88671875" style="113" customWidth="1"/>
    <col min="13" max="13" width="0.88671875" style="95" customWidth="1"/>
    <col min="14" max="14" width="11.5546875" style="113" customWidth="1"/>
    <col min="15" max="15" width="0.88671875" style="2" customWidth="1"/>
    <col min="16" max="16" width="11.5546875" style="2" customWidth="1"/>
    <col min="17" max="17" width="1" style="2" customWidth="1"/>
    <col min="18" max="18" width="9.88671875" style="124" customWidth="1"/>
    <col min="19" max="19" width="0.88671875" style="2" customWidth="1"/>
    <col min="20" max="16384" width="8.88671875" style="2"/>
  </cols>
  <sheetData>
    <row r="1" spans="1:19" s="12" customFormat="1" x14ac:dyDescent="0.2">
      <c r="A1" s="86"/>
      <c r="D1" s="102"/>
      <c r="H1" s="102"/>
      <c r="L1" s="102"/>
      <c r="M1" s="87"/>
      <c r="N1" s="102"/>
      <c r="R1" s="115"/>
    </row>
    <row r="2" spans="1:19" s="12" customFormat="1" ht="18" x14ac:dyDescent="0.2">
      <c r="A2" s="21" t="s">
        <v>66</v>
      </c>
      <c r="C2" s="22"/>
      <c r="D2" s="103"/>
      <c r="E2" s="22"/>
      <c r="F2" s="22"/>
      <c r="G2" s="22"/>
      <c r="H2" s="103"/>
      <c r="I2" s="22"/>
      <c r="J2" s="22"/>
      <c r="K2" s="22"/>
      <c r="L2" s="103"/>
      <c r="M2" s="88"/>
      <c r="N2" s="103"/>
      <c r="O2" s="22"/>
      <c r="P2" s="22"/>
      <c r="Q2" s="22"/>
      <c r="R2" s="116"/>
    </row>
    <row r="3" spans="1:19" s="12" customFormat="1" x14ac:dyDescent="0.2">
      <c r="A3" s="83"/>
      <c r="B3" s="22"/>
      <c r="C3" s="22"/>
      <c r="D3" s="103"/>
      <c r="E3" s="22"/>
      <c r="F3" s="22"/>
      <c r="G3" s="22"/>
      <c r="H3" s="103"/>
      <c r="I3" s="22"/>
      <c r="J3" s="22"/>
      <c r="K3" s="22"/>
      <c r="L3" s="103"/>
      <c r="M3" s="88"/>
      <c r="N3" s="103"/>
      <c r="O3" s="22"/>
      <c r="P3" s="22"/>
      <c r="Q3" s="22"/>
      <c r="R3" s="116"/>
    </row>
    <row r="4" spans="1:19" s="12" customFormat="1" ht="18" x14ac:dyDescent="0.2">
      <c r="A4" s="7"/>
      <c r="B4" s="85" t="s">
        <v>62</v>
      </c>
      <c r="C4" s="8"/>
      <c r="D4" s="104"/>
      <c r="E4" s="8"/>
      <c r="F4" s="8"/>
      <c r="G4" s="8"/>
      <c r="H4" s="104"/>
      <c r="I4" s="8"/>
      <c r="J4" s="8"/>
      <c r="K4" s="8"/>
      <c r="L4" s="104"/>
      <c r="M4" s="89"/>
      <c r="N4" s="104"/>
      <c r="O4" s="8"/>
      <c r="P4" s="9"/>
      <c r="Q4" s="9"/>
      <c r="R4" s="117"/>
      <c r="S4" s="11"/>
    </row>
    <row r="5" spans="1:19" s="12" customFormat="1" x14ac:dyDescent="0.2">
      <c r="A5" s="13"/>
      <c r="B5" s="14"/>
      <c r="C5" s="14"/>
      <c r="D5" s="105"/>
      <c r="E5" s="14"/>
      <c r="F5" s="14"/>
      <c r="G5" s="14"/>
      <c r="H5" s="105"/>
      <c r="I5" s="14"/>
      <c r="J5" s="14"/>
      <c r="K5" s="14"/>
      <c r="L5" s="105"/>
      <c r="M5" s="33"/>
      <c r="N5" s="105"/>
      <c r="O5" s="14"/>
      <c r="P5" s="15"/>
      <c r="Q5" s="15"/>
      <c r="R5" s="118"/>
      <c r="S5" s="17"/>
    </row>
    <row r="6" spans="1:19" s="12" customFormat="1" x14ac:dyDescent="0.2">
      <c r="A6" s="13"/>
      <c r="B6" s="14" t="s">
        <v>64</v>
      </c>
      <c r="C6" s="14"/>
      <c r="D6" s="184"/>
      <c r="E6" s="185"/>
      <c r="F6" s="185"/>
      <c r="G6" s="185"/>
      <c r="H6" s="185"/>
      <c r="I6" s="185"/>
      <c r="J6" s="186"/>
      <c r="K6" s="18"/>
      <c r="L6" s="106"/>
      <c r="M6" s="90"/>
      <c r="N6" s="105" t="s">
        <v>58</v>
      </c>
      <c r="O6" s="18"/>
      <c r="P6" s="176"/>
      <c r="Q6" s="176"/>
      <c r="R6" s="176"/>
      <c r="S6" s="17"/>
    </row>
    <row r="7" spans="1:19" s="12" customFormat="1" x14ac:dyDescent="0.2">
      <c r="A7" s="13"/>
      <c r="B7" s="14"/>
      <c r="C7" s="14"/>
      <c r="D7" s="105"/>
      <c r="E7" s="14"/>
      <c r="F7" s="14"/>
      <c r="G7" s="14"/>
      <c r="H7" s="105"/>
      <c r="I7" s="14"/>
      <c r="J7" s="14"/>
      <c r="K7" s="14"/>
      <c r="L7" s="105"/>
      <c r="M7" s="33"/>
      <c r="N7" s="105"/>
      <c r="O7" s="14"/>
      <c r="P7" s="14"/>
      <c r="Q7" s="15"/>
      <c r="R7" s="118"/>
      <c r="S7" s="17"/>
    </row>
    <row r="8" spans="1:19" s="12" customFormat="1" x14ac:dyDescent="0.2">
      <c r="A8" s="13"/>
      <c r="B8" s="14" t="s">
        <v>0</v>
      </c>
      <c r="C8" s="14"/>
      <c r="D8" s="105"/>
      <c r="E8" s="14"/>
      <c r="F8" s="187"/>
      <c r="G8" s="188"/>
      <c r="H8" s="188"/>
      <c r="I8" s="188"/>
      <c r="J8" s="189"/>
      <c r="K8" s="14"/>
      <c r="L8" s="105"/>
      <c r="M8" s="33"/>
      <c r="N8" s="105" t="s">
        <v>1</v>
      </c>
      <c r="O8" s="14"/>
      <c r="P8" s="177"/>
      <c r="Q8" s="177"/>
      <c r="R8" s="177"/>
      <c r="S8" s="17"/>
    </row>
    <row r="9" spans="1:19" s="12" customFormat="1" ht="15.75" thickBot="1" x14ac:dyDescent="0.25">
      <c r="A9" s="13"/>
      <c r="B9" s="14"/>
      <c r="C9" s="14"/>
      <c r="D9" s="105"/>
      <c r="E9" s="14"/>
      <c r="F9" s="14"/>
      <c r="G9" s="14"/>
      <c r="H9" s="105"/>
      <c r="I9" s="14"/>
      <c r="J9" s="14"/>
      <c r="K9" s="14"/>
      <c r="L9" s="105"/>
      <c r="M9" s="33"/>
      <c r="N9" s="105"/>
      <c r="O9" s="14"/>
      <c r="P9" s="15"/>
      <c r="Q9" s="15"/>
      <c r="R9" s="118"/>
      <c r="S9" s="17"/>
    </row>
    <row r="10" spans="1:19" s="12" customFormat="1" ht="30.75" customHeight="1" thickBot="1" x14ac:dyDescent="0.25">
      <c r="A10" s="19"/>
      <c r="B10" s="20"/>
      <c r="C10" s="20"/>
      <c r="D10" s="190" t="s">
        <v>65</v>
      </c>
      <c r="E10" s="191"/>
      <c r="F10" s="192"/>
      <c r="G10" s="170"/>
      <c r="H10" s="193" t="s">
        <v>3</v>
      </c>
      <c r="I10" s="194"/>
      <c r="J10" s="195"/>
      <c r="K10" s="170"/>
      <c r="L10" s="173" t="s">
        <v>4</v>
      </c>
      <c r="M10" s="174"/>
      <c r="N10" s="173" t="s">
        <v>2</v>
      </c>
      <c r="O10" s="20"/>
      <c r="P10" s="171" t="s">
        <v>3</v>
      </c>
      <c r="Q10" s="20"/>
      <c r="R10" s="173" t="s">
        <v>4</v>
      </c>
      <c r="S10" s="17"/>
    </row>
    <row r="11" spans="1:19" s="12" customFormat="1" x14ac:dyDescent="0.2">
      <c r="A11" s="13"/>
      <c r="B11" s="13" t="s">
        <v>5</v>
      </c>
      <c r="C11" s="24"/>
      <c r="D11" s="125" t="s">
        <v>6</v>
      </c>
      <c r="E11" s="25"/>
      <c r="F11" s="26"/>
      <c r="G11" s="25"/>
      <c r="H11" s="125" t="s">
        <v>6</v>
      </c>
      <c r="I11" s="25"/>
      <c r="J11" s="26"/>
      <c r="K11" s="27"/>
      <c r="L11" s="107"/>
      <c r="M11" s="91"/>
      <c r="N11" s="178" t="s">
        <v>8</v>
      </c>
      <c r="O11" s="179"/>
      <c r="P11" s="179"/>
      <c r="Q11" s="179"/>
      <c r="R11" s="180"/>
      <c r="S11" s="17"/>
    </row>
    <row r="12" spans="1:19" s="12" customFormat="1" x14ac:dyDescent="0.2">
      <c r="A12" s="13"/>
      <c r="B12" s="31"/>
      <c r="C12" s="24"/>
      <c r="D12" s="126" t="s">
        <v>9</v>
      </c>
      <c r="E12" s="14"/>
      <c r="F12" s="32"/>
      <c r="G12" s="14"/>
      <c r="H12" s="126" t="s">
        <v>9</v>
      </c>
      <c r="I12" s="14"/>
      <c r="J12" s="32"/>
      <c r="K12" s="33"/>
      <c r="L12" s="108"/>
      <c r="M12" s="92"/>
      <c r="N12" s="126" t="s">
        <v>10</v>
      </c>
      <c r="O12" s="36"/>
      <c r="P12" s="40" t="s">
        <v>10</v>
      </c>
      <c r="Q12" s="36"/>
      <c r="R12" s="119"/>
      <c r="S12" s="17"/>
    </row>
    <row r="13" spans="1:19" s="12" customFormat="1" ht="15" customHeight="1" thickBot="1" x14ac:dyDescent="0.25">
      <c r="A13" s="13"/>
      <c r="B13" s="31"/>
      <c r="C13" s="24"/>
      <c r="D13" s="126" t="s">
        <v>11</v>
      </c>
      <c r="E13" s="14"/>
      <c r="F13" s="32" t="s">
        <v>7</v>
      </c>
      <c r="G13" s="14"/>
      <c r="H13" s="126" t="s">
        <v>11</v>
      </c>
      <c r="I13" s="14"/>
      <c r="J13" s="32" t="s">
        <v>7</v>
      </c>
      <c r="K13" s="33"/>
      <c r="L13" s="114" t="s">
        <v>11</v>
      </c>
      <c r="M13" s="92"/>
      <c r="N13" s="126" t="s">
        <v>12</v>
      </c>
      <c r="O13" s="39"/>
      <c r="P13" s="40" t="s">
        <v>12</v>
      </c>
      <c r="Q13" s="39"/>
      <c r="R13" s="120" t="s">
        <v>12</v>
      </c>
      <c r="S13" s="17"/>
    </row>
    <row r="14" spans="1:19" s="12" customFormat="1" ht="15" customHeight="1" thickBot="1" x14ac:dyDescent="0.25">
      <c r="A14" s="63">
        <v>0</v>
      </c>
      <c r="B14" s="96" t="s">
        <v>13</v>
      </c>
      <c r="C14" s="42"/>
      <c r="D14" s="127"/>
      <c r="E14" s="43"/>
      <c r="F14" s="97" t="e">
        <f>D14/D52</f>
        <v>#DIV/0!</v>
      </c>
      <c r="G14" s="45"/>
      <c r="H14" s="127"/>
      <c r="I14" s="43"/>
      <c r="J14" s="97" t="e">
        <f>H14/H52</f>
        <v>#DIV/0!</v>
      </c>
      <c r="K14" s="45"/>
      <c r="L14" s="109">
        <f>D14-H14</f>
        <v>0</v>
      </c>
      <c r="M14" s="93"/>
      <c r="N14" s="134" t="s">
        <v>61</v>
      </c>
      <c r="O14" s="46"/>
      <c r="P14" s="100" t="s">
        <v>61</v>
      </c>
      <c r="Q14" s="46"/>
      <c r="R14" s="121" t="s">
        <v>61</v>
      </c>
      <c r="S14" s="17"/>
    </row>
    <row r="15" spans="1:19" s="12" customFormat="1" ht="15" customHeight="1" thickBot="1" x14ac:dyDescent="0.25">
      <c r="A15" s="63">
        <v>1</v>
      </c>
      <c r="B15" s="96" t="s">
        <v>14</v>
      </c>
      <c r="C15" s="42"/>
      <c r="D15" s="127"/>
      <c r="E15" s="43"/>
      <c r="F15" s="97" t="e">
        <f>D15/D52</f>
        <v>#DIV/0!</v>
      </c>
      <c r="G15" s="45"/>
      <c r="H15" s="127"/>
      <c r="I15" s="43"/>
      <c r="J15" s="97" t="e">
        <f>H15/H52</f>
        <v>#DIV/0!</v>
      </c>
      <c r="K15" s="45"/>
      <c r="L15" s="109">
        <f>D15-H15</f>
        <v>0</v>
      </c>
      <c r="M15" s="93"/>
      <c r="N15" s="135" t="e">
        <f>SUM(D15/F8)</f>
        <v>#DIV/0!</v>
      </c>
      <c r="O15" s="46"/>
      <c r="P15" s="135" t="e">
        <f>SUM(H15/F8)</f>
        <v>#DIV/0!</v>
      </c>
      <c r="Q15" s="46"/>
      <c r="R15" s="109" t="e">
        <f>N15-P15</f>
        <v>#DIV/0!</v>
      </c>
      <c r="S15" s="17"/>
    </row>
    <row r="16" spans="1:19" s="12" customFormat="1" x14ac:dyDescent="0.2">
      <c r="A16" s="13">
        <v>2</v>
      </c>
      <c r="B16" s="41" t="s">
        <v>15</v>
      </c>
      <c r="C16" s="42"/>
      <c r="D16" s="128"/>
      <c r="E16" s="43"/>
      <c r="F16" s="47"/>
      <c r="G16" s="48"/>
      <c r="H16" s="128"/>
      <c r="I16" s="43"/>
      <c r="J16" s="47"/>
      <c r="K16" s="49"/>
      <c r="L16" s="110"/>
      <c r="M16" s="93"/>
      <c r="N16" s="136"/>
      <c r="O16" s="50"/>
      <c r="P16" s="137"/>
      <c r="Q16" s="51"/>
      <c r="R16" s="122"/>
      <c r="S16" s="17"/>
    </row>
    <row r="17" spans="1:19" s="12" customFormat="1" x14ac:dyDescent="0.2">
      <c r="A17" s="13"/>
      <c r="B17" s="52" t="s">
        <v>16</v>
      </c>
      <c r="C17" s="24"/>
      <c r="D17" s="129"/>
      <c r="E17" s="43"/>
      <c r="F17" s="53" t="e">
        <f>D17/D52</f>
        <v>#DIV/0!</v>
      </c>
      <c r="G17" s="54"/>
      <c r="H17" s="129"/>
      <c r="I17" s="43"/>
      <c r="J17" s="53" t="e">
        <f>H17/H52</f>
        <v>#DIV/0!</v>
      </c>
      <c r="K17" s="49"/>
      <c r="L17" s="145">
        <f>D17-H17</f>
        <v>0</v>
      </c>
      <c r="M17" s="143"/>
      <c r="N17" s="146" t="e">
        <f>SUM(D17/F8)</f>
        <v>#DIV/0!</v>
      </c>
      <c r="O17" s="144"/>
      <c r="P17" s="147" t="e">
        <f>SUM(H17/F8)</f>
        <v>#DIV/0!</v>
      </c>
      <c r="Q17" s="51"/>
      <c r="R17" s="151" t="e">
        <f>N17-P17</f>
        <v>#DIV/0!</v>
      </c>
      <c r="S17" s="17"/>
    </row>
    <row r="18" spans="1:19" s="12" customFormat="1" x14ac:dyDescent="0.2">
      <c r="A18" s="13"/>
      <c r="B18" s="52" t="s">
        <v>17</v>
      </c>
      <c r="C18" s="24"/>
      <c r="D18" s="129"/>
      <c r="E18" s="43"/>
      <c r="F18" s="53" t="e">
        <f>D18/D52</f>
        <v>#DIV/0!</v>
      </c>
      <c r="G18" s="54"/>
      <c r="H18" s="129"/>
      <c r="I18" s="43"/>
      <c r="J18" s="53" t="e">
        <f>H18/H52</f>
        <v>#DIV/0!</v>
      </c>
      <c r="K18" s="49"/>
      <c r="L18" s="145">
        <f t="shared" ref="L18:L51" si="0">D18-H18</f>
        <v>0</v>
      </c>
      <c r="M18" s="143"/>
      <c r="N18" s="146" t="e">
        <f>SUM(D18/F8)</f>
        <v>#DIV/0!</v>
      </c>
      <c r="O18" s="144"/>
      <c r="P18" s="147" t="e">
        <f>SUM(H18/F8)</f>
        <v>#DIV/0!</v>
      </c>
      <c r="Q18" s="51"/>
      <c r="R18" s="151" t="e">
        <f t="shared" ref="R18:R51" si="1">N18-P18</f>
        <v>#DIV/0!</v>
      </c>
      <c r="S18" s="17"/>
    </row>
    <row r="19" spans="1:19" s="12" customFormat="1" x14ac:dyDescent="0.2">
      <c r="A19" s="13"/>
      <c r="B19" s="52" t="s">
        <v>18</v>
      </c>
      <c r="C19" s="24"/>
      <c r="D19" s="129"/>
      <c r="E19" s="43"/>
      <c r="F19" s="53" t="e">
        <f>D19/D52</f>
        <v>#DIV/0!</v>
      </c>
      <c r="G19" s="54"/>
      <c r="H19" s="129"/>
      <c r="I19" s="43"/>
      <c r="J19" s="53" t="e">
        <f>H19/H52</f>
        <v>#DIV/0!</v>
      </c>
      <c r="K19" s="49"/>
      <c r="L19" s="145">
        <f t="shared" si="0"/>
        <v>0</v>
      </c>
      <c r="M19" s="143"/>
      <c r="N19" s="146" t="e">
        <f>SUM(D19/F8)</f>
        <v>#DIV/0!</v>
      </c>
      <c r="O19" s="144"/>
      <c r="P19" s="147" t="e">
        <f>SUM(H19/F8)</f>
        <v>#DIV/0!</v>
      </c>
      <c r="Q19" s="51"/>
      <c r="R19" s="151" t="e">
        <f t="shared" si="1"/>
        <v>#DIV/0!</v>
      </c>
      <c r="S19" s="17"/>
    </row>
    <row r="20" spans="1:19" s="12" customFormat="1" x14ac:dyDescent="0.2">
      <c r="A20" s="13"/>
      <c r="B20" s="52" t="s">
        <v>19</v>
      </c>
      <c r="C20" s="24"/>
      <c r="D20" s="129"/>
      <c r="E20" s="43"/>
      <c r="F20" s="53" t="e">
        <f>D20/D52</f>
        <v>#DIV/0!</v>
      </c>
      <c r="G20" s="54"/>
      <c r="H20" s="129"/>
      <c r="I20" s="43"/>
      <c r="J20" s="53" t="e">
        <f>H20/H52</f>
        <v>#DIV/0!</v>
      </c>
      <c r="K20" s="49"/>
      <c r="L20" s="145">
        <f t="shared" si="0"/>
        <v>0</v>
      </c>
      <c r="M20" s="143"/>
      <c r="N20" s="146" t="e">
        <f>SUM(D20/F8)</f>
        <v>#DIV/0!</v>
      </c>
      <c r="O20" s="144"/>
      <c r="P20" s="147" t="e">
        <f>SUM(H20/F8)</f>
        <v>#DIV/0!</v>
      </c>
      <c r="Q20" s="51"/>
      <c r="R20" s="151" t="e">
        <f t="shared" si="1"/>
        <v>#DIV/0!</v>
      </c>
      <c r="S20" s="17"/>
    </row>
    <row r="21" spans="1:19" s="12" customFormat="1" x14ac:dyDescent="0.2">
      <c r="A21" s="13"/>
      <c r="B21" s="52" t="s">
        <v>20</v>
      </c>
      <c r="C21" s="24"/>
      <c r="D21" s="129"/>
      <c r="E21" s="43"/>
      <c r="F21" s="53" t="e">
        <f>D21/D52</f>
        <v>#DIV/0!</v>
      </c>
      <c r="G21" s="54"/>
      <c r="H21" s="129"/>
      <c r="I21" s="43"/>
      <c r="J21" s="53" t="e">
        <f>H21/H52</f>
        <v>#DIV/0!</v>
      </c>
      <c r="K21" s="49"/>
      <c r="L21" s="145">
        <f t="shared" si="0"/>
        <v>0</v>
      </c>
      <c r="M21" s="143"/>
      <c r="N21" s="146" t="e">
        <f>SUM(D21/F8)</f>
        <v>#DIV/0!</v>
      </c>
      <c r="O21" s="144"/>
      <c r="P21" s="147" t="e">
        <f>SUM(H21/F8)</f>
        <v>#DIV/0!</v>
      </c>
      <c r="Q21" s="51"/>
      <c r="R21" s="151" t="e">
        <f t="shared" si="1"/>
        <v>#DIV/0!</v>
      </c>
      <c r="S21" s="17"/>
    </row>
    <row r="22" spans="1:19" s="12" customFormat="1" x14ac:dyDescent="0.2">
      <c r="A22" s="13"/>
      <c r="B22" s="52" t="s">
        <v>21</v>
      </c>
      <c r="C22" s="24"/>
      <c r="D22" s="129"/>
      <c r="E22" s="43"/>
      <c r="F22" s="53" t="e">
        <f>D22/D52</f>
        <v>#DIV/0!</v>
      </c>
      <c r="G22" s="54"/>
      <c r="H22" s="129"/>
      <c r="I22" s="43"/>
      <c r="J22" s="53" t="e">
        <f>H22/H52</f>
        <v>#DIV/0!</v>
      </c>
      <c r="K22" s="49"/>
      <c r="L22" s="145">
        <f t="shared" si="0"/>
        <v>0</v>
      </c>
      <c r="M22" s="143"/>
      <c r="N22" s="146" t="e">
        <f>SUM(D22/F8)</f>
        <v>#DIV/0!</v>
      </c>
      <c r="O22" s="144"/>
      <c r="P22" s="147" t="e">
        <f>SUM(H22/F8)</f>
        <v>#DIV/0!</v>
      </c>
      <c r="Q22" s="51"/>
      <c r="R22" s="151" t="e">
        <f t="shared" si="1"/>
        <v>#DIV/0!</v>
      </c>
      <c r="S22" s="17"/>
    </row>
    <row r="23" spans="1:19" s="12" customFormat="1" x14ac:dyDescent="0.2">
      <c r="A23" s="13"/>
      <c r="B23" s="52" t="s">
        <v>22</v>
      </c>
      <c r="C23" s="24"/>
      <c r="D23" s="129"/>
      <c r="E23" s="43"/>
      <c r="F23" s="53" t="e">
        <f>D23/D52</f>
        <v>#DIV/0!</v>
      </c>
      <c r="G23" s="54"/>
      <c r="H23" s="129"/>
      <c r="I23" s="43"/>
      <c r="J23" s="53" t="e">
        <f>H23/H52</f>
        <v>#DIV/0!</v>
      </c>
      <c r="K23" s="49"/>
      <c r="L23" s="145">
        <f t="shared" si="0"/>
        <v>0</v>
      </c>
      <c r="M23" s="143"/>
      <c r="N23" s="146" t="e">
        <f>SUM(D23/F8)</f>
        <v>#DIV/0!</v>
      </c>
      <c r="O23" s="144"/>
      <c r="P23" s="147" t="e">
        <f>SUM(H23/F8)</f>
        <v>#DIV/0!</v>
      </c>
      <c r="Q23" s="51"/>
      <c r="R23" s="151" t="e">
        <f t="shared" si="1"/>
        <v>#DIV/0!</v>
      </c>
      <c r="S23" s="17"/>
    </row>
    <row r="24" spans="1:19" s="12" customFormat="1" ht="15.75" thickBot="1" x14ac:dyDescent="0.25">
      <c r="A24" s="13"/>
      <c r="B24" s="52" t="s">
        <v>23</v>
      </c>
      <c r="C24" s="24"/>
      <c r="D24" s="129"/>
      <c r="E24" s="43"/>
      <c r="F24" s="55" t="e">
        <f>D24/D52</f>
        <v>#DIV/0!</v>
      </c>
      <c r="G24" s="54"/>
      <c r="H24" s="129"/>
      <c r="I24" s="43"/>
      <c r="J24" s="55" t="e">
        <f>H24/H52</f>
        <v>#DIV/0!</v>
      </c>
      <c r="K24" s="49"/>
      <c r="L24" s="148">
        <f t="shared" si="0"/>
        <v>0</v>
      </c>
      <c r="M24" s="143"/>
      <c r="N24" s="149" t="e">
        <f>SUM(D24/F8)</f>
        <v>#DIV/0!</v>
      </c>
      <c r="O24" s="144"/>
      <c r="P24" s="150" t="e">
        <f>SUM(H24/F8)</f>
        <v>#DIV/0!</v>
      </c>
      <c r="Q24" s="51"/>
      <c r="R24" s="152" t="e">
        <f t="shared" si="1"/>
        <v>#DIV/0!</v>
      </c>
      <c r="S24" s="17"/>
    </row>
    <row r="25" spans="1:19" s="12" customFormat="1" ht="15.75" thickBot="1" x14ac:dyDescent="0.25">
      <c r="A25" s="56"/>
      <c r="B25" s="98" t="s">
        <v>24</v>
      </c>
      <c r="C25" s="57"/>
      <c r="D25" s="130">
        <f>SUM(D17:D24)</f>
        <v>0</v>
      </c>
      <c r="E25" s="58"/>
      <c r="F25" s="97" t="e">
        <f>D25/D52</f>
        <v>#DIV/0!</v>
      </c>
      <c r="G25" s="59"/>
      <c r="H25" s="130">
        <f>SUM(H17:H24)</f>
        <v>0</v>
      </c>
      <c r="I25" s="60"/>
      <c r="J25" s="97" t="e">
        <f>H25/H52</f>
        <v>#DIV/0!</v>
      </c>
      <c r="K25" s="45"/>
      <c r="L25" s="109">
        <f t="shared" si="0"/>
        <v>0</v>
      </c>
      <c r="M25" s="93"/>
      <c r="N25" s="135" t="e">
        <f>SUM(D25/F8)</f>
        <v>#DIV/0!</v>
      </c>
      <c r="O25" s="46"/>
      <c r="P25" s="135" t="e">
        <f>SUM(H25/F8)</f>
        <v>#DIV/0!</v>
      </c>
      <c r="Q25" s="46"/>
      <c r="R25" s="109" t="e">
        <f t="shared" si="1"/>
        <v>#DIV/0!</v>
      </c>
      <c r="S25" s="17"/>
    </row>
    <row r="26" spans="1:19" s="12" customFormat="1" x14ac:dyDescent="0.2">
      <c r="A26" s="13">
        <v>3</v>
      </c>
      <c r="B26" s="41" t="s">
        <v>25</v>
      </c>
      <c r="C26" s="42"/>
      <c r="D26" s="128"/>
      <c r="E26" s="43"/>
      <c r="F26" s="61"/>
      <c r="G26" s="54"/>
      <c r="H26" s="128"/>
      <c r="I26" s="43"/>
      <c r="J26" s="62"/>
      <c r="K26" s="49"/>
      <c r="L26" s="110"/>
      <c r="M26" s="93"/>
      <c r="N26" s="136"/>
      <c r="O26" s="50"/>
      <c r="P26" s="137"/>
      <c r="Q26" s="51"/>
      <c r="R26" s="122"/>
      <c r="S26" s="17"/>
    </row>
    <row r="27" spans="1:19" s="12" customFormat="1" x14ac:dyDescent="0.2">
      <c r="A27" s="13"/>
      <c r="B27" s="52" t="s">
        <v>26</v>
      </c>
      <c r="C27" s="24"/>
      <c r="D27" s="129"/>
      <c r="E27" s="43"/>
      <c r="F27" s="53" t="e">
        <f>D27/D52</f>
        <v>#DIV/0!</v>
      </c>
      <c r="G27" s="54"/>
      <c r="H27" s="129"/>
      <c r="I27" s="43"/>
      <c r="J27" s="53" t="e">
        <f>H27/H52</f>
        <v>#DIV/0!</v>
      </c>
      <c r="K27" s="49"/>
      <c r="L27" s="145">
        <f t="shared" si="0"/>
        <v>0</v>
      </c>
      <c r="M27" s="143"/>
      <c r="N27" s="146" t="e">
        <f>SUM(D27/F8)</f>
        <v>#DIV/0!</v>
      </c>
      <c r="O27" s="144"/>
      <c r="P27" s="147" t="e">
        <f>SUM(H27/F8)</f>
        <v>#DIV/0!</v>
      </c>
      <c r="Q27" s="153"/>
      <c r="R27" s="151" t="e">
        <f t="shared" si="1"/>
        <v>#DIV/0!</v>
      </c>
      <c r="S27" s="17"/>
    </row>
    <row r="28" spans="1:19" s="12" customFormat="1" x14ac:dyDescent="0.2">
      <c r="A28" s="13"/>
      <c r="B28" s="52" t="s">
        <v>27</v>
      </c>
      <c r="C28" s="24"/>
      <c r="D28" s="129"/>
      <c r="E28" s="43"/>
      <c r="F28" s="53" t="e">
        <f>D28/D52</f>
        <v>#DIV/0!</v>
      </c>
      <c r="G28" s="54"/>
      <c r="H28" s="129"/>
      <c r="I28" s="43"/>
      <c r="J28" s="53" t="e">
        <f>H28/H52</f>
        <v>#DIV/0!</v>
      </c>
      <c r="K28" s="49"/>
      <c r="L28" s="145">
        <f t="shared" si="0"/>
        <v>0</v>
      </c>
      <c r="M28" s="143"/>
      <c r="N28" s="146" t="e">
        <f>SUM(D28/F8)</f>
        <v>#DIV/0!</v>
      </c>
      <c r="O28" s="144"/>
      <c r="P28" s="147" t="e">
        <f>SUM(H28/F8)</f>
        <v>#DIV/0!</v>
      </c>
      <c r="Q28" s="153"/>
      <c r="R28" s="151" t="e">
        <f t="shared" si="1"/>
        <v>#DIV/0!</v>
      </c>
      <c r="S28" s="17"/>
    </row>
    <row r="29" spans="1:19" s="12" customFormat="1" ht="15.75" thickBot="1" x14ac:dyDescent="0.25">
      <c r="A29" s="13"/>
      <c r="B29" s="52" t="s">
        <v>28</v>
      </c>
      <c r="C29" s="24"/>
      <c r="D29" s="129"/>
      <c r="E29" s="43"/>
      <c r="F29" s="53" t="e">
        <f>D29/D52</f>
        <v>#DIV/0!</v>
      </c>
      <c r="G29" s="54"/>
      <c r="H29" s="129"/>
      <c r="I29" s="43"/>
      <c r="J29" s="53" t="e">
        <f>H29/H52</f>
        <v>#DIV/0!</v>
      </c>
      <c r="K29" s="49"/>
      <c r="L29" s="154">
        <f t="shared" si="0"/>
        <v>0</v>
      </c>
      <c r="M29" s="143"/>
      <c r="N29" s="149" t="e">
        <f>SUM(D29/F8)</f>
        <v>#DIV/0!</v>
      </c>
      <c r="O29" s="144"/>
      <c r="P29" s="150" t="e">
        <f>SUM(H29/F8)</f>
        <v>#DIV/0!</v>
      </c>
      <c r="Q29" s="153"/>
      <c r="R29" s="155" t="e">
        <f t="shared" si="1"/>
        <v>#DIV/0!</v>
      </c>
      <c r="S29" s="17"/>
    </row>
    <row r="30" spans="1:19" s="12" customFormat="1" ht="15.75" thickBot="1" x14ac:dyDescent="0.25">
      <c r="A30" s="56"/>
      <c r="B30" s="98" t="s">
        <v>29</v>
      </c>
      <c r="C30" s="57"/>
      <c r="D30" s="130">
        <f>SUM(D27:D29)</f>
        <v>0</v>
      </c>
      <c r="E30" s="58"/>
      <c r="F30" s="97" t="e">
        <f>D30/D52</f>
        <v>#DIV/0!</v>
      </c>
      <c r="G30" s="59"/>
      <c r="H30" s="130">
        <f>SUM(H27:H29)</f>
        <v>0</v>
      </c>
      <c r="I30" s="60"/>
      <c r="J30" s="97" t="e">
        <f>H30/H52</f>
        <v>#DIV/0!</v>
      </c>
      <c r="K30" s="45"/>
      <c r="L30" s="109">
        <f t="shared" si="0"/>
        <v>0</v>
      </c>
      <c r="M30" s="93"/>
      <c r="N30" s="135" t="e">
        <f>SUM(D30/F8)</f>
        <v>#DIV/0!</v>
      </c>
      <c r="O30" s="46"/>
      <c r="P30" s="135" t="e">
        <f>SUM(H30/F8)</f>
        <v>#DIV/0!</v>
      </c>
      <c r="Q30" s="46"/>
      <c r="R30" s="109" t="e">
        <f t="shared" si="1"/>
        <v>#DIV/0!</v>
      </c>
      <c r="S30" s="17"/>
    </row>
    <row r="31" spans="1:19" s="12" customFormat="1" ht="15.75" thickBot="1" x14ac:dyDescent="0.25">
      <c r="A31" s="63">
        <v>4</v>
      </c>
      <c r="B31" s="96" t="s">
        <v>30</v>
      </c>
      <c r="C31" s="42"/>
      <c r="D31" s="131"/>
      <c r="E31" s="43"/>
      <c r="F31" s="97" t="e">
        <f>D31/D52</f>
        <v>#DIV/0!</v>
      </c>
      <c r="G31" s="54"/>
      <c r="H31" s="131"/>
      <c r="I31" s="43"/>
      <c r="J31" s="97" t="e">
        <f>H31/H52</f>
        <v>#DIV/0!</v>
      </c>
      <c r="K31" s="45"/>
      <c r="L31" s="109">
        <f t="shared" si="0"/>
        <v>0</v>
      </c>
      <c r="M31" s="93"/>
      <c r="N31" s="135" t="e">
        <f>SUM(D31/F8)</f>
        <v>#DIV/0!</v>
      </c>
      <c r="O31" s="46"/>
      <c r="P31" s="135" t="e">
        <f>SUM(H31/F8)</f>
        <v>#DIV/0!</v>
      </c>
      <c r="Q31" s="46"/>
      <c r="R31" s="109" t="e">
        <f t="shared" si="1"/>
        <v>#DIV/0!</v>
      </c>
      <c r="S31" s="17"/>
    </row>
    <row r="32" spans="1:19" s="12" customFormat="1" x14ac:dyDescent="0.2">
      <c r="A32" s="13">
        <v>5</v>
      </c>
      <c r="B32" s="41" t="s">
        <v>31</v>
      </c>
      <c r="C32" s="42"/>
      <c r="D32" s="128"/>
      <c r="E32" s="43"/>
      <c r="F32" s="61"/>
      <c r="G32" s="54"/>
      <c r="H32" s="128"/>
      <c r="I32" s="43"/>
      <c r="J32" s="62"/>
      <c r="K32" s="49"/>
      <c r="L32" s="110"/>
      <c r="M32" s="93"/>
      <c r="N32" s="136"/>
      <c r="O32" s="50"/>
      <c r="P32" s="137"/>
      <c r="Q32" s="51"/>
      <c r="R32" s="122"/>
      <c r="S32" s="17"/>
    </row>
    <row r="33" spans="1:19" s="12" customFormat="1" x14ac:dyDescent="0.2">
      <c r="A33" s="13"/>
      <c r="B33" s="52" t="s">
        <v>32</v>
      </c>
      <c r="C33" s="24"/>
      <c r="D33" s="129"/>
      <c r="E33" s="43"/>
      <c r="F33" s="53" t="e">
        <f>D33/D52</f>
        <v>#DIV/0!</v>
      </c>
      <c r="G33" s="54"/>
      <c r="H33" s="129"/>
      <c r="I33" s="43"/>
      <c r="J33" s="53" t="e">
        <f>H33/H52</f>
        <v>#DIV/0!</v>
      </c>
      <c r="K33" s="49"/>
      <c r="L33" s="145">
        <f t="shared" si="0"/>
        <v>0</v>
      </c>
      <c r="M33" s="143"/>
      <c r="N33" s="146" t="e">
        <f>SUM(D33/F8)</f>
        <v>#DIV/0!</v>
      </c>
      <c r="O33" s="144"/>
      <c r="P33" s="147" t="e">
        <f>SUM(H33/F8)</f>
        <v>#DIV/0!</v>
      </c>
      <c r="Q33" s="153"/>
      <c r="R33" s="151" t="e">
        <f t="shared" si="1"/>
        <v>#DIV/0!</v>
      </c>
      <c r="S33" s="17"/>
    </row>
    <row r="34" spans="1:19" s="12" customFormat="1" x14ac:dyDescent="0.2">
      <c r="A34" s="13"/>
      <c r="B34" s="52" t="s">
        <v>33</v>
      </c>
      <c r="C34" s="24"/>
      <c r="D34" s="129"/>
      <c r="E34" s="43"/>
      <c r="F34" s="53" t="e">
        <f>D34/D52</f>
        <v>#DIV/0!</v>
      </c>
      <c r="G34" s="54"/>
      <c r="H34" s="129"/>
      <c r="I34" s="43"/>
      <c r="J34" s="53" t="e">
        <f>H34/H52</f>
        <v>#DIV/0!</v>
      </c>
      <c r="K34" s="49"/>
      <c r="L34" s="145">
        <f t="shared" si="0"/>
        <v>0</v>
      </c>
      <c r="M34" s="143"/>
      <c r="N34" s="146" t="e">
        <f>SUM(D34/F8)</f>
        <v>#DIV/0!</v>
      </c>
      <c r="O34" s="144"/>
      <c r="P34" s="147" t="e">
        <f>SUM(H34/F8)</f>
        <v>#DIV/0!</v>
      </c>
      <c r="Q34" s="153"/>
      <c r="R34" s="151" t="e">
        <f t="shared" si="1"/>
        <v>#DIV/0!</v>
      </c>
      <c r="S34" s="17"/>
    </row>
    <row r="35" spans="1:19" s="12" customFormat="1" x14ac:dyDescent="0.2">
      <c r="A35" s="13"/>
      <c r="B35" s="52" t="s">
        <v>34</v>
      </c>
      <c r="C35" s="24"/>
      <c r="D35" s="129"/>
      <c r="E35" s="43"/>
      <c r="F35" s="53" t="e">
        <f>D35/D52</f>
        <v>#DIV/0!</v>
      </c>
      <c r="G35" s="54"/>
      <c r="H35" s="129"/>
      <c r="I35" s="43"/>
      <c r="J35" s="53" t="e">
        <f>H35/H52</f>
        <v>#DIV/0!</v>
      </c>
      <c r="K35" s="49"/>
      <c r="L35" s="145">
        <f t="shared" si="0"/>
        <v>0</v>
      </c>
      <c r="M35" s="143"/>
      <c r="N35" s="146" t="e">
        <f>SUM(D35/F8)</f>
        <v>#DIV/0!</v>
      </c>
      <c r="O35" s="144"/>
      <c r="P35" s="147" t="e">
        <f>SUM(H35/F8)</f>
        <v>#DIV/0!</v>
      </c>
      <c r="Q35" s="153"/>
      <c r="R35" s="151" t="e">
        <f t="shared" si="1"/>
        <v>#DIV/0!</v>
      </c>
      <c r="S35" s="17"/>
    </row>
    <row r="36" spans="1:19" s="12" customFormat="1" x14ac:dyDescent="0.2">
      <c r="A36" s="13"/>
      <c r="B36" s="52" t="s">
        <v>35</v>
      </c>
      <c r="C36" s="24"/>
      <c r="D36" s="129"/>
      <c r="E36" s="43"/>
      <c r="F36" s="53" t="e">
        <f>D36/D52</f>
        <v>#DIV/0!</v>
      </c>
      <c r="G36" s="54"/>
      <c r="H36" s="129"/>
      <c r="I36" s="43"/>
      <c r="J36" s="53" t="e">
        <f>H36/H52</f>
        <v>#DIV/0!</v>
      </c>
      <c r="K36" s="49"/>
      <c r="L36" s="145">
        <f t="shared" si="0"/>
        <v>0</v>
      </c>
      <c r="M36" s="143"/>
      <c r="N36" s="146" t="e">
        <f>SUM(D36/F8)</f>
        <v>#DIV/0!</v>
      </c>
      <c r="O36" s="144"/>
      <c r="P36" s="147" t="e">
        <f>SUM(H36/F8)</f>
        <v>#DIV/0!</v>
      </c>
      <c r="Q36" s="153"/>
      <c r="R36" s="151" t="e">
        <f t="shared" si="1"/>
        <v>#DIV/0!</v>
      </c>
      <c r="S36" s="17"/>
    </row>
    <row r="37" spans="1:19" s="12" customFormat="1" x14ac:dyDescent="0.2">
      <c r="A37" s="13"/>
      <c r="B37" s="52" t="s">
        <v>36</v>
      </c>
      <c r="C37" s="24"/>
      <c r="D37" s="129"/>
      <c r="E37" s="43"/>
      <c r="F37" s="53" t="e">
        <f>D37/D52</f>
        <v>#DIV/0!</v>
      </c>
      <c r="G37" s="54"/>
      <c r="H37" s="129"/>
      <c r="I37" s="43"/>
      <c r="J37" s="53" t="e">
        <f>H37/H52</f>
        <v>#DIV/0!</v>
      </c>
      <c r="K37" s="49"/>
      <c r="L37" s="145">
        <f t="shared" si="0"/>
        <v>0</v>
      </c>
      <c r="M37" s="143"/>
      <c r="N37" s="146" t="e">
        <f>SUM(D37/F8)</f>
        <v>#DIV/0!</v>
      </c>
      <c r="O37" s="144"/>
      <c r="P37" s="147" t="e">
        <f>SUM(H37/F8)</f>
        <v>#DIV/0!</v>
      </c>
      <c r="Q37" s="153"/>
      <c r="R37" s="151" t="e">
        <f t="shared" si="1"/>
        <v>#DIV/0!</v>
      </c>
      <c r="S37" s="17"/>
    </row>
    <row r="38" spans="1:19" s="12" customFormat="1" ht="15.75" thickBot="1" x14ac:dyDescent="0.25">
      <c r="A38" s="13"/>
      <c r="B38" s="52" t="s">
        <v>37</v>
      </c>
      <c r="C38" s="24"/>
      <c r="D38" s="129"/>
      <c r="E38" s="43"/>
      <c r="F38" s="53" t="e">
        <f>D38/D52</f>
        <v>#DIV/0!</v>
      </c>
      <c r="G38" s="54"/>
      <c r="H38" s="129"/>
      <c r="I38" s="43"/>
      <c r="J38" s="53" t="e">
        <f>H38/H52</f>
        <v>#DIV/0!</v>
      </c>
      <c r="K38" s="49"/>
      <c r="L38" s="148">
        <f t="shared" si="0"/>
        <v>0</v>
      </c>
      <c r="M38" s="143"/>
      <c r="N38" s="149" t="e">
        <f>SUM(D38/F8)</f>
        <v>#DIV/0!</v>
      </c>
      <c r="O38" s="144"/>
      <c r="P38" s="150" t="e">
        <f>SUM(H38/F8)</f>
        <v>#DIV/0!</v>
      </c>
      <c r="Q38" s="153"/>
      <c r="R38" s="155" t="e">
        <f t="shared" si="1"/>
        <v>#DIV/0!</v>
      </c>
      <c r="S38" s="17"/>
    </row>
    <row r="39" spans="1:19" s="12" customFormat="1" ht="15.75" thickBot="1" x14ac:dyDescent="0.25">
      <c r="A39" s="56"/>
      <c r="B39" s="98" t="s">
        <v>38</v>
      </c>
      <c r="C39" s="57"/>
      <c r="D39" s="130">
        <f>SUM(D33:D38)</f>
        <v>0</v>
      </c>
      <c r="E39" s="60"/>
      <c r="F39" s="97" t="e">
        <f>D39/D52</f>
        <v>#DIV/0!</v>
      </c>
      <c r="G39" s="59"/>
      <c r="H39" s="130">
        <f>SUM(H33:H38)</f>
        <v>0</v>
      </c>
      <c r="I39" s="60"/>
      <c r="J39" s="97" t="e">
        <f>H39/H52</f>
        <v>#DIV/0!</v>
      </c>
      <c r="K39" s="45"/>
      <c r="L39" s="109">
        <f t="shared" si="0"/>
        <v>0</v>
      </c>
      <c r="M39" s="93"/>
      <c r="N39" s="135" t="e">
        <f>SUM(D39/F8)</f>
        <v>#DIV/0!</v>
      </c>
      <c r="O39" s="46"/>
      <c r="P39" s="135" t="e">
        <f>SUM(H39/F8)</f>
        <v>#DIV/0!</v>
      </c>
      <c r="Q39" s="46"/>
      <c r="R39" s="109" t="e">
        <f t="shared" si="1"/>
        <v>#DIV/0!</v>
      </c>
      <c r="S39" s="17"/>
    </row>
    <row r="40" spans="1:19" s="12" customFormat="1" ht="15.75" thickBot="1" x14ac:dyDescent="0.25">
      <c r="A40" s="63"/>
      <c r="B40" s="96" t="s">
        <v>53</v>
      </c>
      <c r="C40" s="42"/>
      <c r="D40" s="130">
        <f>D15+D25+D30+D31+D39</f>
        <v>0</v>
      </c>
      <c r="E40" s="60"/>
      <c r="F40" s="97" t="e">
        <f>D40/D52</f>
        <v>#DIV/0!</v>
      </c>
      <c r="G40" s="59"/>
      <c r="H40" s="130">
        <f>H15+H25+H30+H31+H39</f>
        <v>0</v>
      </c>
      <c r="I40" s="60"/>
      <c r="J40" s="97" t="e">
        <f>H40/H52</f>
        <v>#DIV/0!</v>
      </c>
      <c r="K40" s="45"/>
      <c r="L40" s="109">
        <f t="shared" si="0"/>
        <v>0</v>
      </c>
      <c r="M40" s="93"/>
      <c r="N40" s="135" t="e">
        <f>SUM(D40/F8)</f>
        <v>#DIV/0!</v>
      </c>
      <c r="O40" s="46"/>
      <c r="P40" s="135" t="e">
        <f>SUM(H40/F8)</f>
        <v>#DIV/0!</v>
      </c>
      <c r="Q40" s="46"/>
      <c r="R40" s="109" t="e">
        <f t="shared" si="1"/>
        <v>#DIV/0!</v>
      </c>
      <c r="S40" s="17"/>
    </row>
    <row r="41" spans="1:19" s="12" customFormat="1" x14ac:dyDescent="0.2">
      <c r="A41" s="13">
        <v>6</v>
      </c>
      <c r="B41" s="41" t="s">
        <v>39</v>
      </c>
      <c r="C41" s="42"/>
      <c r="D41" s="128"/>
      <c r="E41" s="43"/>
      <c r="F41" s="61"/>
      <c r="G41" s="54"/>
      <c r="H41" s="128"/>
      <c r="I41" s="43"/>
      <c r="J41" s="62"/>
      <c r="K41" s="49"/>
      <c r="L41" s="110"/>
      <c r="M41" s="93"/>
      <c r="N41" s="136"/>
      <c r="O41" s="50"/>
      <c r="P41" s="137"/>
      <c r="Q41" s="51"/>
      <c r="R41" s="122"/>
      <c r="S41" s="17"/>
    </row>
    <row r="42" spans="1:19" s="12" customFormat="1" x14ac:dyDescent="0.2">
      <c r="A42" s="13"/>
      <c r="B42" s="52" t="s">
        <v>40</v>
      </c>
      <c r="C42" s="24"/>
      <c r="D42" s="129"/>
      <c r="E42" s="43"/>
      <c r="F42" s="53" t="e">
        <f>D42/D52</f>
        <v>#DIV/0!</v>
      </c>
      <c r="G42" s="54"/>
      <c r="H42" s="129"/>
      <c r="I42" s="43"/>
      <c r="J42" s="53" t="e">
        <f>H42/H52</f>
        <v>#DIV/0!</v>
      </c>
      <c r="K42" s="49"/>
      <c r="L42" s="145">
        <f t="shared" si="0"/>
        <v>0</v>
      </c>
      <c r="M42" s="143"/>
      <c r="N42" s="146" t="e">
        <f>SUM(D42/F8)</f>
        <v>#DIV/0!</v>
      </c>
      <c r="O42" s="144"/>
      <c r="P42" s="147" t="e">
        <f>SUM(H42/F8)</f>
        <v>#DIV/0!</v>
      </c>
      <c r="Q42" s="153"/>
      <c r="R42" s="151" t="e">
        <f t="shared" si="1"/>
        <v>#DIV/0!</v>
      </c>
      <c r="S42" s="17"/>
    </row>
    <row r="43" spans="1:19" s="12" customFormat="1" x14ac:dyDescent="0.2">
      <c r="A43" s="13"/>
      <c r="B43" s="52" t="s">
        <v>41</v>
      </c>
      <c r="C43" s="24"/>
      <c r="D43" s="129"/>
      <c r="E43" s="43"/>
      <c r="F43" s="53" t="e">
        <f>D43/D52</f>
        <v>#DIV/0!</v>
      </c>
      <c r="G43" s="54"/>
      <c r="H43" s="129"/>
      <c r="I43" s="43"/>
      <c r="J43" s="53" t="e">
        <f>H43/H52</f>
        <v>#DIV/0!</v>
      </c>
      <c r="K43" s="49"/>
      <c r="L43" s="145">
        <f t="shared" si="0"/>
        <v>0</v>
      </c>
      <c r="M43" s="143"/>
      <c r="N43" s="146" t="e">
        <f>SUM(D43/F8)</f>
        <v>#DIV/0!</v>
      </c>
      <c r="O43" s="144"/>
      <c r="P43" s="147" t="e">
        <f>SUM(H43/F8)</f>
        <v>#DIV/0!</v>
      </c>
      <c r="Q43" s="153"/>
      <c r="R43" s="151" t="e">
        <f t="shared" si="1"/>
        <v>#DIV/0!</v>
      </c>
      <c r="S43" s="17"/>
    </row>
    <row r="44" spans="1:19" s="12" customFormat="1" ht="15.75" thickBot="1" x14ac:dyDescent="0.25">
      <c r="A44" s="13"/>
      <c r="B44" s="52" t="s">
        <v>42</v>
      </c>
      <c r="C44" s="24"/>
      <c r="D44" s="129"/>
      <c r="E44" s="43"/>
      <c r="F44" s="53" t="e">
        <f>D44/D52</f>
        <v>#DIV/0!</v>
      </c>
      <c r="G44" s="54"/>
      <c r="H44" s="129"/>
      <c r="I44" s="43"/>
      <c r="J44" s="53" t="e">
        <f>H44/H52</f>
        <v>#DIV/0!</v>
      </c>
      <c r="K44" s="64"/>
      <c r="L44" s="148">
        <f t="shared" si="0"/>
        <v>0</v>
      </c>
      <c r="M44" s="143"/>
      <c r="N44" s="149" t="e">
        <f>SUM(D44/F8)</f>
        <v>#DIV/0!</v>
      </c>
      <c r="O44" s="144"/>
      <c r="P44" s="150" t="e">
        <f>SUM(H44/F8)</f>
        <v>#DIV/0!</v>
      </c>
      <c r="Q44" s="153"/>
      <c r="R44" s="155" t="e">
        <f t="shared" si="1"/>
        <v>#DIV/0!</v>
      </c>
      <c r="S44" s="17"/>
    </row>
    <row r="45" spans="1:19" s="12" customFormat="1" ht="15.75" thickBot="1" x14ac:dyDescent="0.25">
      <c r="A45" s="56"/>
      <c r="B45" s="98" t="s">
        <v>43</v>
      </c>
      <c r="C45" s="57"/>
      <c r="D45" s="130">
        <f>SUM(D42:D44)</f>
        <v>0</v>
      </c>
      <c r="E45" s="58"/>
      <c r="F45" s="97" t="e">
        <f>D45/D52</f>
        <v>#DIV/0!</v>
      </c>
      <c r="G45" s="59"/>
      <c r="H45" s="130">
        <f>SUM(H42:H44)</f>
        <v>0</v>
      </c>
      <c r="I45" s="58"/>
      <c r="J45" s="97" t="e">
        <f>H45/H52</f>
        <v>#DIV/0!</v>
      </c>
      <c r="K45" s="45"/>
      <c r="L45" s="109">
        <f t="shared" si="0"/>
        <v>0</v>
      </c>
      <c r="M45" s="93"/>
      <c r="N45" s="135" t="e">
        <f>SUM(D45/F8)</f>
        <v>#DIV/0!</v>
      </c>
      <c r="O45" s="46"/>
      <c r="P45" s="135" t="e">
        <f>SUM(H45/F8)</f>
        <v>#DIV/0!</v>
      </c>
      <c r="Q45" s="46"/>
      <c r="R45" s="109" t="e">
        <f t="shared" si="1"/>
        <v>#DIV/0!</v>
      </c>
      <c r="S45" s="17"/>
    </row>
    <row r="46" spans="1:19" s="12" customFormat="1" ht="15.75" thickBot="1" x14ac:dyDescent="0.25">
      <c r="A46" s="63">
        <v>7</v>
      </c>
      <c r="B46" s="63" t="s">
        <v>44</v>
      </c>
      <c r="C46" s="42"/>
      <c r="D46" s="129"/>
      <c r="E46" s="43"/>
      <c r="F46" s="161" t="e">
        <f>D46/D52</f>
        <v>#DIV/0!</v>
      </c>
      <c r="G46" s="54"/>
      <c r="H46" s="159"/>
      <c r="I46" s="54"/>
      <c r="J46" s="161" t="e">
        <f>H46/H52</f>
        <v>#DIV/0!</v>
      </c>
      <c r="K46" s="45"/>
      <c r="L46" s="162">
        <f t="shared" si="0"/>
        <v>0</v>
      </c>
      <c r="M46" s="93"/>
      <c r="N46" s="163" t="e">
        <f>SUM(D46/F8)</f>
        <v>#DIV/0!</v>
      </c>
      <c r="O46" s="156"/>
      <c r="P46" s="163" t="e">
        <f>SUM(H46/F8)</f>
        <v>#DIV/0!</v>
      </c>
      <c r="Q46" s="156"/>
      <c r="R46" s="164" t="e">
        <f t="shared" si="1"/>
        <v>#DIV/0!</v>
      </c>
      <c r="S46" s="17"/>
    </row>
    <row r="47" spans="1:19" s="12" customFormat="1" ht="15.75" thickBot="1" x14ac:dyDescent="0.25">
      <c r="A47" s="63"/>
      <c r="B47" s="96" t="s">
        <v>59</v>
      </c>
      <c r="C47" s="42"/>
      <c r="D47" s="130">
        <f>D15+D25+D30+D31+D39+D45+D46</f>
        <v>0</v>
      </c>
      <c r="E47" s="58"/>
      <c r="F47" s="97" t="e">
        <f>D47/D52</f>
        <v>#DIV/0!</v>
      </c>
      <c r="G47" s="59"/>
      <c r="H47" s="130">
        <f>H15+H25+H30+H31+H39+H45+H46</f>
        <v>0</v>
      </c>
      <c r="I47" s="58"/>
      <c r="J47" s="97" t="e">
        <f>H47/H52</f>
        <v>#DIV/0!</v>
      </c>
      <c r="K47" s="64"/>
      <c r="L47" s="109">
        <f t="shared" si="0"/>
        <v>0</v>
      </c>
      <c r="M47" s="93"/>
      <c r="N47" s="135" t="e">
        <f>SUM(D47/F8)</f>
        <v>#DIV/0!</v>
      </c>
      <c r="O47" s="46"/>
      <c r="P47" s="135" t="e">
        <f>SUM(H47/F8)</f>
        <v>#DIV/0!</v>
      </c>
      <c r="Q47" s="46"/>
      <c r="R47" s="109" t="e">
        <f t="shared" si="1"/>
        <v>#DIV/0!</v>
      </c>
      <c r="S47" s="17"/>
    </row>
    <row r="48" spans="1:19" s="12" customFormat="1" ht="15.75" thickBot="1" x14ac:dyDescent="0.25">
      <c r="A48" s="63">
        <v>8</v>
      </c>
      <c r="B48" s="63" t="s">
        <v>45</v>
      </c>
      <c r="C48" s="42"/>
      <c r="D48" s="129"/>
      <c r="E48" s="43"/>
      <c r="F48" s="161" t="e">
        <f>D48/D52</f>
        <v>#DIV/0!</v>
      </c>
      <c r="G48" s="157"/>
      <c r="H48" s="160"/>
      <c r="I48" s="157"/>
      <c r="J48" s="161" t="e">
        <f>H48/H52</f>
        <v>#DIV/0!</v>
      </c>
      <c r="K48" s="158"/>
      <c r="L48" s="164">
        <f t="shared" si="0"/>
        <v>0</v>
      </c>
      <c r="M48" s="143"/>
      <c r="N48" s="163" t="e">
        <f>SUM(D48/F8)</f>
        <v>#DIV/0!</v>
      </c>
      <c r="O48" s="156"/>
      <c r="P48" s="163" t="e">
        <f>SUM(H48/F8)</f>
        <v>#DIV/0!</v>
      </c>
      <c r="Q48" s="156"/>
      <c r="R48" s="164" t="e">
        <f t="shared" si="1"/>
        <v>#DIV/0!</v>
      </c>
      <c r="S48" s="17"/>
    </row>
    <row r="49" spans="1:19" s="12" customFormat="1" ht="15.75" thickBot="1" x14ac:dyDescent="0.25">
      <c r="A49" s="63">
        <v>9</v>
      </c>
      <c r="B49" s="63" t="s">
        <v>46</v>
      </c>
      <c r="C49" s="42"/>
      <c r="D49" s="129"/>
      <c r="E49" s="43"/>
      <c r="F49" s="161" t="e">
        <f>D49/D52</f>
        <v>#DIV/0!</v>
      </c>
      <c r="G49" s="157"/>
      <c r="H49" s="160"/>
      <c r="I49" s="157"/>
      <c r="J49" s="161" t="e">
        <f>H49/H52</f>
        <v>#DIV/0!</v>
      </c>
      <c r="K49" s="158"/>
      <c r="L49" s="164">
        <f t="shared" si="0"/>
        <v>0</v>
      </c>
      <c r="M49" s="143"/>
      <c r="N49" s="163" t="e">
        <f>SUM(D49/F8)</f>
        <v>#DIV/0!</v>
      </c>
      <c r="O49" s="156"/>
      <c r="P49" s="163" t="e">
        <f>SUM(H49/F8)</f>
        <v>#DIV/0!</v>
      </c>
      <c r="Q49" s="156"/>
      <c r="R49" s="164" t="e">
        <f t="shared" si="1"/>
        <v>#DIV/0!</v>
      </c>
      <c r="S49" s="17"/>
    </row>
    <row r="50" spans="1:19" s="12" customFormat="1" ht="15.75" thickBot="1" x14ac:dyDescent="0.25">
      <c r="A50" s="63">
        <v>10</v>
      </c>
      <c r="B50" s="63" t="s">
        <v>47</v>
      </c>
      <c r="C50" s="42"/>
      <c r="D50" s="129"/>
      <c r="E50" s="43"/>
      <c r="F50" s="161" t="e">
        <f>D50/D52</f>
        <v>#DIV/0!</v>
      </c>
      <c r="G50" s="157"/>
      <c r="H50" s="160"/>
      <c r="I50" s="157"/>
      <c r="J50" s="161" t="e">
        <f>H50/H52</f>
        <v>#DIV/0!</v>
      </c>
      <c r="K50" s="158"/>
      <c r="L50" s="164">
        <f t="shared" si="0"/>
        <v>0</v>
      </c>
      <c r="M50" s="143"/>
      <c r="N50" s="163" t="e">
        <f>SUM(D50/F8)</f>
        <v>#DIV/0!</v>
      </c>
      <c r="O50" s="156"/>
      <c r="P50" s="163" t="e">
        <f>SUM(H50/F8)</f>
        <v>#DIV/0!</v>
      </c>
      <c r="Q50" s="156"/>
      <c r="R50" s="164" t="e">
        <f t="shared" si="1"/>
        <v>#DIV/0!</v>
      </c>
      <c r="S50" s="17"/>
    </row>
    <row r="51" spans="1:19" s="12" customFormat="1" ht="15.75" thickBot="1" x14ac:dyDescent="0.25">
      <c r="A51" s="63">
        <v>11</v>
      </c>
      <c r="B51" s="175" t="s">
        <v>48</v>
      </c>
      <c r="C51" s="42"/>
      <c r="D51" s="159"/>
      <c r="E51" s="43"/>
      <c r="F51" s="165" t="e">
        <f>D51/D52</f>
        <v>#DIV/0!</v>
      </c>
      <c r="G51" s="157"/>
      <c r="H51" s="160"/>
      <c r="I51" s="157"/>
      <c r="J51" s="165" t="e">
        <f>H51/H52</f>
        <v>#DIV/0!</v>
      </c>
      <c r="K51" s="158"/>
      <c r="L51" s="164">
        <f t="shared" si="0"/>
        <v>0</v>
      </c>
      <c r="M51" s="143"/>
      <c r="N51" s="163" t="e">
        <f>SUM(D51/F8)</f>
        <v>#DIV/0!</v>
      </c>
      <c r="O51" s="156"/>
      <c r="P51" s="163" t="e">
        <f>SUM(H51/F8)</f>
        <v>#DIV/0!</v>
      </c>
      <c r="Q51" s="156"/>
      <c r="R51" s="164" t="e">
        <f t="shared" si="1"/>
        <v>#DIV/0!</v>
      </c>
      <c r="S51" s="17"/>
    </row>
    <row r="52" spans="1:19" s="12" customFormat="1" ht="15.75" thickBot="1" x14ac:dyDescent="0.25">
      <c r="A52" s="65"/>
      <c r="B52" s="96" t="s">
        <v>49</v>
      </c>
      <c r="C52" s="66"/>
      <c r="D52" s="132">
        <f>D47+D48+D49+D50+D51</f>
        <v>0</v>
      </c>
      <c r="E52" s="67"/>
      <c r="F52" s="68"/>
      <c r="G52" s="69"/>
      <c r="H52" s="132">
        <f>H47+H48+H49+H50+H51</f>
        <v>0</v>
      </c>
      <c r="I52" s="67"/>
      <c r="J52" s="70"/>
      <c r="K52" s="71"/>
      <c r="L52" s="109">
        <f>D52-H52</f>
        <v>0</v>
      </c>
      <c r="M52" s="94"/>
      <c r="N52" s="135" t="e">
        <f>SUM(D52/F8)</f>
        <v>#DIV/0!</v>
      </c>
      <c r="O52" s="72"/>
      <c r="P52" s="135" t="e">
        <f>SUM(H52/F8)</f>
        <v>#DIV/0!</v>
      </c>
      <c r="Q52" s="72"/>
      <c r="R52" s="109" t="e">
        <f>N52-P52</f>
        <v>#DIV/0!</v>
      </c>
      <c r="S52" s="17"/>
    </row>
    <row r="53" spans="1:19" s="12" customFormat="1" ht="15.75" thickBot="1" x14ac:dyDescent="0.25">
      <c r="A53" s="73"/>
      <c r="B53" s="74"/>
      <c r="C53" s="75"/>
      <c r="D53" s="133"/>
      <c r="E53" s="58"/>
      <c r="F53" s="76"/>
      <c r="G53" s="76"/>
      <c r="H53" s="105"/>
      <c r="I53" s="76"/>
      <c r="J53" s="76"/>
      <c r="K53" s="64"/>
      <c r="L53" s="105"/>
      <c r="M53" s="59"/>
      <c r="N53" s="105"/>
      <c r="O53" s="58"/>
      <c r="P53" s="59"/>
      <c r="Q53" s="59"/>
      <c r="R53" s="118"/>
      <c r="S53" s="17"/>
    </row>
    <row r="54" spans="1:19" s="12" customFormat="1" ht="15.75" thickBot="1" x14ac:dyDescent="0.25">
      <c r="A54" s="13"/>
      <c r="B54" s="14" t="s">
        <v>50</v>
      </c>
      <c r="C54" s="75"/>
      <c r="D54" s="133"/>
      <c r="E54" s="58"/>
      <c r="F54" s="76"/>
      <c r="G54" s="76"/>
      <c r="H54" s="181">
        <f>H40</f>
        <v>0</v>
      </c>
      <c r="I54" s="182"/>
      <c r="J54" s="183"/>
      <c r="K54" s="64"/>
      <c r="L54" s="105"/>
      <c r="M54" s="59"/>
      <c r="N54" s="105"/>
      <c r="O54" s="58"/>
      <c r="P54" s="15"/>
      <c r="Q54" s="15"/>
      <c r="R54" s="118"/>
      <c r="S54" s="17"/>
    </row>
    <row r="55" spans="1:19" s="12" customFormat="1" ht="15.75" thickBot="1" x14ac:dyDescent="0.25">
      <c r="A55" s="13"/>
      <c r="B55" s="14"/>
      <c r="C55" s="75"/>
      <c r="D55" s="133"/>
      <c r="E55" s="58"/>
      <c r="F55" s="76"/>
      <c r="G55" s="76"/>
      <c r="H55" s="105"/>
      <c r="I55" s="76"/>
      <c r="J55" s="76"/>
      <c r="K55" s="64"/>
      <c r="L55" s="105"/>
      <c r="M55" s="59"/>
      <c r="N55" s="105"/>
      <c r="O55" s="58"/>
      <c r="P55" s="15"/>
      <c r="Q55" s="15"/>
      <c r="R55" s="118"/>
      <c r="S55" s="17"/>
    </row>
    <row r="56" spans="1:19" s="12" customFormat="1" ht="15.75" thickBot="1" x14ac:dyDescent="0.25">
      <c r="A56" s="13"/>
      <c r="B56" s="14" t="s">
        <v>51</v>
      </c>
      <c r="C56" s="75"/>
      <c r="D56" s="133"/>
      <c r="E56" s="58"/>
      <c r="F56" s="76"/>
      <c r="G56" s="76"/>
      <c r="H56" s="181">
        <f>H52</f>
        <v>0</v>
      </c>
      <c r="I56" s="182"/>
      <c r="J56" s="183"/>
      <c r="K56" s="64"/>
      <c r="L56" s="105"/>
      <c r="M56" s="59"/>
      <c r="N56" s="105"/>
      <c r="O56" s="58"/>
      <c r="P56" s="15"/>
      <c r="Q56" s="15"/>
      <c r="R56" s="118"/>
      <c r="S56" s="17"/>
    </row>
    <row r="57" spans="1:19" s="12" customFormat="1" x14ac:dyDescent="0.2">
      <c r="A57" s="13"/>
      <c r="B57" s="15"/>
      <c r="C57" s="15"/>
      <c r="D57" s="111"/>
      <c r="E57" s="15"/>
      <c r="F57" s="15"/>
      <c r="G57" s="15"/>
      <c r="H57" s="111"/>
      <c r="I57" s="15"/>
      <c r="J57" s="15"/>
      <c r="K57" s="77"/>
      <c r="L57" s="111"/>
      <c r="M57" s="77"/>
      <c r="N57" s="111"/>
      <c r="O57" s="15"/>
      <c r="P57" s="15"/>
      <c r="Q57" s="15"/>
      <c r="R57" s="118"/>
      <c r="S57" s="17"/>
    </row>
    <row r="58" spans="1:19" s="12" customFormat="1" x14ac:dyDescent="0.2">
      <c r="A58" s="99" t="s">
        <v>52</v>
      </c>
      <c r="B58" s="78"/>
      <c r="C58" s="79"/>
      <c r="D58" s="112"/>
      <c r="E58" s="79"/>
      <c r="F58" s="79"/>
      <c r="G58" s="79"/>
      <c r="H58" s="112"/>
      <c r="I58" s="79"/>
      <c r="J58" s="79"/>
      <c r="K58" s="80"/>
      <c r="L58" s="112"/>
      <c r="M58" s="80"/>
      <c r="N58" s="112"/>
      <c r="O58" s="79"/>
      <c r="P58" s="79"/>
      <c r="Q58" s="79"/>
      <c r="R58" s="123"/>
      <c r="S58" s="82"/>
    </row>
    <row r="59" spans="1:19" s="12" customFormat="1" x14ac:dyDescent="0.2">
      <c r="A59" s="83"/>
      <c r="B59" s="22"/>
      <c r="C59" s="22"/>
      <c r="D59" s="103"/>
      <c r="E59" s="22"/>
      <c r="F59" s="15"/>
      <c r="G59" s="15"/>
      <c r="H59" s="103"/>
      <c r="I59" s="22"/>
      <c r="J59" s="22"/>
      <c r="K59" s="77"/>
      <c r="L59" s="103"/>
      <c r="M59" s="88"/>
      <c r="N59" s="103"/>
      <c r="O59" s="22"/>
      <c r="P59" s="22"/>
      <c r="Q59" s="22"/>
      <c r="R59" s="116"/>
    </row>
    <row r="60" spans="1:19" s="12" customFormat="1" x14ac:dyDescent="0.2">
      <c r="D60" s="102"/>
      <c r="H60" s="102"/>
      <c r="L60" s="102"/>
      <c r="M60" s="87"/>
      <c r="N60" s="102"/>
      <c r="R60" s="116"/>
    </row>
  </sheetData>
  <mergeCells count="9">
    <mergeCell ref="P6:R6"/>
    <mergeCell ref="P8:R8"/>
    <mergeCell ref="N11:R11"/>
    <mergeCell ref="H54:J54"/>
    <mergeCell ref="H56:J56"/>
    <mergeCell ref="D6:J6"/>
    <mergeCell ref="F8:J8"/>
    <mergeCell ref="D10:F10"/>
    <mergeCell ref="H10:J10"/>
  </mergeCells>
  <phoneticPr fontId="13" type="noConversion"/>
  <pageMargins left="0.31496062992125984" right="0.31496062992125984" top="0.94488188976377963" bottom="0.74803149606299213" header="0.31496062992125984" footer="0.31496062992125984"/>
  <pageSetup paperSize="9" scale="70" orientation="portrait" r:id="rId1"/>
  <headerFooter differentFirst="1" alignWithMargins="0">
    <oddFooter>&amp;L&amp;10Post Occupancy Evaluation New Build Elemental Cost Breakdown Template: October 2014</oddFooter>
    <firstHeader xml:space="preserve">&amp;L&amp;G&amp;C
</firstHeader>
    <firstFooter>&amp;L&amp;10Post Occupancy Evaluation Elemental Cost Breakdown Template: October 2014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view="pageLayout" zoomScaleNormal="100" workbookViewId="0"/>
  </sheetViews>
  <sheetFormatPr defaultRowHeight="15" x14ac:dyDescent="0.2"/>
  <cols>
    <col min="1" max="1" width="3.6640625" style="2" customWidth="1"/>
    <col min="2" max="2" width="20.6640625" style="2" customWidth="1"/>
    <col min="3" max="3" width="0.88671875" style="2" customWidth="1"/>
    <col min="4" max="4" width="11.5546875" style="2" customWidth="1"/>
    <col min="5" max="5" width="0.88671875" style="2" customWidth="1"/>
    <col min="6" max="6" width="7.77734375" style="2" customWidth="1"/>
    <col min="7" max="7" width="0.88671875" style="2" customWidth="1"/>
    <col min="8" max="8" width="11.5546875" style="2" customWidth="1"/>
    <col min="9" max="9" width="0.88671875" style="2" customWidth="1"/>
    <col min="10" max="10" width="8" style="2" customWidth="1"/>
    <col min="11" max="11" width="0.88671875" style="2" customWidth="1"/>
    <col min="12" max="12" width="9.88671875" style="2" customWidth="1"/>
    <col min="13" max="13" width="0.88671875" style="2" customWidth="1"/>
    <col min="14" max="14" width="11.5546875" style="2" customWidth="1"/>
    <col min="15" max="15" width="0.88671875" style="2" customWidth="1"/>
    <col min="16" max="16" width="11.5546875" style="2" customWidth="1"/>
    <col min="17" max="17" width="1" style="2" customWidth="1"/>
    <col min="18" max="18" width="9.88671875" style="5" customWidth="1"/>
    <col min="19" max="19" width="0.88671875" style="2" customWidth="1"/>
    <col min="20" max="16384" width="8.88671875" style="2"/>
  </cols>
  <sheetData>
    <row r="1" spans="1:19" x14ac:dyDescent="0.2">
      <c r="A1" s="1"/>
      <c r="R1" s="3"/>
    </row>
    <row r="2" spans="1:19" s="12" customFormat="1" ht="18" x14ac:dyDescent="0.2">
      <c r="A2" s="21" t="s">
        <v>67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</row>
    <row r="3" spans="1:19" x14ac:dyDescent="0.2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9" s="12" customFormat="1" ht="18" x14ac:dyDescent="0.2">
      <c r="A4" s="7"/>
      <c r="B4" s="85" t="s">
        <v>63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9"/>
      <c r="R4" s="10"/>
      <c r="S4" s="11"/>
    </row>
    <row r="5" spans="1:19" s="12" customFormat="1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5"/>
      <c r="R5" s="16"/>
      <c r="S5" s="17"/>
    </row>
    <row r="6" spans="1:19" s="12" customFormat="1" x14ac:dyDescent="0.2">
      <c r="A6" s="13"/>
      <c r="B6" s="14" t="s">
        <v>64</v>
      </c>
      <c r="C6" s="14"/>
      <c r="D6" s="184"/>
      <c r="E6" s="185"/>
      <c r="F6" s="185"/>
      <c r="G6" s="185"/>
      <c r="H6" s="185"/>
      <c r="I6" s="185"/>
      <c r="J6" s="186"/>
      <c r="K6" s="18"/>
      <c r="L6" s="18"/>
      <c r="M6" s="18"/>
      <c r="N6" s="14" t="s">
        <v>58</v>
      </c>
      <c r="O6" s="18"/>
      <c r="P6" s="176"/>
      <c r="Q6" s="176"/>
      <c r="R6" s="176"/>
      <c r="S6" s="17"/>
    </row>
    <row r="7" spans="1:19" s="12" customFormat="1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16"/>
      <c r="S7" s="17"/>
    </row>
    <row r="8" spans="1:19" s="12" customFormat="1" x14ac:dyDescent="0.2">
      <c r="A8" s="13"/>
      <c r="B8" s="14" t="s">
        <v>57</v>
      </c>
      <c r="C8" s="14"/>
      <c r="D8" s="14"/>
      <c r="E8" s="14"/>
      <c r="F8" s="187"/>
      <c r="G8" s="188"/>
      <c r="H8" s="188"/>
      <c r="I8" s="188"/>
      <c r="J8" s="189"/>
      <c r="K8" s="14"/>
      <c r="L8" s="14"/>
      <c r="M8" s="14"/>
      <c r="N8" s="14" t="s">
        <v>1</v>
      </c>
      <c r="O8" s="14"/>
      <c r="P8" s="176"/>
      <c r="Q8" s="176"/>
      <c r="R8" s="176"/>
      <c r="S8" s="17"/>
    </row>
    <row r="9" spans="1:19" s="12" customFormat="1" ht="15.75" thickBo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5"/>
      <c r="Q9" s="15"/>
      <c r="R9" s="16"/>
      <c r="S9" s="17"/>
    </row>
    <row r="10" spans="1:19" s="12" customFormat="1" ht="30" customHeight="1" thickBot="1" x14ac:dyDescent="0.25">
      <c r="A10" s="19"/>
      <c r="B10" s="20"/>
      <c r="C10" s="20"/>
      <c r="D10" s="190" t="s">
        <v>65</v>
      </c>
      <c r="E10" s="191"/>
      <c r="F10" s="192"/>
      <c r="G10" s="170"/>
      <c r="H10" s="193" t="s">
        <v>3</v>
      </c>
      <c r="I10" s="194"/>
      <c r="J10" s="195"/>
      <c r="K10" s="170"/>
      <c r="L10" s="171" t="s">
        <v>4</v>
      </c>
      <c r="M10" s="170"/>
      <c r="N10" s="171" t="s">
        <v>2</v>
      </c>
      <c r="O10" s="20"/>
      <c r="P10" s="171" t="s">
        <v>3</v>
      </c>
      <c r="Q10" s="170"/>
      <c r="R10" s="171" t="s">
        <v>4</v>
      </c>
      <c r="S10" s="17"/>
    </row>
    <row r="11" spans="1:19" s="12" customFormat="1" x14ac:dyDescent="0.2">
      <c r="A11" s="13"/>
      <c r="B11" s="13" t="s">
        <v>5</v>
      </c>
      <c r="C11" s="24"/>
      <c r="D11" s="84" t="s">
        <v>6</v>
      </c>
      <c r="E11" s="25"/>
      <c r="F11" s="26"/>
      <c r="G11" s="25"/>
      <c r="H11" s="84" t="s">
        <v>6</v>
      </c>
      <c r="I11" s="25"/>
      <c r="J11" s="26"/>
      <c r="K11" s="27"/>
      <c r="L11" s="28"/>
      <c r="M11" s="27"/>
      <c r="N11" s="178" t="s">
        <v>8</v>
      </c>
      <c r="O11" s="179"/>
      <c r="P11" s="179"/>
      <c r="Q11" s="29"/>
      <c r="R11" s="30"/>
      <c r="S11" s="17"/>
    </row>
    <row r="12" spans="1:19" s="12" customFormat="1" x14ac:dyDescent="0.2">
      <c r="A12" s="13"/>
      <c r="B12" s="31"/>
      <c r="C12" s="24"/>
      <c r="D12" s="38" t="s">
        <v>54</v>
      </c>
      <c r="E12" s="14"/>
      <c r="F12" s="32"/>
      <c r="G12" s="14"/>
      <c r="H12" s="38" t="s">
        <v>54</v>
      </c>
      <c r="I12" s="14"/>
      <c r="J12" s="32"/>
      <c r="K12" s="33"/>
      <c r="L12" s="34"/>
      <c r="M12" s="33"/>
      <c r="N12" s="35" t="s">
        <v>54</v>
      </c>
      <c r="O12" s="36"/>
      <c r="P12" s="18" t="s">
        <v>54</v>
      </c>
      <c r="Q12" s="36"/>
      <c r="R12" s="37"/>
      <c r="S12" s="17"/>
    </row>
    <row r="13" spans="1:19" s="12" customFormat="1" ht="15" customHeight="1" thickBot="1" x14ac:dyDescent="0.25">
      <c r="A13" s="13"/>
      <c r="B13" s="31"/>
      <c r="C13" s="24"/>
      <c r="D13" s="38" t="s">
        <v>11</v>
      </c>
      <c r="E13" s="14"/>
      <c r="F13" s="32" t="s">
        <v>7</v>
      </c>
      <c r="G13" s="14"/>
      <c r="H13" s="38" t="s">
        <v>11</v>
      </c>
      <c r="I13" s="14"/>
      <c r="J13" s="32" t="s">
        <v>7</v>
      </c>
      <c r="K13" s="33"/>
      <c r="L13" s="138" t="s">
        <v>11</v>
      </c>
      <c r="M13" s="33"/>
      <c r="N13" s="38" t="s">
        <v>12</v>
      </c>
      <c r="O13" s="39"/>
      <c r="P13" s="40" t="s">
        <v>12</v>
      </c>
      <c r="Q13" s="39"/>
      <c r="R13" s="32" t="s">
        <v>12</v>
      </c>
      <c r="S13" s="17"/>
    </row>
    <row r="14" spans="1:19" s="12" customFormat="1" ht="15" customHeight="1" thickBot="1" x14ac:dyDescent="0.25">
      <c r="A14" s="63">
        <v>0</v>
      </c>
      <c r="B14" s="96" t="s">
        <v>13</v>
      </c>
      <c r="C14" s="42"/>
      <c r="D14" s="127"/>
      <c r="E14" s="43"/>
      <c r="F14" s="97" t="e">
        <f>D14/D52</f>
        <v>#DIV/0!</v>
      </c>
      <c r="G14" s="45"/>
      <c r="H14" s="127"/>
      <c r="I14" s="43"/>
      <c r="J14" s="97" t="e">
        <f>H14/H52</f>
        <v>#DIV/0!</v>
      </c>
      <c r="K14" s="45"/>
      <c r="L14" s="109">
        <f>D14-H14</f>
        <v>0</v>
      </c>
      <c r="M14" s="46"/>
      <c r="N14" s="100" t="s">
        <v>61</v>
      </c>
      <c r="O14" s="46"/>
      <c r="P14" s="100" t="s">
        <v>61</v>
      </c>
      <c r="Q14" s="46"/>
      <c r="R14" s="101" t="s">
        <v>61</v>
      </c>
      <c r="S14" s="17"/>
    </row>
    <row r="15" spans="1:19" s="12" customFormat="1" ht="15" customHeight="1" thickBot="1" x14ac:dyDescent="0.25">
      <c r="A15" s="63">
        <v>1</v>
      </c>
      <c r="B15" s="96" t="s">
        <v>14</v>
      </c>
      <c r="C15" s="42"/>
      <c r="D15" s="127"/>
      <c r="E15" s="43"/>
      <c r="F15" s="97" t="e">
        <f>D15/D52</f>
        <v>#DIV/0!</v>
      </c>
      <c r="G15" s="45"/>
      <c r="H15" s="127"/>
      <c r="I15" s="43"/>
      <c r="J15" s="97" t="e">
        <f>H15/H52</f>
        <v>#DIV/0!</v>
      </c>
      <c r="K15" s="45"/>
      <c r="L15" s="109">
        <f>D15-H15</f>
        <v>0</v>
      </c>
      <c r="M15" s="46"/>
      <c r="N15" s="135" t="e">
        <f>SUM(D15/F8)</f>
        <v>#DIV/0!</v>
      </c>
      <c r="O15" s="139"/>
      <c r="P15" s="135" t="e">
        <f>SUM(H15/F8)</f>
        <v>#DIV/0!</v>
      </c>
      <c r="Q15" s="139"/>
      <c r="R15" s="109" t="e">
        <f>N15-P15</f>
        <v>#DIV/0!</v>
      </c>
      <c r="S15" s="17"/>
    </row>
    <row r="16" spans="1:19" s="12" customFormat="1" x14ac:dyDescent="0.2">
      <c r="A16" s="13">
        <v>2</v>
      </c>
      <c r="B16" s="41" t="s">
        <v>15</v>
      </c>
      <c r="C16" s="42"/>
      <c r="D16" s="128"/>
      <c r="E16" s="43"/>
      <c r="F16" s="47"/>
      <c r="G16" s="48"/>
      <c r="H16" s="128"/>
      <c r="I16" s="43"/>
      <c r="J16" s="47"/>
      <c r="K16" s="49"/>
      <c r="L16" s="110"/>
      <c r="M16" s="46"/>
      <c r="N16" s="136"/>
      <c r="O16" s="140"/>
      <c r="P16" s="137"/>
      <c r="Q16" s="141"/>
      <c r="R16" s="122"/>
      <c r="S16" s="17"/>
    </row>
    <row r="17" spans="1:19" s="12" customFormat="1" x14ac:dyDescent="0.2">
      <c r="A17" s="13"/>
      <c r="B17" s="52" t="s">
        <v>16</v>
      </c>
      <c r="C17" s="24"/>
      <c r="D17" s="129"/>
      <c r="E17" s="43"/>
      <c r="F17" s="53" t="e">
        <f>D17/D52</f>
        <v>#DIV/0!</v>
      </c>
      <c r="G17" s="54"/>
      <c r="H17" s="129"/>
      <c r="I17" s="43"/>
      <c r="J17" s="53" t="e">
        <f>H17/H52</f>
        <v>#DIV/0!</v>
      </c>
      <c r="K17" s="49"/>
      <c r="L17" s="145">
        <f t="shared" ref="L17:L52" si="0">D17-H17</f>
        <v>0</v>
      </c>
      <c r="M17" s="156"/>
      <c r="N17" s="146" t="e">
        <f>SUM(D17/F8)</f>
        <v>#DIV/0!</v>
      </c>
      <c r="O17" s="166"/>
      <c r="P17" s="147" t="e">
        <f>SUM(H17/F8)</f>
        <v>#DIV/0!</v>
      </c>
      <c r="Q17" s="167"/>
      <c r="R17" s="151" t="e">
        <f t="shared" ref="R17:R45" si="1">N17-P17</f>
        <v>#DIV/0!</v>
      </c>
      <c r="S17" s="17"/>
    </row>
    <row r="18" spans="1:19" s="12" customFormat="1" x14ac:dyDescent="0.2">
      <c r="A18" s="13"/>
      <c r="B18" s="52" t="s">
        <v>17</v>
      </c>
      <c r="C18" s="24"/>
      <c r="D18" s="129"/>
      <c r="E18" s="43"/>
      <c r="F18" s="53" t="e">
        <f>D18/D52</f>
        <v>#DIV/0!</v>
      </c>
      <c r="G18" s="54"/>
      <c r="H18" s="129"/>
      <c r="I18" s="43"/>
      <c r="J18" s="53" t="e">
        <f>H18/H52</f>
        <v>#DIV/0!</v>
      </c>
      <c r="K18" s="49"/>
      <c r="L18" s="145">
        <f t="shared" si="0"/>
        <v>0</v>
      </c>
      <c r="M18" s="156"/>
      <c r="N18" s="146" t="e">
        <f>SUM(D18/F8)</f>
        <v>#DIV/0!</v>
      </c>
      <c r="O18" s="166"/>
      <c r="P18" s="147" t="e">
        <f>SUM(H18/F8)</f>
        <v>#DIV/0!</v>
      </c>
      <c r="Q18" s="167"/>
      <c r="R18" s="151" t="e">
        <f t="shared" si="1"/>
        <v>#DIV/0!</v>
      </c>
      <c r="S18" s="17"/>
    </row>
    <row r="19" spans="1:19" s="12" customFormat="1" x14ac:dyDescent="0.2">
      <c r="A19" s="13"/>
      <c r="B19" s="52" t="s">
        <v>18</v>
      </c>
      <c r="C19" s="24"/>
      <c r="D19" s="129"/>
      <c r="E19" s="43"/>
      <c r="F19" s="53" t="e">
        <f>D19/D52</f>
        <v>#DIV/0!</v>
      </c>
      <c r="G19" s="54"/>
      <c r="H19" s="129"/>
      <c r="I19" s="43"/>
      <c r="J19" s="53" t="e">
        <f>H19/H52</f>
        <v>#DIV/0!</v>
      </c>
      <c r="K19" s="49"/>
      <c r="L19" s="145">
        <f t="shared" si="0"/>
        <v>0</v>
      </c>
      <c r="M19" s="156"/>
      <c r="N19" s="146" t="e">
        <f>SUM(D19/F8)</f>
        <v>#DIV/0!</v>
      </c>
      <c r="O19" s="166"/>
      <c r="P19" s="147" t="e">
        <f>SUM(H19/F8)</f>
        <v>#DIV/0!</v>
      </c>
      <c r="Q19" s="167"/>
      <c r="R19" s="151" t="e">
        <f t="shared" si="1"/>
        <v>#DIV/0!</v>
      </c>
      <c r="S19" s="17"/>
    </row>
    <row r="20" spans="1:19" s="12" customFormat="1" x14ac:dyDescent="0.2">
      <c r="A20" s="13"/>
      <c r="B20" s="52" t="s">
        <v>19</v>
      </c>
      <c r="C20" s="24"/>
      <c r="D20" s="129"/>
      <c r="E20" s="43"/>
      <c r="F20" s="53" t="e">
        <f>D20/D52</f>
        <v>#DIV/0!</v>
      </c>
      <c r="G20" s="54"/>
      <c r="H20" s="129"/>
      <c r="I20" s="43"/>
      <c r="J20" s="53" t="e">
        <f>H20/H52</f>
        <v>#DIV/0!</v>
      </c>
      <c r="K20" s="49"/>
      <c r="L20" s="145">
        <f t="shared" si="0"/>
        <v>0</v>
      </c>
      <c r="M20" s="156"/>
      <c r="N20" s="146" t="e">
        <f>SUM(D20/F8)</f>
        <v>#DIV/0!</v>
      </c>
      <c r="O20" s="166"/>
      <c r="P20" s="147" t="e">
        <f>SUM(H20/F8)</f>
        <v>#DIV/0!</v>
      </c>
      <c r="Q20" s="167"/>
      <c r="R20" s="151" t="e">
        <f t="shared" si="1"/>
        <v>#DIV/0!</v>
      </c>
      <c r="S20" s="17"/>
    </row>
    <row r="21" spans="1:19" s="12" customFormat="1" x14ac:dyDescent="0.2">
      <c r="A21" s="13"/>
      <c r="B21" s="52" t="s">
        <v>20</v>
      </c>
      <c r="C21" s="24"/>
      <c r="D21" s="129"/>
      <c r="E21" s="43"/>
      <c r="F21" s="53" t="e">
        <f>D21/D52</f>
        <v>#DIV/0!</v>
      </c>
      <c r="G21" s="54"/>
      <c r="H21" s="129"/>
      <c r="I21" s="43"/>
      <c r="J21" s="53" t="e">
        <f>H21/H52</f>
        <v>#DIV/0!</v>
      </c>
      <c r="K21" s="49"/>
      <c r="L21" s="145">
        <f t="shared" si="0"/>
        <v>0</v>
      </c>
      <c r="M21" s="156"/>
      <c r="N21" s="146" t="e">
        <f>SUM(D21/F8)</f>
        <v>#DIV/0!</v>
      </c>
      <c r="O21" s="166"/>
      <c r="P21" s="147" t="e">
        <f>SUM(H21/F8)</f>
        <v>#DIV/0!</v>
      </c>
      <c r="Q21" s="167"/>
      <c r="R21" s="151" t="e">
        <f t="shared" si="1"/>
        <v>#DIV/0!</v>
      </c>
      <c r="S21" s="17"/>
    </row>
    <row r="22" spans="1:19" s="12" customFormat="1" x14ac:dyDescent="0.2">
      <c r="A22" s="13"/>
      <c r="B22" s="52" t="s">
        <v>21</v>
      </c>
      <c r="C22" s="24"/>
      <c r="D22" s="129"/>
      <c r="E22" s="43"/>
      <c r="F22" s="53" t="e">
        <f>D22/D52</f>
        <v>#DIV/0!</v>
      </c>
      <c r="G22" s="54"/>
      <c r="H22" s="129"/>
      <c r="I22" s="43"/>
      <c r="J22" s="53" t="e">
        <f>H22/H52</f>
        <v>#DIV/0!</v>
      </c>
      <c r="K22" s="49"/>
      <c r="L22" s="145">
        <f t="shared" si="0"/>
        <v>0</v>
      </c>
      <c r="M22" s="156"/>
      <c r="N22" s="146" t="e">
        <f>SUM(D22/F8)</f>
        <v>#DIV/0!</v>
      </c>
      <c r="O22" s="166"/>
      <c r="P22" s="147" t="e">
        <f>SUM(H22/F8)</f>
        <v>#DIV/0!</v>
      </c>
      <c r="Q22" s="167"/>
      <c r="R22" s="151" t="e">
        <f t="shared" si="1"/>
        <v>#DIV/0!</v>
      </c>
      <c r="S22" s="17"/>
    </row>
    <row r="23" spans="1:19" s="12" customFormat="1" x14ac:dyDescent="0.2">
      <c r="A23" s="13"/>
      <c r="B23" s="52" t="s">
        <v>22</v>
      </c>
      <c r="C23" s="24"/>
      <c r="D23" s="129"/>
      <c r="E23" s="43"/>
      <c r="F23" s="53" t="e">
        <f>D23/D52</f>
        <v>#DIV/0!</v>
      </c>
      <c r="G23" s="54"/>
      <c r="H23" s="129"/>
      <c r="I23" s="43"/>
      <c r="J23" s="53" t="e">
        <f>H23/H52</f>
        <v>#DIV/0!</v>
      </c>
      <c r="K23" s="49"/>
      <c r="L23" s="145">
        <f t="shared" si="0"/>
        <v>0</v>
      </c>
      <c r="M23" s="156"/>
      <c r="N23" s="146" t="e">
        <f>SUM(D23/F8)</f>
        <v>#DIV/0!</v>
      </c>
      <c r="O23" s="166"/>
      <c r="P23" s="147" t="e">
        <f>SUM(H23/F8)</f>
        <v>#DIV/0!</v>
      </c>
      <c r="Q23" s="167"/>
      <c r="R23" s="151" t="e">
        <f t="shared" si="1"/>
        <v>#DIV/0!</v>
      </c>
      <c r="S23" s="17"/>
    </row>
    <row r="24" spans="1:19" s="12" customFormat="1" ht="15.75" thickBot="1" x14ac:dyDescent="0.25">
      <c r="A24" s="13"/>
      <c r="B24" s="52" t="s">
        <v>23</v>
      </c>
      <c r="C24" s="24"/>
      <c r="D24" s="129"/>
      <c r="E24" s="43"/>
      <c r="F24" s="55" t="e">
        <f>D24/D52</f>
        <v>#DIV/0!</v>
      </c>
      <c r="G24" s="54"/>
      <c r="H24" s="129"/>
      <c r="I24" s="43"/>
      <c r="J24" s="55" t="e">
        <f>H24/H52</f>
        <v>#DIV/0!</v>
      </c>
      <c r="K24" s="49"/>
      <c r="L24" s="148">
        <f t="shared" si="0"/>
        <v>0</v>
      </c>
      <c r="M24" s="156"/>
      <c r="N24" s="149" t="e">
        <f>SUM(D24/F8)</f>
        <v>#DIV/0!</v>
      </c>
      <c r="O24" s="166"/>
      <c r="P24" s="150" t="e">
        <f>SUM(H24/F8)</f>
        <v>#DIV/0!</v>
      </c>
      <c r="Q24" s="167"/>
      <c r="R24" s="152" t="e">
        <f t="shared" si="1"/>
        <v>#DIV/0!</v>
      </c>
      <c r="S24" s="17"/>
    </row>
    <row r="25" spans="1:19" s="12" customFormat="1" ht="15.75" thickBot="1" x14ac:dyDescent="0.25">
      <c r="A25" s="56"/>
      <c r="B25" s="98" t="s">
        <v>24</v>
      </c>
      <c r="C25" s="57"/>
      <c r="D25" s="130">
        <f>SUM(D17:D24)</f>
        <v>0</v>
      </c>
      <c r="E25" s="58"/>
      <c r="F25" s="97" t="e">
        <f>D25/D52</f>
        <v>#DIV/0!</v>
      </c>
      <c r="G25" s="59"/>
      <c r="H25" s="130">
        <f>SUM(H17:H24)</f>
        <v>0</v>
      </c>
      <c r="I25" s="60"/>
      <c r="J25" s="97" t="e">
        <f>H25/H52</f>
        <v>#DIV/0!</v>
      </c>
      <c r="K25" s="45"/>
      <c r="L25" s="109">
        <f t="shared" si="0"/>
        <v>0</v>
      </c>
      <c r="M25" s="46"/>
      <c r="N25" s="135" t="e">
        <f>SUM(D25/F8)</f>
        <v>#DIV/0!</v>
      </c>
      <c r="O25" s="139"/>
      <c r="P25" s="135" t="e">
        <f>SUM(H25/F8)</f>
        <v>#DIV/0!</v>
      </c>
      <c r="Q25" s="139"/>
      <c r="R25" s="109" t="e">
        <f t="shared" si="1"/>
        <v>#DIV/0!</v>
      </c>
      <c r="S25" s="17"/>
    </row>
    <row r="26" spans="1:19" s="12" customFormat="1" x14ac:dyDescent="0.2">
      <c r="A26" s="13">
        <v>3</v>
      </c>
      <c r="B26" s="41" t="s">
        <v>25</v>
      </c>
      <c r="C26" s="42"/>
      <c r="D26" s="128"/>
      <c r="E26" s="43"/>
      <c r="F26" s="61"/>
      <c r="G26" s="54"/>
      <c r="H26" s="128"/>
      <c r="I26" s="43"/>
      <c r="J26" s="62"/>
      <c r="K26" s="49"/>
      <c r="L26" s="110"/>
      <c r="M26" s="46"/>
      <c r="N26" s="136"/>
      <c r="O26" s="140"/>
      <c r="P26" s="137"/>
      <c r="Q26" s="141"/>
      <c r="R26" s="122"/>
      <c r="S26" s="17"/>
    </row>
    <row r="27" spans="1:19" s="12" customFormat="1" x14ac:dyDescent="0.2">
      <c r="A27" s="13"/>
      <c r="B27" s="52" t="s">
        <v>26</v>
      </c>
      <c r="C27" s="24"/>
      <c r="D27" s="129"/>
      <c r="E27" s="43"/>
      <c r="F27" s="53" t="e">
        <f>D27/D52</f>
        <v>#DIV/0!</v>
      </c>
      <c r="G27" s="54"/>
      <c r="H27" s="129"/>
      <c r="I27" s="43"/>
      <c r="J27" s="53" t="e">
        <f>H27/H52</f>
        <v>#DIV/0!</v>
      </c>
      <c r="K27" s="49"/>
      <c r="L27" s="145">
        <f t="shared" si="0"/>
        <v>0</v>
      </c>
      <c r="M27" s="156"/>
      <c r="N27" s="146" t="e">
        <f>SUM(D27/F8)</f>
        <v>#DIV/0!</v>
      </c>
      <c r="O27" s="166"/>
      <c r="P27" s="147" t="e">
        <f>SUM(H27/F8)</f>
        <v>#DIV/0!</v>
      </c>
      <c r="Q27" s="167"/>
      <c r="R27" s="151" t="e">
        <f t="shared" si="1"/>
        <v>#DIV/0!</v>
      </c>
      <c r="S27" s="17"/>
    </row>
    <row r="28" spans="1:19" s="12" customFormat="1" x14ac:dyDescent="0.2">
      <c r="A28" s="13"/>
      <c r="B28" s="52" t="s">
        <v>27</v>
      </c>
      <c r="C28" s="24"/>
      <c r="D28" s="129"/>
      <c r="E28" s="43"/>
      <c r="F28" s="53" t="e">
        <f>D28/D52</f>
        <v>#DIV/0!</v>
      </c>
      <c r="G28" s="54"/>
      <c r="H28" s="129"/>
      <c r="I28" s="43"/>
      <c r="J28" s="53" t="e">
        <f>H28/H52</f>
        <v>#DIV/0!</v>
      </c>
      <c r="K28" s="49"/>
      <c r="L28" s="145">
        <f t="shared" si="0"/>
        <v>0</v>
      </c>
      <c r="M28" s="156"/>
      <c r="N28" s="146" t="e">
        <f>SUM(D28/F8)</f>
        <v>#DIV/0!</v>
      </c>
      <c r="O28" s="166"/>
      <c r="P28" s="147" t="e">
        <f>SUM(H28/F8)</f>
        <v>#DIV/0!</v>
      </c>
      <c r="Q28" s="167"/>
      <c r="R28" s="151" t="e">
        <f t="shared" si="1"/>
        <v>#DIV/0!</v>
      </c>
      <c r="S28" s="17"/>
    </row>
    <row r="29" spans="1:19" s="12" customFormat="1" ht="15.75" thickBot="1" x14ac:dyDescent="0.25">
      <c r="A29" s="13"/>
      <c r="B29" s="52" t="s">
        <v>28</v>
      </c>
      <c r="C29" s="24"/>
      <c r="D29" s="129"/>
      <c r="E29" s="43"/>
      <c r="F29" s="53" t="e">
        <f>D29/D52</f>
        <v>#DIV/0!</v>
      </c>
      <c r="G29" s="54"/>
      <c r="H29" s="129"/>
      <c r="I29" s="43"/>
      <c r="J29" s="53" t="e">
        <f>H29/H52</f>
        <v>#DIV/0!</v>
      </c>
      <c r="K29" s="49"/>
      <c r="L29" s="154">
        <f t="shared" si="0"/>
        <v>0</v>
      </c>
      <c r="M29" s="156"/>
      <c r="N29" s="149" t="e">
        <f>SUM(D29/F8)</f>
        <v>#DIV/0!</v>
      </c>
      <c r="O29" s="166"/>
      <c r="P29" s="150" t="e">
        <f>SUM(H29/F8)</f>
        <v>#DIV/0!</v>
      </c>
      <c r="Q29" s="167"/>
      <c r="R29" s="155" t="e">
        <f t="shared" si="1"/>
        <v>#DIV/0!</v>
      </c>
      <c r="S29" s="17"/>
    </row>
    <row r="30" spans="1:19" s="12" customFormat="1" ht="15.75" thickBot="1" x14ac:dyDescent="0.25">
      <c r="A30" s="56"/>
      <c r="B30" s="98" t="s">
        <v>29</v>
      </c>
      <c r="C30" s="57"/>
      <c r="D30" s="130">
        <f>SUM(D27:D29)</f>
        <v>0</v>
      </c>
      <c r="E30" s="58"/>
      <c r="F30" s="97" t="e">
        <f>D30/D52</f>
        <v>#DIV/0!</v>
      </c>
      <c r="G30" s="59"/>
      <c r="H30" s="130">
        <f>SUM(H27:H29)</f>
        <v>0</v>
      </c>
      <c r="I30" s="60"/>
      <c r="J30" s="97" t="e">
        <f>H30/H52</f>
        <v>#DIV/0!</v>
      </c>
      <c r="K30" s="45"/>
      <c r="L30" s="109">
        <f t="shared" si="0"/>
        <v>0</v>
      </c>
      <c r="M30" s="46"/>
      <c r="N30" s="135" t="e">
        <f>SUM(D30/F8)</f>
        <v>#DIV/0!</v>
      </c>
      <c r="O30" s="139"/>
      <c r="P30" s="135" t="e">
        <f>SUM(H30/F8)</f>
        <v>#DIV/0!</v>
      </c>
      <c r="Q30" s="139"/>
      <c r="R30" s="109" t="e">
        <f t="shared" si="1"/>
        <v>#DIV/0!</v>
      </c>
      <c r="S30" s="17"/>
    </row>
    <row r="31" spans="1:19" s="12" customFormat="1" ht="15.75" thickBot="1" x14ac:dyDescent="0.25">
      <c r="A31" s="63">
        <v>4</v>
      </c>
      <c r="B31" s="96" t="s">
        <v>30</v>
      </c>
      <c r="C31" s="42"/>
      <c r="D31" s="131"/>
      <c r="E31" s="43"/>
      <c r="F31" s="97" t="e">
        <f>D31/D52</f>
        <v>#DIV/0!</v>
      </c>
      <c r="G31" s="54"/>
      <c r="H31" s="131"/>
      <c r="I31" s="43"/>
      <c r="J31" s="97" t="e">
        <f>H31/H52</f>
        <v>#DIV/0!</v>
      </c>
      <c r="K31" s="45"/>
      <c r="L31" s="109">
        <f t="shared" si="0"/>
        <v>0</v>
      </c>
      <c r="M31" s="46"/>
      <c r="N31" s="135" t="e">
        <f>SUM(D31/F8)</f>
        <v>#DIV/0!</v>
      </c>
      <c r="O31" s="139"/>
      <c r="P31" s="135" t="e">
        <f>SUM(H31/F8)</f>
        <v>#DIV/0!</v>
      </c>
      <c r="Q31" s="139"/>
      <c r="R31" s="109" t="e">
        <f t="shared" si="1"/>
        <v>#DIV/0!</v>
      </c>
      <c r="S31" s="17"/>
    </row>
    <row r="32" spans="1:19" s="12" customFormat="1" x14ac:dyDescent="0.2">
      <c r="A32" s="13">
        <v>5</v>
      </c>
      <c r="B32" s="41" t="s">
        <v>31</v>
      </c>
      <c r="C32" s="42"/>
      <c r="D32" s="128"/>
      <c r="E32" s="43"/>
      <c r="F32" s="61"/>
      <c r="G32" s="54"/>
      <c r="H32" s="128"/>
      <c r="I32" s="43"/>
      <c r="J32" s="62"/>
      <c r="K32" s="49"/>
      <c r="L32" s="110"/>
      <c r="M32" s="46"/>
      <c r="N32" s="136"/>
      <c r="O32" s="140"/>
      <c r="P32" s="137"/>
      <c r="Q32" s="141"/>
      <c r="R32" s="122"/>
      <c r="S32" s="17"/>
    </row>
    <row r="33" spans="1:19" s="12" customFormat="1" x14ac:dyDescent="0.2">
      <c r="A33" s="13"/>
      <c r="B33" s="52" t="s">
        <v>32</v>
      </c>
      <c r="C33" s="24"/>
      <c r="D33" s="129"/>
      <c r="E33" s="43"/>
      <c r="F33" s="53" t="e">
        <f>D33/D52</f>
        <v>#DIV/0!</v>
      </c>
      <c r="G33" s="54"/>
      <c r="H33" s="129"/>
      <c r="I33" s="43"/>
      <c r="J33" s="53" t="e">
        <f>H33/H52</f>
        <v>#DIV/0!</v>
      </c>
      <c r="K33" s="49"/>
      <c r="L33" s="145">
        <f t="shared" si="0"/>
        <v>0</v>
      </c>
      <c r="M33" s="156"/>
      <c r="N33" s="146" t="e">
        <f>SUM(D33/F8)</f>
        <v>#DIV/0!</v>
      </c>
      <c r="O33" s="166"/>
      <c r="P33" s="147" t="e">
        <f>SUM(H33/F8)</f>
        <v>#DIV/0!</v>
      </c>
      <c r="Q33" s="167"/>
      <c r="R33" s="151" t="e">
        <f t="shared" si="1"/>
        <v>#DIV/0!</v>
      </c>
      <c r="S33" s="17"/>
    </row>
    <row r="34" spans="1:19" s="12" customFormat="1" x14ac:dyDescent="0.2">
      <c r="A34" s="13"/>
      <c r="B34" s="52" t="s">
        <v>33</v>
      </c>
      <c r="C34" s="24"/>
      <c r="D34" s="129"/>
      <c r="E34" s="43"/>
      <c r="F34" s="53" t="e">
        <f>D34/D52</f>
        <v>#DIV/0!</v>
      </c>
      <c r="G34" s="54"/>
      <c r="H34" s="129"/>
      <c r="I34" s="43"/>
      <c r="J34" s="53" t="e">
        <f>H34/H52</f>
        <v>#DIV/0!</v>
      </c>
      <c r="K34" s="49"/>
      <c r="L34" s="145">
        <f t="shared" si="0"/>
        <v>0</v>
      </c>
      <c r="M34" s="156"/>
      <c r="N34" s="146" t="e">
        <f>SUM(D34/F8)</f>
        <v>#DIV/0!</v>
      </c>
      <c r="O34" s="166"/>
      <c r="P34" s="147" t="e">
        <f>SUM(H34/F8)</f>
        <v>#DIV/0!</v>
      </c>
      <c r="Q34" s="167"/>
      <c r="R34" s="151" t="e">
        <f t="shared" si="1"/>
        <v>#DIV/0!</v>
      </c>
      <c r="S34" s="17"/>
    </row>
    <row r="35" spans="1:19" s="12" customFormat="1" x14ac:dyDescent="0.2">
      <c r="A35" s="13"/>
      <c r="B35" s="52" t="s">
        <v>34</v>
      </c>
      <c r="C35" s="24"/>
      <c r="D35" s="129"/>
      <c r="E35" s="43"/>
      <c r="F35" s="53" t="e">
        <f>D35/D52</f>
        <v>#DIV/0!</v>
      </c>
      <c r="G35" s="54"/>
      <c r="H35" s="129"/>
      <c r="I35" s="43"/>
      <c r="J35" s="53" t="e">
        <f>H35/H52</f>
        <v>#DIV/0!</v>
      </c>
      <c r="K35" s="49"/>
      <c r="L35" s="145">
        <f t="shared" si="0"/>
        <v>0</v>
      </c>
      <c r="M35" s="156"/>
      <c r="N35" s="146" t="e">
        <f>SUM(D35/F8)</f>
        <v>#DIV/0!</v>
      </c>
      <c r="O35" s="166"/>
      <c r="P35" s="147" t="e">
        <f>SUM(H35/F8)</f>
        <v>#DIV/0!</v>
      </c>
      <c r="Q35" s="167"/>
      <c r="R35" s="151" t="e">
        <f t="shared" si="1"/>
        <v>#DIV/0!</v>
      </c>
      <c r="S35" s="17"/>
    </row>
    <row r="36" spans="1:19" s="12" customFormat="1" x14ac:dyDescent="0.2">
      <c r="A36" s="13"/>
      <c r="B36" s="52" t="s">
        <v>35</v>
      </c>
      <c r="C36" s="24"/>
      <c r="D36" s="129"/>
      <c r="E36" s="43"/>
      <c r="F36" s="53" t="e">
        <f>D36/D52</f>
        <v>#DIV/0!</v>
      </c>
      <c r="G36" s="54"/>
      <c r="H36" s="129"/>
      <c r="I36" s="43"/>
      <c r="J36" s="53" t="e">
        <f>H36/H52</f>
        <v>#DIV/0!</v>
      </c>
      <c r="K36" s="49"/>
      <c r="L36" s="145">
        <f t="shared" si="0"/>
        <v>0</v>
      </c>
      <c r="M36" s="156"/>
      <c r="N36" s="146" t="e">
        <f>SUM(D36/F8)</f>
        <v>#DIV/0!</v>
      </c>
      <c r="O36" s="166"/>
      <c r="P36" s="147" t="e">
        <f>SUM(H36/F8)</f>
        <v>#DIV/0!</v>
      </c>
      <c r="Q36" s="167"/>
      <c r="R36" s="151" t="e">
        <f t="shared" si="1"/>
        <v>#DIV/0!</v>
      </c>
      <c r="S36" s="17"/>
    </row>
    <row r="37" spans="1:19" s="12" customFormat="1" x14ac:dyDescent="0.2">
      <c r="A37" s="13"/>
      <c r="B37" s="52" t="s">
        <v>36</v>
      </c>
      <c r="C37" s="24"/>
      <c r="D37" s="129"/>
      <c r="E37" s="43"/>
      <c r="F37" s="53" t="e">
        <f>D37/D52</f>
        <v>#DIV/0!</v>
      </c>
      <c r="G37" s="54"/>
      <c r="H37" s="129"/>
      <c r="I37" s="43"/>
      <c r="J37" s="53" t="e">
        <f>H37/H52</f>
        <v>#DIV/0!</v>
      </c>
      <c r="K37" s="49"/>
      <c r="L37" s="145">
        <f t="shared" si="0"/>
        <v>0</v>
      </c>
      <c r="M37" s="156"/>
      <c r="N37" s="146" t="e">
        <f>SUM(D37/F8)</f>
        <v>#DIV/0!</v>
      </c>
      <c r="O37" s="166"/>
      <c r="P37" s="147" t="e">
        <f>SUM(H37/F8)</f>
        <v>#DIV/0!</v>
      </c>
      <c r="Q37" s="167"/>
      <c r="R37" s="151" t="e">
        <f t="shared" si="1"/>
        <v>#DIV/0!</v>
      </c>
      <c r="S37" s="17"/>
    </row>
    <row r="38" spans="1:19" s="12" customFormat="1" ht="15.75" thickBot="1" x14ac:dyDescent="0.25">
      <c r="A38" s="13"/>
      <c r="B38" s="52" t="s">
        <v>37</v>
      </c>
      <c r="C38" s="24"/>
      <c r="D38" s="129"/>
      <c r="E38" s="43"/>
      <c r="F38" s="53" t="e">
        <f>D38/D52</f>
        <v>#DIV/0!</v>
      </c>
      <c r="G38" s="54"/>
      <c r="H38" s="129"/>
      <c r="I38" s="43"/>
      <c r="J38" s="53" t="e">
        <f>H38/H52</f>
        <v>#DIV/0!</v>
      </c>
      <c r="K38" s="49"/>
      <c r="L38" s="148">
        <f t="shared" si="0"/>
        <v>0</v>
      </c>
      <c r="M38" s="156"/>
      <c r="N38" s="149" t="e">
        <f>SUM(D38/F8)</f>
        <v>#DIV/0!</v>
      </c>
      <c r="O38" s="166"/>
      <c r="P38" s="150" t="e">
        <f>SUM(H38/F8)</f>
        <v>#DIV/0!</v>
      </c>
      <c r="Q38" s="167"/>
      <c r="R38" s="155" t="e">
        <f t="shared" si="1"/>
        <v>#DIV/0!</v>
      </c>
      <c r="S38" s="17"/>
    </row>
    <row r="39" spans="1:19" s="12" customFormat="1" ht="15.75" thickBot="1" x14ac:dyDescent="0.25">
      <c r="A39" s="56"/>
      <c r="B39" s="98" t="s">
        <v>38</v>
      </c>
      <c r="C39" s="57"/>
      <c r="D39" s="130">
        <f>SUM(D33:D38)</f>
        <v>0</v>
      </c>
      <c r="E39" s="60"/>
      <c r="F39" s="97" t="e">
        <f>D39/D52</f>
        <v>#DIV/0!</v>
      </c>
      <c r="G39" s="59"/>
      <c r="H39" s="130">
        <f>SUM(H33:H38)</f>
        <v>0</v>
      </c>
      <c r="I39" s="60"/>
      <c r="J39" s="97" t="e">
        <f>H39/H52</f>
        <v>#DIV/0!</v>
      </c>
      <c r="K39" s="45"/>
      <c r="L39" s="109">
        <f t="shared" si="0"/>
        <v>0</v>
      </c>
      <c r="M39" s="46"/>
      <c r="N39" s="135" t="e">
        <f>SUM(D39/F8)</f>
        <v>#DIV/0!</v>
      </c>
      <c r="O39" s="139"/>
      <c r="P39" s="135" t="e">
        <f>SUM(H39/F8)</f>
        <v>#DIV/0!</v>
      </c>
      <c r="Q39" s="139"/>
      <c r="R39" s="109" t="e">
        <f t="shared" si="1"/>
        <v>#DIV/0!</v>
      </c>
      <c r="S39" s="17"/>
    </row>
    <row r="40" spans="1:19" s="12" customFormat="1" ht="15.75" thickBot="1" x14ac:dyDescent="0.25">
      <c r="A40" s="63"/>
      <c r="B40" s="96" t="s">
        <v>53</v>
      </c>
      <c r="C40" s="42"/>
      <c r="D40" s="130">
        <f>D15+D25+D30+D31+D39</f>
        <v>0</v>
      </c>
      <c r="E40" s="60"/>
      <c r="F40" s="97" t="e">
        <f>D40/D52</f>
        <v>#DIV/0!</v>
      </c>
      <c r="G40" s="59"/>
      <c r="H40" s="130">
        <f>H15+H25+H30+H31+H39</f>
        <v>0</v>
      </c>
      <c r="I40" s="60"/>
      <c r="J40" s="97" t="e">
        <f>H40/H52</f>
        <v>#DIV/0!</v>
      </c>
      <c r="K40" s="45"/>
      <c r="L40" s="109">
        <f t="shared" si="0"/>
        <v>0</v>
      </c>
      <c r="M40" s="46"/>
      <c r="N40" s="135" t="e">
        <f>SUM(D40/F8)</f>
        <v>#DIV/0!</v>
      </c>
      <c r="O40" s="139"/>
      <c r="P40" s="135" t="e">
        <f>SUM(H40/F8)</f>
        <v>#DIV/0!</v>
      </c>
      <c r="Q40" s="139"/>
      <c r="R40" s="109" t="e">
        <f t="shared" si="1"/>
        <v>#DIV/0!</v>
      </c>
      <c r="S40" s="17"/>
    </row>
    <row r="41" spans="1:19" s="12" customFormat="1" x14ac:dyDescent="0.2">
      <c r="A41" s="13">
        <v>6</v>
      </c>
      <c r="B41" s="41" t="s">
        <v>39</v>
      </c>
      <c r="C41" s="42"/>
      <c r="D41" s="128"/>
      <c r="E41" s="43"/>
      <c r="F41" s="61"/>
      <c r="G41" s="54"/>
      <c r="H41" s="128"/>
      <c r="I41" s="43"/>
      <c r="J41" s="62"/>
      <c r="K41" s="49"/>
      <c r="L41" s="110"/>
      <c r="M41" s="46"/>
      <c r="N41" s="136"/>
      <c r="O41" s="140"/>
      <c r="P41" s="137"/>
      <c r="Q41" s="141"/>
      <c r="R41" s="122"/>
      <c r="S41" s="17"/>
    </row>
    <row r="42" spans="1:19" s="12" customFormat="1" x14ac:dyDescent="0.2">
      <c r="A42" s="13"/>
      <c r="B42" s="52" t="s">
        <v>40</v>
      </c>
      <c r="C42" s="24"/>
      <c r="D42" s="129"/>
      <c r="E42" s="43"/>
      <c r="F42" s="53" t="e">
        <f>D42/D52</f>
        <v>#DIV/0!</v>
      </c>
      <c r="G42" s="54"/>
      <c r="H42" s="129"/>
      <c r="I42" s="43"/>
      <c r="J42" s="53" t="e">
        <f>H42/H52</f>
        <v>#DIV/0!</v>
      </c>
      <c r="K42" s="49"/>
      <c r="L42" s="145">
        <f t="shared" si="0"/>
        <v>0</v>
      </c>
      <c r="M42" s="156"/>
      <c r="N42" s="146" t="e">
        <f>SUM(D42/F8)</f>
        <v>#DIV/0!</v>
      </c>
      <c r="O42" s="166"/>
      <c r="P42" s="147" t="e">
        <f>SUM(H42/F8)</f>
        <v>#DIV/0!</v>
      </c>
      <c r="Q42" s="167"/>
      <c r="R42" s="151" t="e">
        <f t="shared" si="1"/>
        <v>#DIV/0!</v>
      </c>
      <c r="S42" s="17"/>
    </row>
    <row r="43" spans="1:19" s="12" customFormat="1" x14ac:dyDescent="0.2">
      <c r="A43" s="13"/>
      <c r="B43" s="52" t="s">
        <v>41</v>
      </c>
      <c r="C43" s="24"/>
      <c r="D43" s="129"/>
      <c r="E43" s="43"/>
      <c r="F43" s="53" t="e">
        <f>D43/D52</f>
        <v>#DIV/0!</v>
      </c>
      <c r="G43" s="54"/>
      <c r="H43" s="129"/>
      <c r="I43" s="43"/>
      <c r="J43" s="53" t="e">
        <f>H43/H52</f>
        <v>#DIV/0!</v>
      </c>
      <c r="K43" s="49"/>
      <c r="L43" s="145">
        <f t="shared" si="0"/>
        <v>0</v>
      </c>
      <c r="M43" s="156"/>
      <c r="N43" s="146" t="e">
        <f>SUM(D43/F8)</f>
        <v>#DIV/0!</v>
      </c>
      <c r="O43" s="166"/>
      <c r="P43" s="147" t="e">
        <f>SUM(H43/F8)</f>
        <v>#DIV/0!</v>
      </c>
      <c r="Q43" s="167"/>
      <c r="R43" s="151" t="e">
        <f t="shared" si="1"/>
        <v>#DIV/0!</v>
      </c>
      <c r="S43" s="17"/>
    </row>
    <row r="44" spans="1:19" s="12" customFormat="1" ht="15.75" thickBot="1" x14ac:dyDescent="0.25">
      <c r="A44" s="13"/>
      <c r="B44" s="52" t="s">
        <v>42</v>
      </c>
      <c r="C44" s="24"/>
      <c r="D44" s="129"/>
      <c r="E44" s="43"/>
      <c r="F44" s="53" t="e">
        <f>D44/D52</f>
        <v>#DIV/0!</v>
      </c>
      <c r="G44" s="54"/>
      <c r="H44" s="129"/>
      <c r="I44" s="43"/>
      <c r="J44" s="53" t="e">
        <f>H44/H52</f>
        <v>#DIV/0!</v>
      </c>
      <c r="K44" s="64"/>
      <c r="L44" s="148">
        <f t="shared" si="0"/>
        <v>0</v>
      </c>
      <c r="M44" s="156"/>
      <c r="N44" s="149" t="e">
        <f>SUM(D44/F8)</f>
        <v>#DIV/0!</v>
      </c>
      <c r="O44" s="166"/>
      <c r="P44" s="150" t="e">
        <f>SUM(H44/F8)</f>
        <v>#DIV/0!</v>
      </c>
      <c r="Q44" s="167"/>
      <c r="R44" s="155" t="e">
        <f t="shared" si="1"/>
        <v>#DIV/0!</v>
      </c>
      <c r="S44" s="17"/>
    </row>
    <row r="45" spans="1:19" s="12" customFormat="1" ht="15.75" thickBot="1" x14ac:dyDescent="0.25">
      <c r="A45" s="56"/>
      <c r="B45" s="98" t="s">
        <v>43</v>
      </c>
      <c r="C45" s="57"/>
      <c r="D45" s="130">
        <f>SUM(D42:D44)</f>
        <v>0</v>
      </c>
      <c r="E45" s="58"/>
      <c r="F45" s="97" t="e">
        <f>D45/D52</f>
        <v>#DIV/0!</v>
      </c>
      <c r="G45" s="59"/>
      <c r="H45" s="130">
        <f>SUM(H42:H44)</f>
        <v>0</v>
      </c>
      <c r="I45" s="58"/>
      <c r="J45" s="97" t="e">
        <f>H45/H52</f>
        <v>#DIV/0!</v>
      </c>
      <c r="K45" s="45"/>
      <c r="L45" s="109">
        <f t="shared" si="0"/>
        <v>0</v>
      </c>
      <c r="M45" s="46"/>
      <c r="N45" s="135" t="e">
        <f>SUM(D45/F8)</f>
        <v>#DIV/0!</v>
      </c>
      <c r="O45" s="139"/>
      <c r="P45" s="135" t="e">
        <f>SUM(H45/F8)</f>
        <v>#DIV/0!</v>
      </c>
      <c r="Q45" s="139"/>
      <c r="R45" s="109" t="e">
        <f t="shared" si="1"/>
        <v>#DIV/0!</v>
      </c>
      <c r="S45" s="17"/>
    </row>
    <row r="46" spans="1:19" s="12" customFormat="1" ht="15.75" thickBot="1" x14ac:dyDescent="0.25">
      <c r="A46" s="63">
        <v>7</v>
      </c>
      <c r="B46" s="172" t="s">
        <v>44</v>
      </c>
      <c r="C46" s="168"/>
      <c r="D46" s="160"/>
      <c r="E46" s="157"/>
      <c r="F46" s="161" t="e">
        <f>D46/D52</f>
        <v>#DIV/0!</v>
      </c>
      <c r="G46" s="157"/>
      <c r="H46" s="160"/>
      <c r="I46" s="157"/>
      <c r="J46" s="161" t="e">
        <f>H46/H52</f>
        <v>#DIV/0!</v>
      </c>
      <c r="K46" s="158"/>
      <c r="L46" s="164">
        <f t="shared" si="0"/>
        <v>0</v>
      </c>
      <c r="M46" s="156"/>
      <c r="N46" s="163" t="e">
        <f>SUM(D46/F8)</f>
        <v>#DIV/0!</v>
      </c>
      <c r="O46" s="169"/>
      <c r="P46" s="163" t="e">
        <f>SUM(H46/F8)</f>
        <v>#DIV/0!</v>
      </c>
      <c r="Q46" s="169"/>
      <c r="R46" s="164" t="e">
        <f t="shared" ref="R46:R52" si="2">N46-P46</f>
        <v>#DIV/0!</v>
      </c>
      <c r="S46" s="17"/>
    </row>
    <row r="47" spans="1:19" s="12" customFormat="1" ht="15.75" thickBot="1" x14ac:dyDescent="0.25">
      <c r="A47" s="63"/>
      <c r="B47" s="96" t="s">
        <v>59</v>
      </c>
      <c r="C47" s="42"/>
      <c r="D47" s="130">
        <f>D15+D25+D30+D31+D39+D45+D46</f>
        <v>0</v>
      </c>
      <c r="E47" s="58"/>
      <c r="F47" s="44" t="e">
        <f>D47/D52</f>
        <v>#DIV/0!</v>
      </c>
      <c r="G47" s="59"/>
      <c r="H47" s="130">
        <f>H15+H25+H30+H31+H39+H45+H46</f>
        <v>0</v>
      </c>
      <c r="I47" s="58"/>
      <c r="J47" s="97" t="e">
        <f>H47/H52</f>
        <v>#DIV/0!</v>
      </c>
      <c r="K47" s="64"/>
      <c r="L47" s="109">
        <f t="shared" si="0"/>
        <v>0</v>
      </c>
      <c r="M47" s="46"/>
      <c r="N47" s="135" t="e">
        <f>SUM(D47/F8)</f>
        <v>#DIV/0!</v>
      </c>
      <c r="O47" s="139"/>
      <c r="P47" s="135" t="e">
        <f>SUM(H47/F8)</f>
        <v>#DIV/0!</v>
      </c>
      <c r="Q47" s="139"/>
      <c r="R47" s="109" t="e">
        <f t="shared" si="2"/>
        <v>#DIV/0!</v>
      </c>
      <c r="S47" s="17"/>
    </row>
    <row r="48" spans="1:19" s="12" customFormat="1" ht="15.75" thickBot="1" x14ac:dyDescent="0.25">
      <c r="A48" s="63">
        <v>8</v>
      </c>
      <c r="B48" s="172" t="s">
        <v>45</v>
      </c>
      <c r="C48" s="168"/>
      <c r="D48" s="160"/>
      <c r="E48" s="157"/>
      <c r="F48" s="161" t="e">
        <f>D48/D52</f>
        <v>#DIV/0!</v>
      </c>
      <c r="G48" s="157"/>
      <c r="H48" s="160"/>
      <c r="I48" s="157"/>
      <c r="J48" s="161" t="e">
        <f>H48/H52</f>
        <v>#DIV/0!</v>
      </c>
      <c r="K48" s="158"/>
      <c r="L48" s="164">
        <f t="shared" si="0"/>
        <v>0</v>
      </c>
      <c r="M48" s="156"/>
      <c r="N48" s="163" t="e">
        <f>SUM(D48/F8)</f>
        <v>#DIV/0!</v>
      </c>
      <c r="O48" s="169"/>
      <c r="P48" s="163" t="e">
        <f>SUM(H48/F8)</f>
        <v>#DIV/0!</v>
      </c>
      <c r="Q48" s="169"/>
      <c r="R48" s="164" t="e">
        <f t="shared" si="2"/>
        <v>#DIV/0!</v>
      </c>
      <c r="S48" s="17"/>
    </row>
    <row r="49" spans="1:19" s="12" customFormat="1" ht="15.75" thickBot="1" x14ac:dyDescent="0.25">
      <c r="A49" s="63">
        <v>9</v>
      </c>
      <c r="B49" s="172" t="s">
        <v>46</v>
      </c>
      <c r="C49" s="168"/>
      <c r="D49" s="160"/>
      <c r="E49" s="157"/>
      <c r="F49" s="161" t="e">
        <f>D49/D52</f>
        <v>#DIV/0!</v>
      </c>
      <c r="G49" s="157"/>
      <c r="H49" s="160"/>
      <c r="I49" s="157"/>
      <c r="J49" s="161" t="e">
        <f>H49/H52</f>
        <v>#DIV/0!</v>
      </c>
      <c r="K49" s="158"/>
      <c r="L49" s="164">
        <f t="shared" si="0"/>
        <v>0</v>
      </c>
      <c r="M49" s="156"/>
      <c r="N49" s="163" t="e">
        <f>SUM(D49/F8)</f>
        <v>#DIV/0!</v>
      </c>
      <c r="O49" s="169"/>
      <c r="P49" s="163" t="e">
        <f>SUM(H49/F8)</f>
        <v>#DIV/0!</v>
      </c>
      <c r="Q49" s="169"/>
      <c r="R49" s="164" t="e">
        <f t="shared" si="2"/>
        <v>#DIV/0!</v>
      </c>
      <c r="S49" s="17"/>
    </row>
    <row r="50" spans="1:19" s="12" customFormat="1" ht="15.75" thickBot="1" x14ac:dyDescent="0.25">
      <c r="A50" s="63">
        <v>10</v>
      </c>
      <c r="B50" s="172" t="s">
        <v>47</v>
      </c>
      <c r="C50" s="168"/>
      <c r="D50" s="160"/>
      <c r="E50" s="157"/>
      <c r="F50" s="161" t="e">
        <f>D50/D52</f>
        <v>#DIV/0!</v>
      </c>
      <c r="G50" s="157"/>
      <c r="H50" s="160"/>
      <c r="I50" s="157"/>
      <c r="J50" s="161" t="e">
        <f>H50/H52</f>
        <v>#DIV/0!</v>
      </c>
      <c r="K50" s="158"/>
      <c r="L50" s="164">
        <f t="shared" si="0"/>
        <v>0</v>
      </c>
      <c r="M50" s="156"/>
      <c r="N50" s="163" t="e">
        <f>SUM(D50/F8)</f>
        <v>#DIV/0!</v>
      </c>
      <c r="O50" s="169"/>
      <c r="P50" s="163" t="e">
        <f>SUM(H50/F8)</f>
        <v>#DIV/0!</v>
      </c>
      <c r="Q50" s="169"/>
      <c r="R50" s="164" t="e">
        <f t="shared" si="2"/>
        <v>#DIV/0!</v>
      </c>
      <c r="S50" s="17"/>
    </row>
    <row r="51" spans="1:19" s="12" customFormat="1" ht="15.75" thickBot="1" x14ac:dyDescent="0.25">
      <c r="A51" s="63">
        <v>11</v>
      </c>
      <c r="B51" s="172" t="s">
        <v>48</v>
      </c>
      <c r="C51" s="168"/>
      <c r="D51" s="160"/>
      <c r="E51" s="157"/>
      <c r="F51" s="165" t="e">
        <f>D51/D52</f>
        <v>#DIV/0!</v>
      </c>
      <c r="G51" s="157"/>
      <c r="H51" s="160"/>
      <c r="I51" s="157"/>
      <c r="J51" s="165" t="e">
        <f>H51/H52</f>
        <v>#DIV/0!</v>
      </c>
      <c r="K51" s="158"/>
      <c r="L51" s="164">
        <f t="shared" si="0"/>
        <v>0</v>
      </c>
      <c r="M51" s="156"/>
      <c r="N51" s="163" t="e">
        <f>SUM(D51/F8)</f>
        <v>#DIV/0!</v>
      </c>
      <c r="O51" s="169"/>
      <c r="P51" s="163" t="e">
        <f>SUM(H51/F8)</f>
        <v>#DIV/0!</v>
      </c>
      <c r="Q51" s="169"/>
      <c r="R51" s="164" t="e">
        <f t="shared" si="2"/>
        <v>#DIV/0!</v>
      </c>
      <c r="S51" s="17"/>
    </row>
    <row r="52" spans="1:19" s="12" customFormat="1" ht="15.75" thickBot="1" x14ac:dyDescent="0.25">
      <c r="A52" s="65"/>
      <c r="B52" s="96" t="s">
        <v>60</v>
      </c>
      <c r="C52" s="66"/>
      <c r="D52" s="132">
        <f>D14+D47+D48+D49+D50+D51</f>
        <v>0</v>
      </c>
      <c r="E52" s="67"/>
      <c r="F52" s="68"/>
      <c r="G52" s="69"/>
      <c r="H52" s="132">
        <f>H47+H48+H49+H50+H51</f>
        <v>0</v>
      </c>
      <c r="I52" s="67"/>
      <c r="J52" s="70"/>
      <c r="K52" s="71"/>
      <c r="L52" s="109">
        <f t="shared" si="0"/>
        <v>0</v>
      </c>
      <c r="M52" s="72"/>
      <c r="N52" s="135" t="e">
        <f>SUM(D52/F8)</f>
        <v>#DIV/0!</v>
      </c>
      <c r="O52" s="142"/>
      <c r="P52" s="135" t="e">
        <f>SUM(H52/F8)</f>
        <v>#DIV/0!</v>
      </c>
      <c r="Q52" s="142"/>
      <c r="R52" s="109" t="e">
        <f t="shared" si="2"/>
        <v>#DIV/0!</v>
      </c>
      <c r="S52" s="17"/>
    </row>
    <row r="53" spans="1:19" s="12" customFormat="1" ht="15.75" thickBot="1" x14ac:dyDescent="0.25">
      <c r="A53" s="73"/>
      <c r="B53" s="74"/>
      <c r="C53" s="75"/>
      <c r="D53" s="59"/>
      <c r="E53" s="58"/>
      <c r="F53" s="76"/>
      <c r="G53" s="76"/>
      <c r="H53" s="76"/>
      <c r="I53" s="76"/>
      <c r="J53" s="76"/>
      <c r="K53" s="64"/>
      <c r="L53" s="58"/>
      <c r="M53" s="58"/>
      <c r="N53" s="58"/>
      <c r="O53" s="58"/>
      <c r="P53" s="59"/>
      <c r="Q53" s="59"/>
      <c r="R53" s="16"/>
      <c r="S53" s="17"/>
    </row>
    <row r="54" spans="1:19" s="12" customFormat="1" ht="15.75" thickBot="1" x14ac:dyDescent="0.25">
      <c r="A54" s="13"/>
      <c r="B54" s="14" t="s">
        <v>55</v>
      </c>
      <c r="C54" s="75"/>
      <c r="D54" s="59"/>
      <c r="E54" s="58"/>
      <c r="F54" s="76"/>
      <c r="G54" s="76"/>
      <c r="H54" s="181">
        <f>H40</f>
        <v>0</v>
      </c>
      <c r="I54" s="182"/>
      <c r="J54" s="183"/>
      <c r="K54" s="64"/>
      <c r="L54" s="58"/>
      <c r="M54" s="58"/>
      <c r="N54" s="58"/>
      <c r="O54" s="58"/>
      <c r="P54" s="15"/>
      <c r="Q54" s="15"/>
      <c r="R54" s="16"/>
      <c r="S54" s="17"/>
    </row>
    <row r="55" spans="1:19" s="12" customFormat="1" ht="15.75" thickBot="1" x14ac:dyDescent="0.25">
      <c r="A55" s="13"/>
      <c r="B55" s="14"/>
      <c r="C55" s="75"/>
      <c r="D55" s="59"/>
      <c r="E55" s="58"/>
      <c r="F55" s="76"/>
      <c r="G55" s="76"/>
      <c r="H55" s="76"/>
      <c r="I55" s="76"/>
      <c r="J55" s="76"/>
      <c r="K55" s="64"/>
      <c r="L55" s="58"/>
      <c r="M55" s="58"/>
      <c r="N55" s="58"/>
      <c r="O55" s="58"/>
      <c r="P55" s="15"/>
      <c r="Q55" s="15"/>
      <c r="R55" s="16"/>
      <c r="S55" s="17"/>
    </row>
    <row r="56" spans="1:19" s="12" customFormat="1" ht="15.75" thickBot="1" x14ac:dyDescent="0.25">
      <c r="A56" s="13"/>
      <c r="B56" s="14" t="s">
        <v>56</v>
      </c>
      <c r="C56" s="75"/>
      <c r="D56" s="59"/>
      <c r="E56" s="58"/>
      <c r="F56" s="76"/>
      <c r="G56" s="76"/>
      <c r="H56" s="181">
        <f>H52</f>
        <v>0</v>
      </c>
      <c r="I56" s="182"/>
      <c r="J56" s="183"/>
      <c r="K56" s="64"/>
      <c r="L56" s="58"/>
      <c r="M56" s="58"/>
      <c r="N56" s="58"/>
      <c r="O56" s="58"/>
      <c r="P56" s="15"/>
      <c r="Q56" s="15"/>
      <c r="R56" s="16"/>
      <c r="S56" s="17"/>
    </row>
    <row r="57" spans="1:19" s="12" customFormat="1" x14ac:dyDescent="0.2">
      <c r="A57" s="13"/>
      <c r="B57" s="15"/>
      <c r="C57" s="15"/>
      <c r="D57" s="15"/>
      <c r="E57" s="15"/>
      <c r="F57" s="15"/>
      <c r="G57" s="15"/>
      <c r="H57" s="15"/>
      <c r="I57" s="15"/>
      <c r="J57" s="15"/>
      <c r="K57" s="77"/>
      <c r="L57" s="15"/>
      <c r="M57" s="15"/>
      <c r="N57" s="15"/>
      <c r="O57" s="15"/>
      <c r="P57" s="15"/>
      <c r="Q57" s="15"/>
      <c r="R57" s="16"/>
      <c r="S57" s="17"/>
    </row>
    <row r="58" spans="1:19" s="12" customFormat="1" x14ac:dyDescent="0.2">
      <c r="A58" s="99" t="s">
        <v>52</v>
      </c>
      <c r="B58" s="78"/>
      <c r="C58" s="79"/>
      <c r="D58" s="79"/>
      <c r="E58" s="79"/>
      <c r="F58" s="79"/>
      <c r="G58" s="79"/>
      <c r="H58" s="79"/>
      <c r="I58" s="79"/>
      <c r="J58" s="79"/>
      <c r="K58" s="80"/>
      <c r="L58" s="79"/>
      <c r="M58" s="79"/>
      <c r="N58" s="79"/>
      <c r="O58" s="79"/>
      <c r="P58" s="79"/>
      <c r="Q58" s="79"/>
      <c r="R58" s="81"/>
      <c r="S58" s="82"/>
    </row>
    <row r="59" spans="1:19" s="12" customFormat="1" x14ac:dyDescent="0.2">
      <c r="A59" s="83"/>
      <c r="B59" s="22"/>
      <c r="C59" s="22"/>
      <c r="D59" s="22"/>
      <c r="E59" s="22"/>
      <c r="F59" s="15"/>
      <c r="G59" s="15"/>
      <c r="H59" s="22"/>
      <c r="I59" s="22"/>
      <c r="J59" s="22"/>
      <c r="K59" s="77"/>
      <c r="L59" s="22"/>
      <c r="M59" s="22"/>
      <c r="N59" s="22"/>
      <c r="O59" s="22"/>
      <c r="P59" s="22"/>
      <c r="Q59" s="22"/>
      <c r="R59" s="23"/>
    </row>
    <row r="60" spans="1:19" s="12" customFormat="1" x14ac:dyDescent="0.2">
      <c r="R60" s="23"/>
    </row>
    <row r="61" spans="1:19" s="12" customFormat="1" x14ac:dyDescent="0.2">
      <c r="R61" s="23"/>
    </row>
  </sheetData>
  <mergeCells count="9">
    <mergeCell ref="P6:R6"/>
    <mergeCell ref="P8:R8"/>
    <mergeCell ref="N11:P11"/>
    <mergeCell ref="H54:J54"/>
    <mergeCell ref="H56:J56"/>
    <mergeCell ref="D6:J6"/>
    <mergeCell ref="F8:J8"/>
    <mergeCell ref="D10:F10"/>
    <mergeCell ref="H10:J10"/>
  </mergeCells>
  <phoneticPr fontId="13" type="noConversion"/>
  <pageMargins left="0.23622047244094491" right="0.23622047244094491" top="0.94488188976377963" bottom="0.74803149606299213" header="0.31496062992125984" footer="0.31496062992125984"/>
  <pageSetup paperSize="9" scale="70" orientation="portrait" r:id="rId1"/>
  <headerFooter differentFirst="1" alignWithMargins="0">
    <firstHeader>&amp;L&amp;G</firstHeader>
    <firstFooter>&amp;L&amp;10Post Occupancy Evaluation Elemental Cost Breakdown Template: October 2014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Build</vt:lpstr>
      <vt:lpstr>Refurbishment</vt:lpstr>
    </vt:vector>
  </TitlesOfParts>
  <Company>IM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mandarab</dc:creator>
  <cp:lastModifiedBy>Bally Mandara</cp:lastModifiedBy>
  <cp:lastPrinted>2014-10-01T10:49:51Z</cp:lastPrinted>
  <dcterms:created xsi:type="dcterms:W3CDTF">2011-07-07T13:20:59Z</dcterms:created>
  <dcterms:modified xsi:type="dcterms:W3CDTF">2014-10-01T10:51:27Z</dcterms:modified>
</cp:coreProperties>
</file>