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4.2.1" sheetId="15" r:id="rId2"/>
    <sheet name="Table 4.2.2" sheetId="9" r:id="rId3"/>
    <sheet name="Table 4.2.3" sheetId="19" r:id="rId4"/>
    <sheet name="Table 4.2.4" sheetId="21" r:id="rId5"/>
    <sheet name="Table 4.2.5" sheetId="22" r:id="rId6"/>
    <sheet name="Table 4.2.6" sheetId="11" r:id="rId7"/>
    <sheet name="Table 4.2.7" sheetId="17" r:id="rId8"/>
    <sheet name="Table 4.2.8" sheetId="4" r:id="rId9"/>
    <sheet name="Table 4.2.9" sheetId="24" r:id="rId10"/>
    <sheet name="Table 4.2.10" sheetId="7" r:id="rId11"/>
    <sheet name="Table 4.2.11" sheetId="23" r:id="rId12"/>
    <sheet name="Table 4.2.12" sheetId="2" r:id="rId13"/>
    <sheet name="Table 4.2.13" sheetId="14" r:id="rId14"/>
  </sheets>
  <calcPr calcId="125725"/>
</workbook>
</file>

<file path=xl/calcChain.xml><?xml version="1.0" encoding="utf-8"?>
<calcChain xmlns="http://schemas.openxmlformats.org/spreadsheetml/2006/main">
  <c r="D18" i="23"/>
  <c r="D17"/>
  <c r="D16"/>
  <c r="D15"/>
  <c r="D14"/>
  <c r="D13"/>
  <c r="D12"/>
  <c r="D11"/>
  <c r="D10"/>
  <c r="D9"/>
  <c r="D8"/>
  <c r="D7"/>
  <c r="D6"/>
  <c r="D5"/>
  <c r="D4"/>
  <c r="C13"/>
  <c r="B13"/>
  <c r="D14" i="15" l="1"/>
  <c r="D13"/>
  <c r="D12"/>
  <c r="D11"/>
  <c r="D10"/>
  <c r="D9"/>
  <c r="D8"/>
  <c r="D7"/>
  <c r="D6"/>
  <c r="D5"/>
  <c r="D4"/>
  <c r="J14" i="2" l="1"/>
  <c r="C14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<sst xmlns="http://schemas.openxmlformats.org/spreadsheetml/2006/main" count="272" uniqueCount="89">
  <si>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</si>
  <si>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</si>
  <si>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</si>
  <si>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</si>
  <si>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</si>
  <si>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</si>
  <si>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</si>
  <si>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</si>
  <si>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</si>
  <si>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</si>
  <si>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</si>
  <si>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</si>
  <si>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</si>
  <si>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</si>
  <si>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</si>
  <si>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</si>
  <si>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</si>
  <si>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</si>
  <si>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</si>
  <si>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</si>
  <si>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</si>
  <si>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</si>
  <si>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</si>
  <si>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</si>
  <si>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</si>
  <si>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</si>
  <si>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</si>
  <si>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</si>
  <si>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</si>
  <si>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</si>
  <si>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</si>
  <si>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</si>
  <si>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</si>
  <si>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</si>
  <si>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</si>
  <si>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</si>
  <si>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</si>
  <si>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</si>
  <si>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</si>
  <si>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</si>
  <si>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65+</t>
  </si>
  <si>
    <t>Christian</t>
  </si>
  <si>
    <t>Back to Contents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</si>
  <si>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</si>
  <si>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</si>
  <si>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</si>
  <si>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</si>
  <si>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</si>
  <si>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t>Location</t>
  </si>
  <si>
    <t>Table 4.2.2: Breakdown of employees by Disability and Grade</t>
  </si>
  <si>
    <t>Table 4.2.3: Breakdown of employees by Marriage and Civil Partnership and Grade</t>
  </si>
  <si>
    <t>Table 4.2.2 Disability by Grade</t>
  </si>
  <si>
    <t>Table 4.2.3 Marriage and Civil Partnership by Grade</t>
  </si>
  <si>
    <t>Married / In A Civil Partnership</t>
  </si>
  <si>
    <t>Single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</si>
  <si>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had part of their Career Break fall within the period, including those who have subsequently left. </t>
    </r>
  </si>
  <si>
    <t>60-64</t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</si>
  <si>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employees declaring themselves to be disabled was too small to provide a Grade breakdown.</t>
    </r>
  </si>
  <si>
    <t>Other Religious Beliefs</t>
  </si>
  <si>
    <t>Maternity Leave in Period</t>
  </si>
  <si>
    <t>No Maternity Leave in Period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</si>
  <si>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</si>
  <si>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</si>
  <si>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employees on Maternity Leave was too small to provide a Grade breakdown.</t>
    </r>
  </si>
  <si>
    <t>Returned from Maternity Leave in Period</t>
  </si>
  <si>
    <t>No Maternity Leave/ No Return from Maternity Leave in Period</t>
  </si>
  <si>
    <t>Table 4.2.4 Maternity by Grade</t>
  </si>
  <si>
    <t>Table 4.2.5 Returned Maternity by Grade</t>
  </si>
  <si>
    <t>Table 4.2.6 Race by Grade</t>
  </si>
  <si>
    <t>Table 4.2.4: Breakdown of employees by Maternity and Grade</t>
  </si>
  <si>
    <t>Table 4.2.5: Breakdown of employees by Returned Maternity and Grade</t>
  </si>
  <si>
    <t>Table 4.2.6: Breakdown of employees by Race and Grade</t>
  </si>
  <si>
    <t>Table 4.2.8: Breakdown of employees by Sex and Grade.</t>
  </si>
  <si>
    <t>Table 4.2.1 Age Bands</t>
  </si>
  <si>
    <t>Table 4.2.1: Breakdown of employees by Age Bands</t>
  </si>
  <si>
    <t>Table 4.2.7: Breakdown of employees by Religion and Grade</t>
  </si>
  <si>
    <t>Table 4.2.7 Religion by Grade</t>
  </si>
  <si>
    <t>Employment Monitoring Report 2013 - Section 4.2: Career Breaks</t>
  </si>
  <si>
    <t>Table 4.2.9: Breakdown of employees by Grade</t>
  </si>
  <si>
    <t>Table 4.2.10: Breakdown of employees by Grade and Sex</t>
  </si>
  <si>
    <t>Table 4.2.11: Breakdown of employees by Location</t>
  </si>
  <si>
    <t>Table 4.2.12: Breakdown of employees by Location and Grade</t>
  </si>
  <si>
    <t>Table 4.2.13: Breakdown of employees by Work Pattern and Grade</t>
  </si>
  <si>
    <t>Table 4.2.13 Work Pattern by Grade</t>
  </si>
  <si>
    <t>Table 4.2.12 Location by Grade</t>
  </si>
  <si>
    <t>Table 4.2.11 Location</t>
  </si>
  <si>
    <t>Table 4.2.10 Grade by Sex</t>
  </si>
  <si>
    <t>Table 4.2.8 Sex by Grade</t>
  </si>
  <si>
    <t>Table 4.2.9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</si>
</sst>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77</v>
      </c>
    </row>
    <row r="3" spans="1:1">
      <c r="A3" s="3" t="s">
        <v>74</v>
      </c>
    </row>
    <row r="4" spans="1:1">
      <c r="A4" s="3" t="s">
        <v>49</v>
      </c>
    </row>
    <row r="5" spans="1:1">
      <c r="A5" s="3" t="s">
        <v>50</v>
      </c>
    </row>
    <row r="6" spans="1:1">
      <c r="A6" s="3" t="s">
        <v>69</v>
      </c>
    </row>
    <row r="7" spans="1:1">
      <c r="A7" s="3" t="s">
        <v>70</v>
      </c>
    </row>
    <row r="8" spans="1:1">
      <c r="A8" s="3" t="s">
        <v>71</v>
      </c>
    </row>
    <row r="9" spans="1:1">
      <c r="A9" s="3" t="s">
        <v>75</v>
      </c>
    </row>
    <row r="10" spans="1:1">
      <c r="A10" s="3" t="s">
        <v>72</v>
      </c>
    </row>
    <row r="11" spans="1:1">
      <c r="A11" s="3" t="s">
        <v>78</v>
      </c>
    </row>
    <row r="12" spans="1:1">
      <c r="A12" s="3" t="s">
        <v>79</v>
      </c>
    </row>
    <row r="13" spans="1:1">
      <c r="A13" s="3" t="s">
        <v>80</v>
      </c>
    </row>
    <row r="14" spans="1:1">
      <c r="A14" s="3" t="s">
        <v>81</v>
      </c>
    </row>
    <row r="15" spans="1:1">
      <c r="A15" s="3" t="s">
        <v>82</v>
      </c>
    </row>
  </sheetData>
  <hyperlinks>
    <hyperlink ref="A3" location="'Table 4.2.1'!A1" display="Table 4.2.1: Breakdown of employees by Age Bands"/>
    <hyperlink ref="A4" location="'Table 4.2.2'!A1" display="Table 4.2.2: Breakdown of employees by Disability and Grade"/>
    <hyperlink ref="A5" location="'Table 4.2.3'!A1" display="Table 4.2.3: Breakdown of employees by Marriage and Civil Partnership and Grade"/>
    <hyperlink ref="A8" location="'Table 4.2.6'!A1" display="Table 4.2.6: Breakdown of employees by Race and Grade"/>
    <hyperlink ref="A9" location="'Table 4.2.7'!A1" display="Table 4.2.7: Breakdown of employees by Religious Belief and Grade"/>
    <hyperlink ref="A10" location="'Table 4.2.8'!A1" display="Table 4.2.8: Breakdown of employees by Sex and Grade."/>
    <hyperlink ref="A11" location="'Table 4.2.9'!A1" display="Table 4.2.9: Breakdown of employees by Grade and Sex"/>
    <hyperlink ref="A14" location="'Table 4.2.12'!A1" display="Table 4.2.12: Breakdown of employees by Location and Grade"/>
    <hyperlink ref="A15" location="'Table 4.2.13'!A1" display="Table 4.2.13: Breakdown of employees by Work Pattern and Grade"/>
    <hyperlink ref="A6:A7" location="'Table 3.2.4'!A1" display="Table 3.2.4: Breakdown of employees by Pregnancy and Maternity and Grade"/>
    <hyperlink ref="A6" location="'Table 4.2.4'!A1" display="Table 4.2.4: Breakdown of employees by Maternity and Grade"/>
    <hyperlink ref="A7" location="'Table 4.2.5'!A1" display="Table 4.2.5: Breakdown of employees by Returned Maternity and Grade"/>
    <hyperlink ref="A13" location="'Table 4.2.11'!A1" display="Table 4.2.11: Breakdown of employees by Location"/>
    <hyperlink ref="A12" location="'Table 4.2.10'!A1" display="Table 4.2.10: Breakdown of employees by Grade and Sex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3" t="s">
        <v>42</v>
      </c>
    </row>
    <row r="2" spans="1:7" ht="15.75" customHeight="1">
      <c r="A2" s="26" t="s">
        <v>88</v>
      </c>
      <c r="B2" s="26"/>
      <c r="C2" s="26"/>
      <c r="D2" s="26"/>
    </row>
    <row r="3" spans="1:7" ht="15.75">
      <c r="A3" s="10" t="s">
        <v>24</v>
      </c>
      <c r="B3" s="25">
        <v>2013</v>
      </c>
      <c r="C3" s="25">
        <v>2012</v>
      </c>
      <c r="D3" s="25" t="s">
        <v>23</v>
      </c>
    </row>
    <row r="4" spans="1:7">
      <c r="A4" s="8" t="s">
        <v>0</v>
      </c>
      <c r="B4" s="17">
        <v>8.3000000000000004E-2</v>
      </c>
      <c r="C4" s="17">
        <v>6.2E-2</v>
      </c>
      <c r="D4" s="17">
        <v>2.1000000000000001E-2</v>
      </c>
    </row>
    <row r="5" spans="1:7">
      <c r="A5" s="8" t="s">
        <v>1</v>
      </c>
      <c r="B5" s="17">
        <v>0.217</v>
      </c>
      <c r="C5" s="17">
        <v>0.25</v>
      </c>
      <c r="D5" s="17">
        <v>-3.3000000000000002E-2</v>
      </c>
    </row>
    <row r="6" spans="1:7">
      <c r="A6" s="8" t="s">
        <v>2</v>
      </c>
      <c r="B6" s="17">
        <v>0.33500000000000002</v>
      </c>
      <c r="C6" s="17">
        <v>0.38300000000000001</v>
      </c>
      <c r="D6" s="17">
        <v>-4.8000000000000001E-2</v>
      </c>
    </row>
    <row r="7" spans="1:7">
      <c r="A7" s="8" t="s">
        <v>3</v>
      </c>
      <c r="B7" s="17">
        <v>0.17</v>
      </c>
      <c r="C7" s="17">
        <v>0.154</v>
      </c>
      <c r="D7" s="17">
        <v>1.4999999999999999E-2</v>
      </c>
    </row>
    <row r="8" spans="1:7">
      <c r="A8" s="8" t="s">
        <v>4</v>
      </c>
      <c r="B8" s="17">
        <v>9.6000000000000002E-2</v>
      </c>
      <c r="C8" s="17">
        <v>8.5999999999999993E-2</v>
      </c>
      <c r="D8" s="17">
        <v>8.9999999999999993E-3</v>
      </c>
    </row>
    <row r="9" spans="1:7">
      <c r="A9" s="8" t="s">
        <v>5</v>
      </c>
      <c r="B9" s="17">
        <v>7.0000000000000007E-2</v>
      </c>
      <c r="C9" s="17">
        <v>5.6000000000000001E-2</v>
      </c>
      <c r="D9" s="17">
        <v>1.4E-2</v>
      </c>
    </row>
    <row r="10" spans="1:7">
      <c r="A10" s="8" t="s">
        <v>6</v>
      </c>
      <c r="B10" s="17">
        <v>2.5999999999999999E-2</v>
      </c>
      <c r="C10" s="17">
        <v>6.0000000000000001E-3</v>
      </c>
      <c r="D10" s="17">
        <v>0.02</v>
      </c>
    </row>
    <row r="11" spans="1:7">
      <c r="A11" s="8" t="s">
        <v>7</v>
      </c>
      <c r="B11" s="17">
        <v>4.0000000000000001E-3</v>
      </c>
      <c r="C11" s="17">
        <v>3.0000000000000001E-3</v>
      </c>
      <c r="D11" s="17">
        <v>1E-3</v>
      </c>
    </row>
    <row r="12" spans="1:7" ht="15.75">
      <c r="A12" s="11" t="s">
        <v>29</v>
      </c>
      <c r="B12" s="22">
        <v>1</v>
      </c>
      <c r="C12" s="22">
        <v>1</v>
      </c>
      <c r="D12" s="22">
        <v>0</v>
      </c>
    </row>
    <row r="14" spans="1:7" ht="27" customHeight="1">
      <c r="A14" s="27" t="s">
        <v>45</v>
      </c>
      <c r="B14" s="27"/>
      <c r="C14" s="27"/>
      <c r="D14" s="27"/>
      <c r="E14" s="27"/>
      <c r="F14" s="27"/>
      <c r="G14" s="27"/>
    </row>
    <row r="15" spans="1:7" ht="15" customHeight="1">
      <c r="A15" s="27" t="s">
        <v>47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46</v>
      </c>
      <c r="B16" s="27"/>
      <c r="C16" s="27"/>
      <c r="D16" s="27"/>
      <c r="E16" s="27"/>
      <c r="F16" s="27"/>
      <c r="G16" s="27"/>
    </row>
    <row r="17" spans="1:7" ht="41.25" customHeight="1">
      <c r="A17" s="27" t="s">
        <v>61</v>
      </c>
      <c r="B17" s="27"/>
      <c r="C17" s="27"/>
      <c r="D17" s="27"/>
      <c r="E17" s="27"/>
      <c r="F17" s="27"/>
      <c r="G17" s="27"/>
    </row>
    <row r="18" spans="1:7" ht="30.75" customHeight="1">
      <c r="A18" s="27" t="s">
        <v>55</v>
      </c>
      <c r="B18" s="27"/>
      <c r="C18" s="27"/>
      <c r="D18" s="27"/>
      <c r="E18" s="27"/>
      <c r="F18" s="27"/>
      <c r="G18" s="27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D9" sqref="D9"/>
    </sheetView>
  </sheetViews>
  <sheetFormatPr defaultRowHeight="15"/>
  <cols>
    <col min="1" max="1" width="8.77734375" customWidth="1"/>
  </cols>
  <sheetData>
    <row r="1" spans="1:7">
      <c r="A1" s="13" t="s">
        <v>42</v>
      </c>
    </row>
    <row r="2" spans="1:7" ht="15.75">
      <c r="A2" s="28" t="s">
        <v>86</v>
      </c>
      <c r="B2" s="28"/>
      <c r="C2" s="28"/>
      <c r="D2" s="28"/>
      <c r="E2" s="28"/>
      <c r="F2" s="28"/>
      <c r="G2" s="28"/>
    </row>
    <row r="3" spans="1:7" ht="15.75">
      <c r="A3" s="9"/>
      <c r="B3" s="29" t="s">
        <v>21</v>
      </c>
      <c r="C3" s="29"/>
      <c r="D3" s="29"/>
      <c r="E3" s="29" t="s">
        <v>22</v>
      </c>
      <c r="F3" s="29"/>
      <c r="G3" s="2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7">
        <v>8.7999999999999995E-2</v>
      </c>
      <c r="C5" s="17">
        <v>6.7000000000000004E-2</v>
      </c>
      <c r="D5" s="17">
        <v>2.1000000000000001E-2</v>
      </c>
      <c r="E5" s="17">
        <v>6.7000000000000004E-2</v>
      </c>
      <c r="F5" s="17">
        <v>4.2000000000000003E-2</v>
      </c>
      <c r="G5" s="17">
        <v>2.5000000000000001E-2</v>
      </c>
    </row>
    <row r="6" spans="1:7">
      <c r="A6" s="8" t="s">
        <v>1</v>
      </c>
      <c r="B6" s="17">
        <v>0.23499999999999999</v>
      </c>
      <c r="C6" s="17">
        <v>0.26200000000000001</v>
      </c>
      <c r="D6" s="17">
        <v>-2.7E-2</v>
      </c>
      <c r="E6" s="17">
        <v>0.16700000000000001</v>
      </c>
      <c r="F6" s="17">
        <v>0.20799999999999999</v>
      </c>
      <c r="G6" s="17">
        <v>-4.2000000000000003E-2</v>
      </c>
    </row>
    <row r="7" spans="1:7">
      <c r="A7" s="8" t="s">
        <v>2</v>
      </c>
      <c r="B7" s="17">
        <v>0.32900000000000001</v>
      </c>
      <c r="C7" s="17">
        <v>0.373</v>
      </c>
      <c r="D7" s="17">
        <v>-4.3999999999999997E-2</v>
      </c>
      <c r="E7" s="17">
        <v>0.35</v>
      </c>
      <c r="F7" s="17">
        <v>0.41699999999999998</v>
      </c>
      <c r="G7" s="17">
        <v>-6.7000000000000004E-2</v>
      </c>
    </row>
    <row r="8" spans="1:7">
      <c r="A8" s="8" t="s">
        <v>3</v>
      </c>
      <c r="B8" s="17">
        <v>0.17599999999999999</v>
      </c>
      <c r="C8" s="17">
        <v>0.17499999999999999</v>
      </c>
      <c r="D8" s="17">
        <v>2E-3</v>
      </c>
      <c r="E8" s="17">
        <v>0.15</v>
      </c>
      <c r="F8" s="17">
        <v>8.3000000000000004E-2</v>
      </c>
      <c r="G8" s="17">
        <v>6.7000000000000004E-2</v>
      </c>
    </row>
    <row r="9" spans="1:7">
      <c r="A9" s="8" t="s">
        <v>4</v>
      </c>
      <c r="B9" s="17">
        <v>9.4E-2</v>
      </c>
      <c r="C9" s="17">
        <v>7.9000000000000001E-2</v>
      </c>
      <c r="D9" s="17">
        <v>1.4999999999999999E-2</v>
      </c>
      <c r="E9" s="17">
        <v>0.1</v>
      </c>
      <c r="F9" s="17">
        <v>0.111</v>
      </c>
      <c r="G9" s="17">
        <v>-1.0999999999999999E-2</v>
      </c>
    </row>
    <row r="10" spans="1:7">
      <c r="A10" s="8" t="s">
        <v>5</v>
      </c>
      <c r="B10" s="17">
        <v>5.2999999999999999E-2</v>
      </c>
      <c r="C10" s="17">
        <v>3.2000000000000001E-2</v>
      </c>
      <c r="D10" s="17">
        <v>2.1000000000000001E-2</v>
      </c>
      <c r="E10" s="17">
        <v>0.11700000000000001</v>
      </c>
      <c r="F10" s="17">
        <v>0.13900000000000001</v>
      </c>
      <c r="G10" s="17">
        <v>-2.1999999999999999E-2</v>
      </c>
    </row>
    <row r="11" spans="1:7">
      <c r="A11" s="8" t="s">
        <v>6</v>
      </c>
      <c r="B11" s="17">
        <v>1.7999999999999999E-2</v>
      </c>
      <c r="C11" s="17">
        <v>8.0000000000000002E-3</v>
      </c>
      <c r="D11" s="17">
        <v>0.01</v>
      </c>
      <c r="E11" s="17">
        <v>0.05</v>
      </c>
      <c r="F11" s="17"/>
      <c r="G11" s="17">
        <v>0.05</v>
      </c>
    </row>
    <row r="12" spans="1:7">
      <c r="A12" s="8" t="s">
        <v>7</v>
      </c>
      <c r="B12" s="17">
        <v>6.0000000000000001E-3</v>
      </c>
      <c r="C12" s="17">
        <v>4.0000000000000001E-3</v>
      </c>
      <c r="D12" s="17">
        <v>2E-3</v>
      </c>
      <c r="E12" s="17"/>
      <c r="F12" s="17"/>
      <c r="G12" s="17">
        <v>0</v>
      </c>
    </row>
    <row r="13" spans="1:7" ht="15.75">
      <c r="A13" s="11" t="s">
        <v>29</v>
      </c>
      <c r="B13" s="22">
        <v>1</v>
      </c>
      <c r="C13" s="22">
        <v>1</v>
      </c>
      <c r="D13" s="22">
        <v>0</v>
      </c>
      <c r="E13" s="22">
        <v>1</v>
      </c>
      <c r="F13" s="22">
        <v>1</v>
      </c>
      <c r="G13" s="22">
        <v>0</v>
      </c>
    </row>
    <row r="15" spans="1:7" ht="27" customHeight="1">
      <c r="A15" s="27" t="s">
        <v>45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46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55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</row>
    <row r="2" spans="1:9" ht="15.75" customHeight="1">
      <c r="A2" s="26" t="s">
        <v>85</v>
      </c>
      <c r="B2" s="26"/>
      <c r="C2" s="26"/>
      <c r="D2" s="26"/>
    </row>
    <row r="3" spans="1:9" ht="15.75" customHeight="1">
      <c r="A3" s="24" t="s">
        <v>48</v>
      </c>
      <c r="B3" s="16">
        <v>2013</v>
      </c>
      <c r="C3" s="23">
        <v>2012</v>
      </c>
      <c r="D3" s="23" t="s">
        <v>23</v>
      </c>
    </row>
    <row r="4" spans="1:9" ht="15.75" customHeight="1">
      <c r="A4" s="8" t="s">
        <v>8</v>
      </c>
      <c r="B4" s="17">
        <v>4.0000000000000001E-3</v>
      </c>
      <c r="C4" s="17">
        <v>3.1847133757961785E-3</v>
      </c>
      <c r="D4" s="17">
        <f>B4-C4</f>
        <v>8.1528662420382158E-4</v>
      </c>
    </row>
    <row r="5" spans="1:9" ht="15.75" customHeight="1">
      <c r="A5" s="8" t="s">
        <v>9</v>
      </c>
      <c r="B5" s="17">
        <v>7.9000000000000001E-2</v>
      </c>
      <c r="C5" s="17">
        <v>7.6433121019108277E-2</v>
      </c>
      <c r="D5" s="17">
        <f t="shared" ref="D5:D18" si="0">B5-C5</f>
        <v>2.5668789808917236E-3</v>
      </c>
    </row>
    <row r="6" spans="1:9" ht="15.75" customHeight="1">
      <c r="A6" s="8" t="s">
        <v>10</v>
      </c>
      <c r="B6" s="17">
        <v>0.58099999999999996</v>
      </c>
      <c r="C6" s="17">
        <v>0.54777070063694266</v>
      </c>
      <c r="D6" s="17">
        <f t="shared" si="0"/>
        <v>3.3229299363057296E-2</v>
      </c>
    </row>
    <row r="7" spans="1:9" ht="15.75" customHeight="1">
      <c r="A7" s="8" t="s">
        <v>11</v>
      </c>
      <c r="B7" s="17">
        <v>1.2999999999999999E-2</v>
      </c>
      <c r="C7" s="17">
        <v>3.5031847133757961E-2</v>
      </c>
      <c r="D7" s="17">
        <f t="shared" si="0"/>
        <v>-2.2031847133757963E-2</v>
      </c>
    </row>
    <row r="8" spans="1:9" ht="15.75" customHeight="1">
      <c r="A8" s="8" t="s">
        <v>12</v>
      </c>
      <c r="B8" s="17">
        <v>0.114</v>
      </c>
      <c r="C8" s="17">
        <v>0.14331210191082802</v>
      </c>
      <c r="D8" s="17">
        <f t="shared" si="0"/>
        <v>-2.9312101910828017E-2</v>
      </c>
    </row>
    <row r="9" spans="1:9" ht="15.75" customHeight="1">
      <c r="A9" s="8" t="s">
        <v>13</v>
      </c>
      <c r="B9" s="17">
        <v>8.6999999999999994E-2</v>
      </c>
      <c r="C9" s="17">
        <v>7.9617834394904455E-2</v>
      </c>
      <c r="D9" s="17">
        <f t="shared" si="0"/>
        <v>7.3821656050955392E-3</v>
      </c>
    </row>
    <row r="10" spans="1:9" ht="15.75" customHeight="1">
      <c r="A10" s="8" t="s">
        <v>14</v>
      </c>
      <c r="B10" s="17">
        <v>8.9999999999999993E-3</v>
      </c>
      <c r="C10" s="17">
        <v>6.369426751592357E-3</v>
      </c>
      <c r="D10" s="17">
        <f t="shared" si="0"/>
        <v>2.6305732484076423E-3</v>
      </c>
    </row>
    <row r="11" spans="1:9" ht="15.75" customHeight="1">
      <c r="A11" s="8" t="s">
        <v>15</v>
      </c>
      <c r="B11" s="17">
        <v>1.2999999999999999E-2</v>
      </c>
      <c r="C11" s="17">
        <v>1.5923566878980892E-2</v>
      </c>
      <c r="D11" s="17">
        <f t="shared" si="0"/>
        <v>-2.9235668789808923E-3</v>
      </c>
    </row>
    <row r="12" spans="1:9" ht="15.75" customHeight="1">
      <c r="A12" s="8" t="s">
        <v>16</v>
      </c>
      <c r="B12" s="17">
        <v>7.3999999999999996E-2</v>
      </c>
      <c r="C12" s="17">
        <v>5.7324840764331211E-2</v>
      </c>
      <c r="D12" s="17">
        <f t="shared" si="0"/>
        <v>1.6675159235668785E-2</v>
      </c>
    </row>
    <row r="13" spans="1:9" ht="15.75" customHeight="1">
      <c r="A13" s="11" t="s">
        <v>30</v>
      </c>
      <c r="B13" s="18">
        <f>SUM(B4:B12)</f>
        <v>0.97399999999999987</v>
      </c>
      <c r="C13" s="18">
        <f t="shared" ref="C13" si="1">SUM(C4:C12)</f>
        <v>0.96496815286624193</v>
      </c>
      <c r="D13" s="18">
        <f t="shared" si="0"/>
        <v>9.0318471337579309E-3</v>
      </c>
    </row>
    <row r="14" spans="1:9" ht="15.75" customHeight="1">
      <c r="A14" s="8" t="s">
        <v>17</v>
      </c>
      <c r="B14" s="17">
        <v>8.9999999999999993E-3</v>
      </c>
      <c r="C14" s="17">
        <v>9.5541401273885346E-3</v>
      </c>
      <c r="D14" s="17">
        <f t="shared" si="0"/>
        <v>-5.5414012738853533E-4</v>
      </c>
    </row>
    <row r="15" spans="1:9" ht="15.75" customHeight="1">
      <c r="A15" s="8" t="s">
        <v>18</v>
      </c>
      <c r="B15" s="17">
        <v>4.0000000000000001E-3</v>
      </c>
      <c r="C15" s="17">
        <v>1.2738853503184714E-2</v>
      </c>
      <c r="D15" s="17">
        <f t="shared" si="0"/>
        <v>-8.7388535031847139E-3</v>
      </c>
    </row>
    <row r="16" spans="1:9" ht="15.75" customHeight="1">
      <c r="A16" s="8" t="s">
        <v>19</v>
      </c>
      <c r="B16" s="17">
        <v>8.9999999999999993E-3</v>
      </c>
      <c r="C16" s="17">
        <v>9.5541401273885346E-3</v>
      </c>
      <c r="D16" s="17">
        <f t="shared" si="0"/>
        <v>-5.5414012738853533E-4</v>
      </c>
    </row>
    <row r="17" spans="1:7" ht="15.75" customHeight="1">
      <c r="A17" s="8" t="s">
        <v>20</v>
      </c>
      <c r="B17" s="17">
        <v>4.0000000000000001E-3</v>
      </c>
      <c r="C17" s="17">
        <v>3.1847133757961785E-3</v>
      </c>
      <c r="D17" s="17">
        <f t="shared" si="0"/>
        <v>8.1528662420382158E-4</v>
      </c>
    </row>
    <row r="18" spans="1:7" ht="15.75" customHeight="1">
      <c r="A18" s="11" t="s">
        <v>29</v>
      </c>
      <c r="B18" s="18">
        <v>1</v>
      </c>
      <c r="C18" s="18">
        <v>1</v>
      </c>
      <c r="D18" s="18">
        <f t="shared" si="0"/>
        <v>0</v>
      </c>
    </row>
    <row r="20" spans="1:7" ht="26.25" customHeight="1">
      <c r="A20" s="27" t="s">
        <v>45</v>
      </c>
      <c r="B20" s="27"/>
      <c r="C20" s="27"/>
      <c r="D20" s="27"/>
      <c r="E20" s="27"/>
      <c r="F20" s="27"/>
      <c r="G20" s="27"/>
    </row>
    <row r="21" spans="1:7" ht="15.75" customHeight="1">
      <c r="A21" s="27" t="s">
        <v>47</v>
      </c>
      <c r="B21" s="27"/>
      <c r="C21" s="27"/>
      <c r="D21" s="27"/>
      <c r="E21" s="27"/>
      <c r="F21" s="27"/>
      <c r="G21" s="27"/>
    </row>
    <row r="22" spans="1:7" ht="15.75" customHeight="1">
      <c r="A22" s="27" t="s">
        <v>46</v>
      </c>
      <c r="B22" s="27"/>
      <c r="C22" s="27"/>
      <c r="D22" s="27"/>
      <c r="E22" s="27"/>
      <c r="F22" s="27"/>
      <c r="G22" s="27"/>
    </row>
    <row r="23" spans="1:7" ht="27.75" customHeight="1">
      <c r="A23" s="27" t="s">
        <v>61</v>
      </c>
      <c r="B23" s="27"/>
      <c r="C23" s="27"/>
      <c r="D23" s="27"/>
      <c r="E23" s="27"/>
      <c r="F23" s="27"/>
      <c r="G23" s="27"/>
    </row>
    <row r="24" spans="1:7" ht="27.75" customHeight="1">
      <c r="A24" s="27" t="s">
        <v>55</v>
      </c>
      <c r="B24" s="27"/>
      <c r="C24" s="27"/>
      <c r="D24" s="27"/>
      <c r="E24" s="27"/>
      <c r="F24" s="27"/>
      <c r="G24" s="27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</row>
    <row r="2" spans="1:10" ht="15.75" customHeight="1">
      <c r="A2" s="26" t="s">
        <v>84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>
      <c r="A3" s="30" t="s">
        <v>48</v>
      </c>
      <c r="B3" s="31" t="s">
        <v>24</v>
      </c>
      <c r="C3" s="32"/>
      <c r="D3" s="32"/>
      <c r="E3" s="32"/>
      <c r="F3" s="32"/>
      <c r="G3" s="32"/>
      <c r="H3" s="32"/>
      <c r="I3" s="33"/>
      <c r="J3" s="29" t="s">
        <v>29</v>
      </c>
    </row>
    <row r="4" spans="1:10" ht="15.75" customHeight="1">
      <c r="A4" s="30"/>
      <c r="B4" s="1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5" t="s">
        <v>7</v>
      </c>
      <c r="J4" s="29"/>
    </row>
    <row r="5" spans="1:10" ht="15.75" customHeight="1">
      <c r="A5" s="8" t="s">
        <v>8</v>
      </c>
      <c r="B5" s="17">
        <v>0.02</v>
      </c>
      <c r="C5" s="17"/>
      <c r="D5" s="17"/>
      <c r="E5" s="17"/>
      <c r="F5" s="17"/>
      <c r="G5" s="17"/>
      <c r="H5" s="17"/>
      <c r="I5" s="17"/>
      <c r="J5" s="17">
        <v>4.0000000000000001E-3</v>
      </c>
    </row>
    <row r="6" spans="1:10" ht="15.75" customHeight="1">
      <c r="A6" s="8" t="s">
        <v>9</v>
      </c>
      <c r="B6" s="17">
        <v>0.18</v>
      </c>
      <c r="C6" s="17">
        <v>0.105</v>
      </c>
      <c r="D6" s="17">
        <v>3.9E-2</v>
      </c>
      <c r="E6" s="17">
        <v>7.6999999999999999E-2</v>
      </c>
      <c r="F6" s="17">
        <v>4.4999999999999998E-2</v>
      </c>
      <c r="G6" s="17"/>
      <c r="H6" s="17"/>
      <c r="I6" s="17"/>
      <c r="J6" s="17">
        <v>7.9000000000000001E-2</v>
      </c>
    </row>
    <row r="7" spans="1:10" ht="15.75" customHeight="1">
      <c r="A7" s="8" t="s">
        <v>10</v>
      </c>
      <c r="B7" s="17">
        <v>0.38</v>
      </c>
      <c r="C7" s="17">
        <v>0.47399999999999998</v>
      </c>
      <c r="D7" s="17">
        <v>0.47399999999999998</v>
      </c>
      <c r="E7" s="17">
        <v>0.69199999999999995</v>
      </c>
      <c r="F7" s="17">
        <v>0.86399999999999999</v>
      </c>
      <c r="G7" s="17">
        <v>1</v>
      </c>
      <c r="H7" s="17">
        <v>1</v>
      </c>
      <c r="I7" s="17">
        <v>1</v>
      </c>
      <c r="J7" s="17">
        <v>0.58099999999999996</v>
      </c>
    </row>
    <row r="8" spans="1:10" ht="15.75" customHeight="1">
      <c r="A8" s="8" t="s">
        <v>11</v>
      </c>
      <c r="B8" s="17">
        <v>0.02</v>
      </c>
      <c r="C8" s="17">
        <v>5.2999999999999999E-2</v>
      </c>
      <c r="D8" s="17">
        <v>1.2999999999999999E-2</v>
      </c>
      <c r="E8" s="17"/>
      <c r="F8" s="17"/>
      <c r="G8" s="17"/>
      <c r="H8" s="17"/>
      <c r="I8" s="17"/>
      <c r="J8" s="17">
        <v>1.2999999999999999E-2</v>
      </c>
    </row>
    <row r="9" spans="1:10" ht="15.75" customHeight="1">
      <c r="A9" s="8" t="s">
        <v>12</v>
      </c>
      <c r="B9" s="17">
        <v>0.16</v>
      </c>
      <c r="C9" s="17">
        <v>0.105</v>
      </c>
      <c r="D9" s="17">
        <v>0.184</v>
      </c>
      <c r="E9" s="17">
        <v>2.5999999999999999E-2</v>
      </c>
      <c r="F9" s="17">
        <v>4.4999999999999998E-2</v>
      </c>
      <c r="G9" s="17"/>
      <c r="H9" s="17"/>
      <c r="I9" s="17"/>
      <c r="J9" s="17">
        <v>0.114</v>
      </c>
    </row>
    <row r="10" spans="1:10" ht="15.75" customHeight="1">
      <c r="A10" s="8" t="s">
        <v>13</v>
      </c>
      <c r="B10" s="17">
        <v>0.06</v>
      </c>
      <c r="C10" s="17"/>
      <c r="D10" s="17">
        <v>0.158</v>
      </c>
      <c r="E10" s="17">
        <v>0.128</v>
      </c>
      <c r="F10" s="17"/>
      <c r="G10" s="17"/>
      <c r="H10" s="17"/>
      <c r="I10" s="17"/>
      <c r="J10" s="17">
        <v>8.6999999999999994E-2</v>
      </c>
    </row>
    <row r="11" spans="1:10" ht="15.75" customHeight="1">
      <c r="A11" s="8" t="s">
        <v>14</v>
      </c>
      <c r="B11" s="17">
        <v>0.02</v>
      </c>
      <c r="C11" s="17"/>
      <c r="D11" s="17">
        <v>1.2999999999999999E-2</v>
      </c>
      <c r="E11" s="17"/>
      <c r="F11" s="17"/>
      <c r="G11" s="17"/>
      <c r="H11" s="17"/>
      <c r="I11" s="17"/>
      <c r="J11" s="17">
        <v>8.9999999999999993E-3</v>
      </c>
    </row>
    <row r="12" spans="1:10" ht="15.75" customHeight="1">
      <c r="A12" s="8" t="s">
        <v>15</v>
      </c>
      <c r="B12" s="17">
        <v>0</v>
      </c>
      <c r="C12" s="17"/>
      <c r="D12" s="17">
        <v>3.9E-2</v>
      </c>
      <c r="E12" s="17"/>
      <c r="F12" s="17"/>
      <c r="G12" s="17"/>
      <c r="H12" s="17"/>
      <c r="I12" s="17"/>
      <c r="J12" s="17">
        <v>1.2999999999999999E-2</v>
      </c>
    </row>
    <row r="13" spans="1:10" ht="15.75" customHeight="1">
      <c r="A13" s="8" t="s">
        <v>16</v>
      </c>
      <c r="B13" s="17">
        <v>0.12</v>
      </c>
      <c r="C13" s="17">
        <v>0.26300000000000001</v>
      </c>
      <c r="D13" s="17">
        <v>5.2999999999999999E-2</v>
      </c>
      <c r="E13" s="17">
        <v>5.0999999999999997E-2</v>
      </c>
      <c r="F13" s="17"/>
      <c r="G13" s="17"/>
      <c r="H13" s="17"/>
      <c r="I13" s="17"/>
      <c r="J13" s="17">
        <v>7.3999999999999996E-2</v>
      </c>
    </row>
    <row r="14" spans="1:10" ht="15.75" customHeight="1">
      <c r="A14" s="11" t="s">
        <v>30</v>
      </c>
      <c r="B14" s="18">
        <f>SUM(B5:B13)</f>
        <v>0.96000000000000008</v>
      </c>
      <c r="C14" s="18">
        <f t="shared" ref="C14:J14" si="0">SUM(C5:C13)</f>
        <v>1</v>
      </c>
      <c r="D14" s="18">
        <f t="shared" si="0"/>
        <v>0.97300000000000009</v>
      </c>
      <c r="E14" s="18">
        <f t="shared" si="0"/>
        <v>0.97399999999999998</v>
      </c>
      <c r="F14" s="18">
        <f t="shared" si="0"/>
        <v>0.95400000000000007</v>
      </c>
      <c r="G14" s="18">
        <f t="shared" si="0"/>
        <v>1</v>
      </c>
      <c r="H14" s="18">
        <f t="shared" si="0"/>
        <v>1</v>
      </c>
      <c r="I14" s="18">
        <f t="shared" si="0"/>
        <v>1</v>
      </c>
      <c r="J14" s="18">
        <f t="shared" si="0"/>
        <v>0.97399999999999987</v>
      </c>
    </row>
    <row r="15" spans="1:10" ht="15.75" customHeight="1">
      <c r="A15" s="8" t="s">
        <v>17</v>
      </c>
      <c r="B15" s="17">
        <v>0.04</v>
      </c>
      <c r="C15" s="17"/>
      <c r="D15" s="17"/>
      <c r="E15" s="17"/>
      <c r="F15" s="17"/>
      <c r="G15" s="17"/>
      <c r="H15" s="17"/>
      <c r="I15" s="17"/>
      <c r="J15" s="17">
        <v>8.9999999999999993E-3</v>
      </c>
    </row>
    <row r="16" spans="1:10" ht="15.75" customHeight="1">
      <c r="A16" s="8" t="s">
        <v>18</v>
      </c>
      <c r="B16" s="17"/>
      <c r="C16" s="17"/>
      <c r="D16" s="17">
        <v>1.2999999999999999E-2</v>
      </c>
      <c r="E16" s="17"/>
      <c r="F16" s="17"/>
      <c r="G16" s="17"/>
      <c r="H16" s="17"/>
      <c r="I16" s="17"/>
      <c r="J16" s="17">
        <v>4.0000000000000001E-3</v>
      </c>
    </row>
    <row r="17" spans="1:10" ht="15.75" customHeight="1">
      <c r="A17" s="8" t="s">
        <v>19</v>
      </c>
      <c r="B17" s="17"/>
      <c r="C17" s="17"/>
      <c r="D17" s="17"/>
      <c r="E17" s="17">
        <v>2.5999999999999999E-2</v>
      </c>
      <c r="F17" s="17">
        <v>4.4999999999999998E-2</v>
      </c>
      <c r="G17" s="17"/>
      <c r="H17" s="17"/>
      <c r="I17" s="17"/>
      <c r="J17" s="17">
        <v>8.9999999999999993E-3</v>
      </c>
    </row>
    <row r="18" spans="1:10" ht="15.75" customHeight="1">
      <c r="A18" s="8" t="s">
        <v>20</v>
      </c>
      <c r="B18" s="17"/>
      <c r="C18" s="17"/>
      <c r="D18" s="17">
        <v>1.2999999999999999E-2</v>
      </c>
      <c r="E18" s="17"/>
      <c r="F18" s="17"/>
      <c r="G18" s="17"/>
      <c r="H18" s="17"/>
      <c r="I18" s="17"/>
      <c r="J18" s="17">
        <v>4.0000000000000001E-3</v>
      </c>
    </row>
    <row r="19" spans="1:10" ht="15.75" customHeight="1">
      <c r="A19" s="11" t="s">
        <v>29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20">
        <v>1</v>
      </c>
    </row>
    <row r="21" spans="1:10" ht="26.25" customHeight="1">
      <c r="A21" s="27" t="s">
        <v>45</v>
      </c>
      <c r="B21" s="27"/>
      <c r="C21" s="27"/>
      <c r="D21" s="27"/>
      <c r="E21" s="27"/>
      <c r="F21" s="27"/>
      <c r="G21" s="27"/>
    </row>
    <row r="22" spans="1:10" ht="15.75" customHeight="1">
      <c r="A22" s="27" t="s">
        <v>47</v>
      </c>
      <c r="B22" s="27"/>
      <c r="C22" s="27"/>
      <c r="D22" s="27"/>
      <c r="E22" s="27"/>
      <c r="F22" s="27"/>
      <c r="G22" s="27"/>
    </row>
    <row r="23" spans="1:10" ht="15.75" customHeight="1">
      <c r="A23" s="27" t="s">
        <v>46</v>
      </c>
      <c r="B23" s="27"/>
      <c r="C23" s="27"/>
      <c r="D23" s="27"/>
      <c r="E23" s="27"/>
      <c r="F23" s="27"/>
      <c r="G23" s="27"/>
    </row>
    <row r="24" spans="1:10" ht="27.75" customHeight="1">
      <c r="A24" s="27" t="s">
        <v>61</v>
      </c>
      <c r="B24" s="27"/>
      <c r="C24" s="27"/>
      <c r="D24" s="27"/>
      <c r="E24" s="27"/>
      <c r="F24" s="27"/>
      <c r="G24" s="27"/>
    </row>
    <row r="25" spans="1:10" ht="27.75" customHeight="1">
      <c r="A25" s="27" t="s">
        <v>55</v>
      </c>
      <c r="B25" s="27"/>
      <c r="C25" s="27"/>
      <c r="D25" s="27"/>
      <c r="E25" s="27"/>
      <c r="F25" s="27"/>
      <c r="G25" s="27"/>
    </row>
  </sheetData>
  <mergeCells count="9">
    <mergeCell ref="A22:G22"/>
    <mergeCell ref="A23:G23"/>
    <mergeCell ref="A24:G24"/>
    <mergeCell ref="A25:G25"/>
    <mergeCell ref="A2:J2"/>
    <mergeCell ref="J3:J4"/>
    <mergeCell ref="A3:A4"/>
    <mergeCell ref="B3:I3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3" t="s">
        <v>42</v>
      </c>
    </row>
    <row r="2" spans="1:7" ht="15.75">
      <c r="A2" s="28" t="s">
        <v>83</v>
      </c>
      <c r="B2" s="28"/>
      <c r="C2" s="28"/>
      <c r="D2" s="28"/>
      <c r="E2" s="28"/>
      <c r="F2" s="28"/>
      <c r="G2" s="28"/>
    </row>
    <row r="3" spans="1:7" ht="15.75">
      <c r="A3" s="9"/>
      <c r="B3" s="29" t="s">
        <v>44</v>
      </c>
      <c r="C3" s="29"/>
      <c r="D3" s="29"/>
      <c r="E3" s="29" t="s">
        <v>43</v>
      </c>
      <c r="F3" s="29"/>
      <c r="G3" s="2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9">
        <v>0.69199999999999995</v>
      </c>
      <c r="C5" s="19">
        <v>0.5</v>
      </c>
      <c r="D5" s="19">
        <v>0.192</v>
      </c>
      <c r="E5" s="19">
        <v>0.308</v>
      </c>
      <c r="F5" s="19">
        <v>0.5</v>
      </c>
      <c r="G5" s="19">
        <v>-0.192</v>
      </c>
    </row>
    <row r="6" spans="1:7">
      <c r="A6" s="8" t="s">
        <v>1</v>
      </c>
      <c r="B6" s="19">
        <v>0.65</v>
      </c>
      <c r="C6" s="19">
        <v>0.6</v>
      </c>
      <c r="D6" s="19">
        <v>0.05</v>
      </c>
      <c r="E6" s="19">
        <v>0.35</v>
      </c>
      <c r="F6" s="19">
        <v>0.4</v>
      </c>
      <c r="G6" s="19">
        <v>-0.05</v>
      </c>
    </row>
    <row r="7" spans="1:7">
      <c r="A7" s="8" t="s">
        <v>2</v>
      </c>
      <c r="B7" s="19">
        <v>0.39</v>
      </c>
      <c r="C7" s="19">
        <v>0.375</v>
      </c>
      <c r="D7" s="19">
        <v>1.4999999999999999E-2</v>
      </c>
      <c r="E7" s="19">
        <v>0.61</v>
      </c>
      <c r="F7" s="19">
        <v>0.625</v>
      </c>
      <c r="G7" s="19">
        <v>-1.4999999999999999E-2</v>
      </c>
    </row>
    <row r="8" spans="1:7">
      <c r="A8" s="8" t="s">
        <v>3</v>
      </c>
      <c r="B8" s="19">
        <v>0.32100000000000001</v>
      </c>
      <c r="C8" s="19">
        <v>0.38900000000000001</v>
      </c>
      <c r="D8" s="19">
        <v>-6.7000000000000004E-2</v>
      </c>
      <c r="E8" s="19">
        <v>0.67900000000000005</v>
      </c>
      <c r="F8" s="19">
        <v>0.61099999999999999</v>
      </c>
      <c r="G8" s="19">
        <v>6.7000000000000004E-2</v>
      </c>
    </row>
    <row r="9" spans="1:7">
      <c r="A9" s="8" t="s">
        <v>4</v>
      </c>
      <c r="B9" s="19">
        <v>0.2</v>
      </c>
      <c r="C9" s="19">
        <v>0.41199999999999998</v>
      </c>
      <c r="D9" s="19">
        <v>-0.21199999999999999</v>
      </c>
      <c r="E9" s="19">
        <v>0.8</v>
      </c>
      <c r="F9" s="19">
        <v>0.58799999999999997</v>
      </c>
      <c r="G9" s="19">
        <v>0.21199999999999999</v>
      </c>
    </row>
    <row r="10" spans="1:7">
      <c r="A10" s="8" t="s">
        <v>5</v>
      </c>
      <c r="B10" s="19">
        <v>0.26700000000000002</v>
      </c>
      <c r="C10" s="19">
        <v>0.154</v>
      </c>
      <c r="D10" s="19">
        <v>0.113</v>
      </c>
      <c r="E10" s="19">
        <v>0.73299999999999998</v>
      </c>
      <c r="F10" s="19">
        <v>0.84599999999999997</v>
      </c>
      <c r="G10" s="19">
        <v>-0.113</v>
      </c>
    </row>
    <row r="11" spans="1:7">
      <c r="A11" s="8" t="s">
        <v>6</v>
      </c>
      <c r="B11" s="19"/>
      <c r="C11" s="19"/>
      <c r="D11" s="19"/>
      <c r="E11" s="19">
        <v>1</v>
      </c>
      <c r="F11" s="19"/>
      <c r="G11" s="19">
        <v>1</v>
      </c>
    </row>
    <row r="12" spans="1:7">
      <c r="A12" s="8" t="s">
        <v>7</v>
      </c>
      <c r="B12" s="19"/>
      <c r="C12" s="19"/>
      <c r="D12" s="19"/>
      <c r="E12" s="19">
        <v>1</v>
      </c>
      <c r="F12" s="19">
        <v>1</v>
      </c>
      <c r="G12" s="19">
        <v>0</v>
      </c>
    </row>
    <row r="13" spans="1:7" ht="15.75">
      <c r="A13" s="11" t="s">
        <v>29</v>
      </c>
      <c r="B13" s="20">
        <v>0.42499999999999999</v>
      </c>
      <c r="C13" s="20">
        <v>0.43099999999999999</v>
      </c>
      <c r="D13" s="20">
        <v>-5.0000000000000001E-3</v>
      </c>
      <c r="E13" s="20">
        <v>0.57499999999999996</v>
      </c>
      <c r="F13" s="20">
        <v>0.56899999999999995</v>
      </c>
      <c r="G13" s="20">
        <v>5.0000000000000001E-3</v>
      </c>
    </row>
    <row r="15" spans="1:7" ht="27" customHeight="1">
      <c r="A15" s="27" t="s">
        <v>45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46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55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3" t="s">
        <v>42</v>
      </c>
    </row>
    <row r="2" spans="1:10" ht="15.75" customHeight="1">
      <c r="A2" s="26" t="s">
        <v>73</v>
      </c>
      <c r="B2" s="26"/>
      <c r="C2" s="26"/>
      <c r="D2" s="26"/>
      <c r="E2" s="14"/>
      <c r="F2" s="14"/>
      <c r="G2" s="14"/>
      <c r="H2" s="14"/>
      <c r="I2" s="14"/>
      <c r="J2" s="14"/>
    </row>
    <row r="3" spans="1:10" ht="15.75" customHeight="1">
      <c r="A3" s="24" t="s">
        <v>31</v>
      </c>
      <c r="B3" s="16">
        <v>2013</v>
      </c>
      <c r="C3" s="7">
        <v>2012</v>
      </c>
      <c r="D3" s="23" t="s">
        <v>23</v>
      </c>
    </row>
    <row r="4" spans="1:10" ht="15.75" customHeight="1">
      <c r="A4" s="8" t="s">
        <v>32</v>
      </c>
      <c r="B4" s="19">
        <v>1.2999999999999999E-2</v>
      </c>
      <c r="C4" s="19">
        <v>2.8571428571428571E-2</v>
      </c>
      <c r="D4" s="19">
        <f>B4-C4</f>
        <v>-1.5571428571428571E-2</v>
      </c>
    </row>
    <row r="5" spans="1:10" ht="15.75" customHeight="1">
      <c r="A5" s="8" t="s">
        <v>33</v>
      </c>
      <c r="B5" s="19">
        <v>0.157</v>
      </c>
      <c r="C5" s="19">
        <v>0.1111111111111111</v>
      </c>
      <c r="D5" s="19">
        <f t="shared" ref="D5:D14" si="0">B5-C5</f>
        <v>4.5888888888888896E-2</v>
      </c>
    </row>
    <row r="6" spans="1:10" ht="15.75" customHeight="1">
      <c r="A6" s="8" t="s">
        <v>34</v>
      </c>
      <c r="B6" s="19">
        <v>0.29099999999999998</v>
      </c>
      <c r="C6" s="19">
        <v>0.263492063492064</v>
      </c>
      <c r="D6" s="19">
        <f t="shared" si="0"/>
        <v>2.7507936507935982E-2</v>
      </c>
    </row>
    <row r="7" spans="1:10" ht="15.75" customHeight="1">
      <c r="A7" s="8" t="s">
        <v>35</v>
      </c>
      <c r="B7" s="19">
        <v>0.24299999999999999</v>
      </c>
      <c r="C7" s="19">
        <v>0.21587301587301588</v>
      </c>
      <c r="D7" s="19">
        <f t="shared" si="0"/>
        <v>2.7126984126984111E-2</v>
      </c>
    </row>
    <row r="8" spans="1:10" ht="15.75" customHeight="1">
      <c r="A8" s="8" t="s">
        <v>36</v>
      </c>
      <c r="B8" s="19">
        <v>0.11700000000000001</v>
      </c>
      <c r="C8" s="19">
        <v>0.19682539682539682</v>
      </c>
      <c r="D8" s="19">
        <f t="shared" si="0"/>
        <v>-7.9825396825396813E-2</v>
      </c>
    </row>
    <row r="9" spans="1:10" ht="15.75" customHeight="1">
      <c r="A9" s="8" t="s">
        <v>37</v>
      </c>
      <c r="B9" s="19">
        <v>7.3999999999999996E-2</v>
      </c>
      <c r="C9" s="19">
        <v>0.10476190476190476</v>
      </c>
      <c r="D9" s="19">
        <f t="shared" si="0"/>
        <v>-3.0761904761904768E-2</v>
      </c>
    </row>
    <row r="10" spans="1:10" ht="15.75" customHeight="1">
      <c r="A10" s="8" t="s">
        <v>38</v>
      </c>
      <c r="B10" s="19">
        <v>6.5000000000000002E-2</v>
      </c>
      <c r="C10" s="17">
        <v>5.3968253968253971E-2</v>
      </c>
      <c r="D10" s="17">
        <f t="shared" si="0"/>
        <v>1.1031746031746031E-2</v>
      </c>
    </row>
    <row r="11" spans="1:10" ht="15.75" customHeight="1">
      <c r="A11" s="8" t="s">
        <v>39</v>
      </c>
      <c r="B11" s="19">
        <v>0.03</v>
      </c>
      <c r="C11" s="19">
        <v>2.2222222222222223E-2</v>
      </c>
      <c r="D11" s="19">
        <f t="shared" si="0"/>
        <v>7.7777777777777758E-3</v>
      </c>
    </row>
    <row r="12" spans="1:10" ht="15.75" customHeight="1">
      <c r="A12" s="8" t="s">
        <v>56</v>
      </c>
      <c r="B12" s="19"/>
      <c r="C12" s="19">
        <v>3.1746031746031746E-3</v>
      </c>
      <c r="D12" s="19">
        <f t="shared" si="0"/>
        <v>-3.1746031746031746E-3</v>
      </c>
    </row>
    <row r="13" spans="1:10" ht="15.75" customHeight="1">
      <c r="A13" s="8" t="s">
        <v>40</v>
      </c>
      <c r="B13" s="19">
        <v>8.9999999999999993E-3</v>
      </c>
      <c r="C13" s="19"/>
      <c r="D13" s="19">
        <f t="shared" si="0"/>
        <v>8.9999999999999993E-3</v>
      </c>
    </row>
    <row r="14" spans="1:10" ht="15.75" customHeight="1">
      <c r="A14" s="11" t="s">
        <v>29</v>
      </c>
      <c r="B14" s="20">
        <v>1</v>
      </c>
      <c r="C14" s="20">
        <v>1</v>
      </c>
      <c r="D14" s="20">
        <f t="shared" si="0"/>
        <v>0</v>
      </c>
    </row>
    <row r="16" spans="1:10" ht="27" customHeight="1">
      <c r="A16" s="27" t="s">
        <v>45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47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46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61</v>
      </c>
      <c r="B19" s="27"/>
      <c r="C19" s="27"/>
      <c r="D19" s="27"/>
      <c r="E19" s="27"/>
      <c r="F19" s="27"/>
      <c r="G19" s="27"/>
    </row>
    <row r="20" spans="1:7" ht="30.75" customHeight="1">
      <c r="A20" s="27" t="s">
        <v>55</v>
      </c>
      <c r="B20" s="27"/>
      <c r="C20" s="27"/>
      <c r="D20" s="27"/>
      <c r="E20" s="27"/>
      <c r="F20" s="27"/>
      <c r="G20" s="27"/>
    </row>
  </sheetData>
  <mergeCells count="6">
    <mergeCell ref="A2:D2"/>
    <mergeCell ref="A17:G17"/>
    <mergeCell ref="A18:G18"/>
    <mergeCell ref="A19:G19"/>
    <mergeCell ref="A20:G20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3" t="s">
        <v>42</v>
      </c>
    </row>
    <row r="2" spans="1:7" ht="15.75">
      <c r="A2" s="28" t="s">
        <v>51</v>
      </c>
      <c r="B2" s="28"/>
      <c r="C2" s="28"/>
      <c r="D2" s="28"/>
      <c r="E2" s="28"/>
      <c r="F2" s="28"/>
      <c r="G2" s="28"/>
    </row>
    <row r="3" spans="1:7" ht="15.75">
      <c r="A3" s="9"/>
      <c r="B3" s="29" t="s">
        <v>25</v>
      </c>
      <c r="C3" s="29"/>
      <c r="D3" s="29"/>
      <c r="E3" s="29" t="s">
        <v>26</v>
      </c>
      <c r="F3" s="29"/>
      <c r="G3" s="2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 ht="15.75">
      <c r="A5" s="11" t="s">
        <v>29</v>
      </c>
      <c r="B5" s="18">
        <v>0.06</v>
      </c>
      <c r="C5" s="18">
        <v>6.5000000000000002E-2</v>
      </c>
      <c r="D5" s="18">
        <v>-5.0000000000000001E-3</v>
      </c>
      <c r="E5" s="18">
        <v>0.94</v>
      </c>
      <c r="F5" s="18">
        <v>0.93500000000000005</v>
      </c>
      <c r="G5" s="18">
        <v>5.0000000000000001E-3</v>
      </c>
    </row>
    <row r="7" spans="1:7" ht="27" customHeight="1">
      <c r="A7" s="27" t="s">
        <v>45</v>
      </c>
      <c r="B7" s="27"/>
      <c r="C7" s="27"/>
      <c r="D7" s="27"/>
      <c r="E7" s="27"/>
      <c r="F7" s="27"/>
      <c r="G7" s="27"/>
    </row>
    <row r="8" spans="1:7" ht="15" customHeight="1">
      <c r="A8" s="27" t="s">
        <v>47</v>
      </c>
      <c r="B8" s="27"/>
      <c r="C8" s="27"/>
      <c r="D8" s="27"/>
      <c r="E8" s="27"/>
      <c r="F8" s="27"/>
      <c r="G8" s="27"/>
    </row>
    <row r="9" spans="1:7" ht="15" customHeight="1">
      <c r="A9" s="27" t="s">
        <v>46</v>
      </c>
      <c r="B9" s="27"/>
      <c r="C9" s="27"/>
      <c r="D9" s="27"/>
      <c r="E9" s="27"/>
      <c r="F9" s="27"/>
      <c r="G9" s="27"/>
    </row>
    <row r="10" spans="1:7" ht="41.25" customHeight="1">
      <c r="A10" s="27" t="s">
        <v>61</v>
      </c>
      <c r="B10" s="27"/>
      <c r="C10" s="27"/>
      <c r="D10" s="27"/>
      <c r="E10" s="27"/>
      <c r="F10" s="27"/>
      <c r="G10" s="27"/>
    </row>
    <row r="11" spans="1:7" ht="30.75" customHeight="1">
      <c r="A11" s="27" t="s">
        <v>55</v>
      </c>
      <c r="B11" s="27"/>
      <c r="C11" s="27"/>
      <c r="D11" s="27"/>
      <c r="E11" s="27"/>
      <c r="F11" s="27"/>
      <c r="G11" s="27"/>
    </row>
    <row r="12" spans="1:7" ht="30" customHeight="1">
      <c r="A12" s="27" t="s">
        <v>57</v>
      </c>
      <c r="B12" s="27"/>
      <c r="C12" s="27"/>
      <c r="D12" s="27"/>
      <c r="E12" s="27"/>
      <c r="F12" s="27"/>
      <c r="G12" s="27"/>
    </row>
  </sheetData>
  <mergeCells count="9">
    <mergeCell ref="A12:G12"/>
    <mergeCell ref="A9:G9"/>
    <mergeCell ref="A10:G10"/>
    <mergeCell ref="A11:G11"/>
    <mergeCell ref="A2:G2"/>
    <mergeCell ref="B3:D3"/>
    <mergeCell ref="E3:G3"/>
    <mergeCell ref="A7:G7"/>
    <mergeCell ref="A8:G8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2" max="2" width="15.109375" customWidth="1"/>
    <col min="4" max="4" width="11" customWidth="1"/>
  </cols>
  <sheetData>
    <row r="1" spans="1:7">
      <c r="A1" s="13" t="s">
        <v>42</v>
      </c>
    </row>
    <row r="2" spans="1:7" ht="15.75" customHeight="1">
      <c r="A2" s="28" t="s">
        <v>52</v>
      </c>
      <c r="B2" s="28"/>
      <c r="C2" s="28"/>
      <c r="D2" s="28"/>
      <c r="E2" s="14"/>
      <c r="F2" s="14"/>
      <c r="G2" s="14"/>
    </row>
    <row r="3" spans="1:7" ht="31.5">
      <c r="A3" s="6" t="s">
        <v>24</v>
      </c>
      <c r="B3" s="21" t="s">
        <v>53</v>
      </c>
      <c r="C3" s="21" t="s">
        <v>54</v>
      </c>
    </row>
    <row r="4" spans="1:7">
      <c r="A4" s="8" t="s">
        <v>0</v>
      </c>
      <c r="B4" s="17">
        <v>0.46153846153846156</v>
      </c>
      <c r="C4" s="17">
        <v>0.53846153846153844</v>
      </c>
    </row>
    <row r="5" spans="1:7">
      <c r="A5" s="8" t="s">
        <v>1</v>
      </c>
      <c r="B5" s="17">
        <v>0.42499999999999999</v>
      </c>
      <c r="C5" s="17">
        <v>0.57499999999999996</v>
      </c>
    </row>
    <row r="6" spans="1:7">
      <c r="A6" s="8" t="s">
        <v>2</v>
      </c>
      <c r="B6" s="17">
        <v>0.46875</v>
      </c>
      <c r="C6" s="17">
        <v>0.53125</v>
      </c>
    </row>
    <row r="7" spans="1:7">
      <c r="A7" s="8" t="s">
        <v>3</v>
      </c>
      <c r="B7" s="17">
        <v>0.53846153846153844</v>
      </c>
      <c r="C7" s="17">
        <v>0.46153846153846156</v>
      </c>
    </row>
    <row r="8" spans="1:7">
      <c r="A8" s="8" t="s">
        <v>4</v>
      </c>
      <c r="B8" s="17">
        <v>0.625</v>
      </c>
      <c r="C8" s="17">
        <v>0.375</v>
      </c>
    </row>
    <row r="9" spans="1:7">
      <c r="A9" s="8" t="s">
        <v>5</v>
      </c>
      <c r="B9" s="17">
        <v>0.33333333333333331</v>
      </c>
      <c r="C9" s="17">
        <v>0.66666666666666663</v>
      </c>
    </row>
    <row r="10" spans="1:7">
      <c r="A10" s="8" t="s">
        <v>6</v>
      </c>
      <c r="B10" s="17">
        <v>0.8</v>
      </c>
      <c r="C10" s="17">
        <v>0.2</v>
      </c>
    </row>
    <row r="11" spans="1:7">
      <c r="A11" s="8" t="s">
        <v>7</v>
      </c>
      <c r="B11" s="17">
        <v>0</v>
      </c>
      <c r="C11" s="17">
        <v>1</v>
      </c>
    </row>
    <row r="12" spans="1:7" ht="15.75">
      <c r="A12" s="11" t="s">
        <v>29</v>
      </c>
      <c r="B12" s="18">
        <v>0.4777777777777778</v>
      </c>
      <c r="C12" s="18">
        <v>0.52222222222222225</v>
      </c>
    </row>
    <row r="14" spans="1:7" ht="27" customHeight="1">
      <c r="A14" s="27" t="s">
        <v>45</v>
      </c>
      <c r="B14" s="27"/>
      <c r="C14" s="27"/>
      <c r="D14" s="27"/>
      <c r="E14" s="27"/>
      <c r="F14" s="27"/>
      <c r="G14" s="27"/>
    </row>
    <row r="15" spans="1:7">
      <c r="A15" s="27" t="s">
        <v>47</v>
      </c>
      <c r="B15" s="27"/>
      <c r="C15" s="27"/>
      <c r="D15" s="27"/>
      <c r="E15" s="27"/>
      <c r="F15" s="27"/>
      <c r="G15" s="27"/>
    </row>
    <row r="16" spans="1:7">
      <c r="A16" s="27" t="s">
        <v>46</v>
      </c>
      <c r="B16" s="27"/>
      <c r="C16" s="27"/>
      <c r="D16" s="27"/>
      <c r="E16" s="27"/>
      <c r="F16" s="27"/>
      <c r="G16" s="27"/>
    </row>
    <row r="17" spans="1:7" ht="27.75" customHeight="1">
      <c r="A17" s="27" t="s">
        <v>61</v>
      </c>
      <c r="B17" s="27"/>
      <c r="C17" s="27"/>
      <c r="D17" s="27"/>
      <c r="E17" s="27"/>
      <c r="F17" s="27"/>
      <c r="G17" s="27"/>
    </row>
    <row r="18" spans="1:7" ht="29.25" customHeight="1">
      <c r="A18" s="27" t="s">
        <v>55</v>
      </c>
      <c r="B18" s="27"/>
      <c r="C18" s="27"/>
      <c r="D18" s="27"/>
      <c r="E18" s="27"/>
      <c r="F18" s="27"/>
      <c r="G18" s="27"/>
    </row>
  </sheetData>
  <mergeCells count="6">
    <mergeCell ref="A2:D2"/>
    <mergeCell ref="A17:G17"/>
    <mergeCell ref="A18:G18"/>
    <mergeCell ref="A14:G1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2" max="2" width="14.88671875" customWidth="1"/>
    <col min="3" max="3" width="14.33203125" customWidth="1"/>
  </cols>
  <sheetData>
    <row r="1" spans="1:7">
      <c r="A1" s="13" t="s">
        <v>42</v>
      </c>
    </row>
    <row r="2" spans="1:7" ht="15.75" customHeight="1">
      <c r="A2" s="26" t="s">
        <v>66</v>
      </c>
      <c r="B2" s="26"/>
      <c r="C2" s="26"/>
      <c r="D2" s="14"/>
      <c r="E2" s="14"/>
      <c r="F2" s="14"/>
      <c r="G2" s="14"/>
    </row>
    <row r="3" spans="1:7" ht="31.5">
      <c r="A3" s="6"/>
      <c r="B3" s="23" t="s">
        <v>59</v>
      </c>
      <c r="C3" s="23" t="s">
        <v>60</v>
      </c>
    </row>
    <row r="4" spans="1:7" ht="15.75">
      <c r="A4" s="11" t="s">
        <v>29</v>
      </c>
      <c r="B4" s="18">
        <v>0.14782608695652175</v>
      </c>
      <c r="C4" s="18">
        <v>0.85217391304347823</v>
      </c>
    </row>
    <row r="6" spans="1:7" ht="30" customHeight="1">
      <c r="A6" s="27" t="s">
        <v>45</v>
      </c>
      <c r="B6" s="27"/>
      <c r="C6" s="27"/>
      <c r="D6" s="27"/>
      <c r="E6" s="27"/>
      <c r="F6" s="27"/>
      <c r="G6" s="27"/>
    </row>
    <row r="7" spans="1:7">
      <c r="A7" s="27" t="s">
        <v>47</v>
      </c>
      <c r="B7" s="27"/>
      <c r="C7" s="27"/>
      <c r="D7" s="27"/>
      <c r="E7" s="27"/>
      <c r="F7" s="27"/>
      <c r="G7" s="27"/>
    </row>
    <row r="8" spans="1:7">
      <c r="A8" s="27" t="s">
        <v>46</v>
      </c>
      <c r="B8" s="27"/>
      <c r="C8" s="27"/>
      <c r="D8" s="27"/>
      <c r="E8" s="27"/>
      <c r="F8" s="27"/>
      <c r="G8" s="27"/>
    </row>
    <row r="9" spans="1:7" ht="26.25" customHeight="1">
      <c r="A9" s="27" t="s">
        <v>61</v>
      </c>
      <c r="B9" s="27"/>
      <c r="C9" s="27"/>
      <c r="D9" s="27"/>
      <c r="E9" s="27"/>
      <c r="F9" s="27"/>
      <c r="G9" s="27"/>
    </row>
    <row r="10" spans="1:7" ht="29.25" customHeight="1">
      <c r="A10" s="27" t="s">
        <v>55</v>
      </c>
      <c r="B10" s="27"/>
      <c r="C10" s="27"/>
      <c r="D10" s="27"/>
      <c r="E10" s="27"/>
      <c r="F10" s="27"/>
      <c r="G10" s="27"/>
    </row>
    <row r="11" spans="1:7" ht="30.75" customHeight="1">
      <c r="A11" s="27" t="s">
        <v>62</v>
      </c>
      <c r="B11" s="27"/>
      <c r="C11" s="27"/>
      <c r="D11" s="27"/>
      <c r="E11" s="27"/>
      <c r="F11" s="27"/>
      <c r="G11" s="27"/>
    </row>
    <row r="12" spans="1:7" ht="16.5" customHeight="1">
      <c r="A12" s="27" t="s">
        <v>63</v>
      </c>
      <c r="B12" s="27"/>
      <c r="C12" s="27"/>
      <c r="D12" s="27"/>
      <c r="E12" s="27"/>
      <c r="F12" s="27"/>
      <c r="G12" s="27"/>
    </row>
  </sheetData>
  <mergeCells count="8">
    <mergeCell ref="A9:G9"/>
    <mergeCell ref="A10:G10"/>
    <mergeCell ref="A11:G11"/>
    <mergeCell ref="A12:G12"/>
    <mergeCell ref="A2:C2"/>
    <mergeCell ref="A6:G6"/>
    <mergeCell ref="A7:G7"/>
    <mergeCell ref="A8:G8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2" max="2" width="15.6640625" customWidth="1"/>
    <col min="3" max="3" width="23.6640625" customWidth="1"/>
  </cols>
  <sheetData>
    <row r="1" spans="1:7">
      <c r="A1" s="13" t="s">
        <v>42</v>
      </c>
    </row>
    <row r="2" spans="1:7" ht="15.75" customHeight="1">
      <c r="A2" s="28" t="s">
        <v>67</v>
      </c>
      <c r="B2" s="28"/>
      <c r="C2" s="28"/>
      <c r="D2" s="14"/>
      <c r="E2" s="14"/>
      <c r="F2" s="14"/>
      <c r="G2" s="14"/>
    </row>
    <row r="3" spans="1:7" ht="47.25">
      <c r="A3" s="6" t="s">
        <v>24</v>
      </c>
      <c r="B3" s="23" t="s">
        <v>64</v>
      </c>
      <c r="C3" s="23" t="s">
        <v>65</v>
      </c>
    </row>
    <row r="4" spans="1:7" ht="15.75">
      <c r="A4" s="11" t="s">
        <v>29</v>
      </c>
      <c r="B4" s="18">
        <v>0.1391304347826087</v>
      </c>
      <c r="C4" s="18">
        <v>0.86086956521739133</v>
      </c>
    </row>
    <row r="6" spans="1:7" ht="27.75" customHeight="1">
      <c r="A6" s="27" t="s">
        <v>45</v>
      </c>
      <c r="B6" s="27"/>
      <c r="C6" s="27"/>
      <c r="D6" s="27"/>
      <c r="E6" s="27"/>
      <c r="F6" s="27"/>
      <c r="G6" s="27"/>
    </row>
    <row r="7" spans="1:7">
      <c r="A7" s="27" t="s">
        <v>47</v>
      </c>
      <c r="B7" s="27"/>
      <c r="C7" s="27"/>
      <c r="D7" s="27"/>
      <c r="E7" s="27"/>
      <c r="F7" s="27"/>
      <c r="G7" s="27"/>
    </row>
    <row r="8" spans="1:7">
      <c r="A8" s="27" t="s">
        <v>46</v>
      </c>
      <c r="B8" s="27"/>
      <c r="C8" s="27"/>
      <c r="D8" s="27"/>
      <c r="E8" s="27"/>
      <c r="F8" s="27"/>
      <c r="G8" s="27"/>
    </row>
    <row r="9" spans="1:7" ht="29.25" customHeight="1">
      <c r="A9" s="27" t="s">
        <v>61</v>
      </c>
      <c r="B9" s="27"/>
      <c r="C9" s="27"/>
      <c r="D9" s="27"/>
      <c r="E9" s="27"/>
      <c r="F9" s="27"/>
      <c r="G9" s="27"/>
    </row>
    <row r="10" spans="1:7" ht="27.75" customHeight="1">
      <c r="A10" s="27" t="s">
        <v>55</v>
      </c>
      <c r="B10" s="27"/>
      <c r="C10" s="27"/>
      <c r="D10" s="27"/>
      <c r="E10" s="27"/>
      <c r="F10" s="27"/>
      <c r="G10" s="27"/>
    </row>
    <row r="11" spans="1:7" ht="28.5" customHeight="1">
      <c r="A11" s="27" t="s">
        <v>62</v>
      </c>
      <c r="B11" s="27"/>
      <c r="C11" s="27"/>
      <c r="D11" s="27"/>
      <c r="E11" s="27"/>
      <c r="F11" s="27"/>
      <c r="G11" s="27"/>
    </row>
    <row r="12" spans="1:7">
      <c r="A12" s="27" t="s">
        <v>63</v>
      </c>
      <c r="B12" s="27"/>
      <c r="C12" s="27"/>
      <c r="D12" s="27"/>
      <c r="E12" s="27"/>
      <c r="F12" s="27"/>
      <c r="G12" s="27"/>
    </row>
  </sheetData>
  <mergeCells count="8">
    <mergeCell ref="A9:G9"/>
    <mergeCell ref="A10:G10"/>
    <mergeCell ref="A11:G11"/>
    <mergeCell ref="A12:G12"/>
    <mergeCell ref="A2:C2"/>
    <mergeCell ref="A6:G6"/>
    <mergeCell ref="A7:G7"/>
    <mergeCell ref="A8:G8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3" t="s">
        <v>42</v>
      </c>
    </row>
    <row r="2" spans="1:7" ht="15.75">
      <c r="A2" s="28" t="s">
        <v>68</v>
      </c>
      <c r="B2" s="28"/>
      <c r="C2" s="28"/>
      <c r="D2" s="28"/>
      <c r="E2" s="28"/>
      <c r="F2" s="28"/>
      <c r="G2" s="28"/>
    </row>
    <row r="3" spans="1:7" ht="15.75">
      <c r="A3" s="9"/>
      <c r="B3" s="29" t="s">
        <v>27</v>
      </c>
      <c r="C3" s="29"/>
      <c r="D3" s="29"/>
      <c r="E3" s="29" t="s">
        <v>28</v>
      </c>
      <c r="F3" s="29"/>
      <c r="G3" s="2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7">
        <v>0.28599999999999998</v>
      </c>
      <c r="C5" s="17">
        <v>0.375</v>
      </c>
      <c r="D5" s="17">
        <v>-8.8999999999999996E-2</v>
      </c>
      <c r="E5" s="17">
        <v>0.71399999999999997</v>
      </c>
      <c r="F5" s="17">
        <v>0.625</v>
      </c>
      <c r="G5" s="17">
        <v>8.8999999999999996E-2</v>
      </c>
    </row>
    <row r="6" spans="1:7">
      <c r="A6" s="8" t="s">
        <v>1</v>
      </c>
      <c r="B6" s="17">
        <v>0.51200000000000001</v>
      </c>
      <c r="C6" s="17">
        <v>0.39</v>
      </c>
      <c r="D6" s="17">
        <v>0.122</v>
      </c>
      <c r="E6" s="17">
        <v>0.48799999999999999</v>
      </c>
      <c r="F6" s="17">
        <v>0.61</v>
      </c>
      <c r="G6" s="17">
        <v>-0.122</v>
      </c>
    </row>
    <row r="7" spans="1:7">
      <c r="A7" s="8" t="s">
        <v>2</v>
      </c>
      <c r="B7" s="17">
        <v>0.27900000000000003</v>
      </c>
      <c r="C7" s="17">
        <v>0.28599999999999998</v>
      </c>
      <c r="D7" s="17">
        <v>-6.0000000000000001E-3</v>
      </c>
      <c r="E7" s="17">
        <v>0.72099999999999997</v>
      </c>
      <c r="F7" s="17">
        <v>0.71399999999999997</v>
      </c>
      <c r="G7" s="17">
        <v>6.0000000000000001E-3</v>
      </c>
    </row>
    <row r="8" spans="1:7">
      <c r="A8" s="8" t="s">
        <v>3</v>
      </c>
      <c r="B8" s="17">
        <v>0.34300000000000003</v>
      </c>
      <c r="C8" s="17">
        <v>0.25</v>
      </c>
      <c r="D8" s="17">
        <v>9.2999999999999999E-2</v>
      </c>
      <c r="E8" s="17">
        <v>0.65700000000000003</v>
      </c>
      <c r="F8" s="17">
        <v>0.75</v>
      </c>
      <c r="G8" s="17">
        <v>-9.2999999999999999E-2</v>
      </c>
    </row>
    <row r="9" spans="1:7">
      <c r="A9" s="8" t="s">
        <v>4</v>
      </c>
      <c r="B9" s="17">
        <v>0.23499999999999999</v>
      </c>
      <c r="C9" s="17">
        <v>0.36399999999999999</v>
      </c>
      <c r="D9" s="17">
        <v>-0.128</v>
      </c>
      <c r="E9" s="17">
        <v>0.76500000000000001</v>
      </c>
      <c r="F9" s="17">
        <v>0.63600000000000001</v>
      </c>
      <c r="G9" s="17">
        <v>0.128</v>
      </c>
    </row>
    <row r="10" spans="1:7">
      <c r="A10" s="8" t="s">
        <v>5</v>
      </c>
      <c r="B10" s="17">
        <v>0.188</v>
      </c>
      <c r="C10" s="17">
        <v>7.0999999999999994E-2</v>
      </c>
      <c r="D10" s="17">
        <v>0.11600000000000001</v>
      </c>
      <c r="E10" s="17">
        <v>0.81299999999999994</v>
      </c>
      <c r="F10" s="17">
        <v>0.92900000000000005</v>
      </c>
      <c r="G10" s="17">
        <v>-0.11600000000000001</v>
      </c>
    </row>
    <row r="11" spans="1:7">
      <c r="A11" s="8" t="s">
        <v>6</v>
      </c>
      <c r="B11" s="17">
        <v>0</v>
      </c>
      <c r="C11" s="17">
        <v>0</v>
      </c>
      <c r="D11" s="17">
        <v>0</v>
      </c>
      <c r="E11" s="17">
        <v>1</v>
      </c>
      <c r="F11" s="17">
        <v>1</v>
      </c>
      <c r="G11" s="17">
        <v>0</v>
      </c>
    </row>
    <row r="12" spans="1:7">
      <c r="A12" s="8" t="s">
        <v>7</v>
      </c>
      <c r="B12" s="17">
        <v>0</v>
      </c>
      <c r="C12" s="17">
        <v>0</v>
      </c>
      <c r="D12" s="17">
        <v>0</v>
      </c>
      <c r="E12" s="17">
        <v>1</v>
      </c>
      <c r="F12" s="17">
        <v>1</v>
      </c>
      <c r="G12" s="17">
        <v>0</v>
      </c>
    </row>
    <row r="13" spans="1:7" ht="15.75">
      <c r="A13" s="11" t="s">
        <v>29</v>
      </c>
      <c r="B13" s="18">
        <v>0.32100000000000001</v>
      </c>
      <c r="C13" s="18">
        <v>0.30099999999999999</v>
      </c>
      <c r="D13" s="18">
        <v>0.02</v>
      </c>
      <c r="E13" s="18">
        <v>0.67900000000000005</v>
      </c>
      <c r="F13" s="18">
        <v>0.69899999999999995</v>
      </c>
      <c r="G13" s="18">
        <v>-0.02</v>
      </c>
    </row>
    <row r="15" spans="1:7" ht="27" customHeight="1">
      <c r="A15" s="27" t="s">
        <v>45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46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55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3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28" t="s">
        <v>76</v>
      </c>
      <c r="B2" s="28"/>
      <c r="C2" s="28"/>
      <c r="D2" s="28"/>
      <c r="E2" s="28"/>
      <c r="F2" s="28"/>
      <c r="G2" s="28"/>
    </row>
    <row r="3" spans="1:9" ht="15.75" customHeight="1">
      <c r="A3" s="9"/>
      <c r="B3" s="29" t="s">
        <v>58</v>
      </c>
      <c r="C3" s="29"/>
      <c r="D3" s="29"/>
      <c r="E3" s="29" t="s">
        <v>41</v>
      </c>
      <c r="F3" s="29"/>
      <c r="G3" s="29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17">
        <v>0.38500000000000001</v>
      </c>
      <c r="C5" s="17">
        <v>0.71399999999999997</v>
      </c>
      <c r="D5" s="17">
        <v>-0.33</v>
      </c>
      <c r="E5" s="17">
        <v>0.61499999999999999</v>
      </c>
      <c r="F5" s="17">
        <v>0.28599999999999998</v>
      </c>
      <c r="G5" s="17">
        <v>0.33</v>
      </c>
    </row>
    <row r="6" spans="1:9" ht="15.75" customHeight="1">
      <c r="A6" s="8" t="s">
        <v>1</v>
      </c>
      <c r="B6" s="17">
        <v>0.57499999999999996</v>
      </c>
      <c r="C6" s="17">
        <v>0.45500000000000002</v>
      </c>
      <c r="D6" s="17">
        <v>0.12</v>
      </c>
      <c r="E6" s="17">
        <v>0.42499999999999999</v>
      </c>
      <c r="F6" s="17">
        <v>0.54500000000000004</v>
      </c>
      <c r="G6" s="17">
        <v>-0.12</v>
      </c>
    </row>
    <row r="7" spans="1:9" ht="15.75" customHeight="1">
      <c r="A7" s="8" t="s">
        <v>2</v>
      </c>
      <c r="B7" s="17">
        <v>0.45800000000000002</v>
      </c>
      <c r="C7" s="17">
        <v>0.61299999999999999</v>
      </c>
      <c r="D7" s="17">
        <v>-0.155</v>
      </c>
      <c r="E7" s="17">
        <v>0.54200000000000004</v>
      </c>
      <c r="F7" s="17">
        <v>0.38800000000000001</v>
      </c>
      <c r="G7" s="17">
        <v>0.155</v>
      </c>
    </row>
    <row r="8" spans="1:9" ht="15.75" customHeight="1">
      <c r="A8" s="8" t="s">
        <v>3</v>
      </c>
      <c r="B8" s="17">
        <v>0.53600000000000003</v>
      </c>
      <c r="C8" s="17">
        <v>0.55600000000000005</v>
      </c>
      <c r="D8" s="17">
        <v>-0.02</v>
      </c>
      <c r="E8" s="17">
        <v>0.46400000000000002</v>
      </c>
      <c r="F8" s="17">
        <v>0.44400000000000001</v>
      </c>
      <c r="G8" s="17">
        <v>0.02</v>
      </c>
    </row>
    <row r="9" spans="1:9" ht="15.75" customHeight="1">
      <c r="A9" s="8" t="s">
        <v>4</v>
      </c>
      <c r="B9" s="17">
        <v>0.6</v>
      </c>
      <c r="C9" s="17">
        <v>0.52900000000000003</v>
      </c>
      <c r="D9" s="17">
        <v>7.0999999999999994E-2</v>
      </c>
      <c r="E9" s="17">
        <v>0.4</v>
      </c>
      <c r="F9" s="17">
        <v>0.47099999999999997</v>
      </c>
      <c r="G9" s="17">
        <v>-7.0999999999999994E-2</v>
      </c>
    </row>
    <row r="10" spans="1:9" ht="15.75" customHeight="1">
      <c r="A10" s="8" t="s">
        <v>5</v>
      </c>
      <c r="B10" s="17">
        <v>0.46700000000000003</v>
      </c>
      <c r="C10" s="17">
        <v>0.69199999999999995</v>
      </c>
      <c r="D10" s="17">
        <v>-0.22600000000000001</v>
      </c>
      <c r="E10" s="17">
        <v>0.53300000000000003</v>
      </c>
      <c r="F10" s="17">
        <v>0.308</v>
      </c>
      <c r="G10" s="17">
        <v>0.22600000000000001</v>
      </c>
    </row>
    <row r="11" spans="1:9" ht="15.75" customHeight="1">
      <c r="A11" s="8" t="s">
        <v>6</v>
      </c>
      <c r="B11" s="17">
        <v>1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</row>
    <row r="12" spans="1:9" ht="15.75" customHeight="1">
      <c r="A12" s="8" t="s">
        <v>7</v>
      </c>
      <c r="B12" s="17">
        <v>0.33300000000000002</v>
      </c>
      <c r="C12" s="17">
        <v>0</v>
      </c>
      <c r="D12" s="17">
        <v>0.33300000000000002</v>
      </c>
      <c r="E12" s="17">
        <v>0.66700000000000004</v>
      </c>
      <c r="F12" s="17">
        <v>0</v>
      </c>
      <c r="G12" s="17">
        <v>0.66700000000000004</v>
      </c>
    </row>
    <row r="13" spans="1:9" ht="15.75" customHeight="1">
      <c r="A13" s="11" t="s">
        <v>29</v>
      </c>
      <c r="B13" s="20">
        <v>0.50600000000000001</v>
      </c>
      <c r="C13" s="20">
        <v>0.56899999999999995</v>
      </c>
      <c r="D13" s="20">
        <v>-6.4000000000000001E-2</v>
      </c>
      <c r="E13" s="20">
        <v>0.49399999999999999</v>
      </c>
      <c r="F13" s="20">
        <v>0.43099999999999999</v>
      </c>
      <c r="G13" s="20">
        <v>6.4000000000000001E-2</v>
      </c>
    </row>
    <row r="15" spans="1:9" ht="27" customHeight="1">
      <c r="A15" s="27" t="s">
        <v>45</v>
      </c>
      <c r="B15" s="27"/>
      <c r="C15" s="27"/>
      <c r="D15" s="27"/>
      <c r="E15" s="27"/>
      <c r="F15" s="27"/>
      <c r="G15" s="27"/>
    </row>
    <row r="16" spans="1:9" ht="15.7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46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55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3" t="s">
        <v>42</v>
      </c>
    </row>
    <row r="2" spans="1:7" ht="15.75">
      <c r="A2" s="28" t="s">
        <v>87</v>
      </c>
      <c r="B2" s="28"/>
      <c r="C2" s="28"/>
      <c r="D2" s="28"/>
      <c r="E2" s="28"/>
      <c r="F2" s="28"/>
      <c r="G2" s="28"/>
    </row>
    <row r="3" spans="1:7" ht="15.75">
      <c r="A3" s="5"/>
      <c r="B3" s="29" t="s">
        <v>21</v>
      </c>
      <c r="C3" s="29"/>
      <c r="D3" s="29"/>
      <c r="E3" s="29" t="s">
        <v>22</v>
      </c>
      <c r="F3" s="29"/>
      <c r="G3" s="29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9">
        <v>0.78900000000000003</v>
      </c>
      <c r="C5" s="19">
        <v>0.85</v>
      </c>
      <c r="D5" s="19">
        <v>-6.0999999999999999E-2</v>
      </c>
      <c r="E5" s="19">
        <v>0.21099999999999999</v>
      </c>
      <c r="F5" s="19">
        <v>0.15</v>
      </c>
      <c r="G5" s="19">
        <v>6.0999999999999999E-2</v>
      </c>
    </row>
    <row r="6" spans="1:7">
      <c r="A6" s="8" t="s">
        <v>1</v>
      </c>
      <c r="B6" s="19">
        <v>0.8</v>
      </c>
      <c r="C6" s="19">
        <v>0.81499999999999995</v>
      </c>
      <c r="D6" s="19">
        <v>-1.4999999999999999E-2</v>
      </c>
      <c r="E6" s="19">
        <v>0.2</v>
      </c>
      <c r="F6" s="19">
        <v>0.185</v>
      </c>
      <c r="G6" s="19">
        <v>1.4999999999999999E-2</v>
      </c>
    </row>
    <row r="7" spans="1:7">
      <c r="A7" s="8" t="s">
        <v>2</v>
      </c>
      <c r="B7" s="19">
        <v>0.72699999999999998</v>
      </c>
      <c r="C7" s="19">
        <v>0.75800000000000001</v>
      </c>
      <c r="D7" s="19">
        <v>-3.1E-2</v>
      </c>
      <c r="E7" s="19">
        <v>0.27300000000000002</v>
      </c>
      <c r="F7" s="19">
        <v>0.24199999999999999</v>
      </c>
      <c r="G7" s="19">
        <v>3.1E-2</v>
      </c>
    </row>
    <row r="8" spans="1:7">
      <c r="A8" s="8" t="s">
        <v>3</v>
      </c>
      <c r="B8" s="19">
        <v>0.76900000000000002</v>
      </c>
      <c r="C8" s="19">
        <v>0.88</v>
      </c>
      <c r="D8" s="19">
        <v>-0.111</v>
      </c>
      <c r="E8" s="19">
        <v>0.23100000000000001</v>
      </c>
      <c r="F8" s="19">
        <v>0.12</v>
      </c>
      <c r="G8" s="19">
        <v>0.111</v>
      </c>
    </row>
    <row r="9" spans="1:7">
      <c r="A9" s="8" t="s">
        <v>4</v>
      </c>
      <c r="B9" s="19">
        <v>0.72699999999999998</v>
      </c>
      <c r="C9" s="19">
        <v>0.71399999999999997</v>
      </c>
      <c r="D9" s="19">
        <v>1.2999999999999999E-2</v>
      </c>
      <c r="E9" s="19">
        <v>0.27300000000000002</v>
      </c>
      <c r="F9" s="19">
        <v>0.28599999999999998</v>
      </c>
      <c r="G9" s="19">
        <v>-1.2999999999999999E-2</v>
      </c>
    </row>
    <row r="10" spans="1:7">
      <c r="A10" s="8" t="s">
        <v>5</v>
      </c>
      <c r="B10" s="19">
        <v>0.56299999999999994</v>
      </c>
      <c r="C10" s="19">
        <v>0.44400000000000001</v>
      </c>
      <c r="D10" s="19">
        <v>0.11799999999999999</v>
      </c>
      <c r="E10" s="19">
        <v>0.438</v>
      </c>
      <c r="F10" s="19">
        <v>0.55600000000000005</v>
      </c>
      <c r="G10" s="19">
        <v>-0.11799999999999999</v>
      </c>
    </row>
    <row r="11" spans="1:7">
      <c r="A11" s="8" t="s">
        <v>6</v>
      </c>
      <c r="B11" s="19">
        <v>0.5</v>
      </c>
      <c r="C11" s="19">
        <v>1</v>
      </c>
      <c r="D11" s="19">
        <v>-0.5</v>
      </c>
      <c r="E11" s="19">
        <v>0.5</v>
      </c>
      <c r="F11" s="17">
        <v>0</v>
      </c>
      <c r="G11" s="19">
        <v>0.5</v>
      </c>
    </row>
    <row r="12" spans="1:7">
      <c r="A12" s="8" t="s">
        <v>7</v>
      </c>
      <c r="B12" s="19">
        <v>1</v>
      </c>
      <c r="C12" s="19">
        <v>1</v>
      </c>
      <c r="D12" s="19">
        <v>0</v>
      </c>
      <c r="E12" s="17">
        <v>0</v>
      </c>
      <c r="F12" s="17">
        <v>0</v>
      </c>
      <c r="G12" s="17">
        <v>0</v>
      </c>
    </row>
    <row r="13" spans="1:7" ht="15.75">
      <c r="A13" s="11" t="s">
        <v>29</v>
      </c>
      <c r="B13" s="18">
        <v>0.73899999999999999</v>
      </c>
      <c r="C13" s="18">
        <v>0.77800000000000002</v>
      </c>
      <c r="D13" s="18">
        <v>-3.9E-2</v>
      </c>
      <c r="E13" s="18">
        <v>0.26100000000000001</v>
      </c>
      <c r="F13" s="18">
        <v>0.222</v>
      </c>
      <c r="G13" s="18">
        <v>3.9E-2</v>
      </c>
    </row>
    <row r="15" spans="1:7" ht="27" customHeight="1">
      <c r="A15" s="27" t="s">
        <v>45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46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55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 4.2.1</vt:lpstr>
      <vt:lpstr>Table 4.2.2</vt:lpstr>
      <vt:lpstr>Table 4.2.3</vt:lpstr>
      <vt:lpstr>Table 4.2.4</vt:lpstr>
      <vt:lpstr>Table 4.2.5</vt:lpstr>
      <vt:lpstr>Table 4.2.6</vt:lpstr>
      <vt:lpstr>Table 4.2.7</vt:lpstr>
      <vt:lpstr>Table 4.2.8</vt:lpstr>
      <vt:lpstr>Table 4.2.9</vt:lpstr>
      <vt:lpstr>Table 4.2.10</vt:lpstr>
      <vt:lpstr>Table 4.2.11</vt:lpstr>
      <vt:lpstr>Table 4.2.12</vt:lpstr>
      <vt:lpstr>Table 4.2.13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2013-10-01T11:07:06Z</dcterms:modified>
</cp:coreProperties>
</file>