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530" windowHeight="7900"/>
  </bookViews>
  <sheets>
    <sheet name="Total departmental spending_1" sheetId="2" r:id="rId1"/>
    <sheet name="Administration budget_2" sheetId="3" r:id="rId2"/>
  </sheets>
  <definedNames>
    <definedName name="_xlnm.Print_Area" localSheetId="1">'Administration budget_2'!$A$1:$V$38</definedName>
    <definedName name="_xlnm.Print_Area" localSheetId="0">'Total departmental spending_1'!$A$1:$V$143</definedName>
  </definedNames>
  <calcPr calcId="152511"/>
</workbook>
</file>

<file path=xl/calcChain.xml><?xml version="1.0" encoding="utf-8"?>
<calcChain xmlns="http://schemas.openxmlformats.org/spreadsheetml/2006/main">
  <c r="T23" i="3" l="1"/>
  <c r="R23" i="3"/>
  <c r="P23" i="3"/>
  <c r="N23" i="3"/>
  <c r="L23" i="3"/>
  <c r="J23" i="3"/>
  <c r="H23" i="3"/>
  <c r="F23" i="3"/>
  <c r="D23" i="3"/>
  <c r="T119" i="2"/>
  <c r="R119" i="2"/>
  <c r="P119" i="2"/>
  <c r="N119" i="2"/>
  <c r="L119" i="2"/>
  <c r="J119" i="2"/>
  <c r="H119" i="2"/>
  <c r="F119" i="2"/>
  <c r="D119" i="2"/>
  <c r="T97" i="2"/>
  <c r="R97" i="2"/>
  <c r="P97" i="2"/>
  <c r="N97" i="2"/>
  <c r="L97" i="2"/>
  <c r="J97" i="2"/>
  <c r="H97" i="2"/>
  <c r="F97" i="2"/>
  <c r="D97" i="2"/>
  <c r="L74" i="2"/>
  <c r="F74" i="2"/>
  <c r="T54" i="2"/>
  <c r="T136" i="2" s="1"/>
  <c r="R54" i="2"/>
  <c r="R136" i="2" s="1"/>
  <c r="P54" i="2"/>
  <c r="N54" i="2"/>
  <c r="L54" i="2"/>
  <c r="J54" i="2"/>
  <c r="H54" i="2"/>
  <c r="H136" i="2" s="1"/>
  <c r="F54" i="2"/>
  <c r="F136" i="2" s="1"/>
  <c r="D54" i="2"/>
  <c r="D136" i="2" s="1"/>
  <c r="D30" i="2"/>
  <c r="P136" i="2"/>
  <c r="N136" i="2"/>
  <c r="T131" i="2"/>
  <c r="T74" i="2"/>
  <c r="R74" i="2"/>
  <c r="P74" i="2"/>
  <c r="N74" i="2"/>
  <c r="H74" i="2"/>
  <c r="D74" i="2"/>
  <c r="J74" i="2"/>
  <c r="T30" i="2"/>
  <c r="T72" i="2" s="1"/>
  <c r="R30" i="2"/>
  <c r="R72" i="2" s="1"/>
  <c r="P30" i="2"/>
  <c r="P72" i="2" s="1"/>
  <c r="N30" i="2"/>
  <c r="N135" i="2" s="1"/>
  <c r="H30" i="2"/>
  <c r="F30" i="2"/>
  <c r="D135" i="2"/>
  <c r="J30" i="2"/>
  <c r="H72" i="2" l="1"/>
  <c r="P131" i="2"/>
  <c r="P133" i="2" s="1"/>
  <c r="H131" i="2"/>
  <c r="F131" i="2"/>
  <c r="D131" i="2"/>
  <c r="R131" i="2"/>
  <c r="R133" i="2" s="1"/>
  <c r="N131" i="2"/>
  <c r="F135" i="2"/>
  <c r="T133" i="2"/>
  <c r="J131" i="2"/>
  <c r="L136" i="2"/>
  <c r="J72" i="2"/>
  <c r="J135" i="2"/>
  <c r="L30" i="2"/>
  <c r="J136" i="2"/>
  <c r="H135" i="2"/>
  <c r="P135" i="2"/>
  <c r="D72" i="2"/>
  <c r="F72" i="2"/>
  <c r="N72" i="2"/>
  <c r="R135" i="2"/>
  <c r="T135" i="2"/>
  <c r="D133" i="2" l="1"/>
  <c r="H133" i="2"/>
  <c r="N133" i="2"/>
  <c r="F133" i="2"/>
  <c r="J133" i="2"/>
  <c r="L135" i="2"/>
  <c r="L72" i="2"/>
  <c r="L131" i="2"/>
  <c r="L133" i="2" l="1"/>
</calcChain>
</file>

<file path=xl/sharedStrings.xml><?xml version="1.0" encoding="utf-8"?>
<sst xmlns="http://schemas.openxmlformats.org/spreadsheetml/2006/main" count="238" uniqueCount="148">
  <si>
    <t xml:space="preserve">DEPARTMENT FOR CULTURE, MEDIA AND SPORT </t>
  </si>
  <si>
    <t>£'000</t>
  </si>
  <si>
    <t>2011-12</t>
  </si>
  <si>
    <t>2012-13</t>
  </si>
  <si>
    <t>2013-14</t>
  </si>
  <si>
    <t>2014-15</t>
  </si>
  <si>
    <t>2015-16</t>
  </si>
  <si>
    <t>2016-17</t>
  </si>
  <si>
    <t>2017-18</t>
  </si>
  <si>
    <t>2018-19</t>
  </si>
  <si>
    <t>2019-20</t>
  </si>
  <si>
    <t>OUTTURN</t>
  </si>
  <si>
    <t>PLANS</t>
  </si>
  <si>
    <t>Resource DEL</t>
  </si>
  <si>
    <t xml:space="preserve"> </t>
  </si>
  <si>
    <t>Support for the Museums and Galleries sector</t>
  </si>
  <si>
    <t>Museums and Galleries sponsored ALBs (net)</t>
  </si>
  <si>
    <t>Libraries sponsored ALBs (net)</t>
  </si>
  <si>
    <t>Museums, libraries and archives council (net)</t>
  </si>
  <si>
    <t>-</t>
  </si>
  <si>
    <t>Support for the Arts sector</t>
  </si>
  <si>
    <t>Arts and culture ALBs (net)</t>
  </si>
  <si>
    <t>Support for the Sports sector</t>
  </si>
  <si>
    <t>Sport sponsored ALBs (net)</t>
  </si>
  <si>
    <t>Ceremonial and support for the Heritage sector</t>
  </si>
  <si>
    <t>Heritage sponsored ALBs (net)</t>
  </si>
  <si>
    <t>The Royal Parks</t>
  </si>
  <si>
    <t>Support for the Tourism sector</t>
  </si>
  <si>
    <t>Tourism sponsored ALBs (net)</t>
  </si>
  <si>
    <t>Support for the Broadcasting and Media sector</t>
  </si>
  <si>
    <t>Administration and Research</t>
  </si>
  <si>
    <t>Support for Horseracing and the Gambling sector</t>
  </si>
  <si>
    <t>Gambling Commission(net)</t>
  </si>
  <si>
    <t>London 2012(net)</t>
  </si>
  <si>
    <t>Spectrum Management Receipts</t>
  </si>
  <si>
    <t>Total Resource DEL</t>
  </si>
  <si>
    <t>Of which:</t>
  </si>
  <si>
    <r>
      <rPr>
        <sz val="8"/>
        <color theme="1"/>
        <rFont val="Tahoma"/>
        <family val="2"/>
      </rPr>
      <t>Staff costs</t>
    </r>
  </si>
  <si>
    <r>
      <rPr>
        <sz val="8"/>
        <color theme="1"/>
        <rFont val="Tahoma"/>
        <family val="2"/>
      </rPr>
      <t>Purchase of goods and services</t>
    </r>
  </si>
  <si>
    <r>
      <rPr>
        <sz val="8"/>
        <color theme="1"/>
        <rFont val="Tahoma"/>
        <family val="2"/>
      </rPr>
      <t>Income from sales of goods and services</t>
    </r>
  </si>
  <si>
    <r>
      <rPr>
        <sz val="8"/>
        <color theme="1"/>
        <rFont val="Tahoma"/>
        <family val="2"/>
      </rPr>
      <t>Current grants to local government (net)</t>
    </r>
  </si>
  <si>
    <r>
      <rPr>
        <sz val="8"/>
        <color theme="1"/>
        <rFont val="Tahoma"/>
        <family val="2"/>
      </rPr>
      <t>Current grants to persons and non-profit bodies (net)</t>
    </r>
  </si>
  <si>
    <r>
      <rPr>
        <sz val="8"/>
        <color theme="1"/>
        <rFont val="Tahoma"/>
        <family val="2"/>
      </rPr>
      <t>Current grants abroad (net)</t>
    </r>
  </si>
  <si>
    <r>
      <rPr>
        <sz val="8"/>
        <color theme="1"/>
        <rFont val="Tahoma"/>
        <family val="2"/>
      </rPr>
      <t>Subsidies to private sector companies</t>
    </r>
  </si>
  <si>
    <r>
      <rPr>
        <sz val="8"/>
        <color theme="1"/>
        <rFont val="Tahoma"/>
        <family val="2"/>
      </rPr>
      <t>Subsidies to public corporations</t>
    </r>
  </si>
  <si>
    <r>
      <rPr>
        <sz val="8"/>
        <color theme="1"/>
        <rFont val="Tahoma"/>
        <family val="2"/>
      </rPr>
      <t>Rentals</t>
    </r>
  </si>
  <si>
    <r>
      <rPr>
        <sz val="8"/>
        <color theme="1"/>
        <rFont val="Tahoma"/>
        <family val="2"/>
      </rPr>
      <t>Other resource</t>
    </r>
  </si>
  <si>
    <t>Resource AME</t>
  </si>
  <si>
    <t>British Broadcasting Corporation(net)</t>
  </si>
  <si>
    <t>Provisions, Impairments and other AME spend</t>
  </si>
  <si>
    <t>Levy bodies</t>
  </si>
  <si>
    <t>Total Resource AME</t>
  </si>
  <si>
    <t>Current grants abroad (net)</t>
  </si>
  <si>
    <r>
      <rPr>
        <sz val="8"/>
        <color theme="1"/>
        <rFont val="Tahoma"/>
        <family val="2"/>
      </rPr>
      <t>Take up of provisions</t>
    </r>
  </si>
  <si>
    <r>
      <rPr>
        <sz val="8"/>
        <color theme="1"/>
        <rFont val="Tahoma"/>
        <family val="2"/>
      </rPr>
      <t>Release of provision</t>
    </r>
  </si>
  <si>
    <r>
      <rPr>
        <sz val="8"/>
        <color theme="1"/>
        <rFont val="Tahoma"/>
        <family val="2"/>
      </rPr>
      <t>Release of provisions covering payments of pension benefits</t>
    </r>
  </si>
  <si>
    <t>Capital DEL</t>
  </si>
  <si>
    <t>Total Capital DEL</t>
  </si>
  <si>
    <r>
      <rPr>
        <sz val="8"/>
        <color theme="1"/>
        <rFont val="Tahoma"/>
        <family val="2"/>
      </rPr>
      <t>Capital support for local government (net)</t>
    </r>
  </si>
  <si>
    <r>
      <rPr>
        <sz val="8"/>
        <color theme="1"/>
        <rFont val="Tahoma"/>
        <family val="2"/>
      </rPr>
      <t>Capital grants to persons &amp; non-profit bodies (net)</t>
    </r>
  </si>
  <si>
    <r>
      <rPr>
        <sz val="8"/>
        <color theme="1"/>
        <rFont val="Tahoma"/>
        <family val="2"/>
      </rPr>
      <t>Capital grants to private sector companies (net)</t>
    </r>
  </si>
  <si>
    <r>
      <rPr>
        <sz val="8"/>
        <color theme="1"/>
        <rFont val="Tahoma"/>
        <family val="2"/>
      </rPr>
      <t>Capital grants abroad (net)</t>
    </r>
  </si>
  <si>
    <r>
      <rPr>
        <sz val="8"/>
        <color theme="1"/>
        <rFont val="Tahoma"/>
        <family val="2"/>
      </rPr>
      <t>Capital support for public corporations</t>
    </r>
  </si>
  <si>
    <r>
      <rPr>
        <sz val="8"/>
        <color theme="1"/>
        <rFont val="Tahoma"/>
        <family val="2"/>
      </rPr>
      <t>Purchase of assets</t>
    </r>
  </si>
  <si>
    <r>
      <rPr>
        <sz val="8"/>
        <color theme="1"/>
        <rFont val="Tahoma"/>
        <family val="2"/>
      </rPr>
      <t>Income from sales of assets</t>
    </r>
  </si>
  <si>
    <r>
      <rPr>
        <sz val="8"/>
        <color theme="1"/>
        <rFont val="Tahoma"/>
        <family val="2"/>
      </rPr>
      <t>Net lending to the private sector and abroad</t>
    </r>
  </si>
  <si>
    <r>
      <rPr>
        <sz val="8"/>
        <color theme="1"/>
        <rFont val="Tahoma"/>
        <family val="2"/>
      </rPr>
      <t>Other capital</t>
    </r>
  </si>
  <si>
    <t>Capital AME</t>
  </si>
  <si>
    <t>Total Capital AME</t>
  </si>
  <si>
    <t xml:space="preserve">Of which: </t>
  </si>
  <si>
    <t>Staff costs</t>
  </si>
  <si>
    <t>Purchase of goods and services</t>
  </si>
  <si>
    <t>Income from sales of goods and services</t>
  </si>
  <si>
    <t>Current grants to local goverment (net)</t>
  </si>
  <si>
    <t>Current grants to persons and non-profit bodies (net)</t>
  </si>
  <si>
    <t>Subsidies to public corporations</t>
  </si>
  <si>
    <t>Subsidies to private sector companies</t>
  </si>
  <si>
    <t>Rentals</t>
  </si>
  <si>
    <t>Depreciation</t>
  </si>
  <si>
    <t>Change in pension scheme liabilities</t>
  </si>
  <si>
    <t>Other resource</t>
  </si>
  <si>
    <t>Unwinding of the discount rate on pension scheme liabilities</t>
  </si>
  <si>
    <t xml:space="preserve">1 Support for the Art Sector. The income stream relates to contributions from Department for Education towards the cost of Music Hubs and other programmes managed by the Arts Council England. The funding profile is agreed on a year by year basis. </t>
  </si>
  <si>
    <t>2 Ceremonial and Support for the Heritage sector included funding for World War One commemorations in 2013-14 through to 2015-16 including the Battle of Jutland and the Somme with funding for 2016-17 and 2017-18 allocated via the Supplementary Estimate.</t>
  </si>
  <si>
    <t xml:space="preserve">3 The Heritage Sponsored Bodies line illustrates an initial reduction in 2012-13 as a result of the 2010 Spending Review cuts. In addition it includes funding for Church Roof repairs, announced in the 2014 Autumn Statement, via the National Heritage Memorial fund. </t>
  </si>
  <si>
    <t>4 Broadcasting and Media includes the clearance and auction of the 800MHz band. The reduction in expenditure between 2016-17 and 2017-18 is due to Ofcom becoming self-funding from 2017-18 and so will not need the funding it currently receives from the Exchequer.</t>
  </si>
  <si>
    <t>5 Olympics legacy and London 2012 relate to the staging of the Olympic and Paralympic games 2012. This includes income from the sale of the Olympic Village, residual costs and final settlements with the Greater London Authority (GLA) and Olympic Lottery Distribution Fund (OLDF).</t>
  </si>
  <si>
    <t>6 Spectrum Management receipts which partially offset Administration expenditure cease after 2016-17 following the Spending Review 2015.</t>
  </si>
  <si>
    <t>7 Depreciation includes impairment.</t>
  </si>
  <si>
    <t>8 Pension schemes report under IAS 19 Employee Benefits accounting requirements. These figures, therefore, include cash payments made and contributions received, as well as certain non-cash items.</t>
  </si>
  <si>
    <t>10 Levy Bodies: Levy Expenditure is only recorded at year end via the Annual Accounts, hence no forward plans data.</t>
  </si>
  <si>
    <t>11 Depreciation includes impairment.</t>
  </si>
  <si>
    <t>12 Pension schemes report under IAS 19 Employee Benefits accounting requirements. These figures, therefore, include cash payments made and contributions received, as well as certain non-cash items.</t>
  </si>
  <si>
    <t>13 Total Resource Budget is the sum of the Resource DEL budget and the Resource AME budget, including depreciation.</t>
  </si>
  <si>
    <t>9 Lottery Grants: The Group Accounts exclude the Devolved Administrations and records expenditure on an accruals basis since 2014-15.</t>
  </si>
  <si>
    <t>14 Museums and Galleries Sponsored ALBs illustrate the efficiency Savings made by the Museums &amp; Galleries following spending reviews of 2010 &amp; 2013. Additional Capital funding was allocated for 2016-17 in the Spending review 2015.</t>
  </si>
  <si>
    <t>15 Arts and culture ALBs includes funding in 2017-18 for the Factory Manchester as part of the Northern Powerhouse.</t>
  </si>
  <si>
    <t>16 Heritage Sponsored ALBs saw an additional £80M allocated in 2014-15 to Historic England (formerly English Heritage) on implementation of the New Model whereby the management of historic bodies was transferred to a charity, the English Heritage Trust.</t>
  </si>
  <si>
    <t>17 Support for Broadcasting and Media sector relates to the Broadband Delivery UK (BDUK) project delivered and completed over the years 2011 to 2017.</t>
  </si>
  <si>
    <t>18 Broadcasting and Media sponsored ALBs sees an increase for 2016-17 onwards as it includes funding for the clearance and auction of the 700MHz band.</t>
  </si>
  <si>
    <t>20 Olympics legacy and London 2012 relate to the staging of the Olympic and Paralympic games 2012. This includes income from the sale of the Olympic Village, residual costs and final settlements with the GLA and OLDF.</t>
  </si>
  <si>
    <t>19 Support for Horseracing and Gambling sector - following the sale of the Tote in 2011-12 it was agreed that the proceeds would be return to the racing industry over a period of years. Initially at £9m a year and then with the industry it was agreed that the balance of £49.9m be repaid in 2014-15.</t>
  </si>
  <si>
    <t>21 BBC Capital expenditure is net of property disposals in essence the sale of Television Centre in White City in 2015-16.</t>
  </si>
  <si>
    <t>22 Lottery Grants: The Group Accounts exclude the Devolved Administrations and records expenditure on an accruals basis since 2014-15.</t>
  </si>
  <si>
    <t>23 Total Capital Budget is the sum of the Capital DEL budget and the Capital AME budget.</t>
  </si>
  <si>
    <t>24 Total departmental spending is the sum of the resource budget and the capital budget less depreciation.</t>
  </si>
  <si>
    <t>25 Total DEL is the sum of the resource budget DEL and capital budget DEL less depreciation in DEL.</t>
  </si>
  <si>
    <t>26 Total AME is the sum of the resource budget AME and the capital budget AME less depreciation in AME.</t>
  </si>
  <si>
    <t>27 Tourism Sponsored ALBs receive contributions from other Government Departments towards the Great Campaign. This funding is allocated via the Supplementary Estimates in each financial year.</t>
  </si>
  <si>
    <t>28 Broadcasting and Media Sponsored ALBs shows a fall in spend from 2017-18 onwards due to ending of broadband delivery projects.</t>
  </si>
  <si>
    <t>29 Total administration budget is showing a downward trend in line with government efficiencies following spending reviews.</t>
  </si>
  <si>
    <r>
      <t>Support for the Arts sector</t>
    </r>
    <r>
      <rPr>
        <vertAlign val="superscript"/>
        <sz val="8"/>
        <color theme="1"/>
        <rFont val="Tahoma"/>
        <family val="2"/>
      </rPr>
      <t>1</t>
    </r>
  </si>
  <si>
    <r>
      <t>Ceremonial and support for the Heritage sector</t>
    </r>
    <r>
      <rPr>
        <vertAlign val="superscript"/>
        <sz val="8"/>
        <color theme="1"/>
        <rFont val="Tahoma"/>
        <family val="2"/>
      </rPr>
      <t>2</t>
    </r>
  </si>
  <si>
    <r>
      <t>Heritage sponsored ALBs (net)</t>
    </r>
    <r>
      <rPr>
        <vertAlign val="superscript"/>
        <sz val="8"/>
        <color theme="1"/>
        <rFont val="Tahoma"/>
        <family val="2"/>
      </rPr>
      <t>3</t>
    </r>
  </si>
  <si>
    <r>
      <t>Broadcasting and Media sponsored ALBs (net)</t>
    </r>
    <r>
      <rPr>
        <vertAlign val="superscript"/>
        <sz val="8"/>
        <color theme="1"/>
        <rFont val="Tahoma"/>
        <family val="2"/>
      </rPr>
      <t>4</t>
    </r>
  </si>
  <si>
    <r>
      <t>Olympics - legacy programmes</t>
    </r>
    <r>
      <rPr>
        <vertAlign val="superscript"/>
        <sz val="8"/>
        <color theme="1"/>
        <rFont val="Tahoma"/>
        <family val="2"/>
      </rPr>
      <t>5</t>
    </r>
  </si>
  <si>
    <r>
      <t>London 2012(net)</t>
    </r>
    <r>
      <rPr>
        <vertAlign val="superscript"/>
        <sz val="8"/>
        <color theme="1"/>
        <rFont val="Tahoma"/>
        <family val="2"/>
      </rPr>
      <t>5</t>
    </r>
  </si>
  <si>
    <r>
      <t>Spectrum Management Receipts</t>
    </r>
    <r>
      <rPr>
        <vertAlign val="superscript"/>
        <sz val="8"/>
        <color theme="1"/>
        <rFont val="Tahoma"/>
        <family val="2"/>
      </rPr>
      <t>6</t>
    </r>
  </si>
  <si>
    <r>
      <t>Depreciation</t>
    </r>
    <r>
      <rPr>
        <vertAlign val="superscript"/>
        <sz val="8"/>
        <color theme="1"/>
        <rFont val="Tahoma"/>
        <family val="2"/>
      </rPr>
      <t>7</t>
    </r>
  </si>
  <si>
    <r>
      <t>Change in pension scheme liabilities</t>
    </r>
    <r>
      <rPr>
        <vertAlign val="superscript"/>
        <sz val="8"/>
        <color theme="1"/>
        <rFont val="Tahoma"/>
        <family val="2"/>
      </rPr>
      <t>8</t>
    </r>
  </si>
  <si>
    <r>
      <t>Unwinding of the discount rate on pension scheme liabilities</t>
    </r>
    <r>
      <rPr>
        <vertAlign val="superscript"/>
        <sz val="8"/>
        <color theme="1"/>
        <rFont val="Tahoma"/>
        <family val="2"/>
      </rPr>
      <t>8</t>
    </r>
  </si>
  <si>
    <r>
      <t>Lottery Grants</t>
    </r>
    <r>
      <rPr>
        <vertAlign val="superscript"/>
        <sz val="8"/>
        <color theme="1"/>
        <rFont val="Tahoma"/>
        <family val="2"/>
      </rPr>
      <t>9</t>
    </r>
  </si>
  <si>
    <r>
      <t>Levy bodies</t>
    </r>
    <r>
      <rPr>
        <vertAlign val="superscript"/>
        <sz val="8"/>
        <color theme="1"/>
        <rFont val="Tahoma"/>
        <family val="2"/>
      </rPr>
      <t>10</t>
    </r>
  </si>
  <si>
    <r>
      <t>Depreciation</t>
    </r>
    <r>
      <rPr>
        <vertAlign val="superscript"/>
        <sz val="8"/>
        <color theme="1"/>
        <rFont val="Tahoma"/>
        <family val="2"/>
      </rPr>
      <t>11</t>
    </r>
  </si>
  <si>
    <r>
      <t>Change in pension scheme liabilities</t>
    </r>
    <r>
      <rPr>
        <vertAlign val="superscript"/>
        <sz val="8"/>
        <color theme="1"/>
        <rFont val="Tahoma"/>
        <family val="2"/>
      </rPr>
      <t>12</t>
    </r>
  </si>
  <si>
    <r>
      <t>Unwinding of the discount rate on pension scheme liabilities</t>
    </r>
    <r>
      <rPr>
        <vertAlign val="superscript"/>
        <sz val="8"/>
        <color theme="1"/>
        <rFont val="Tahoma"/>
        <family val="2"/>
      </rPr>
      <t>12</t>
    </r>
  </si>
  <si>
    <r>
      <t>Depreciation</t>
    </r>
    <r>
      <rPr>
        <vertAlign val="superscript"/>
        <sz val="8"/>
        <color theme="1"/>
        <rFont val="Tahoma"/>
        <family val="2"/>
      </rPr>
      <t>10</t>
    </r>
  </si>
  <si>
    <r>
      <t>Total Resource Budget</t>
    </r>
    <r>
      <rPr>
        <b/>
        <vertAlign val="superscript"/>
        <sz val="8"/>
        <color theme="1"/>
        <rFont val="Tahoma"/>
        <family val="2"/>
      </rPr>
      <t>13</t>
    </r>
  </si>
  <si>
    <r>
      <t>Museums and Galleries sponsored ALBs (net)</t>
    </r>
    <r>
      <rPr>
        <vertAlign val="superscript"/>
        <sz val="8"/>
        <color theme="1"/>
        <rFont val="Tahoma"/>
        <family val="2"/>
      </rPr>
      <t>14</t>
    </r>
  </si>
  <si>
    <r>
      <t>Arts and culture ALBs (net)</t>
    </r>
    <r>
      <rPr>
        <vertAlign val="superscript"/>
        <sz val="8"/>
        <color theme="1"/>
        <rFont val="Tahoma"/>
        <family val="2"/>
      </rPr>
      <t>15</t>
    </r>
  </si>
  <si>
    <r>
      <t>Heritage sponsored ALBs (net)</t>
    </r>
    <r>
      <rPr>
        <vertAlign val="superscript"/>
        <sz val="8"/>
        <color theme="1"/>
        <rFont val="Tahoma"/>
        <family val="2"/>
      </rPr>
      <t>16</t>
    </r>
  </si>
  <si>
    <r>
      <t>Support for the Broadcasting and Media sector</t>
    </r>
    <r>
      <rPr>
        <vertAlign val="superscript"/>
        <sz val="8"/>
        <color theme="1"/>
        <rFont val="Tahoma"/>
        <family val="2"/>
      </rPr>
      <t>17</t>
    </r>
  </si>
  <si>
    <r>
      <t>Broadcasting and Media sponsored ALBs (net)</t>
    </r>
    <r>
      <rPr>
        <vertAlign val="superscript"/>
        <sz val="8"/>
        <color theme="1"/>
        <rFont val="Tahoma"/>
        <family val="2"/>
      </rPr>
      <t>18</t>
    </r>
  </si>
  <si>
    <r>
      <t>Support for Horseracing and the Gambling sector</t>
    </r>
    <r>
      <rPr>
        <vertAlign val="superscript"/>
        <sz val="8"/>
        <color theme="1"/>
        <rFont val="Tahoma"/>
        <family val="2"/>
      </rPr>
      <t>19</t>
    </r>
  </si>
  <si>
    <r>
      <t>Olympics - legacy programmes</t>
    </r>
    <r>
      <rPr>
        <vertAlign val="superscript"/>
        <sz val="8"/>
        <color theme="1"/>
        <rFont val="Tahoma"/>
        <family val="2"/>
      </rPr>
      <t>19</t>
    </r>
  </si>
  <si>
    <r>
      <t>London 2012(net)</t>
    </r>
    <r>
      <rPr>
        <vertAlign val="superscript"/>
        <sz val="8"/>
        <color theme="1"/>
        <rFont val="Tahoma"/>
        <family val="2"/>
      </rPr>
      <t>20</t>
    </r>
  </si>
  <si>
    <r>
      <t>British Broadcasting Corporation(net)</t>
    </r>
    <r>
      <rPr>
        <vertAlign val="superscript"/>
        <sz val="8"/>
        <color theme="1"/>
        <rFont val="Tahoma"/>
        <family val="2"/>
      </rPr>
      <t>21</t>
    </r>
  </si>
  <si>
    <r>
      <t>Lottery Grants</t>
    </r>
    <r>
      <rPr>
        <vertAlign val="superscript"/>
        <sz val="8"/>
        <color theme="1"/>
        <rFont val="Tahoma"/>
        <family val="2"/>
      </rPr>
      <t>22</t>
    </r>
  </si>
  <si>
    <r>
      <t>Total Capital Budget</t>
    </r>
    <r>
      <rPr>
        <b/>
        <vertAlign val="superscript"/>
        <sz val="8"/>
        <color theme="1"/>
        <rFont val="Tahoma"/>
        <family val="2"/>
      </rPr>
      <t>23</t>
    </r>
  </si>
  <si>
    <r>
      <t>Total departmental spending</t>
    </r>
    <r>
      <rPr>
        <b/>
        <vertAlign val="superscript"/>
        <sz val="8"/>
        <color theme="1"/>
        <rFont val="Tahoma"/>
        <family val="2"/>
      </rPr>
      <t>24</t>
    </r>
  </si>
  <si>
    <r>
      <t>Total DEL</t>
    </r>
    <r>
      <rPr>
        <vertAlign val="superscript"/>
        <sz val="8"/>
        <color theme="1"/>
        <rFont val="Tahoma"/>
        <family val="2"/>
      </rPr>
      <t>25</t>
    </r>
  </si>
  <si>
    <r>
      <t>Total AME</t>
    </r>
    <r>
      <rPr>
        <vertAlign val="superscript"/>
        <sz val="8"/>
        <color theme="1"/>
        <rFont val="Tahoma"/>
        <family val="2"/>
      </rPr>
      <t>26</t>
    </r>
  </si>
  <si>
    <r>
      <t>Tourism sponsored ALBs (net)</t>
    </r>
    <r>
      <rPr>
        <vertAlign val="superscript"/>
        <sz val="8"/>
        <rFont val="Tahoma"/>
        <family val="2"/>
      </rPr>
      <t>27</t>
    </r>
  </si>
  <si>
    <r>
      <t>Broadcasting and Media sponsored ALBs (net)</t>
    </r>
    <r>
      <rPr>
        <vertAlign val="superscript"/>
        <sz val="8"/>
        <rFont val="Tahoma"/>
        <family val="2"/>
      </rPr>
      <t>28</t>
    </r>
  </si>
  <si>
    <r>
      <t>Total administration budget</t>
    </r>
    <r>
      <rPr>
        <b/>
        <vertAlign val="superscript"/>
        <sz val="8"/>
        <rFont val="Tahoma"/>
        <family val="2"/>
      </rPr>
      <t>29</t>
    </r>
  </si>
  <si>
    <t xml:space="preserve">These Tables present actual expenditure by the Department for the years 2011-12 to 2015-16 and planned expenditure for the years 2016-17 to 2019-20. The data relates to the Department’s expenditure on an Estimate and budgeting basis. 
The format of the Tables is determined by HM Treasury, and the disclosure in Tables 1 and 2 follow that of the Supply Estimate Functions. 
All years have been restated for the effect of Machinery of Government Changes.
Research &amp; Development expenditure which will be capitalised in the accounts effective from 2016-17, has been restated for all prior, current and future years in the Core Tables in line with HM Treasury direction.  As such the Core Tables will not directly reconcile to outturn figures disclosed in the Statement of Parliamentary supply and related notes.
Table 1 Public Spending – summarises expenditure on functions now administered by the Department, covering the period from 2011-12 to 2015-16. Consumption of resources includes programme and administration costs. Total Departmental expenditure is analysed by Departmental Supply Estimates, and any unallocated provision. The table is based on the OSCAR database and the mappings may differ from the lines in SoPS Note 1.
Table 2 Administration Budgets – provides a more detailed analysis of the administration costs of the Department. It retains the high level functional analysis used in Table 1. The table is based on the OSCAR database and the mappings may differ from the lines in SoPS Note 1.
</t>
  </si>
  <si>
    <t>Total departmental spending , 2011-12 to 2019-20</t>
  </si>
  <si>
    <t>Administration budget , 2011-12 to 2019-20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</si>
</sst>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quot;#,##0;\-"/>
    <numFmt numFmtId="165" formatCode="#,##0;\-#,##0;\-"/>
  </numFmts>
  <fonts count="17" x14ac:knownFonts="1">
    <font>
      <sz val="11"/>
      <color theme="1"/>
      <name val="Calibri"/>
      <family val="2"/>
      <scheme val="minor"/>
    </font>
    <font>
      <sz val="10"/>
      <color theme="1"/>
      <name val="Tahoma"/>
      <family val="2"/>
    </font>
    <font>
      <b/>
      <sz val="12"/>
      <color theme="1"/>
      <name val="Tahoma"/>
      <family val="2"/>
    </font>
    <font>
      <sz val="8"/>
      <name val="Tahoma"/>
      <family val="2"/>
    </font>
    <font>
      <sz val="10"/>
      <name val="Tahoma"/>
      <family val="2"/>
    </font>
    <font>
      <b/>
      <sz val="10"/>
      <color theme="1"/>
      <name val="Tahoma"/>
      <family val="2"/>
    </font>
    <font>
      <b/>
      <sz val="8"/>
      <color theme="1"/>
      <name val="Tahoma"/>
      <family val="2"/>
    </font>
    <font>
      <sz val="8"/>
      <color theme="1"/>
      <name val="Tahoma"/>
      <family val="2"/>
    </font>
    <font>
      <b/>
      <sz val="8"/>
      <name val="Tahoma"/>
      <family val="2"/>
    </font>
    <font>
      <i/>
      <sz val="8"/>
      <color theme="1"/>
      <name val="Tahoma"/>
      <family val="2"/>
    </font>
    <font>
      <sz val="11"/>
      <name val="Calibri"/>
      <family val="2"/>
      <scheme val="minor"/>
    </font>
    <font>
      <b/>
      <sz val="10"/>
      <name val="Tahoma"/>
      <family val="2"/>
    </font>
    <font>
      <i/>
      <sz val="8"/>
      <name val="Tahoma"/>
      <family val="2"/>
    </font>
    <font>
      <vertAlign val="superscript"/>
      <sz val="8"/>
      <color theme="1"/>
      <name val="Tahoma"/>
      <family val="2"/>
    </font>
    <font>
      <b/>
      <vertAlign val="superscript"/>
      <sz val="8"/>
      <color theme="1"/>
      <name val="Tahoma"/>
      <family val="2"/>
    </font>
    <font>
      <vertAlign val="superscript"/>
      <sz val="8"/>
      <name val="Tahoma"/>
      <family val="2"/>
    </font>
    <font>
      <b/>
      <vertAlign val="superscript"/>
      <sz val="8"/>
      <name val="Tahoma"/>
      <family val="2"/>
    </font>
  </fonts>
  <fills count="2">
    <fill>
      <patternFill patternType="none"/>
    </fill>
    <fill>
      <patternFill patternType="gray125"/>
    </fill>
  </fills>
  <borders count="5">
    <border>
      <left/>
      <right/>
      <top/>
      <bottom/>
      <diagonal/>
    </border>
    <border>
      <left/>
      <right/>
      <top/>
      <bottom style="medium">
        <color auto="1"/>
      </bottom>
      <diagonal/>
    </border>
    <border>
      <left/>
      <right/>
      <top style="medium">
        <color auto="1"/>
      </top>
      <bottom/>
      <diagonal/>
    </border>
    <border>
      <left/>
      <right/>
      <top style="medium">
        <color auto="1"/>
      </top>
      <bottom style="medium">
        <color auto="1"/>
      </bottom>
      <diagonal/>
    </border>
    <border>
      <left/>
      <right/>
      <top style="double">
        <color auto="1"/>
      </top>
      <bottom style="double">
        <color auto="1"/>
      </bottom>
      <diagonal/>
    </border>
  </borders>
  <cellStyleXfs count="2">
    <xf numFmtId="0" fontId="0" fillId="0" borderId="0"/>
    <xf numFmtId="0" fontId="1" fillId="0" borderId="0"/>
  </cellStyleXfs>
  <cellXfs count="59">
    <xf numFmtId="0" fontId="0" fillId="0" borderId="0" xfId="0"/>
    <xf numFmtId="0" fontId="1" fillId="0" borderId="0" xfId="1"/>
    <xf numFmtId="0" fontId="4" fillId="0" borderId="0" xfId="1" applyFont="1"/>
    <xf numFmtId="0" fontId="1" fillId="0" borderId="1" xfId="1" applyBorder="1"/>
    <xf numFmtId="0" fontId="7" fillId="0" borderId="0" xfId="1" applyFont="1" applyAlignment="1">
      <alignment vertical="top"/>
    </xf>
    <xf numFmtId="0" fontId="6" fillId="0" borderId="0" xfId="1" applyFont="1" applyAlignment="1">
      <alignment vertical="top"/>
    </xf>
    <xf numFmtId="0" fontId="1" fillId="0" borderId="2" xfId="1" applyBorder="1"/>
    <xf numFmtId="0" fontId="6" fillId="0" borderId="2" xfId="1" applyFont="1" applyBorder="1" applyAlignment="1">
      <alignment vertical="top"/>
    </xf>
    <xf numFmtId="0" fontId="3" fillId="0" borderId="0" xfId="1" applyFont="1" applyAlignment="1">
      <alignment vertical="top"/>
    </xf>
    <xf numFmtId="164" fontId="7" fillId="0" borderId="0" xfId="1" applyNumberFormat="1" applyFont="1" applyAlignment="1">
      <alignment horizontal="right" vertical="top"/>
    </xf>
    <xf numFmtId="164" fontId="3" fillId="0" borderId="0" xfId="1" applyNumberFormat="1" applyFont="1" applyAlignment="1">
      <alignment horizontal="right" vertical="top"/>
    </xf>
    <xf numFmtId="164" fontId="3" fillId="0" borderId="2" xfId="1" applyNumberFormat="1" applyFont="1" applyBorder="1" applyAlignment="1">
      <alignment horizontal="right" vertical="top"/>
    </xf>
    <xf numFmtId="0" fontId="4" fillId="0" borderId="2" xfId="1" applyFont="1" applyBorder="1"/>
    <xf numFmtId="0" fontId="1" fillId="0" borderId="0" xfId="1" applyAlignment="1">
      <alignment wrapText="1"/>
    </xf>
    <xf numFmtId="0" fontId="0" fillId="0" borderId="0" xfId="0" applyAlignment="1">
      <alignment wrapText="1"/>
    </xf>
    <xf numFmtId="0" fontId="4" fillId="0" borderId="0" xfId="1" applyFont="1"/>
    <xf numFmtId="164" fontId="4" fillId="0" borderId="0" xfId="1" applyNumberFormat="1" applyFont="1" applyAlignment="1"/>
    <xf numFmtId="0" fontId="10" fillId="0" borderId="0" xfId="0" applyFont="1" applyAlignment="1"/>
    <xf numFmtId="164" fontId="1" fillId="0" borderId="0" xfId="1" applyNumberFormat="1" applyAlignment="1"/>
    <xf numFmtId="0" fontId="0" fillId="0" borderId="0" xfId="0" applyAlignment="1"/>
    <xf numFmtId="0" fontId="9" fillId="0" borderId="2" xfId="1" applyFont="1" applyBorder="1" applyAlignment="1">
      <alignment vertical="top"/>
    </xf>
    <xf numFmtId="0" fontId="1" fillId="0" borderId="2" xfId="1" applyBorder="1"/>
    <xf numFmtId="164" fontId="7" fillId="0" borderId="2" xfId="1" applyNumberFormat="1" applyFont="1" applyBorder="1" applyAlignment="1">
      <alignment horizontal="right" vertical="top"/>
    </xf>
    <xf numFmtId="164" fontId="8" fillId="0" borderId="4" xfId="1" applyNumberFormat="1" applyFont="1" applyBorder="1" applyAlignment="1">
      <alignment horizontal="right" vertical="top"/>
    </xf>
    <xf numFmtId="0" fontId="7" fillId="0" borderId="0" xfId="1" applyFont="1" applyAlignment="1">
      <alignment vertical="top"/>
    </xf>
    <xf numFmtId="0" fontId="1" fillId="0" borderId="0" xfId="1"/>
    <xf numFmtId="164" fontId="6" fillId="0" borderId="4" xfId="1" applyNumberFormat="1" applyFont="1" applyBorder="1" applyAlignment="1">
      <alignment horizontal="right" vertical="top"/>
    </xf>
    <xf numFmtId="0" fontId="3" fillId="0" borderId="0" xfId="1" applyFont="1" applyAlignment="1">
      <alignment horizontal="right" vertical="top"/>
    </xf>
    <xf numFmtId="164" fontId="8" fillId="0" borderId="2" xfId="1" applyNumberFormat="1" applyFont="1" applyBorder="1" applyAlignment="1">
      <alignment horizontal="right" vertical="top"/>
    </xf>
    <xf numFmtId="0" fontId="9" fillId="0" borderId="0" xfId="1" applyFont="1" applyAlignment="1">
      <alignment vertical="top"/>
    </xf>
    <xf numFmtId="164" fontId="6" fillId="0" borderId="2" xfId="1" applyNumberFormat="1" applyFont="1" applyBorder="1" applyAlignment="1">
      <alignment horizontal="right" vertical="top"/>
    </xf>
    <xf numFmtId="0" fontId="6" fillId="0" borderId="0" xfId="1" applyFont="1" applyAlignment="1">
      <alignment vertical="top"/>
    </xf>
    <xf numFmtId="0" fontId="4" fillId="0" borderId="4" xfId="1" applyFont="1" applyBorder="1"/>
    <xf numFmtId="0" fontId="1" fillId="0" borderId="4" xfId="1" applyBorder="1"/>
    <xf numFmtId="164" fontId="4" fillId="0" borderId="2" xfId="1" applyNumberFormat="1" applyFont="1" applyBorder="1"/>
    <xf numFmtId="164" fontId="8" fillId="0" borderId="3" xfId="1" applyNumberFormat="1" applyFont="1" applyBorder="1" applyAlignment="1">
      <alignment horizontal="right" vertical="top"/>
    </xf>
    <xf numFmtId="0" fontId="4" fillId="0" borderId="3" xfId="1" applyFont="1" applyBorder="1"/>
    <xf numFmtId="164" fontId="1" fillId="0" borderId="2" xfId="1" applyNumberFormat="1" applyBorder="1"/>
    <xf numFmtId="164" fontId="6" fillId="0" borderId="3" xfId="1" applyNumberFormat="1" applyFont="1" applyBorder="1" applyAlignment="1">
      <alignment horizontal="right" vertical="top"/>
    </xf>
    <xf numFmtId="0" fontId="1" fillId="0" borderId="3" xfId="1" applyBorder="1"/>
    <xf numFmtId="0" fontId="7" fillId="0" borderId="0" xfId="1" applyFont="1" applyAlignment="1">
      <alignment horizontal="right" vertical="top"/>
    </xf>
    <xf numFmtId="0" fontId="2" fillId="0" borderId="0" xfId="1" applyFont="1" applyAlignment="1">
      <alignment vertical="center"/>
    </xf>
    <xf numFmtId="0" fontId="5" fillId="0" borderId="0" xfId="1" applyFont="1" applyAlignment="1">
      <alignment vertical="center"/>
    </xf>
    <xf numFmtId="0" fontId="6" fillId="0" borderId="1" xfId="1" applyFont="1" applyBorder="1" applyAlignment="1">
      <alignment horizontal="right" vertical="center"/>
    </xf>
    <xf numFmtId="0" fontId="1" fillId="0" borderId="1" xfId="1" applyBorder="1"/>
    <xf numFmtId="0" fontId="6" fillId="0" borderId="0" xfId="1" applyFont="1" applyAlignment="1">
      <alignment horizontal="right"/>
    </xf>
    <xf numFmtId="0" fontId="6" fillId="0" borderId="1" xfId="1" applyFont="1" applyBorder="1" applyAlignment="1">
      <alignment horizontal="right" vertical="top"/>
    </xf>
    <xf numFmtId="0" fontId="6" fillId="0" borderId="2" xfId="1" applyFont="1" applyBorder="1" applyAlignment="1">
      <alignment vertical="top"/>
    </xf>
    <xf numFmtId="0" fontId="6" fillId="0" borderId="1" xfId="1" applyFont="1" applyBorder="1" applyAlignment="1">
      <alignment horizontal="right"/>
    </xf>
    <xf numFmtId="0" fontId="1" fillId="0" borderId="0" xfId="0" applyFont="1" applyAlignment="1">
      <alignment vertical="center" wrapText="1"/>
    </xf>
    <xf numFmtId="0" fontId="1" fillId="0" borderId="0" xfId="0" applyFont="1" applyAlignment="1">
      <alignment wrapText="1"/>
    </xf>
    <xf numFmtId="0" fontId="12" fillId="0" borderId="2" xfId="1" applyFont="1" applyBorder="1" applyAlignment="1">
      <alignment vertical="top"/>
    </xf>
    <xf numFmtId="0" fontId="8" fillId="0" borderId="2" xfId="1" applyFont="1" applyBorder="1" applyAlignment="1">
      <alignment vertical="top"/>
    </xf>
    <xf numFmtId="0" fontId="3" fillId="0" borderId="0" xfId="1" applyFont="1" applyAlignment="1">
      <alignment vertical="top"/>
    </xf>
    <xf numFmtId="165" fontId="3" fillId="0" borderId="0" xfId="1" applyNumberFormat="1" applyFont="1" applyAlignment="1">
      <alignment horizontal="right" vertical="top"/>
    </xf>
    <xf numFmtId="0" fontId="11" fillId="0" borderId="0" xfId="1" applyFont="1" applyAlignment="1">
      <alignment vertical="top"/>
    </xf>
    <xf numFmtId="0" fontId="3" fillId="0" borderId="2" xfId="1" applyFont="1" applyBorder="1" applyAlignment="1">
      <alignment vertical="top"/>
    </xf>
    <xf numFmtId="0" fontId="8" fillId="0" borderId="0" xfId="1" applyFont="1" applyAlignment="1">
      <alignment horizontal="right" vertical="top"/>
    </xf>
    <xf numFmtId="0" fontId="8" fillId="0" borderId="0" xfId="1" applyFont="1" applyAlignment="1">
      <alignment horizontal="right"/>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170"/>
  <sheetViews>
    <sheetView tabSelected="1" workbookViewId="0">
      <selection activeCell="A3" sqref="A3:U3"/>
    </sheetView>
  </sheetViews>
  <sheetFormatPr defaultColWidth="9.08984375" defaultRowHeight="12.75" customHeight="1" x14ac:dyDescent="0.25"/>
  <cols>
    <col min="1" max="2" width="3.36328125" style="1" bestFit="1" customWidth="1"/>
    <col min="3" max="3" width="43.36328125" style="1" bestFit="1" customWidth="1"/>
    <col min="4" max="4" width="12" style="1" customWidth="1"/>
    <col min="5" max="5" width="9.08984375" style="1" bestFit="1" customWidth="1"/>
    <col min="6" max="6" width="9.6328125" style="1" customWidth="1"/>
    <col min="7" max="7" width="9.08984375" style="1" bestFit="1" customWidth="1"/>
    <col min="8" max="8" width="8.6328125" style="1" customWidth="1"/>
    <col min="9" max="9" width="9.08984375" style="1" bestFit="1" customWidth="1"/>
    <col min="10" max="10" width="9.453125" style="1" customWidth="1"/>
    <col min="11" max="11" width="9.08984375" style="1" bestFit="1" customWidth="1"/>
    <col min="12" max="12" width="9.08984375" style="1" customWidth="1"/>
    <col min="13" max="13" width="9.08984375" style="1" bestFit="1" customWidth="1"/>
    <col min="14" max="14" width="9.08984375" style="1" customWidth="1"/>
    <col min="15" max="15" width="9.08984375" style="1" bestFit="1" customWidth="1"/>
    <col min="16" max="16" width="9" style="1" customWidth="1"/>
    <col min="17" max="17" width="9.08984375" style="1" bestFit="1" customWidth="1"/>
    <col min="18" max="18" width="9" style="1" customWidth="1"/>
    <col min="19" max="19" width="9.08984375" style="1" bestFit="1" customWidth="1"/>
    <col min="20" max="20" width="9.08984375" style="1" customWidth="1"/>
    <col min="21" max="21" width="9.08984375" style="1" bestFit="1" customWidth="1"/>
    <col min="22" max="22" width="2" style="1" customWidth="1"/>
    <col min="23" max="16384" width="9.08984375" style="1"/>
  </cols>
  <sheetData>
    <row r="1" spans="1:21" ht="19.5" customHeight="1" x14ac:dyDescent="0.25">
      <c r="A1" s="41" t="s">
        <v>0</v>
      </c>
      <c r="B1" s="25"/>
      <c r="C1" s="25"/>
      <c r="D1" s="25"/>
      <c r="E1" s="25"/>
      <c r="F1" s="25"/>
      <c r="G1" s="25"/>
      <c r="H1" s="25"/>
      <c r="I1" s="25"/>
      <c r="J1" s="25"/>
      <c r="K1" s="25"/>
      <c r="L1" s="25"/>
      <c r="M1" s="25"/>
      <c r="N1" s="25"/>
      <c r="O1" s="25"/>
      <c r="P1" s="25"/>
      <c r="Q1" s="25"/>
      <c r="R1" s="25"/>
      <c r="S1" s="25"/>
      <c r="T1" s="25"/>
      <c r="U1" s="25"/>
    </row>
    <row r="2" spans="1:21" ht="12.5" x14ac:dyDescent="0.25">
      <c r="A2" s="42" t="s">
        <v>146</v>
      </c>
      <c r="B2" s="25"/>
      <c r="C2" s="25"/>
      <c r="D2" s="25"/>
      <c r="E2" s="25"/>
      <c r="F2" s="25"/>
      <c r="G2" s="25"/>
      <c r="H2" s="25"/>
      <c r="I2" s="25"/>
      <c r="J2" s="25"/>
      <c r="K2" s="25"/>
      <c r="L2" s="25"/>
      <c r="M2" s="25"/>
      <c r="N2" s="25"/>
      <c r="O2" s="25"/>
      <c r="P2" s="25"/>
      <c r="Q2" s="25"/>
      <c r="R2" s="25"/>
      <c r="S2" s="25"/>
      <c r="T2" s="25"/>
      <c r="U2" s="25"/>
    </row>
    <row r="3" spans="1:21" ht="13" thickBot="1" x14ac:dyDescent="0.3">
      <c r="A3" s="43" t="s">
        <v>1</v>
      </c>
      <c r="B3" s="44"/>
      <c r="C3" s="44"/>
      <c r="D3" s="44"/>
      <c r="E3" s="44"/>
      <c r="F3" s="44"/>
      <c r="G3" s="44"/>
      <c r="H3" s="44"/>
      <c r="I3" s="44"/>
      <c r="J3" s="44"/>
      <c r="K3" s="44"/>
      <c r="L3" s="44"/>
      <c r="M3" s="44"/>
      <c r="N3" s="44"/>
      <c r="O3" s="44"/>
      <c r="P3" s="44"/>
      <c r="Q3" s="44"/>
      <c r="R3" s="44"/>
      <c r="S3" s="44"/>
      <c r="T3" s="44"/>
      <c r="U3" s="44"/>
    </row>
    <row r="4" spans="1:21" ht="12.5" x14ac:dyDescent="0.25">
      <c r="D4" s="45" t="s">
        <v>2</v>
      </c>
      <c r="E4" s="25"/>
      <c r="F4" s="45" t="s">
        <v>3</v>
      </c>
      <c r="G4" s="25"/>
      <c r="H4" s="45" t="s">
        <v>4</v>
      </c>
      <c r="I4" s="25"/>
      <c r="J4" s="45" t="s">
        <v>5</v>
      </c>
      <c r="K4" s="25"/>
      <c r="L4" s="45" t="s">
        <v>6</v>
      </c>
      <c r="M4" s="25"/>
      <c r="N4" s="45" t="s">
        <v>7</v>
      </c>
      <c r="O4" s="25"/>
      <c r="P4" s="45" t="s">
        <v>8</v>
      </c>
      <c r="Q4" s="25"/>
      <c r="R4" s="45" t="s">
        <v>9</v>
      </c>
      <c r="S4" s="25"/>
      <c r="T4" s="45" t="s">
        <v>10</v>
      </c>
      <c r="U4" s="25"/>
    </row>
    <row r="5" spans="1:21" ht="13" thickBot="1" x14ac:dyDescent="0.3">
      <c r="A5" s="3"/>
      <c r="B5" s="3"/>
      <c r="C5" s="3"/>
      <c r="D5" s="46" t="s">
        <v>11</v>
      </c>
      <c r="E5" s="44"/>
      <c r="F5" s="46" t="s">
        <v>11</v>
      </c>
      <c r="G5" s="44"/>
      <c r="H5" s="46" t="s">
        <v>11</v>
      </c>
      <c r="I5" s="44"/>
      <c r="J5" s="46" t="s">
        <v>11</v>
      </c>
      <c r="K5" s="44"/>
      <c r="L5" s="48" t="s">
        <v>11</v>
      </c>
      <c r="M5" s="44"/>
      <c r="N5" s="46" t="s">
        <v>12</v>
      </c>
      <c r="O5" s="44"/>
      <c r="P5" s="46" t="s">
        <v>12</v>
      </c>
      <c r="Q5" s="44"/>
      <c r="R5" s="46" t="s">
        <v>12</v>
      </c>
      <c r="S5" s="44"/>
      <c r="T5" s="46" t="s">
        <v>12</v>
      </c>
      <c r="U5" s="44"/>
    </row>
    <row r="6" spans="1:21" ht="12.5" x14ac:dyDescent="0.25">
      <c r="A6" s="47" t="s">
        <v>13</v>
      </c>
      <c r="B6" s="21"/>
      <c r="C6" s="21"/>
      <c r="D6" s="21"/>
      <c r="E6" s="21"/>
      <c r="F6" s="21"/>
      <c r="G6" s="21"/>
      <c r="H6" s="21"/>
      <c r="I6" s="21"/>
      <c r="J6" s="21"/>
      <c r="K6" s="21"/>
      <c r="L6" s="21"/>
      <c r="M6" s="21"/>
      <c r="N6" s="21"/>
      <c r="O6" s="21"/>
      <c r="P6" s="21"/>
      <c r="Q6" s="21"/>
      <c r="R6" s="21"/>
      <c r="S6" s="21"/>
      <c r="T6" s="21"/>
      <c r="U6" s="21"/>
    </row>
    <row r="7" spans="1:21" ht="12.5" x14ac:dyDescent="0.25">
      <c r="A7" s="24" t="s">
        <v>14</v>
      </c>
      <c r="B7" s="25"/>
      <c r="C7" s="25"/>
      <c r="D7" s="25"/>
      <c r="E7" s="25"/>
      <c r="F7" s="25"/>
      <c r="G7" s="25"/>
      <c r="H7" s="25"/>
      <c r="I7" s="25"/>
      <c r="J7" s="25"/>
      <c r="K7" s="25"/>
      <c r="L7" s="25"/>
      <c r="M7" s="25"/>
      <c r="N7" s="25"/>
      <c r="O7" s="25"/>
      <c r="P7" s="25"/>
      <c r="Q7" s="25"/>
      <c r="R7" s="25"/>
      <c r="S7" s="25"/>
      <c r="T7" s="25"/>
      <c r="U7" s="25"/>
    </row>
    <row r="8" spans="1:21" ht="12.5" x14ac:dyDescent="0.25">
      <c r="C8" s="4" t="s">
        <v>15</v>
      </c>
      <c r="D8" s="9">
        <v>13336</v>
      </c>
      <c r="E8" s="25"/>
      <c r="F8" s="9">
        <v>12664</v>
      </c>
      <c r="G8" s="25"/>
      <c r="H8" s="9">
        <v>16267</v>
      </c>
      <c r="I8" s="25"/>
      <c r="J8" s="10">
        <v>16003</v>
      </c>
      <c r="K8" s="10"/>
      <c r="L8" s="10">
        <v>20314</v>
      </c>
      <c r="M8" s="10"/>
      <c r="N8" s="10">
        <v>21667</v>
      </c>
      <c r="O8" s="15"/>
      <c r="P8" s="10">
        <v>28667</v>
      </c>
      <c r="Q8" s="15"/>
      <c r="R8" s="10">
        <v>27667</v>
      </c>
      <c r="S8" s="15"/>
      <c r="T8" s="10">
        <v>27667</v>
      </c>
      <c r="U8" s="15"/>
    </row>
    <row r="9" spans="1:21" ht="12.5" x14ac:dyDescent="0.25">
      <c r="C9" s="4" t="s">
        <v>16</v>
      </c>
      <c r="D9" s="9">
        <v>302916</v>
      </c>
      <c r="E9" s="25"/>
      <c r="F9" s="9">
        <v>355854</v>
      </c>
      <c r="G9" s="25"/>
      <c r="H9" s="9">
        <v>351059</v>
      </c>
      <c r="I9" s="25"/>
      <c r="J9" s="10">
        <v>326032</v>
      </c>
      <c r="K9" s="10"/>
      <c r="L9" s="10">
        <v>339528</v>
      </c>
      <c r="M9" s="10"/>
      <c r="N9" s="10">
        <v>380191</v>
      </c>
      <c r="O9" s="15"/>
      <c r="P9" s="10">
        <v>389035</v>
      </c>
      <c r="Q9" s="15"/>
      <c r="R9" s="10">
        <v>400071</v>
      </c>
      <c r="S9" s="15"/>
      <c r="T9" s="10">
        <v>405600</v>
      </c>
      <c r="U9" s="15"/>
    </row>
    <row r="10" spans="1:21" ht="12.5" x14ac:dyDescent="0.25">
      <c r="C10" s="4" t="s">
        <v>17</v>
      </c>
      <c r="D10" s="9">
        <v>113172</v>
      </c>
      <c r="E10" s="25"/>
      <c r="F10" s="9">
        <v>110753</v>
      </c>
      <c r="G10" s="25"/>
      <c r="H10" s="9">
        <v>101374</v>
      </c>
      <c r="I10" s="25"/>
      <c r="J10" s="10">
        <v>98369</v>
      </c>
      <c r="K10" s="10"/>
      <c r="L10" s="10">
        <v>113571</v>
      </c>
      <c r="M10" s="10"/>
      <c r="N10" s="10">
        <v>121645</v>
      </c>
      <c r="O10" s="15"/>
      <c r="P10" s="10">
        <v>122684</v>
      </c>
      <c r="Q10" s="15"/>
      <c r="R10" s="10">
        <v>124209</v>
      </c>
      <c r="S10" s="15"/>
      <c r="T10" s="10">
        <v>126201</v>
      </c>
      <c r="U10" s="15"/>
    </row>
    <row r="11" spans="1:21" ht="12.5" x14ac:dyDescent="0.25">
      <c r="C11" s="4" t="s">
        <v>18</v>
      </c>
      <c r="D11" s="9">
        <v>43741</v>
      </c>
      <c r="E11" s="25"/>
      <c r="F11" s="9">
        <v>8632</v>
      </c>
      <c r="G11" s="25"/>
      <c r="H11" s="40" t="s">
        <v>19</v>
      </c>
      <c r="I11" s="25"/>
      <c r="J11" s="10">
        <v>0</v>
      </c>
      <c r="K11" s="10"/>
      <c r="L11" s="27"/>
      <c r="M11" s="15"/>
      <c r="N11" s="10">
        <v>0</v>
      </c>
      <c r="O11" s="15"/>
      <c r="P11" s="10">
        <v>0</v>
      </c>
      <c r="Q11" s="15"/>
      <c r="R11" s="10">
        <v>0</v>
      </c>
      <c r="S11" s="15"/>
      <c r="T11" s="27" t="s">
        <v>19</v>
      </c>
      <c r="U11" s="15"/>
    </row>
    <row r="12" spans="1:21" ht="12.5" x14ac:dyDescent="0.25">
      <c r="C12" s="4" t="s">
        <v>111</v>
      </c>
      <c r="D12" s="9">
        <v>2373</v>
      </c>
      <c r="E12" s="25"/>
      <c r="F12" s="9">
        <v>-53218</v>
      </c>
      <c r="G12" s="25"/>
      <c r="H12" s="9">
        <v>-67219</v>
      </c>
      <c r="I12" s="25"/>
      <c r="J12" s="10">
        <v>-58465</v>
      </c>
      <c r="K12" s="10"/>
      <c r="L12" s="10">
        <v>-79113</v>
      </c>
      <c r="M12" s="10"/>
      <c r="N12" s="10">
        <v>-73967</v>
      </c>
      <c r="O12" s="15"/>
      <c r="P12" s="10">
        <v>1133</v>
      </c>
      <c r="Q12" s="15"/>
      <c r="R12" s="10">
        <v>533</v>
      </c>
      <c r="S12" s="15"/>
      <c r="T12" s="10">
        <v>533</v>
      </c>
      <c r="U12" s="15"/>
    </row>
    <row r="13" spans="1:21" ht="12.5" x14ac:dyDescent="0.25">
      <c r="C13" s="4" t="s">
        <v>21</v>
      </c>
      <c r="D13" s="9">
        <v>388279</v>
      </c>
      <c r="E13" s="25"/>
      <c r="F13" s="9">
        <v>452545</v>
      </c>
      <c r="G13" s="25"/>
      <c r="H13" s="9">
        <v>448788</v>
      </c>
      <c r="I13" s="25"/>
      <c r="J13" s="10">
        <v>433475</v>
      </c>
      <c r="K13" s="10"/>
      <c r="L13" s="10">
        <v>439548</v>
      </c>
      <c r="M13" s="10"/>
      <c r="N13" s="10">
        <v>442189</v>
      </c>
      <c r="O13" s="15"/>
      <c r="P13" s="10">
        <v>356753</v>
      </c>
      <c r="Q13" s="15"/>
      <c r="R13" s="10">
        <v>369009</v>
      </c>
      <c r="S13" s="15"/>
      <c r="T13" s="10">
        <v>369436</v>
      </c>
      <c r="U13" s="15"/>
    </row>
    <row r="14" spans="1:21" ht="12.5" x14ac:dyDescent="0.25">
      <c r="C14" s="4" t="s">
        <v>22</v>
      </c>
      <c r="D14" s="9">
        <v>5394</v>
      </c>
      <c r="E14" s="25"/>
      <c r="F14" s="9">
        <v>6847</v>
      </c>
      <c r="G14" s="25"/>
      <c r="H14" s="9">
        <v>21147</v>
      </c>
      <c r="I14" s="25"/>
      <c r="J14" s="10">
        <v>18075</v>
      </c>
      <c r="K14" s="10"/>
      <c r="L14" s="10">
        <v>11159</v>
      </c>
      <c r="M14" s="10"/>
      <c r="N14" s="10">
        <v>7124</v>
      </c>
      <c r="O14" s="15"/>
      <c r="P14" s="10">
        <v>7124</v>
      </c>
      <c r="Q14" s="15"/>
      <c r="R14" s="10">
        <v>7124</v>
      </c>
      <c r="S14" s="15"/>
      <c r="T14" s="10">
        <v>7124</v>
      </c>
      <c r="U14" s="15"/>
    </row>
    <row r="15" spans="1:21" ht="12.5" x14ac:dyDescent="0.25">
      <c r="C15" s="4" t="s">
        <v>23</v>
      </c>
      <c r="D15" s="9">
        <v>133877</v>
      </c>
      <c r="E15" s="25"/>
      <c r="F15" s="9">
        <v>142742</v>
      </c>
      <c r="G15" s="25"/>
      <c r="H15" s="9">
        <v>112767</v>
      </c>
      <c r="I15" s="25"/>
      <c r="J15" s="10">
        <v>111006</v>
      </c>
      <c r="K15" s="10"/>
      <c r="L15" s="10">
        <v>106112</v>
      </c>
      <c r="M15" s="10"/>
      <c r="N15" s="10">
        <v>121514</v>
      </c>
      <c r="O15" s="15"/>
      <c r="P15" s="10">
        <v>122079</v>
      </c>
      <c r="Q15" s="15"/>
      <c r="R15" s="10">
        <v>127836</v>
      </c>
      <c r="S15" s="15"/>
      <c r="T15" s="10">
        <v>125027</v>
      </c>
      <c r="U15" s="15"/>
    </row>
    <row r="16" spans="1:21" ht="12.5" x14ac:dyDescent="0.25">
      <c r="C16" s="4" t="s">
        <v>112</v>
      </c>
      <c r="D16" s="9">
        <v>13946</v>
      </c>
      <c r="E16" s="25"/>
      <c r="F16" s="9">
        <v>22161</v>
      </c>
      <c r="G16" s="25"/>
      <c r="H16" s="9">
        <v>16690</v>
      </c>
      <c r="I16" s="25"/>
      <c r="J16" s="10">
        <v>29456</v>
      </c>
      <c r="K16" s="10"/>
      <c r="L16" s="10">
        <v>53141</v>
      </c>
      <c r="M16" s="10"/>
      <c r="N16" s="10">
        <v>30375</v>
      </c>
      <c r="O16" s="15"/>
      <c r="P16" s="10">
        <v>28582</v>
      </c>
      <c r="Q16" s="15"/>
      <c r="R16" s="10">
        <v>23249</v>
      </c>
      <c r="S16" s="15"/>
      <c r="T16" s="10">
        <v>20666</v>
      </c>
      <c r="U16" s="15"/>
    </row>
    <row r="17" spans="1:21" ht="12.5" x14ac:dyDescent="0.25">
      <c r="C17" s="4" t="s">
        <v>113</v>
      </c>
      <c r="D17" s="9">
        <v>123447</v>
      </c>
      <c r="E17" s="25"/>
      <c r="F17" s="9">
        <v>90277</v>
      </c>
      <c r="G17" s="25"/>
      <c r="H17" s="9">
        <v>105685</v>
      </c>
      <c r="I17" s="25"/>
      <c r="J17" s="10">
        <v>115478</v>
      </c>
      <c r="K17" s="10"/>
      <c r="L17" s="10">
        <v>84350</v>
      </c>
      <c r="M17" s="10"/>
      <c r="N17" s="10">
        <v>104647</v>
      </c>
      <c r="O17" s="15"/>
      <c r="P17" s="10">
        <v>79196</v>
      </c>
      <c r="Q17" s="15"/>
      <c r="R17" s="10">
        <v>77365</v>
      </c>
      <c r="S17" s="15"/>
      <c r="T17" s="10">
        <v>75741</v>
      </c>
      <c r="U17" s="15"/>
    </row>
    <row r="18" spans="1:21" ht="12.5" x14ac:dyDescent="0.25">
      <c r="C18" s="4" t="s">
        <v>26</v>
      </c>
      <c r="D18" s="9">
        <v>17162</v>
      </c>
      <c r="E18" s="25"/>
      <c r="F18" s="9">
        <v>16955</v>
      </c>
      <c r="G18" s="25"/>
      <c r="H18" s="9">
        <v>13637</v>
      </c>
      <c r="I18" s="25"/>
      <c r="J18" s="10">
        <v>14600</v>
      </c>
      <c r="K18" s="10"/>
      <c r="L18" s="10">
        <v>12320</v>
      </c>
      <c r="M18" s="10"/>
      <c r="N18" s="10">
        <v>13596</v>
      </c>
      <c r="O18" s="15"/>
      <c r="P18" s="10">
        <v>13128</v>
      </c>
      <c r="Q18" s="15"/>
      <c r="R18" s="10">
        <v>12702</v>
      </c>
      <c r="S18" s="15"/>
      <c r="T18" s="10">
        <v>12306</v>
      </c>
      <c r="U18" s="15"/>
    </row>
    <row r="19" spans="1:21" ht="12.5" x14ac:dyDescent="0.25">
      <c r="C19" s="4" t="s">
        <v>27</v>
      </c>
      <c r="D19" s="9">
        <v>16</v>
      </c>
      <c r="E19" s="25"/>
      <c r="F19" s="9">
        <v>70</v>
      </c>
      <c r="G19" s="25"/>
      <c r="H19" s="9">
        <v>10</v>
      </c>
      <c r="I19" s="25"/>
      <c r="J19" s="10">
        <v>-200</v>
      </c>
      <c r="K19" s="10"/>
      <c r="L19" s="10"/>
      <c r="M19" s="10"/>
      <c r="N19" s="10">
        <v>6500</v>
      </c>
      <c r="O19" s="15"/>
      <c r="P19" s="10">
        <v>6500</v>
      </c>
      <c r="Q19" s="15"/>
      <c r="R19" s="10">
        <v>6500</v>
      </c>
      <c r="S19" s="15"/>
      <c r="T19" s="10">
        <v>6500</v>
      </c>
      <c r="U19" s="15"/>
    </row>
    <row r="20" spans="1:21" ht="12.5" x14ac:dyDescent="0.25">
      <c r="C20" s="4" t="s">
        <v>28</v>
      </c>
      <c r="D20" s="9">
        <v>45494</v>
      </c>
      <c r="E20" s="25"/>
      <c r="F20" s="9">
        <v>47824</v>
      </c>
      <c r="G20" s="25"/>
      <c r="H20" s="9">
        <v>48200</v>
      </c>
      <c r="I20" s="25"/>
      <c r="J20" s="10">
        <v>46502</v>
      </c>
      <c r="K20" s="10"/>
      <c r="L20" s="10">
        <v>66374</v>
      </c>
      <c r="M20" s="10"/>
      <c r="N20" s="10">
        <v>34772</v>
      </c>
      <c r="O20" s="15"/>
      <c r="P20" s="10">
        <v>39492</v>
      </c>
      <c r="Q20" s="15"/>
      <c r="R20" s="10">
        <v>49732</v>
      </c>
      <c r="S20" s="15"/>
      <c r="T20" s="10">
        <v>27232</v>
      </c>
      <c r="U20" s="15"/>
    </row>
    <row r="21" spans="1:21" ht="12.5" x14ac:dyDescent="0.25">
      <c r="C21" s="4" t="s">
        <v>29</v>
      </c>
      <c r="D21" s="9">
        <v>3568</v>
      </c>
      <c r="E21" s="25"/>
      <c r="F21" s="9">
        <v>15607</v>
      </c>
      <c r="G21" s="25"/>
      <c r="H21" s="9">
        <v>15862</v>
      </c>
      <c r="I21" s="25"/>
      <c r="J21" s="10">
        <v>42315</v>
      </c>
      <c r="K21" s="10"/>
      <c r="L21" s="10">
        <v>19498</v>
      </c>
      <c r="M21" s="10"/>
      <c r="N21" s="10">
        <v>30283</v>
      </c>
      <c r="O21" s="15"/>
      <c r="P21" s="10">
        <v>23606</v>
      </c>
      <c r="Q21" s="15"/>
      <c r="R21" s="10">
        <v>13010</v>
      </c>
      <c r="S21" s="15"/>
      <c r="T21" s="10">
        <v>10157</v>
      </c>
      <c r="U21" s="15"/>
    </row>
    <row r="22" spans="1:21" ht="12.5" x14ac:dyDescent="0.25">
      <c r="C22" s="4" t="s">
        <v>114</v>
      </c>
      <c r="D22" s="9">
        <v>174939</v>
      </c>
      <c r="E22" s="25"/>
      <c r="F22" s="9">
        <v>188279</v>
      </c>
      <c r="G22" s="25"/>
      <c r="H22" s="9">
        <v>101810</v>
      </c>
      <c r="I22" s="25"/>
      <c r="J22" s="10">
        <v>88099</v>
      </c>
      <c r="K22" s="10"/>
      <c r="L22" s="10">
        <v>95600</v>
      </c>
      <c r="M22" s="10"/>
      <c r="N22" s="10">
        <v>104635</v>
      </c>
      <c r="O22" s="15"/>
      <c r="P22" s="10">
        <v>41566</v>
      </c>
      <c r="Q22" s="15"/>
      <c r="R22" s="10">
        <v>41585</v>
      </c>
      <c r="S22" s="15"/>
      <c r="T22" s="10">
        <v>41211</v>
      </c>
      <c r="U22" s="15"/>
    </row>
    <row r="23" spans="1:21" ht="12.5" x14ac:dyDescent="0.25">
      <c r="C23" s="4" t="s">
        <v>30</v>
      </c>
      <c r="D23" s="9">
        <v>61007</v>
      </c>
      <c r="E23" s="25"/>
      <c r="F23" s="9">
        <v>55140</v>
      </c>
      <c r="G23" s="25"/>
      <c r="H23" s="9">
        <v>36554</v>
      </c>
      <c r="I23" s="25"/>
      <c r="J23" s="10">
        <v>39788</v>
      </c>
      <c r="K23" s="10"/>
      <c r="L23" s="10">
        <v>54081</v>
      </c>
      <c r="M23" s="10"/>
      <c r="N23" s="10">
        <v>53308</v>
      </c>
      <c r="O23" s="15"/>
      <c r="P23" s="10">
        <v>52653</v>
      </c>
      <c r="Q23" s="15"/>
      <c r="R23" s="10">
        <v>50595</v>
      </c>
      <c r="S23" s="15"/>
      <c r="T23" s="10">
        <v>48923</v>
      </c>
      <c r="U23" s="15"/>
    </row>
    <row r="24" spans="1:21" ht="12.5" x14ac:dyDescent="0.25">
      <c r="C24" s="4" t="s">
        <v>31</v>
      </c>
      <c r="D24" s="9">
        <v>2700</v>
      </c>
      <c r="E24" s="25"/>
      <c r="F24" s="9">
        <v>-1560</v>
      </c>
      <c r="G24" s="25"/>
      <c r="H24" s="9">
        <v>-1603</v>
      </c>
      <c r="I24" s="25"/>
      <c r="J24" s="10">
        <v>-843</v>
      </c>
      <c r="K24" s="10"/>
      <c r="L24" s="10">
        <v>-2858</v>
      </c>
      <c r="M24" s="10"/>
      <c r="N24" s="10">
        <v>-2670</v>
      </c>
      <c r="O24" s="15"/>
      <c r="P24" s="10">
        <v>0</v>
      </c>
      <c r="Q24" s="15"/>
      <c r="R24" s="10">
        <v>0</v>
      </c>
      <c r="S24" s="15"/>
      <c r="T24" s="10">
        <v>0</v>
      </c>
      <c r="U24" s="15"/>
    </row>
    <row r="25" spans="1:21" ht="12.5" x14ac:dyDescent="0.25">
      <c r="C25" s="4" t="s">
        <v>32</v>
      </c>
      <c r="D25" s="9">
        <v>4722</v>
      </c>
      <c r="E25" s="25"/>
      <c r="F25" s="9">
        <v>1959</v>
      </c>
      <c r="G25" s="25"/>
      <c r="H25" s="9">
        <v>3097</v>
      </c>
      <c r="I25" s="25"/>
      <c r="J25" s="10">
        <v>1449</v>
      </c>
      <c r="K25" s="10"/>
      <c r="L25" s="10">
        <v>365</v>
      </c>
      <c r="M25" s="10"/>
      <c r="N25" s="10">
        <v>3162</v>
      </c>
      <c r="O25" s="15"/>
      <c r="P25" s="10">
        <v>368</v>
      </c>
      <c r="Q25" s="15"/>
      <c r="R25" s="10">
        <v>343</v>
      </c>
      <c r="S25" s="15"/>
      <c r="T25" s="10">
        <v>310</v>
      </c>
      <c r="U25" s="15"/>
    </row>
    <row r="26" spans="1:21" ht="12.5" x14ac:dyDescent="0.25">
      <c r="C26" s="4" t="s">
        <v>115</v>
      </c>
      <c r="D26" s="9">
        <v>65868</v>
      </c>
      <c r="E26" s="25"/>
      <c r="F26" s="9">
        <v>501628</v>
      </c>
      <c r="G26" s="25"/>
      <c r="H26" s="9">
        <v>-18083</v>
      </c>
      <c r="I26" s="25"/>
      <c r="J26" s="10">
        <v>-33823</v>
      </c>
      <c r="K26" s="10"/>
      <c r="L26" s="10">
        <v>-55210</v>
      </c>
      <c r="M26" s="10"/>
      <c r="N26" s="10">
        <v>7432</v>
      </c>
      <c r="O26" s="15"/>
      <c r="P26" s="10">
        <v>4492</v>
      </c>
      <c r="Q26" s="15"/>
      <c r="R26" s="10">
        <v>0</v>
      </c>
      <c r="S26" s="15"/>
      <c r="T26" s="10">
        <v>0</v>
      </c>
      <c r="U26" s="15"/>
    </row>
    <row r="27" spans="1:21" ht="12.5" x14ac:dyDescent="0.25">
      <c r="C27" s="4" t="s">
        <v>116</v>
      </c>
      <c r="D27" s="9">
        <v>45399</v>
      </c>
      <c r="E27" s="25"/>
      <c r="F27" s="9">
        <v>1575240</v>
      </c>
      <c r="G27" s="25"/>
      <c r="H27" s="9">
        <v>-29477</v>
      </c>
      <c r="I27" s="25"/>
      <c r="J27" s="10">
        <v>55715</v>
      </c>
      <c r="K27" s="10"/>
      <c r="L27" s="10"/>
      <c r="M27" s="10"/>
      <c r="N27" s="10">
        <v>0</v>
      </c>
      <c r="O27" s="15"/>
      <c r="P27" s="10">
        <v>0</v>
      </c>
      <c r="Q27" s="15"/>
      <c r="R27" s="10">
        <v>0</v>
      </c>
      <c r="S27" s="15"/>
      <c r="T27" s="10">
        <v>0</v>
      </c>
      <c r="U27" s="15"/>
    </row>
    <row r="28" spans="1:21" ht="12.5" x14ac:dyDescent="0.25">
      <c r="C28" s="4" t="s">
        <v>117</v>
      </c>
      <c r="D28" s="9">
        <v>0</v>
      </c>
      <c r="E28" s="25"/>
      <c r="F28" s="9">
        <v>-60142</v>
      </c>
      <c r="G28" s="25"/>
      <c r="H28" s="9">
        <v>-54535</v>
      </c>
      <c r="I28" s="25"/>
      <c r="J28" s="10">
        <v>-52594</v>
      </c>
      <c r="K28" s="10"/>
      <c r="L28" s="10">
        <v>-52139</v>
      </c>
      <c r="M28" s="10"/>
      <c r="N28" s="10">
        <v>-61800</v>
      </c>
      <c r="O28" s="15"/>
      <c r="P28" s="10">
        <v>0</v>
      </c>
      <c r="Q28" s="15"/>
      <c r="R28" s="10">
        <v>0</v>
      </c>
      <c r="S28" s="15"/>
      <c r="T28" s="10">
        <v>0</v>
      </c>
      <c r="U28" s="15"/>
    </row>
    <row r="29" spans="1:21" ht="13" thickBot="1" x14ac:dyDescent="0.3">
      <c r="A29" s="24" t="s">
        <v>14</v>
      </c>
      <c r="B29" s="25"/>
      <c r="C29" s="25"/>
      <c r="D29" s="25"/>
      <c r="E29" s="25"/>
      <c r="F29" s="25"/>
      <c r="G29" s="25"/>
      <c r="H29" s="25"/>
      <c r="I29" s="25"/>
      <c r="J29" s="15"/>
      <c r="K29" s="15"/>
      <c r="L29" s="15"/>
      <c r="M29" s="15"/>
      <c r="N29" s="15"/>
      <c r="O29" s="15"/>
      <c r="P29" s="15"/>
      <c r="Q29" s="15"/>
      <c r="R29" s="15"/>
      <c r="S29" s="15"/>
      <c r="T29" s="15"/>
      <c r="U29" s="15"/>
    </row>
    <row r="30" spans="1:21" ht="13" thickBot="1" x14ac:dyDescent="0.3">
      <c r="C30" s="5" t="s">
        <v>35</v>
      </c>
      <c r="D30" s="30">
        <f>SUM(D8:E28)</f>
        <v>1561356</v>
      </c>
      <c r="E30" s="21"/>
      <c r="F30" s="38">
        <f t="shared" ref="F30" si="0">SUM(F8:G28)</f>
        <v>3490257</v>
      </c>
      <c r="G30" s="38"/>
      <c r="H30" s="38">
        <f t="shared" ref="H30" si="1">SUM(H8:I28)</f>
        <v>1222030</v>
      </c>
      <c r="I30" s="38"/>
      <c r="J30" s="35">
        <f t="shared" ref="J30" si="2">SUM(J8:K28)</f>
        <v>1290437</v>
      </c>
      <c r="K30" s="35"/>
      <c r="L30" s="35">
        <f t="shared" ref="L30" si="3">SUM(L8:M28)</f>
        <v>1226641</v>
      </c>
      <c r="M30" s="35"/>
      <c r="N30" s="35">
        <f t="shared" ref="N30" si="4">SUM(N8:O28)</f>
        <v>1344603</v>
      </c>
      <c r="O30" s="35"/>
      <c r="P30" s="35">
        <f t="shared" ref="P30" si="5">SUM(P8:Q28)</f>
        <v>1317058</v>
      </c>
      <c r="Q30" s="35"/>
      <c r="R30" s="35">
        <f t="shared" ref="R30" si="6">SUM(R8:S28)</f>
        <v>1331530</v>
      </c>
      <c r="S30" s="35"/>
      <c r="T30" s="35">
        <f t="shared" ref="T30" si="7">SUM(T8:U28)</f>
        <v>1304634</v>
      </c>
      <c r="U30" s="35"/>
    </row>
    <row r="31" spans="1:21" ht="12.5" x14ac:dyDescent="0.25">
      <c r="A31" s="29" t="s">
        <v>36</v>
      </c>
      <c r="B31" s="25"/>
      <c r="C31" s="25"/>
      <c r="D31" s="37"/>
      <c r="E31" s="21"/>
      <c r="F31" s="37"/>
      <c r="G31" s="21"/>
      <c r="H31" s="37"/>
      <c r="I31" s="21"/>
      <c r="J31" s="34"/>
      <c r="K31" s="12"/>
      <c r="L31" s="34"/>
      <c r="M31" s="12"/>
      <c r="N31" s="34"/>
      <c r="O31" s="12"/>
      <c r="P31" s="34"/>
      <c r="Q31" s="12"/>
      <c r="R31" s="34"/>
      <c r="S31" s="12"/>
      <c r="T31" s="34"/>
      <c r="U31" s="12"/>
    </row>
    <row r="32" spans="1:21" ht="12.5" x14ac:dyDescent="0.25">
      <c r="C32" s="4" t="s">
        <v>37</v>
      </c>
      <c r="D32" s="9">
        <v>635166</v>
      </c>
      <c r="E32" s="25"/>
      <c r="F32" s="9">
        <v>586370</v>
      </c>
      <c r="G32" s="25"/>
      <c r="H32" s="9">
        <v>629323</v>
      </c>
      <c r="I32" s="25"/>
      <c r="J32" s="10">
        <v>548737</v>
      </c>
      <c r="K32" s="10"/>
      <c r="L32" s="10">
        <v>535372</v>
      </c>
      <c r="M32" s="10"/>
      <c r="N32" s="10">
        <v>215556</v>
      </c>
      <c r="O32" s="15"/>
      <c r="P32" s="10">
        <v>212802</v>
      </c>
      <c r="Q32" s="15"/>
      <c r="R32" s="10">
        <v>210288</v>
      </c>
      <c r="S32" s="15"/>
      <c r="T32" s="10">
        <v>207524</v>
      </c>
      <c r="U32" s="15"/>
    </row>
    <row r="33" spans="1:21" ht="12.5" x14ac:dyDescent="0.25">
      <c r="C33" s="4" t="s">
        <v>38</v>
      </c>
      <c r="D33" s="9">
        <v>910557</v>
      </c>
      <c r="E33" s="25"/>
      <c r="F33" s="9">
        <v>829796</v>
      </c>
      <c r="G33" s="25"/>
      <c r="H33" s="9">
        <v>1098279</v>
      </c>
      <c r="I33" s="25"/>
      <c r="J33" s="10">
        <v>908804</v>
      </c>
      <c r="K33" s="10"/>
      <c r="L33" s="10">
        <v>577820</v>
      </c>
      <c r="M33" s="10"/>
      <c r="N33" s="10">
        <v>545119</v>
      </c>
      <c r="O33" s="15"/>
      <c r="P33" s="10">
        <v>459244</v>
      </c>
      <c r="Q33" s="15"/>
      <c r="R33" s="10">
        <v>454257</v>
      </c>
      <c r="S33" s="15"/>
      <c r="T33" s="10">
        <v>422456</v>
      </c>
      <c r="U33" s="15"/>
    </row>
    <row r="34" spans="1:21" ht="12.5" x14ac:dyDescent="0.25">
      <c r="C34" s="4" t="s">
        <v>39</v>
      </c>
      <c r="D34" s="9">
        <v>-416646</v>
      </c>
      <c r="E34" s="25"/>
      <c r="F34" s="9">
        <v>-289055</v>
      </c>
      <c r="G34" s="25"/>
      <c r="H34" s="9">
        <v>-490412</v>
      </c>
      <c r="I34" s="25"/>
      <c r="J34" s="10">
        <v>-105758</v>
      </c>
      <c r="K34" s="10"/>
      <c r="L34" s="10">
        <v>-55262</v>
      </c>
      <c r="M34" s="10"/>
      <c r="N34" s="10">
        <v>0</v>
      </c>
      <c r="O34" s="15"/>
      <c r="P34" s="10">
        <v>0</v>
      </c>
      <c r="Q34" s="15"/>
      <c r="R34" s="10">
        <v>0</v>
      </c>
      <c r="S34" s="15"/>
      <c r="T34" s="10">
        <v>0</v>
      </c>
      <c r="U34" s="15"/>
    </row>
    <row r="35" spans="1:21" ht="12.5" x14ac:dyDescent="0.25">
      <c r="C35" s="4" t="s">
        <v>40</v>
      </c>
      <c r="D35" s="9">
        <v>-26931</v>
      </c>
      <c r="E35" s="25"/>
      <c r="F35" s="9">
        <v>10603</v>
      </c>
      <c r="G35" s="25"/>
      <c r="H35" s="9">
        <v>-7008</v>
      </c>
      <c r="I35" s="25"/>
      <c r="J35" s="10">
        <v>27686</v>
      </c>
      <c r="K35" s="10"/>
      <c r="L35" s="10">
        <v>45826</v>
      </c>
      <c r="M35" s="10"/>
      <c r="N35" s="10">
        <v>0</v>
      </c>
      <c r="O35" s="15"/>
      <c r="P35" s="10">
        <v>0</v>
      </c>
      <c r="Q35" s="15"/>
      <c r="R35" s="10">
        <v>0</v>
      </c>
      <c r="S35" s="15"/>
      <c r="T35" s="10">
        <v>0</v>
      </c>
      <c r="U35" s="15"/>
    </row>
    <row r="36" spans="1:21" ht="12.5" x14ac:dyDescent="0.25">
      <c r="C36" s="4" t="s">
        <v>41</v>
      </c>
      <c r="D36" s="9">
        <v>587301</v>
      </c>
      <c r="E36" s="25"/>
      <c r="F36" s="9">
        <v>790503</v>
      </c>
      <c r="G36" s="25"/>
      <c r="H36" s="9">
        <v>507543</v>
      </c>
      <c r="I36" s="25"/>
      <c r="J36" s="10">
        <v>545060</v>
      </c>
      <c r="K36" s="10"/>
      <c r="L36" s="10">
        <v>476828</v>
      </c>
      <c r="M36" s="10"/>
      <c r="N36" s="10">
        <v>538035</v>
      </c>
      <c r="O36" s="15"/>
      <c r="P36" s="10">
        <v>449317</v>
      </c>
      <c r="Q36" s="15"/>
      <c r="R36" s="10">
        <v>456992</v>
      </c>
      <c r="S36" s="15"/>
      <c r="T36" s="10">
        <v>452100</v>
      </c>
      <c r="U36" s="15"/>
    </row>
    <row r="37" spans="1:21" ht="12.5" x14ac:dyDescent="0.25">
      <c r="C37" s="4" t="s">
        <v>42</v>
      </c>
      <c r="D37" s="9">
        <v>136</v>
      </c>
      <c r="E37" s="25"/>
      <c r="F37" s="9"/>
      <c r="G37" s="25"/>
      <c r="H37" s="9">
        <v>-1528</v>
      </c>
      <c r="I37" s="25"/>
      <c r="J37" s="10">
        <v>13269</v>
      </c>
      <c r="K37" s="10"/>
      <c r="L37" s="10">
        <v>-1819</v>
      </c>
      <c r="M37" s="10"/>
      <c r="N37" s="10">
        <v>0</v>
      </c>
      <c r="O37" s="15"/>
      <c r="P37" s="10">
        <v>0</v>
      </c>
      <c r="Q37" s="15"/>
      <c r="R37" s="10">
        <v>0</v>
      </c>
      <c r="S37" s="15"/>
      <c r="T37" s="10">
        <v>0</v>
      </c>
      <c r="U37" s="15"/>
    </row>
    <row r="38" spans="1:21" ht="12.5" x14ac:dyDescent="0.25">
      <c r="C38" s="4" t="s">
        <v>43</v>
      </c>
      <c r="D38" s="9"/>
      <c r="E38" s="25"/>
      <c r="F38" s="9"/>
      <c r="G38" s="25"/>
      <c r="H38" s="9">
        <v>157</v>
      </c>
      <c r="I38" s="25"/>
      <c r="J38" s="10"/>
      <c r="K38" s="15"/>
      <c r="L38" s="10"/>
      <c r="M38" s="10"/>
      <c r="N38" s="10">
        <v>0</v>
      </c>
      <c r="O38" s="15"/>
      <c r="P38" s="10">
        <v>0</v>
      </c>
      <c r="Q38" s="15"/>
      <c r="R38" s="10">
        <v>0</v>
      </c>
      <c r="S38" s="15"/>
      <c r="T38" s="10">
        <v>0</v>
      </c>
      <c r="U38" s="15"/>
    </row>
    <row r="39" spans="1:21" ht="12.5" x14ac:dyDescent="0.25">
      <c r="C39" s="4" t="s">
        <v>44</v>
      </c>
      <c r="D39" s="9">
        <v>74880</v>
      </c>
      <c r="E39" s="25"/>
      <c r="F39" s="9">
        <v>522976</v>
      </c>
      <c r="G39" s="25"/>
      <c r="H39" s="9">
        <v>9663</v>
      </c>
      <c r="I39" s="25"/>
      <c r="J39" s="10">
        <v>51410</v>
      </c>
      <c r="K39" s="10"/>
      <c r="L39" s="10">
        <v>58428</v>
      </c>
      <c r="M39" s="10"/>
      <c r="N39" s="10">
        <v>0</v>
      </c>
      <c r="O39" s="15"/>
      <c r="P39" s="10">
        <v>0</v>
      </c>
      <c r="Q39" s="15"/>
      <c r="R39" s="10">
        <v>0</v>
      </c>
      <c r="S39" s="15"/>
      <c r="T39" s="10">
        <v>0</v>
      </c>
      <c r="U39" s="15"/>
    </row>
    <row r="40" spans="1:21" ht="12.5" x14ac:dyDescent="0.25">
      <c r="C40" s="4" t="s">
        <v>45</v>
      </c>
      <c r="D40" s="9">
        <v>4636</v>
      </c>
      <c r="E40" s="25"/>
      <c r="F40" s="9">
        <v>3432</v>
      </c>
      <c r="G40" s="25"/>
      <c r="H40" s="9">
        <v>32444</v>
      </c>
      <c r="I40" s="25"/>
      <c r="J40" s="10">
        <v>25203</v>
      </c>
      <c r="K40" s="10"/>
      <c r="L40" s="10">
        <v>22996</v>
      </c>
      <c r="M40" s="10"/>
      <c r="N40" s="10">
        <v>0</v>
      </c>
      <c r="O40" s="15"/>
      <c r="P40" s="10">
        <v>0</v>
      </c>
      <c r="Q40" s="15"/>
      <c r="R40" s="10">
        <v>0</v>
      </c>
      <c r="S40" s="15"/>
      <c r="T40" s="10">
        <v>0</v>
      </c>
      <c r="U40" s="15"/>
    </row>
    <row r="41" spans="1:21" ht="12.5" x14ac:dyDescent="0.25">
      <c r="C41" s="4" t="s">
        <v>118</v>
      </c>
      <c r="D41" s="9">
        <v>113112</v>
      </c>
      <c r="E41" s="25"/>
      <c r="F41" s="9">
        <v>1444755</v>
      </c>
      <c r="G41" s="25"/>
      <c r="H41" s="9">
        <v>158177</v>
      </c>
      <c r="I41" s="25"/>
      <c r="J41" s="10">
        <v>105683</v>
      </c>
      <c r="K41" s="10"/>
      <c r="L41" s="10">
        <v>127571</v>
      </c>
      <c r="M41" s="10"/>
      <c r="N41" s="10">
        <v>161663</v>
      </c>
      <c r="O41" s="15"/>
      <c r="P41" s="10">
        <v>171995</v>
      </c>
      <c r="Q41" s="15"/>
      <c r="R41" s="10">
        <v>186293</v>
      </c>
      <c r="S41" s="15"/>
      <c r="T41" s="10">
        <v>198854</v>
      </c>
      <c r="U41" s="15"/>
    </row>
    <row r="42" spans="1:21" ht="12.5" x14ac:dyDescent="0.25">
      <c r="C42" s="4" t="s">
        <v>119</v>
      </c>
      <c r="D42" s="9">
        <v>444</v>
      </c>
      <c r="E42" s="25"/>
      <c r="F42" s="9"/>
      <c r="G42" s="25"/>
      <c r="H42" s="9">
        <v>-44</v>
      </c>
      <c r="I42" s="25"/>
      <c r="J42" s="10"/>
      <c r="K42" s="15"/>
      <c r="L42" s="10"/>
      <c r="M42" s="15"/>
      <c r="N42" s="10">
        <v>0</v>
      </c>
      <c r="O42" s="15"/>
      <c r="P42" s="10">
        <v>0</v>
      </c>
      <c r="Q42" s="15"/>
      <c r="R42" s="10">
        <v>0</v>
      </c>
      <c r="S42" s="15"/>
      <c r="T42" s="10">
        <v>0</v>
      </c>
      <c r="U42" s="15"/>
    </row>
    <row r="43" spans="1:21" ht="12.5" x14ac:dyDescent="0.25">
      <c r="C43" s="4" t="s">
        <v>120</v>
      </c>
      <c r="D43" s="9"/>
      <c r="E43" s="25"/>
      <c r="F43" s="9"/>
      <c r="G43" s="25"/>
      <c r="H43" s="9"/>
      <c r="I43" s="25"/>
      <c r="J43" s="10"/>
      <c r="K43" s="15"/>
      <c r="L43" s="10">
        <v>1393</v>
      </c>
      <c r="M43" s="10"/>
      <c r="N43" s="10"/>
      <c r="O43" s="15"/>
      <c r="P43" s="10"/>
      <c r="Q43" s="15"/>
      <c r="R43" s="10"/>
      <c r="S43" s="15"/>
      <c r="T43" s="10"/>
      <c r="U43" s="15"/>
    </row>
    <row r="44" spans="1:21" ht="12.5" x14ac:dyDescent="0.25">
      <c r="C44" s="4" t="s">
        <v>46</v>
      </c>
      <c r="D44" s="9">
        <v>-321299</v>
      </c>
      <c r="E44" s="25"/>
      <c r="F44" s="9">
        <v>-409123</v>
      </c>
      <c r="G44" s="25"/>
      <c r="H44" s="9">
        <v>-714564</v>
      </c>
      <c r="I44" s="25"/>
      <c r="J44" s="10">
        <v>-829657</v>
      </c>
      <c r="K44" s="10"/>
      <c r="L44" s="10">
        <v>-562512</v>
      </c>
      <c r="M44" s="10"/>
      <c r="N44" s="10">
        <v>-115770</v>
      </c>
      <c r="O44" s="15"/>
      <c r="P44" s="10">
        <v>23700</v>
      </c>
      <c r="Q44" s="15"/>
      <c r="R44" s="10">
        <v>23700</v>
      </c>
      <c r="S44" s="15"/>
      <c r="T44" s="10">
        <v>23700</v>
      </c>
      <c r="U44" s="15"/>
    </row>
    <row r="45" spans="1:21" ht="12.5" x14ac:dyDescent="0.25">
      <c r="A45" s="24" t="s">
        <v>14</v>
      </c>
      <c r="B45" s="25"/>
      <c r="C45" s="25"/>
      <c r="D45" s="25"/>
      <c r="E45" s="25"/>
      <c r="F45" s="25"/>
      <c r="G45" s="25"/>
      <c r="H45" s="25"/>
      <c r="I45" s="25"/>
      <c r="J45" s="15"/>
      <c r="K45" s="15"/>
      <c r="L45" s="15"/>
      <c r="M45" s="15"/>
      <c r="N45" s="15"/>
      <c r="O45" s="15"/>
      <c r="P45" s="15"/>
      <c r="Q45" s="15"/>
      <c r="R45" s="15"/>
      <c r="S45" s="15"/>
      <c r="T45" s="15"/>
      <c r="U45" s="15"/>
    </row>
    <row r="46" spans="1:21" ht="12.5" x14ac:dyDescent="0.25">
      <c r="A46" s="31" t="s">
        <v>47</v>
      </c>
      <c r="B46" s="25"/>
      <c r="C46" s="25"/>
      <c r="D46" s="25"/>
      <c r="E46" s="25"/>
      <c r="F46" s="25"/>
      <c r="G46" s="25"/>
      <c r="H46" s="25"/>
      <c r="I46" s="25"/>
      <c r="J46" s="15"/>
      <c r="K46" s="15"/>
      <c r="L46" s="15"/>
      <c r="M46" s="15"/>
      <c r="N46" s="15"/>
      <c r="O46" s="15"/>
      <c r="P46" s="15"/>
      <c r="Q46" s="15"/>
      <c r="R46" s="15"/>
      <c r="S46" s="15"/>
      <c r="T46" s="15"/>
      <c r="U46" s="15"/>
    </row>
    <row r="47" spans="1:21" ht="12.5" x14ac:dyDescent="0.25">
      <c r="A47" s="24" t="s">
        <v>14</v>
      </c>
      <c r="B47" s="25"/>
      <c r="C47" s="25"/>
      <c r="D47" s="25"/>
      <c r="E47" s="25"/>
      <c r="F47" s="25"/>
      <c r="G47" s="25"/>
      <c r="H47" s="25"/>
      <c r="I47" s="25"/>
      <c r="J47" s="15"/>
      <c r="K47" s="15"/>
      <c r="L47" s="15"/>
      <c r="M47" s="15"/>
      <c r="N47" s="15"/>
      <c r="O47" s="15"/>
      <c r="P47" s="15"/>
      <c r="Q47" s="15"/>
      <c r="R47" s="15"/>
      <c r="S47" s="15"/>
      <c r="T47" s="15"/>
      <c r="U47" s="15"/>
    </row>
    <row r="48" spans="1:21" ht="12.5" x14ac:dyDescent="0.25">
      <c r="C48" s="4" t="s">
        <v>48</v>
      </c>
      <c r="D48" s="9">
        <v>2588136</v>
      </c>
      <c r="E48" s="25"/>
      <c r="F48" s="9">
        <v>3204478</v>
      </c>
      <c r="G48" s="25"/>
      <c r="H48" s="9">
        <v>3046611</v>
      </c>
      <c r="I48" s="25"/>
      <c r="J48" s="10">
        <v>3363162</v>
      </c>
      <c r="K48" s="10"/>
      <c r="L48" s="10">
        <v>3138249</v>
      </c>
      <c r="M48" s="10"/>
      <c r="N48" s="10">
        <v>3411359</v>
      </c>
      <c r="O48" s="15"/>
      <c r="P48" s="10">
        <v>3792043</v>
      </c>
      <c r="Q48" s="15"/>
      <c r="R48" s="10">
        <v>3661584</v>
      </c>
      <c r="S48" s="15"/>
      <c r="T48" s="10">
        <v>3604113</v>
      </c>
      <c r="U48" s="15"/>
    </row>
    <row r="49" spans="1:21" ht="12.5" x14ac:dyDescent="0.25">
      <c r="C49" s="4" t="s">
        <v>49</v>
      </c>
      <c r="D49" s="9">
        <v>38110</v>
      </c>
      <c r="E49" s="25"/>
      <c r="F49" s="9">
        <v>21202</v>
      </c>
      <c r="G49" s="25"/>
      <c r="H49" s="9">
        <v>18414</v>
      </c>
      <c r="I49" s="25"/>
      <c r="J49" s="10">
        <v>-27099</v>
      </c>
      <c r="K49" s="10"/>
      <c r="L49" s="10">
        <v>31270</v>
      </c>
      <c r="M49" s="10"/>
      <c r="N49" s="10">
        <v>43429</v>
      </c>
      <c r="O49" s="15"/>
      <c r="P49" s="10">
        <v>0</v>
      </c>
      <c r="Q49" s="15"/>
      <c r="R49" s="10">
        <v>0</v>
      </c>
      <c r="S49" s="15"/>
      <c r="T49" s="10">
        <v>0</v>
      </c>
      <c r="U49" s="15"/>
    </row>
    <row r="50" spans="1:21" ht="12.5" x14ac:dyDescent="0.25">
      <c r="C50" s="4" t="s">
        <v>121</v>
      </c>
      <c r="D50" s="9">
        <v>1334509</v>
      </c>
      <c r="E50" s="25"/>
      <c r="F50" s="9">
        <v>1450239</v>
      </c>
      <c r="G50" s="25"/>
      <c r="H50" s="9">
        <v>1352673</v>
      </c>
      <c r="I50" s="25"/>
      <c r="J50" s="10">
        <v>1594409</v>
      </c>
      <c r="K50" s="10"/>
      <c r="L50" s="10">
        <v>1070465</v>
      </c>
      <c r="M50" s="10"/>
      <c r="N50" s="10">
        <v>1189222</v>
      </c>
      <c r="O50" s="15"/>
      <c r="P50" s="10">
        <v>1189222</v>
      </c>
      <c r="Q50" s="15"/>
      <c r="R50" s="10">
        <v>1189222</v>
      </c>
      <c r="S50" s="15"/>
      <c r="T50" s="10">
        <v>1189222</v>
      </c>
      <c r="U50" s="15"/>
    </row>
    <row r="51" spans="1:21" ht="12.5" x14ac:dyDescent="0.25">
      <c r="C51" s="4" t="s">
        <v>33</v>
      </c>
      <c r="D51" s="9">
        <v>-155839</v>
      </c>
      <c r="E51" s="25"/>
      <c r="F51" s="9">
        <v>-30996</v>
      </c>
      <c r="G51" s="25"/>
      <c r="H51" s="9">
        <v>102138</v>
      </c>
      <c r="I51" s="25"/>
      <c r="J51" s="10">
        <v>0</v>
      </c>
      <c r="K51" s="10"/>
      <c r="L51" s="10">
        <v>0</v>
      </c>
      <c r="M51" s="15"/>
      <c r="N51" s="10">
        <v>0</v>
      </c>
      <c r="O51" s="15"/>
      <c r="P51" s="10">
        <v>0</v>
      </c>
      <c r="Q51" s="15"/>
      <c r="R51" s="10">
        <v>0</v>
      </c>
      <c r="S51" s="15"/>
      <c r="T51" s="10">
        <v>0</v>
      </c>
      <c r="U51" s="15"/>
    </row>
    <row r="52" spans="1:21" ht="12.5" x14ac:dyDescent="0.25">
      <c r="C52" s="4" t="s">
        <v>122</v>
      </c>
      <c r="D52" s="9">
        <v>-30535</v>
      </c>
      <c r="E52" s="25"/>
      <c r="F52" s="9">
        <v>-10268</v>
      </c>
      <c r="G52" s="25"/>
      <c r="H52" s="9">
        <v>-2721</v>
      </c>
      <c r="I52" s="25"/>
      <c r="J52" s="10">
        <v>4021</v>
      </c>
      <c r="K52" s="10"/>
      <c r="L52" s="10">
        <v>8139</v>
      </c>
      <c r="M52" s="10"/>
      <c r="N52" s="10">
        <v>0</v>
      </c>
      <c r="O52" s="15"/>
      <c r="P52" s="10">
        <v>0</v>
      </c>
      <c r="Q52" s="15"/>
      <c r="R52" s="10">
        <v>0</v>
      </c>
      <c r="S52" s="15"/>
      <c r="T52" s="10">
        <v>0</v>
      </c>
      <c r="U52" s="15"/>
    </row>
    <row r="53" spans="1:21" ht="13" thickBot="1" x14ac:dyDescent="0.3">
      <c r="A53" s="24" t="s">
        <v>14</v>
      </c>
      <c r="B53" s="25"/>
      <c r="C53" s="25"/>
      <c r="D53" s="25"/>
      <c r="E53" s="25"/>
      <c r="F53" s="25"/>
      <c r="G53" s="25"/>
      <c r="H53" s="25"/>
      <c r="I53" s="25"/>
      <c r="J53" s="15"/>
      <c r="K53" s="15"/>
      <c r="L53" s="15"/>
      <c r="M53" s="15"/>
      <c r="N53" s="15"/>
      <c r="O53" s="15"/>
      <c r="P53" s="15"/>
      <c r="Q53" s="15"/>
      <c r="R53" s="15"/>
      <c r="S53" s="15"/>
      <c r="T53" s="15"/>
      <c r="U53" s="15"/>
    </row>
    <row r="54" spans="1:21" ht="13" thickBot="1" x14ac:dyDescent="0.3">
      <c r="C54" s="5" t="s">
        <v>51</v>
      </c>
      <c r="D54" s="38">
        <f>SUM(D48:E52)</f>
        <v>3774381</v>
      </c>
      <c r="E54" s="39"/>
      <c r="F54" s="38">
        <f>SUM(F48:G52)</f>
        <v>4634655</v>
      </c>
      <c r="G54" s="39"/>
      <c r="H54" s="38">
        <f>SUM(H48:I52)</f>
        <v>4517115</v>
      </c>
      <c r="I54" s="39"/>
      <c r="J54" s="35">
        <f>SUM(J48:K52)</f>
        <v>4934493</v>
      </c>
      <c r="K54" s="36"/>
      <c r="L54" s="35">
        <f>SUM(L48:M52)</f>
        <v>4248123</v>
      </c>
      <c r="M54" s="36"/>
      <c r="N54" s="35">
        <f>SUM(N48:O52)</f>
        <v>4644010</v>
      </c>
      <c r="O54" s="36"/>
      <c r="P54" s="35">
        <f>SUM(P48:Q52)</f>
        <v>4981265</v>
      </c>
      <c r="Q54" s="36"/>
      <c r="R54" s="35">
        <f>SUM(R48:S52)</f>
        <v>4850806</v>
      </c>
      <c r="S54" s="36"/>
      <c r="T54" s="35">
        <f>SUM(T48:U52)</f>
        <v>4793335</v>
      </c>
      <c r="U54" s="36"/>
    </row>
    <row r="55" spans="1:21" ht="12.5" x14ac:dyDescent="0.25">
      <c r="A55" s="29" t="s">
        <v>36</v>
      </c>
      <c r="B55" s="25"/>
      <c r="C55" s="25"/>
      <c r="D55" s="37"/>
      <c r="E55" s="21"/>
      <c r="F55" s="37"/>
      <c r="G55" s="21"/>
      <c r="H55" s="37"/>
      <c r="I55" s="21"/>
      <c r="J55" s="34"/>
      <c r="K55" s="12"/>
      <c r="L55" s="34"/>
      <c r="M55" s="12"/>
      <c r="N55" s="34"/>
      <c r="O55" s="12"/>
      <c r="P55" s="34"/>
      <c r="Q55" s="12"/>
      <c r="R55" s="34"/>
      <c r="S55" s="12"/>
      <c r="T55" s="34"/>
      <c r="U55" s="12"/>
    </row>
    <row r="56" spans="1:21" ht="12.5" x14ac:dyDescent="0.25">
      <c r="C56" s="4" t="s">
        <v>37</v>
      </c>
      <c r="D56" s="9">
        <v>1199758</v>
      </c>
      <c r="E56" s="25"/>
      <c r="F56" s="9">
        <v>921649</v>
      </c>
      <c r="G56" s="25"/>
      <c r="H56" s="9">
        <v>929732</v>
      </c>
      <c r="I56" s="25"/>
      <c r="J56" s="10">
        <v>1018560</v>
      </c>
      <c r="K56" s="10"/>
      <c r="L56" s="10">
        <v>1082412</v>
      </c>
      <c r="M56" s="10"/>
      <c r="N56" s="10">
        <v>1527720</v>
      </c>
      <c r="O56" s="15"/>
      <c r="P56" s="10">
        <v>1553955</v>
      </c>
      <c r="Q56" s="15"/>
      <c r="R56" s="10">
        <v>1502554</v>
      </c>
      <c r="S56" s="15"/>
      <c r="T56" s="10">
        <v>1479910</v>
      </c>
      <c r="U56" s="15"/>
    </row>
    <row r="57" spans="1:21" ht="12.5" x14ac:dyDescent="0.25">
      <c r="C57" s="4" t="s">
        <v>38</v>
      </c>
      <c r="D57" s="9">
        <v>1952743</v>
      </c>
      <c r="E57" s="25"/>
      <c r="F57" s="9">
        <v>2792331</v>
      </c>
      <c r="G57" s="25"/>
      <c r="H57" s="9">
        <v>2469733</v>
      </c>
      <c r="I57" s="25"/>
      <c r="J57" s="10">
        <v>2695639</v>
      </c>
      <c r="K57" s="10"/>
      <c r="L57" s="10">
        <v>2548864</v>
      </c>
      <c r="M57" s="10"/>
      <c r="N57" s="10">
        <v>2524895</v>
      </c>
      <c r="O57" s="15"/>
      <c r="P57" s="10">
        <v>2568523</v>
      </c>
      <c r="Q57" s="15"/>
      <c r="R57" s="10">
        <v>2483047</v>
      </c>
      <c r="S57" s="15"/>
      <c r="T57" s="10">
        <v>2445393</v>
      </c>
      <c r="U57" s="15"/>
    </row>
    <row r="58" spans="1:21" ht="12.5" x14ac:dyDescent="0.25">
      <c r="C58" s="4" t="s">
        <v>39</v>
      </c>
      <c r="D58" s="9">
        <v>0</v>
      </c>
      <c r="E58" s="25"/>
      <c r="F58" s="9">
        <v>-328808</v>
      </c>
      <c r="G58" s="25"/>
      <c r="H58" s="9">
        <v>0</v>
      </c>
      <c r="I58" s="25"/>
      <c r="J58" s="10">
        <v>0</v>
      </c>
      <c r="K58" s="10"/>
      <c r="L58" s="10"/>
      <c r="M58" s="10"/>
      <c r="N58" s="10">
        <v>-187784</v>
      </c>
      <c r="O58" s="15"/>
      <c r="P58" s="10">
        <v>-191060</v>
      </c>
      <c r="Q58" s="15"/>
      <c r="R58" s="10">
        <v>-184642</v>
      </c>
      <c r="S58" s="15"/>
      <c r="T58" s="10">
        <v>-181815</v>
      </c>
      <c r="U58" s="15"/>
    </row>
    <row r="59" spans="1:21" ht="12.5" x14ac:dyDescent="0.25">
      <c r="C59" s="4" t="s">
        <v>40</v>
      </c>
      <c r="D59" s="9">
        <v>57497</v>
      </c>
      <c r="E59" s="25"/>
      <c r="F59" s="9">
        <v>20812</v>
      </c>
      <c r="G59" s="25"/>
      <c r="H59" s="9">
        <v>34896</v>
      </c>
      <c r="I59" s="25"/>
      <c r="J59" s="10">
        <v>32218</v>
      </c>
      <c r="K59" s="10"/>
      <c r="L59" s="10">
        <v>24145</v>
      </c>
      <c r="M59" s="10"/>
      <c r="N59" s="10">
        <v>35623</v>
      </c>
      <c r="O59" s="15"/>
      <c r="P59" s="10">
        <v>35623</v>
      </c>
      <c r="Q59" s="15"/>
      <c r="R59" s="10">
        <v>35623</v>
      </c>
      <c r="S59" s="15"/>
      <c r="T59" s="10">
        <v>35623</v>
      </c>
      <c r="U59" s="15"/>
    </row>
    <row r="60" spans="1:21" ht="12.5" x14ac:dyDescent="0.25">
      <c r="C60" s="4" t="s">
        <v>41</v>
      </c>
      <c r="D60" s="9">
        <v>961726</v>
      </c>
      <c r="E60" s="25"/>
      <c r="F60" s="9">
        <v>557133</v>
      </c>
      <c r="G60" s="25"/>
      <c r="H60" s="9">
        <v>1245777</v>
      </c>
      <c r="I60" s="25"/>
      <c r="J60" s="10">
        <v>1470874</v>
      </c>
      <c r="K60" s="10"/>
      <c r="L60" s="10">
        <v>949267</v>
      </c>
      <c r="M60" s="10"/>
      <c r="N60" s="10">
        <v>1000901</v>
      </c>
      <c r="O60" s="15"/>
      <c r="P60" s="10">
        <v>1000901</v>
      </c>
      <c r="Q60" s="15"/>
      <c r="R60" s="10">
        <v>1000901</v>
      </c>
      <c r="S60" s="15"/>
      <c r="T60" s="10">
        <v>1000901</v>
      </c>
      <c r="U60" s="15"/>
    </row>
    <row r="61" spans="1:21" ht="12.5" x14ac:dyDescent="0.25">
      <c r="C61" s="4" t="s">
        <v>52</v>
      </c>
      <c r="D61" s="25"/>
      <c r="E61" s="25"/>
      <c r="F61" s="25"/>
      <c r="G61" s="25"/>
      <c r="H61" s="25"/>
      <c r="I61" s="25"/>
      <c r="J61" s="15"/>
      <c r="K61" s="15"/>
      <c r="L61" s="10">
        <v>37</v>
      </c>
      <c r="M61" s="10"/>
      <c r="N61" s="15"/>
      <c r="O61" s="15"/>
      <c r="P61" s="15"/>
      <c r="Q61" s="15"/>
      <c r="R61" s="15"/>
      <c r="S61" s="15"/>
      <c r="T61" s="15"/>
      <c r="U61" s="15"/>
    </row>
    <row r="62" spans="1:21" ht="12.5" x14ac:dyDescent="0.25">
      <c r="C62" s="4" t="s">
        <v>44</v>
      </c>
      <c r="D62" s="9">
        <v>0</v>
      </c>
      <c r="E62" s="25"/>
      <c r="F62" s="9">
        <v>0</v>
      </c>
      <c r="G62" s="25"/>
      <c r="H62" s="9">
        <v>24</v>
      </c>
      <c r="I62" s="25"/>
      <c r="J62" s="10">
        <v>4823</v>
      </c>
      <c r="K62" s="10"/>
      <c r="L62" s="10">
        <v>7245</v>
      </c>
      <c r="M62" s="10"/>
      <c r="N62" s="10">
        <v>0</v>
      </c>
      <c r="O62" s="15"/>
      <c r="P62" s="10">
        <v>0</v>
      </c>
      <c r="Q62" s="15"/>
      <c r="R62" s="10">
        <v>0</v>
      </c>
      <c r="S62" s="15"/>
      <c r="T62" s="10">
        <v>0</v>
      </c>
      <c r="U62" s="15"/>
    </row>
    <row r="63" spans="1:21" ht="12.5" x14ac:dyDescent="0.25">
      <c r="C63" s="4" t="s">
        <v>45</v>
      </c>
      <c r="D63" s="9">
        <v>0</v>
      </c>
      <c r="E63" s="25"/>
      <c r="F63" s="9">
        <v>80775</v>
      </c>
      <c r="G63" s="25"/>
      <c r="H63" s="9">
        <v>104496</v>
      </c>
      <c r="I63" s="25"/>
      <c r="J63" s="10">
        <v>106848</v>
      </c>
      <c r="K63" s="10"/>
      <c r="L63" s="10">
        <v>51535</v>
      </c>
      <c r="M63" s="10"/>
      <c r="N63" s="10">
        <v>0</v>
      </c>
      <c r="O63" s="15"/>
      <c r="P63" s="10">
        <v>0</v>
      </c>
      <c r="Q63" s="15"/>
      <c r="R63" s="10">
        <v>0</v>
      </c>
      <c r="S63" s="15"/>
      <c r="T63" s="10">
        <v>0</v>
      </c>
      <c r="U63" s="15"/>
    </row>
    <row r="64" spans="1:21" ht="12.5" x14ac:dyDescent="0.25">
      <c r="C64" s="4" t="s">
        <v>123</v>
      </c>
      <c r="D64" s="9">
        <v>124644</v>
      </c>
      <c r="E64" s="25"/>
      <c r="F64" s="9">
        <v>237372</v>
      </c>
      <c r="G64" s="25"/>
      <c r="H64" s="9">
        <v>274590</v>
      </c>
      <c r="I64" s="25"/>
      <c r="J64" s="10">
        <v>211087</v>
      </c>
      <c r="K64" s="10"/>
      <c r="L64" s="10">
        <v>212835</v>
      </c>
      <c r="M64" s="10"/>
      <c r="N64" s="10">
        <v>187814</v>
      </c>
      <c r="O64" s="15"/>
      <c r="P64" s="10">
        <v>0</v>
      </c>
      <c r="Q64" s="15"/>
      <c r="R64" s="10">
        <v>0</v>
      </c>
      <c r="S64" s="15"/>
      <c r="T64" s="10">
        <v>0</v>
      </c>
      <c r="U64" s="15"/>
    </row>
    <row r="65" spans="1:21" ht="12.5" x14ac:dyDescent="0.25">
      <c r="C65" s="4" t="s">
        <v>53</v>
      </c>
      <c r="D65" s="9">
        <v>-96968</v>
      </c>
      <c r="E65" s="25"/>
      <c r="F65" s="9">
        <v>592197</v>
      </c>
      <c r="G65" s="25"/>
      <c r="H65" s="9">
        <v>29932</v>
      </c>
      <c r="I65" s="25"/>
      <c r="J65" s="10">
        <v>21917</v>
      </c>
      <c r="K65" s="10"/>
      <c r="L65" s="10">
        <v>46670</v>
      </c>
      <c r="M65" s="10"/>
      <c r="N65" s="10">
        <v>863</v>
      </c>
      <c r="O65" s="15"/>
      <c r="P65" s="10">
        <v>0</v>
      </c>
      <c r="Q65" s="15"/>
      <c r="R65" s="10">
        <v>0</v>
      </c>
      <c r="S65" s="15"/>
      <c r="T65" s="10">
        <v>0</v>
      </c>
      <c r="U65" s="15"/>
    </row>
    <row r="66" spans="1:21" ht="12.5" x14ac:dyDescent="0.25">
      <c r="C66" s="4" t="s">
        <v>54</v>
      </c>
      <c r="D66" s="9">
        <v>-14192</v>
      </c>
      <c r="E66" s="25"/>
      <c r="F66" s="9">
        <v>-38851</v>
      </c>
      <c r="G66" s="25"/>
      <c r="H66" s="9">
        <v>-10526</v>
      </c>
      <c r="I66" s="25"/>
      <c r="J66" s="10">
        <v>-15769</v>
      </c>
      <c r="K66" s="10"/>
      <c r="L66" s="10">
        <v>-3412</v>
      </c>
      <c r="M66" s="10"/>
      <c r="N66" s="10">
        <v>0</v>
      </c>
      <c r="O66" s="15"/>
      <c r="P66" s="10">
        <v>0</v>
      </c>
      <c r="Q66" s="15"/>
      <c r="R66" s="10">
        <v>0</v>
      </c>
      <c r="S66" s="15"/>
      <c r="T66" s="10">
        <v>0</v>
      </c>
      <c r="U66" s="15"/>
    </row>
    <row r="67" spans="1:21" ht="12.5" x14ac:dyDescent="0.25">
      <c r="C67" s="4" t="s">
        <v>124</v>
      </c>
      <c r="D67" s="9">
        <v>0</v>
      </c>
      <c r="E67" s="25"/>
      <c r="F67" s="9">
        <v>162422</v>
      </c>
      <c r="G67" s="25"/>
      <c r="H67" s="9">
        <v>178831</v>
      </c>
      <c r="I67" s="25"/>
      <c r="J67" s="10">
        <v>192115</v>
      </c>
      <c r="K67" s="10"/>
      <c r="L67" s="10">
        <v>165013</v>
      </c>
      <c r="M67" s="10"/>
      <c r="N67" s="10">
        <v>0</v>
      </c>
      <c r="O67" s="15"/>
      <c r="P67" s="10">
        <v>0</v>
      </c>
      <c r="Q67" s="15"/>
      <c r="R67" s="10">
        <v>0</v>
      </c>
      <c r="S67" s="15"/>
      <c r="T67" s="10">
        <v>0</v>
      </c>
      <c r="U67" s="15"/>
    </row>
    <row r="68" spans="1:21" ht="12.5" x14ac:dyDescent="0.25">
      <c r="C68" s="4" t="s">
        <v>125</v>
      </c>
      <c r="D68" s="9">
        <v>560222</v>
      </c>
      <c r="E68" s="25"/>
      <c r="F68" s="9">
        <v>730035</v>
      </c>
      <c r="G68" s="25"/>
      <c r="H68" s="9">
        <v>82412</v>
      </c>
      <c r="I68" s="25"/>
      <c r="J68" s="10">
        <v>70393</v>
      </c>
      <c r="K68" s="10"/>
      <c r="L68" s="10">
        <v>43555</v>
      </c>
      <c r="M68" s="10"/>
      <c r="N68" s="10">
        <v>12597</v>
      </c>
      <c r="O68" s="15"/>
      <c r="P68" s="10">
        <v>0</v>
      </c>
      <c r="Q68" s="15"/>
      <c r="R68" s="10">
        <v>0</v>
      </c>
      <c r="S68" s="15"/>
      <c r="T68" s="10">
        <v>0</v>
      </c>
      <c r="U68" s="15"/>
    </row>
    <row r="69" spans="1:21" ht="12.5" x14ac:dyDescent="0.25">
      <c r="C69" s="4" t="s">
        <v>55</v>
      </c>
      <c r="D69" s="9">
        <v>0</v>
      </c>
      <c r="E69" s="25"/>
      <c r="F69" s="9">
        <v>-234</v>
      </c>
      <c r="G69" s="25"/>
      <c r="H69" s="9">
        <v>-14336</v>
      </c>
      <c r="I69" s="25"/>
      <c r="J69" s="10">
        <v>-11769</v>
      </c>
      <c r="K69" s="10"/>
      <c r="L69" s="10">
        <v>-10237</v>
      </c>
      <c r="M69" s="10"/>
      <c r="N69" s="10">
        <v>0</v>
      </c>
      <c r="O69" s="15"/>
      <c r="P69" s="10">
        <v>0</v>
      </c>
      <c r="Q69" s="15"/>
      <c r="R69" s="10">
        <v>0</v>
      </c>
      <c r="S69" s="15"/>
      <c r="T69" s="10">
        <v>0</v>
      </c>
      <c r="U69" s="15"/>
    </row>
    <row r="70" spans="1:21" ht="12.5" x14ac:dyDescent="0.25">
      <c r="C70" s="4" t="s">
        <v>46</v>
      </c>
      <c r="D70" s="9">
        <v>-971049</v>
      </c>
      <c r="E70" s="25"/>
      <c r="F70" s="9">
        <v>-1092178</v>
      </c>
      <c r="G70" s="25"/>
      <c r="H70" s="9">
        <v>-808446</v>
      </c>
      <c r="I70" s="25"/>
      <c r="J70" s="10">
        <v>-862443</v>
      </c>
      <c r="K70" s="10"/>
      <c r="L70" s="10">
        <v>-869806</v>
      </c>
      <c r="M70" s="10"/>
      <c r="N70" s="10">
        <v>-458619</v>
      </c>
      <c r="O70" s="15"/>
      <c r="P70" s="10">
        <v>13323</v>
      </c>
      <c r="Q70" s="15"/>
      <c r="R70" s="10">
        <v>13323</v>
      </c>
      <c r="S70" s="15"/>
      <c r="T70" s="10">
        <v>13323</v>
      </c>
      <c r="U70" s="15"/>
    </row>
    <row r="71" spans="1:21" ht="13" thickBot="1" x14ac:dyDescent="0.3">
      <c r="A71" s="24" t="s">
        <v>14</v>
      </c>
      <c r="B71" s="25"/>
      <c r="C71" s="25"/>
      <c r="D71" s="25"/>
      <c r="E71" s="25"/>
      <c r="F71" s="25"/>
      <c r="G71" s="25"/>
      <c r="H71" s="25"/>
      <c r="I71" s="25"/>
      <c r="J71" s="15"/>
      <c r="K71" s="15"/>
      <c r="L71" s="15"/>
      <c r="M71" s="15"/>
      <c r="N71" s="15"/>
      <c r="O71" s="15"/>
      <c r="P71" s="15"/>
      <c r="Q71" s="15"/>
      <c r="R71" s="15"/>
      <c r="S71" s="15"/>
      <c r="T71" s="15"/>
      <c r="U71" s="15"/>
    </row>
    <row r="72" spans="1:21" ht="13.5" thickTop="1" thickBot="1" x14ac:dyDescent="0.3">
      <c r="C72" s="5" t="s">
        <v>127</v>
      </c>
      <c r="D72" s="26">
        <f>D30+D54</f>
        <v>5335737</v>
      </c>
      <c r="E72" s="33"/>
      <c r="F72" s="26">
        <f>F30+F54</f>
        <v>8124912</v>
      </c>
      <c r="G72" s="33"/>
      <c r="H72" s="26">
        <f>H30+H54</f>
        <v>5739145</v>
      </c>
      <c r="I72" s="33"/>
      <c r="J72" s="23">
        <f>J30+J54</f>
        <v>6224930</v>
      </c>
      <c r="K72" s="32"/>
      <c r="L72" s="23">
        <f>L30+L54</f>
        <v>5474764</v>
      </c>
      <c r="M72" s="32"/>
      <c r="N72" s="23">
        <f>N30+N54</f>
        <v>5988613</v>
      </c>
      <c r="O72" s="32"/>
      <c r="P72" s="23">
        <f>P30+P54</f>
        <v>6298323</v>
      </c>
      <c r="Q72" s="32"/>
      <c r="R72" s="23">
        <f>R30+R54</f>
        <v>6182336</v>
      </c>
      <c r="S72" s="32"/>
      <c r="T72" s="23">
        <f>T30+T54</f>
        <v>6097969</v>
      </c>
      <c r="U72" s="32"/>
    </row>
    <row r="73" spans="1:21" ht="13" thickTop="1" x14ac:dyDescent="0.25">
      <c r="A73" s="29" t="s">
        <v>36</v>
      </c>
      <c r="B73" s="25"/>
      <c r="C73" s="25"/>
      <c r="D73" s="21"/>
      <c r="E73" s="21"/>
      <c r="F73" s="21"/>
      <c r="G73" s="21"/>
      <c r="H73" s="21"/>
      <c r="I73" s="21"/>
      <c r="J73" s="12"/>
      <c r="K73" s="12"/>
      <c r="L73" s="12"/>
      <c r="M73" s="12"/>
      <c r="N73" s="12"/>
      <c r="O73" s="12"/>
      <c r="P73" s="12"/>
      <c r="Q73" s="12"/>
      <c r="R73" s="12"/>
      <c r="S73" s="12"/>
      <c r="T73" s="12"/>
      <c r="U73" s="12"/>
    </row>
    <row r="74" spans="1:21" ht="12.5" x14ac:dyDescent="0.25">
      <c r="C74" s="4" t="s">
        <v>126</v>
      </c>
      <c r="D74" s="9">
        <f>D41+D64</f>
        <v>237756</v>
      </c>
      <c r="E74" s="9"/>
      <c r="F74" s="9">
        <f>F41+F64</f>
        <v>1682127</v>
      </c>
      <c r="G74" s="9"/>
      <c r="H74" s="9">
        <f>H41+H64</f>
        <v>432767</v>
      </c>
      <c r="I74" s="9"/>
      <c r="J74" s="10">
        <f>J41+J64</f>
        <v>316770</v>
      </c>
      <c r="K74" s="10"/>
      <c r="L74" s="10">
        <f>L41+L64</f>
        <v>340406</v>
      </c>
      <c r="M74" s="10"/>
      <c r="N74" s="10">
        <f>N41+N64</f>
        <v>349477</v>
      </c>
      <c r="O74" s="10"/>
      <c r="P74" s="10">
        <f>P41+P64</f>
        <v>171995</v>
      </c>
      <c r="Q74" s="10"/>
      <c r="R74" s="10">
        <f>R41+R64</f>
        <v>186293</v>
      </c>
      <c r="S74" s="10"/>
      <c r="T74" s="10">
        <f>T41+T64</f>
        <v>198854</v>
      </c>
      <c r="U74" s="10"/>
    </row>
    <row r="75" spans="1:21" ht="12.5" x14ac:dyDescent="0.25">
      <c r="A75" s="24" t="s">
        <v>14</v>
      </c>
      <c r="B75" s="25"/>
      <c r="C75" s="25"/>
      <c r="D75" s="25"/>
      <c r="E75" s="25"/>
      <c r="F75" s="25"/>
      <c r="G75" s="25"/>
      <c r="H75" s="25"/>
      <c r="I75" s="25"/>
      <c r="J75" s="15"/>
      <c r="K75" s="15"/>
      <c r="L75" s="15"/>
      <c r="M75" s="15"/>
      <c r="N75" s="15"/>
      <c r="O75" s="15"/>
      <c r="P75" s="15"/>
      <c r="Q75" s="15"/>
      <c r="R75" s="15"/>
      <c r="S75" s="15"/>
      <c r="T75" s="15"/>
      <c r="U75" s="15"/>
    </row>
    <row r="76" spans="1:21" ht="12.5" x14ac:dyDescent="0.25">
      <c r="A76" s="31" t="s">
        <v>56</v>
      </c>
      <c r="B76" s="25"/>
      <c r="C76" s="25"/>
      <c r="D76" s="25"/>
      <c r="E76" s="25"/>
      <c r="F76" s="25"/>
      <c r="G76" s="25"/>
      <c r="H76" s="25"/>
      <c r="I76" s="25"/>
      <c r="J76" s="15"/>
      <c r="K76" s="15"/>
      <c r="L76" s="15"/>
      <c r="M76" s="15"/>
      <c r="N76" s="15"/>
      <c r="O76" s="15"/>
      <c r="P76" s="15"/>
      <c r="Q76" s="15"/>
      <c r="R76" s="15"/>
      <c r="S76" s="15"/>
      <c r="T76" s="15"/>
      <c r="U76" s="15"/>
    </row>
    <row r="77" spans="1:21" ht="12.5" x14ac:dyDescent="0.25">
      <c r="A77" s="24" t="s">
        <v>14</v>
      </c>
      <c r="B77" s="25"/>
      <c r="C77" s="25"/>
      <c r="D77" s="25"/>
      <c r="E77" s="25"/>
      <c r="F77" s="25"/>
      <c r="G77" s="25"/>
      <c r="H77" s="25"/>
      <c r="I77" s="25"/>
      <c r="J77" s="15"/>
      <c r="K77" s="15"/>
      <c r="L77" s="15"/>
      <c r="M77" s="15"/>
      <c r="N77" s="15"/>
      <c r="O77" s="15"/>
      <c r="P77" s="15"/>
      <c r="Q77" s="15"/>
      <c r="R77" s="15"/>
      <c r="S77" s="15"/>
      <c r="T77" s="15"/>
      <c r="U77" s="15"/>
    </row>
    <row r="78" spans="1:21" ht="12.5" x14ac:dyDescent="0.25">
      <c r="C78" s="4" t="s">
        <v>15</v>
      </c>
      <c r="D78" s="9">
        <v>6050</v>
      </c>
      <c r="E78" s="25"/>
      <c r="F78" s="9">
        <v>2100</v>
      </c>
      <c r="G78" s="25"/>
      <c r="H78" s="9">
        <v>100</v>
      </c>
      <c r="I78" s="25"/>
      <c r="J78" s="10">
        <v>1981</v>
      </c>
      <c r="K78" s="10"/>
      <c r="L78" s="10">
        <v>1170</v>
      </c>
      <c r="M78" s="10"/>
      <c r="N78" s="10">
        <v>1934</v>
      </c>
      <c r="O78" s="15"/>
      <c r="P78" s="10">
        <v>1934</v>
      </c>
      <c r="Q78" s="15"/>
      <c r="R78" s="10">
        <v>0</v>
      </c>
      <c r="S78" s="15"/>
      <c r="T78" s="10">
        <v>0</v>
      </c>
      <c r="U78" s="15"/>
    </row>
    <row r="79" spans="1:21" ht="12.5" x14ac:dyDescent="0.25">
      <c r="C79" s="4" t="s">
        <v>128</v>
      </c>
      <c r="D79" s="9">
        <v>158681</v>
      </c>
      <c r="E79" s="25"/>
      <c r="F79" s="9">
        <v>80184</v>
      </c>
      <c r="G79" s="25"/>
      <c r="H79" s="9">
        <v>19887</v>
      </c>
      <c r="I79" s="25"/>
      <c r="J79" s="10">
        <v>42177</v>
      </c>
      <c r="K79" s="10"/>
      <c r="L79" s="10">
        <v>30031</v>
      </c>
      <c r="M79" s="10"/>
      <c r="N79" s="10">
        <v>57771</v>
      </c>
      <c r="O79" s="15"/>
      <c r="P79" s="10">
        <v>27865</v>
      </c>
      <c r="Q79" s="15"/>
      <c r="R79" s="10">
        <v>27115</v>
      </c>
      <c r="S79" s="15"/>
      <c r="T79" s="10">
        <v>26273</v>
      </c>
      <c r="U79" s="15"/>
    </row>
    <row r="80" spans="1:21" ht="12.5" x14ac:dyDescent="0.25">
      <c r="C80" s="4" t="s">
        <v>17</v>
      </c>
      <c r="D80" s="9">
        <v>13603</v>
      </c>
      <c r="E80" s="25"/>
      <c r="F80" s="9">
        <v>17167</v>
      </c>
      <c r="G80" s="25"/>
      <c r="H80" s="9">
        <v>7173</v>
      </c>
      <c r="I80" s="25"/>
      <c r="J80" s="10">
        <v>12561</v>
      </c>
      <c r="K80" s="10"/>
      <c r="L80" s="10">
        <v>3408</v>
      </c>
      <c r="M80" s="10"/>
      <c r="N80" s="10">
        <v>3289</v>
      </c>
      <c r="O80" s="15"/>
      <c r="P80" s="10">
        <v>3221</v>
      </c>
      <c r="Q80" s="15"/>
      <c r="R80" s="10">
        <v>3221</v>
      </c>
      <c r="S80" s="15"/>
      <c r="T80" s="10">
        <v>3221</v>
      </c>
      <c r="U80" s="15"/>
    </row>
    <row r="81" spans="1:21" ht="12.5" x14ac:dyDescent="0.25">
      <c r="C81" s="4" t="s">
        <v>20</v>
      </c>
      <c r="D81" s="9">
        <v>100</v>
      </c>
      <c r="E81" s="25"/>
      <c r="F81" s="9">
        <v>0</v>
      </c>
      <c r="G81" s="25"/>
      <c r="H81" s="9">
        <v>3932</v>
      </c>
      <c r="I81" s="25"/>
      <c r="J81" s="10">
        <v>0</v>
      </c>
      <c r="K81" s="10"/>
      <c r="L81" s="10">
        <v>723</v>
      </c>
      <c r="M81" s="10"/>
      <c r="N81" s="10">
        <v>115</v>
      </c>
      <c r="O81" s="15"/>
      <c r="P81" s="10">
        <v>115</v>
      </c>
      <c r="Q81" s="15"/>
      <c r="R81" s="10">
        <v>0</v>
      </c>
      <c r="S81" s="15"/>
      <c r="T81" s="10">
        <v>0</v>
      </c>
      <c r="U81" s="15"/>
    </row>
    <row r="82" spans="1:21" ht="12.5" x14ac:dyDescent="0.25">
      <c r="C82" s="4" t="s">
        <v>129</v>
      </c>
      <c r="D82" s="9">
        <v>12778</v>
      </c>
      <c r="E82" s="25"/>
      <c r="F82" s="9">
        <v>18222</v>
      </c>
      <c r="G82" s="25"/>
      <c r="H82" s="9">
        <v>18679</v>
      </c>
      <c r="I82" s="25"/>
      <c r="J82" s="10">
        <v>14432</v>
      </c>
      <c r="K82" s="10"/>
      <c r="L82" s="10">
        <v>21413</v>
      </c>
      <c r="M82" s="10"/>
      <c r="N82" s="10">
        <v>35484</v>
      </c>
      <c r="O82" s="15"/>
      <c r="P82" s="10">
        <v>59314</v>
      </c>
      <c r="Q82" s="15"/>
      <c r="R82" s="10">
        <v>38334</v>
      </c>
      <c r="S82" s="15"/>
      <c r="T82" s="10">
        <v>17634</v>
      </c>
      <c r="U82" s="15"/>
    </row>
    <row r="83" spans="1:21" ht="12.5" x14ac:dyDescent="0.25">
      <c r="C83" s="4" t="s">
        <v>22</v>
      </c>
      <c r="D83" s="9">
        <v>3000</v>
      </c>
      <c r="E83" s="25"/>
      <c r="F83" s="9">
        <v>0</v>
      </c>
      <c r="G83" s="25"/>
      <c r="H83" s="9">
        <v>250</v>
      </c>
      <c r="I83" s="25"/>
      <c r="J83" s="10">
        <v>0</v>
      </c>
      <c r="K83" s="10"/>
      <c r="L83" s="10">
        <v>154</v>
      </c>
      <c r="M83" s="10"/>
      <c r="N83" s="10">
        <v>0</v>
      </c>
      <c r="O83" s="15"/>
      <c r="P83" s="10">
        <v>0</v>
      </c>
      <c r="Q83" s="15"/>
      <c r="R83" s="10">
        <v>0</v>
      </c>
      <c r="S83" s="15"/>
      <c r="T83" s="10">
        <v>0</v>
      </c>
      <c r="U83" s="15"/>
    </row>
    <row r="84" spans="1:21" ht="12.5" x14ac:dyDescent="0.25">
      <c r="C84" s="4" t="s">
        <v>23</v>
      </c>
      <c r="D84" s="9">
        <v>35165</v>
      </c>
      <c r="E84" s="25"/>
      <c r="F84" s="9">
        <v>33898</v>
      </c>
      <c r="G84" s="25"/>
      <c r="H84" s="9">
        <v>30120</v>
      </c>
      <c r="I84" s="25"/>
      <c r="J84" s="10">
        <v>29019</v>
      </c>
      <c r="K84" s="10"/>
      <c r="L84" s="10">
        <v>38916</v>
      </c>
      <c r="M84" s="10"/>
      <c r="N84" s="10">
        <v>36490</v>
      </c>
      <c r="O84" s="15"/>
      <c r="P84" s="10">
        <v>35765</v>
      </c>
      <c r="Q84" s="15"/>
      <c r="R84" s="10">
        <v>35765</v>
      </c>
      <c r="S84" s="15"/>
      <c r="T84" s="10">
        <v>35765</v>
      </c>
      <c r="U84" s="15"/>
    </row>
    <row r="85" spans="1:21" ht="12.5" x14ac:dyDescent="0.25">
      <c r="C85" s="4" t="s">
        <v>24</v>
      </c>
      <c r="D85" s="9">
        <v>3797</v>
      </c>
      <c r="E85" s="25"/>
      <c r="F85" s="9">
        <v>7581</v>
      </c>
      <c r="G85" s="25"/>
      <c r="H85" s="9">
        <v>6882</v>
      </c>
      <c r="I85" s="25"/>
      <c r="J85" s="10">
        <v>2182</v>
      </c>
      <c r="K85" s="10"/>
      <c r="L85" s="10">
        <v>5491</v>
      </c>
      <c r="M85" s="10"/>
      <c r="N85" s="10">
        <v>4321</v>
      </c>
      <c r="O85" s="15"/>
      <c r="P85" s="10">
        <v>4123</v>
      </c>
      <c r="Q85" s="15"/>
      <c r="R85" s="10">
        <v>0</v>
      </c>
      <c r="S85" s="15"/>
      <c r="T85" s="10">
        <v>0</v>
      </c>
      <c r="U85" s="15"/>
    </row>
    <row r="86" spans="1:21" ht="12.5" x14ac:dyDescent="0.25">
      <c r="C86" s="4" t="s">
        <v>130</v>
      </c>
      <c r="D86" s="9">
        <v>29356</v>
      </c>
      <c r="E86" s="25"/>
      <c r="F86" s="9">
        <v>36369</v>
      </c>
      <c r="G86" s="25"/>
      <c r="H86" s="9">
        <v>24095</v>
      </c>
      <c r="I86" s="25"/>
      <c r="J86" s="10">
        <v>106864</v>
      </c>
      <c r="K86" s="10"/>
      <c r="L86" s="10">
        <v>17421</v>
      </c>
      <c r="M86" s="10"/>
      <c r="N86" s="10">
        <v>23150</v>
      </c>
      <c r="O86" s="15"/>
      <c r="P86" s="10">
        <v>23795</v>
      </c>
      <c r="Q86" s="15"/>
      <c r="R86" s="10">
        <v>21959</v>
      </c>
      <c r="S86" s="15"/>
      <c r="T86" s="10">
        <v>20359</v>
      </c>
      <c r="U86" s="15"/>
    </row>
    <row r="87" spans="1:21" ht="12.5" x14ac:dyDescent="0.25">
      <c r="C87" s="4" t="s">
        <v>26</v>
      </c>
      <c r="D87" s="9">
        <v>1574</v>
      </c>
      <c r="E87" s="25"/>
      <c r="F87" s="9">
        <v>1583</v>
      </c>
      <c r="G87" s="25"/>
      <c r="H87" s="9">
        <v>2620</v>
      </c>
      <c r="I87" s="25"/>
      <c r="J87" s="10">
        <v>2570</v>
      </c>
      <c r="K87" s="10"/>
      <c r="L87" s="10">
        <v>3577</v>
      </c>
      <c r="M87" s="10"/>
      <c r="N87" s="10">
        <v>7371</v>
      </c>
      <c r="O87" s="15"/>
      <c r="P87" s="10">
        <v>2403</v>
      </c>
      <c r="Q87" s="15"/>
      <c r="R87" s="10">
        <v>865</v>
      </c>
      <c r="S87" s="15"/>
      <c r="T87" s="10">
        <v>865</v>
      </c>
      <c r="U87" s="15"/>
    </row>
    <row r="88" spans="1:21" ht="12.5" x14ac:dyDescent="0.25">
      <c r="C88" s="4" t="s">
        <v>28</v>
      </c>
      <c r="D88" s="9">
        <v>191</v>
      </c>
      <c r="E88" s="25"/>
      <c r="F88" s="9">
        <v>189</v>
      </c>
      <c r="G88" s="25"/>
      <c r="H88" s="9">
        <v>357</v>
      </c>
      <c r="I88" s="25"/>
      <c r="J88" s="10">
        <v>325</v>
      </c>
      <c r="K88" s="10"/>
      <c r="L88" s="10">
        <v>253</v>
      </c>
      <c r="M88" s="10"/>
      <c r="N88" s="10">
        <v>500</v>
      </c>
      <c r="O88" s="15"/>
      <c r="P88" s="10">
        <v>186</v>
      </c>
      <c r="Q88" s="15"/>
      <c r="R88" s="10">
        <v>186</v>
      </c>
      <c r="S88" s="15"/>
      <c r="T88" s="10">
        <v>186</v>
      </c>
      <c r="U88" s="15"/>
    </row>
    <row r="89" spans="1:21" ht="12.5" x14ac:dyDescent="0.25">
      <c r="C89" s="4" t="s">
        <v>131</v>
      </c>
      <c r="D89" s="9">
        <v>108</v>
      </c>
      <c r="E89" s="25"/>
      <c r="F89" s="9">
        <v>9136</v>
      </c>
      <c r="G89" s="25"/>
      <c r="H89" s="9">
        <v>55198</v>
      </c>
      <c r="I89" s="25"/>
      <c r="J89" s="10">
        <v>229066</v>
      </c>
      <c r="K89" s="10"/>
      <c r="L89" s="10">
        <v>213138</v>
      </c>
      <c r="M89" s="10"/>
      <c r="N89" s="10">
        <v>133633</v>
      </c>
      <c r="O89" s="15"/>
      <c r="P89" s="10">
        <v>128177</v>
      </c>
      <c r="Q89" s="15"/>
      <c r="R89" s="10">
        <v>83338</v>
      </c>
      <c r="S89" s="15"/>
      <c r="T89" s="10">
        <v>41480</v>
      </c>
      <c r="U89" s="15"/>
    </row>
    <row r="90" spans="1:21" ht="12.5" x14ac:dyDescent="0.25">
      <c r="C90" s="4" t="s">
        <v>132</v>
      </c>
      <c r="D90" s="9">
        <v>52525</v>
      </c>
      <c r="E90" s="25"/>
      <c r="F90" s="9">
        <v>41638</v>
      </c>
      <c r="G90" s="25"/>
      <c r="H90" s="9">
        <v>23525</v>
      </c>
      <c r="I90" s="25"/>
      <c r="J90" s="10">
        <v>4290</v>
      </c>
      <c r="K90" s="10"/>
      <c r="L90" s="10">
        <v>4720</v>
      </c>
      <c r="M90" s="10"/>
      <c r="N90" s="10">
        <v>74272</v>
      </c>
      <c r="O90" s="15"/>
      <c r="P90" s="10">
        <v>105242</v>
      </c>
      <c r="Q90" s="15"/>
      <c r="R90" s="10">
        <v>163857</v>
      </c>
      <c r="S90" s="15"/>
      <c r="T90" s="10">
        <v>154857</v>
      </c>
      <c r="U90" s="15"/>
    </row>
    <row r="91" spans="1:21" ht="12.5" x14ac:dyDescent="0.25">
      <c r="C91" s="4" t="s">
        <v>30</v>
      </c>
      <c r="D91" s="9">
        <v>3070</v>
      </c>
      <c r="E91" s="25"/>
      <c r="F91" s="9">
        <v>2554</v>
      </c>
      <c r="G91" s="25"/>
      <c r="H91" s="9">
        <v>2215</v>
      </c>
      <c r="I91" s="25"/>
      <c r="J91" s="10">
        <v>4401</v>
      </c>
      <c r="K91" s="10"/>
      <c r="L91" s="10">
        <v>1800</v>
      </c>
      <c r="M91" s="10"/>
      <c r="N91" s="10">
        <v>5370</v>
      </c>
      <c r="O91" s="15"/>
      <c r="P91" s="10">
        <v>1860</v>
      </c>
      <c r="Q91" s="15"/>
      <c r="R91" s="10">
        <v>1860</v>
      </c>
      <c r="S91" s="15"/>
      <c r="T91" s="10">
        <v>1860</v>
      </c>
      <c r="U91" s="15"/>
    </row>
    <row r="92" spans="1:21" ht="12.5" x14ac:dyDescent="0.25">
      <c r="C92" s="4" t="s">
        <v>133</v>
      </c>
      <c r="D92" s="9">
        <v>0</v>
      </c>
      <c r="E92" s="25"/>
      <c r="F92" s="9">
        <v>9000</v>
      </c>
      <c r="G92" s="25"/>
      <c r="H92" s="9">
        <v>9000</v>
      </c>
      <c r="I92" s="25"/>
      <c r="J92" s="10">
        <v>49896</v>
      </c>
      <c r="K92" s="10"/>
      <c r="L92" s="10"/>
      <c r="M92" s="15"/>
      <c r="N92" s="10">
        <v>-40</v>
      </c>
      <c r="O92" s="15"/>
      <c r="P92" s="10">
        <v>0</v>
      </c>
      <c r="Q92" s="15"/>
      <c r="R92" s="10">
        <v>0</v>
      </c>
      <c r="S92" s="15"/>
      <c r="T92" s="10">
        <v>0</v>
      </c>
      <c r="U92" s="15"/>
    </row>
    <row r="93" spans="1:21" ht="12.5" x14ac:dyDescent="0.25">
      <c r="C93" s="4" t="s">
        <v>32</v>
      </c>
      <c r="D93" s="9">
        <v>238</v>
      </c>
      <c r="E93" s="25"/>
      <c r="F93" s="9">
        <v>737</v>
      </c>
      <c r="G93" s="25"/>
      <c r="H93" s="9">
        <v>302</v>
      </c>
      <c r="I93" s="25"/>
      <c r="J93" s="10">
        <v>335</v>
      </c>
      <c r="K93" s="10"/>
      <c r="L93" s="10">
        <v>633</v>
      </c>
      <c r="M93" s="10"/>
      <c r="N93" s="10">
        <v>40</v>
      </c>
      <c r="O93" s="15"/>
      <c r="P93" s="10">
        <v>0</v>
      </c>
      <c r="Q93" s="15"/>
      <c r="R93" s="10">
        <v>0</v>
      </c>
      <c r="S93" s="15"/>
      <c r="T93" s="10">
        <v>0</v>
      </c>
      <c r="U93" s="15"/>
    </row>
    <row r="94" spans="1:21" ht="12.5" x14ac:dyDescent="0.25">
      <c r="C94" s="4" t="s">
        <v>134</v>
      </c>
      <c r="D94" s="9">
        <v>35143</v>
      </c>
      <c r="E94" s="25"/>
      <c r="F94" s="9">
        <v>42053</v>
      </c>
      <c r="G94" s="25"/>
      <c r="H94" s="9">
        <v>0</v>
      </c>
      <c r="I94" s="25"/>
      <c r="J94" s="10"/>
      <c r="K94" s="10"/>
      <c r="L94" s="10"/>
      <c r="M94" s="15"/>
      <c r="N94" s="10">
        <v>0</v>
      </c>
      <c r="O94" s="15"/>
      <c r="P94" s="10">
        <v>0</v>
      </c>
      <c r="Q94" s="15"/>
      <c r="R94" s="10">
        <v>0</v>
      </c>
      <c r="S94" s="15"/>
      <c r="T94" s="10">
        <v>0</v>
      </c>
      <c r="U94" s="15"/>
    </row>
    <row r="95" spans="1:21" ht="12.5" x14ac:dyDescent="0.25">
      <c r="C95" s="4" t="s">
        <v>135</v>
      </c>
      <c r="D95" s="9">
        <v>917180</v>
      </c>
      <c r="E95" s="25"/>
      <c r="F95" s="9">
        <v>54056</v>
      </c>
      <c r="G95" s="25"/>
      <c r="H95" s="9">
        <v>-184059</v>
      </c>
      <c r="I95" s="25"/>
      <c r="J95" s="10">
        <v>-256703</v>
      </c>
      <c r="K95" s="10"/>
      <c r="L95" s="10"/>
      <c r="M95" s="15"/>
      <c r="N95" s="10">
        <v>0</v>
      </c>
      <c r="O95" s="15"/>
      <c r="P95" s="10">
        <v>0</v>
      </c>
      <c r="Q95" s="15"/>
      <c r="R95" s="10">
        <v>0</v>
      </c>
      <c r="S95" s="15"/>
      <c r="T95" s="10">
        <v>0</v>
      </c>
      <c r="U95" s="15"/>
    </row>
    <row r="96" spans="1:21" ht="13" thickBot="1" x14ac:dyDescent="0.3">
      <c r="A96" s="24" t="s">
        <v>14</v>
      </c>
      <c r="B96" s="25"/>
      <c r="C96" s="25"/>
      <c r="D96" s="25"/>
      <c r="E96" s="25"/>
      <c r="F96" s="25"/>
      <c r="G96" s="25"/>
      <c r="H96" s="25"/>
      <c r="I96" s="25"/>
      <c r="J96" s="15"/>
      <c r="K96" s="15"/>
      <c r="L96" s="15"/>
      <c r="M96" s="15"/>
      <c r="N96" s="15"/>
      <c r="O96" s="15"/>
      <c r="P96" s="15"/>
      <c r="Q96" s="15"/>
      <c r="R96" s="15"/>
      <c r="S96" s="15"/>
      <c r="T96" s="15"/>
      <c r="U96" s="15"/>
    </row>
    <row r="97" spans="1:21" ht="13" thickBot="1" x14ac:dyDescent="0.3">
      <c r="C97" s="5" t="s">
        <v>57</v>
      </c>
      <c r="D97" s="30">
        <f>SUM(D78:E95)</f>
        <v>1272559</v>
      </c>
      <c r="E97" s="21"/>
      <c r="F97" s="30">
        <f>SUM(F78:G95)</f>
        <v>356467</v>
      </c>
      <c r="G97" s="21"/>
      <c r="H97" s="30">
        <f>SUM(H78:I95)</f>
        <v>20276</v>
      </c>
      <c r="I97" s="21"/>
      <c r="J97" s="28">
        <f>SUM(J78:K95)</f>
        <v>243396</v>
      </c>
      <c r="K97" s="12"/>
      <c r="L97" s="28">
        <f>SUM(L78:M95)</f>
        <v>342848</v>
      </c>
      <c r="M97" s="12"/>
      <c r="N97" s="28">
        <f>SUM(N78:O95)</f>
        <v>383700</v>
      </c>
      <c r="O97" s="12"/>
      <c r="P97" s="28">
        <f>SUM(P78:Q95)</f>
        <v>394000</v>
      </c>
      <c r="Q97" s="12"/>
      <c r="R97" s="28">
        <f>SUM(R78:S95)</f>
        <v>376500</v>
      </c>
      <c r="S97" s="12"/>
      <c r="T97" s="28">
        <f>SUM(T78:U95)</f>
        <v>302500</v>
      </c>
      <c r="U97" s="12"/>
    </row>
    <row r="98" spans="1:21" ht="12.5" x14ac:dyDescent="0.25">
      <c r="A98" s="29" t="s">
        <v>36</v>
      </c>
      <c r="B98" s="25"/>
      <c r="C98" s="25"/>
      <c r="D98" s="21"/>
      <c r="E98" s="21"/>
      <c r="F98" s="21"/>
      <c r="G98" s="21"/>
      <c r="H98" s="21"/>
      <c r="I98" s="21"/>
      <c r="J98" s="12"/>
      <c r="K98" s="12"/>
      <c r="L98" s="12"/>
      <c r="M98" s="12"/>
      <c r="N98" s="12"/>
      <c r="O98" s="12"/>
      <c r="P98" s="12"/>
      <c r="Q98" s="12"/>
      <c r="R98" s="12"/>
      <c r="S98" s="12"/>
      <c r="T98" s="12"/>
      <c r="U98" s="12"/>
    </row>
    <row r="99" spans="1:21" ht="12.5" x14ac:dyDescent="0.25">
      <c r="C99" s="4" t="s">
        <v>37</v>
      </c>
      <c r="D99" s="9">
        <v>11663</v>
      </c>
      <c r="E99" s="25"/>
      <c r="F99" s="9">
        <v>10214</v>
      </c>
      <c r="G99" s="25"/>
      <c r="H99" s="9">
        <v>11332</v>
      </c>
      <c r="I99" s="25"/>
      <c r="J99" s="10">
        <v>11450</v>
      </c>
      <c r="K99" s="10"/>
      <c r="L99" s="10">
        <v>10660</v>
      </c>
      <c r="M99" s="10"/>
      <c r="N99" s="10">
        <v>11350</v>
      </c>
      <c r="O99" s="15"/>
      <c r="P99" s="10">
        <v>11650</v>
      </c>
      <c r="Q99" s="15"/>
      <c r="R99" s="10">
        <v>11650</v>
      </c>
      <c r="S99" s="15"/>
      <c r="T99" s="10">
        <v>11650</v>
      </c>
      <c r="U99" s="15"/>
    </row>
    <row r="100" spans="1:21" ht="12.5" x14ac:dyDescent="0.25">
      <c r="C100" s="4" t="s">
        <v>38</v>
      </c>
      <c r="D100" s="9">
        <v>3900</v>
      </c>
      <c r="E100" s="25"/>
      <c r="F100" s="9">
        <v>3900</v>
      </c>
      <c r="G100" s="25"/>
      <c r="H100" s="9">
        <v>3900</v>
      </c>
      <c r="I100" s="25"/>
      <c r="J100" s="10">
        <v>3900</v>
      </c>
      <c r="K100" s="10"/>
      <c r="L100" s="10">
        <v>3900</v>
      </c>
      <c r="M100" s="10"/>
      <c r="N100" s="10">
        <v>4000</v>
      </c>
      <c r="O100" s="15"/>
      <c r="P100" s="10">
        <v>4000</v>
      </c>
      <c r="Q100" s="15"/>
      <c r="R100" s="10">
        <v>4000</v>
      </c>
      <c r="S100" s="15"/>
      <c r="T100" s="10">
        <v>4000</v>
      </c>
      <c r="U100" s="15"/>
    </row>
    <row r="101" spans="1:21" ht="12.5" x14ac:dyDescent="0.25">
      <c r="C101" s="4" t="s">
        <v>54</v>
      </c>
      <c r="D101" s="9">
        <v>0</v>
      </c>
      <c r="E101" s="25"/>
      <c r="F101" s="9">
        <v>0</v>
      </c>
      <c r="G101" s="25"/>
      <c r="H101" s="9">
        <v>3815</v>
      </c>
      <c r="I101" s="25"/>
      <c r="J101" s="10"/>
      <c r="K101" s="10"/>
      <c r="L101" s="27"/>
      <c r="M101" s="15"/>
      <c r="N101" s="10">
        <v>0</v>
      </c>
      <c r="O101" s="15"/>
      <c r="P101" s="10">
        <v>0</v>
      </c>
      <c r="Q101" s="15"/>
      <c r="R101" s="10">
        <v>0</v>
      </c>
      <c r="S101" s="15"/>
      <c r="T101" s="10">
        <v>0</v>
      </c>
      <c r="U101" s="15"/>
    </row>
    <row r="102" spans="1:21" ht="12.5" x14ac:dyDescent="0.25">
      <c r="C102" s="4" t="s">
        <v>58</v>
      </c>
      <c r="D102" s="9">
        <v>75965</v>
      </c>
      <c r="E102" s="25"/>
      <c r="F102" s="9">
        <v>1245270</v>
      </c>
      <c r="G102" s="25"/>
      <c r="H102" s="9">
        <v>50452</v>
      </c>
      <c r="I102" s="25"/>
      <c r="J102" s="10">
        <v>220067</v>
      </c>
      <c r="K102" s="10"/>
      <c r="L102" s="10">
        <v>202987</v>
      </c>
      <c r="M102" s="10"/>
      <c r="N102" s="10">
        <v>0</v>
      </c>
      <c r="O102" s="15"/>
      <c r="P102" s="10">
        <v>0</v>
      </c>
      <c r="Q102" s="15"/>
      <c r="R102" s="10">
        <v>0</v>
      </c>
      <c r="S102" s="15"/>
      <c r="T102" s="10">
        <v>0</v>
      </c>
      <c r="U102" s="15"/>
    </row>
    <row r="103" spans="1:21" ht="12.5" x14ac:dyDescent="0.25">
      <c r="C103" s="4" t="s">
        <v>59</v>
      </c>
      <c r="D103" s="9">
        <v>121296</v>
      </c>
      <c r="E103" s="25"/>
      <c r="F103" s="9">
        <v>49103</v>
      </c>
      <c r="G103" s="25"/>
      <c r="H103" s="9">
        <v>-103067</v>
      </c>
      <c r="I103" s="25"/>
      <c r="J103" s="10">
        <v>-97788</v>
      </c>
      <c r="K103" s="10"/>
      <c r="L103" s="10">
        <v>-81098</v>
      </c>
      <c r="M103" s="10"/>
      <c r="N103" s="10">
        <v>279759</v>
      </c>
      <c r="O103" s="15"/>
      <c r="P103" s="10">
        <v>329547</v>
      </c>
      <c r="Q103" s="15"/>
      <c r="R103" s="10">
        <v>325452</v>
      </c>
      <c r="S103" s="15"/>
      <c r="T103" s="10">
        <v>250336</v>
      </c>
      <c r="U103" s="15"/>
    </row>
    <row r="104" spans="1:21" ht="12.5" x14ac:dyDescent="0.25">
      <c r="C104" s="4" t="s">
        <v>60</v>
      </c>
      <c r="D104" s="9">
        <v>-88</v>
      </c>
      <c r="E104" s="25"/>
      <c r="F104" s="9">
        <v>25976</v>
      </c>
      <c r="G104" s="25"/>
      <c r="H104" s="9">
        <v>-13457</v>
      </c>
      <c r="I104" s="25"/>
      <c r="J104" s="10">
        <v>18443</v>
      </c>
      <c r="K104" s="10"/>
      <c r="L104" s="10">
        <v>36438</v>
      </c>
      <c r="M104" s="10"/>
      <c r="N104" s="10">
        <v>12000</v>
      </c>
      <c r="O104" s="15"/>
      <c r="P104" s="10">
        <v>0</v>
      </c>
      <c r="Q104" s="15"/>
      <c r="R104" s="10">
        <v>0</v>
      </c>
      <c r="S104" s="15"/>
      <c r="T104" s="10">
        <v>0</v>
      </c>
      <c r="U104" s="15"/>
    </row>
    <row r="105" spans="1:21" ht="12.5" x14ac:dyDescent="0.25">
      <c r="C105" s="4" t="s">
        <v>61</v>
      </c>
      <c r="D105" s="9">
        <v>791</v>
      </c>
      <c r="E105" s="25"/>
      <c r="F105" s="9">
        <v>-216</v>
      </c>
      <c r="G105" s="25"/>
      <c r="H105" s="9">
        <v>-202</v>
      </c>
      <c r="I105" s="25"/>
      <c r="J105" s="10"/>
      <c r="K105" s="10"/>
      <c r="L105" s="10"/>
      <c r="M105" s="15"/>
      <c r="N105" s="10">
        <v>0</v>
      </c>
      <c r="O105" s="15"/>
      <c r="P105" s="10">
        <v>0</v>
      </c>
      <c r="Q105" s="15"/>
      <c r="R105" s="10">
        <v>0</v>
      </c>
      <c r="S105" s="15"/>
      <c r="T105" s="10">
        <v>0</v>
      </c>
      <c r="U105" s="15"/>
    </row>
    <row r="106" spans="1:21" ht="12.5" x14ac:dyDescent="0.25">
      <c r="C106" s="4" t="s">
        <v>62</v>
      </c>
      <c r="D106" s="9">
        <v>-47088</v>
      </c>
      <c r="E106" s="25"/>
      <c r="F106" s="9">
        <v>46818</v>
      </c>
      <c r="G106" s="25"/>
      <c r="H106" s="9">
        <v>0</v>
      </c>
      <c r="I106" s="25"/>
      <c r="J106" s="10">
        <v>80050</v>
      </c>
      <c r="K106" s="10"/>
      <c r="L106" s="10"/>
      <c r="M106" s="15"/>
      <c r="N106" s="10">
        <v>0</v>
      </c>
      <c r="O106" s="15"/>
      <c r="P106" s="10">
        <v>0</v>
      </c>
      <c r="Q106" s="15"/>
      <c r="R106" s="10">
        <v>0</v>
      </c>
      <c r="S106" s="15"/>
      <c r="T106" s="10">
        <v>0</v>
      </c>
      <c r="U106" s="15"/>
    </row>
    <row r="107" spans="1:21" ht="12.5" x14ac:dyDescent="0.25">
      <c r="C107" s="4" t="s">
        <v>63</v>
      </c>
      <c r="D107" s="9">
        <v>1208545</v>
      </c>
      <c r="E107" s="25"/>
      <c r="F107" s="9">
        <v>374707</v>
      </c>
      <c r="G107" s="25"/>
      <c r="H107" s="9">
        <v>531860</v>
      </c>
      <c r="I107" s="25"/>
      <c r="J107" s="10">
        <v>262826</v>
      </c>
      <c r="K107" s="10"/>
      <c r="L107" s="10">
        <v>191713</v>
      </c>
      <c r="M107" s="10"/>
      <c r="N107" s="10">
        <v>76631</v>
      </c>
      <c r="O107" s="15"/>
      <c r="P107" s="10">
        <v>48803</v>
      </c>
      <c r="Q107" s="15"/>
      <c r="R107" s="10">
        <v>35398</v>
      </c>
      <c r="S107" s="15"/>
      <c r="T107" s="10">
        <v>36514</v>
      </c>
      <c r="U107" s="15"/>
    </row>
    <row r="108" spans="1:21" ht="12.5" x14ac:dyDescent="0.25">
      <c r="C108" s="4" t="s">
        <v>64</v>
      </c>
      <c r="D108" s="9">
        <v>-6432</v>
      </c>
      <c r="E108" s="25"/>
      <c r="F108" s="9">
        <v>-1242875</v>
      </c>
      <c r="G108" s="25"/>
      <c r="H108" s="9">
        <v>-384775</v>
      </c>
      <c r="I108" s="25"/>
      <c r="J108" s="10">
        <v>-260065</v>
      </c>
      <c r="K108" s="10"/>
      <c r="L108" s="10">
        <v>-42176</v>
      </c>
      <c r="M108" s="10"/>
      <c r="N108" s="10">
        <v>0</v>
      </c>
      <c r="O108" s="15"/>
      <c r="P108" s="10">
        <v>0</v>
      </c>
      <c r="Q108" s="15"/>
      <c r="R108" s="10">
        <v>0</v>
      </c>
      <c r="S108" s="15"/>
      <c r="T108" s="10">
        <v>0</v>
      </c>
      <c r="U108" s="15"/>
    </row>
    <row r="109" spans="1:21" ht="12.5" x14ac:dyDescent="0.25">
      <c r="C109" s="4" t="s">
        <v>65</v>
      </c>
      <c r="D109" s="9">
        <v>0</v>
      </c>
      <c r="E109" s="25"/>
      <c r="F109" s="9">
        <v>-26761</v>
      </c>
      <c r="G109" s="25"/>
      <c r="H109" s="9">
        <v>-11437</v>
      </c>
      <c r="I109" s="25"/>
      <c r="J109" s="10">
        <v>23387</v>
      </c>
      <c r="K109" s="10"/>
      <c r="L109" s="10">
        <v>30912</v>
      </c>
      <c r="M109" s="10"/>
      <c r="N109" s="10">
        <v>0</v>
      </c>
      <c r="O109" s="15"/>
      <c r="P109" s="10">
        <v>0</v>
      </c>
      <c r="Q109" s="15"/>
      <c r="R109" s="10">
        <v>0</v>
      </c>
      <c r="S109" s="15"/>
      <c r="T109" s="10">
        <v>0</v>
      </c>
      <c r="U109" s="15"/>
    </row>
    <row r="110" spans="1:21" ht="12.5" x14ac:dyDescent="0.25">
      <c r="C110" s="4" t="s">
        <v>66</v>
      </c>
      <c r="D110" s="9">
        <v>-95993</v>
      </c>
      <c r="E110" s="25"/>
      <c r="F110" s="9">
        <v>-129669</v>
      </c>
      <c r="G110" s="25"/>
      <c r="H110" s="9">
        <v>-68145</v>
      </c>
      <c r="I110" s="25"/>
      <c r="J110" s="10">
        <v>-18874</v>
      </c>
      <c r="K110" s="10"/>
      <c r="L110" s="10">
        <v>-10488</v>
      </c>
      <c r="M110" s="10"/>
      <c r="N110" s="10">
        <v>-40</v>
      </c>
      <c r="O110" s="15"/>
      <c r="P110" s="10">
        <v>0</v>
      </c>
      <c r="Q110" s="15"/>
      <c r="R110" s="10">
        <v>0</v>
      </c>
      <c r="S110" s="15"/>
      <c r="T110" s="10">
        <v>0</v>
      </c>
      <c r="U110" s="15"/>
    </row>
    <row r="111" spans="1:21" ht="12.5" x14ac:dyDescent="0.25">
      <c r="A111" s="24" t="s">
        <v>14</v>
      </c>
      <c r="B111" s="25"/>
      <c r="C111" s="25"/>
      <c r="D111" s="25"/>
      <c r="E111" s="25"/>
      <c r="F111" s="25"/>
      <c r="G111" s="25"/>
      <c r="H111" s="25"/>
      <c r="I111" s="25"/>
      <c r="J111" s="15"/>
      <c r="K111" s="15"/>
      <c r="L111" s="15"/>
      <c r="M111" s="15"/>
      <c r="N111" s="15"/>
      <c r="O111" s="15"/>
      <c r="P111" s="15"/>
      <c r="Q111" s="15"/>
      <c r="R111" s="15"/>
      <c r="S111" s="15"/>
      <c r="T111" s="15"/>
      <c r="U111" s="15"/>
    </row>
    <row r="112" spans="1:21" ht="12.5" x14ac:dyDescent="0.25">
      <c r="A112" s="31" t="s">
        <v>67</v>
      </c>
      <c r="B112" s="25"/>
      <c r="C112" s="25"/>
      <c r="D112" s="25"/>
      <c r="E112" s="25"/>
      <c r="F112" s="25"/>
      <c r="G112" s="25"/>
      <c r="H112" s="25"/>
      <c r="I112" s="25"/>
      <c r="J112" s="15"/>
      <c r="K112" s="15"/>
      <c r="L112" s="15"/>
      <c r="M112" s="15"/>
      <c r="N112" s="15"/>
      <c r="O112" s="15"/>
      <c r="P112" s="15"/>
      <c r="Q112" s="15"/>
      <c r="R112" s="15"/>
      <c r="S112" s="15"/>
      <c r="T112" s="15"/>
      <c r="U112" s="15"/>
    </row>
    <row r="113" spans="1:21" ht="12.5" x14ac:dyDescent="0.25">
      <c r="A113" s="24" t="s">
        <v>14</v>
      </c>
      <c r="B113" s="25"/>
      <c r="C113" s="25"/>
      <c r="D113" s="25"/>
      <c r="E113" s="25"/>
      <c r="F113" s="25"/>
      <c r="G113" s="25"/>
      <c r="H113" s="25"/>
      <c r="I113" s="25"/>
      <c r="J113" s="15"/>
      <c r="K113" s="15"/>
      <c r="L113" s="15"/>
      <c r="M113" s="15"/>
      <c r="N113" s="15"/>
      <c r="O113" s="15"/>
      <c r="P113" s="15"/>
      <c r="Q113" s="15"/>
      <c r="R113" s="15"/>
      <c r="S113" s="15"/>
      <c r="T113" s="15"/>
      <c r="U113" s="15"/>
    </row>
    <row r="114" spans="1:21" ht="12.5" x14ac:dyDescent="0.25">
      <c r="C114" s="4" t="s">
        <v>136</v>
      </c>
      <c r="D114" s="9">
        <v>192336</v>
      </c>
      <c r="E114" s="25"/>
      <c r="F114" s="9">
        <v>-60056</v>
      </c>
      <c r="G114" s="25"/>
      <c r="H114" s="9">
        <v>127393</v>
      </c>
      <c r="I114" s="25"/>
      <c r="J114" s="10">
        <v>139462</v>
      </c>
      <c r="K114" s="10"/>
      <c r="L114" s="10">
        <v>45226</v>
      </c>
      <c r="M114" s="10"/>
      <c r="N114" s="10">
        <v>116743</v>
      </c>
      <c r="O114" s="15"/>
      <c r="P114" s="10">
        <v>126000</v>
      </c>
      <c r="Q114" s="15"/>
      <c r="R114" s="10">
        <v>197000</v>
      </c>
      <c r="S114" s="15"/>
      <c r="T114" s="10">
        <v>170000</v>
      </c>
      <c r="U114" s="15"/>
    </row>
    <row r="115" spans="1:21" ht="12.5" x14ac:dyDescent="0.25">
      <c r="C115" s="4" t="s">
        <v>137</v>
      </c>
      <c r="D115" s="9">
        <v>379916</v>
      </c>
      <c r="E115" s="25"/>
      <c r="F115" s="9">
        <v>536954</v>
      </c>
      <c r="G115" s="25"/>
      <c r="H115" s="9">
        <v>523705</v>
      </c>
      <c r="I115" s="25"/>
      <c r="J115" s="10">
        <v>601444</v>
      </c>
      <c r="K115" s="10"/>
      <c r="L115" s="10">
        <v>453717</v>
      </c>
      <c r="M115" s="10"/>
      <c r="N115" s="10">
        <v>447593</v>
      </c>
      <c r="O115" s="15"/>
      <c r="P115" s="10">
        <v>447593</v>
      </c>
      <c r="Q115" s="15"/>
      <c r="R115" s="10">
        <v>447593</v>
      </c>
      <c r="S115" s="15"/>
      <c r="T115" s="10">
        <v>447593</v>
      </c>
      <c r="U115" s="15"/>
    </row>
    <row r="116" spans="1:21" ht="12.5" x14ac:dyDescent="0.25">
      <c r="C116" s="4" t="s">
        <v>33</v>
      </c>
      <c r="D116" s="9">
        <v>0</v>
      </c>
      <c r="E116" s="25"/>
      <c r="F116" s="9">
        <v>0</v>
      </c>
      <c r="G116" s="25"/>
      <c r="H116" s="9">
        <v>-3815</v>
      </c>
      <c r="I116" s="25"/>
      <c r="J116" s="10">
        <v>0</v>
      </c>
      <c r="K116" s="15"/>
      <c r="L116" s="10"/>
      <c r="M116" s="15"/>
      <c r="N116" s="10">
        <v>0</v>
      </c>
      <c r="O116" s="15"/>
      <c r="P116" s="10">
        <v>0</v>
      </c>
      <c r="Q116" s="15"/>
      <c r="R116" s="10">
        <v>0</v>
      </c>
      <c r="S116" s="15"/>
      <c r="T116" s="10">
        <v>0</v>
      </c>
      <c r="U116" s="15"/>
    </row>
    <row r="117" spans="1:21" ht="12.5" x14ac:dyDescent="0.25">
      <c r="C117" s="4" t="s">
        <v>50</v>
      </c>
      <c r="D117" s="9">
        <v>0</v>
      </c>
      <c r="E117" s="25"/>
      <c r="F117" s="9">
        <v>-8411</v>
      </c>
      <c r="G117" s="25"/>
      <c r="H117" s="9">
        <v>-1763</v>
      </c>
      <c r="I117" s="25"/>
      <c r="J117" s="10">
        <v>1991</v>
      </c>
      <c r="K117" s="10"/>
      <c r="L117" s="10">
        <v>-2079</v>
      </c>
      <c r="M117" s="10"/>
      <c r="N117" s="10">
        <v>0</v>
      </c>
      <c r="O117" s="15"/>
      <c r="P117" s="10">
        <v>0</v>
      </c>
      <c r="Q117" s="15"/>
      <c r="R117" s="10">
        <v>0</v>
      </c>
      <c r="S117" s="15"/>
      <c r="T117" s="10">
        <v>0</v>
      </c>
      <c r="U117" s="15"/>
    </row>
    <row r="118" spans="1:21" ht="13" thickBot="1" x14ac:dyDescent="0.3">
      <c r="A118" s="24" t="s">
        <v>14</v>
      </c>
      <c r="B118" s="25"/>
      <c r="C118" s="25"/>
      <c r="D118" s="25"/>
      <c r="E118" s="25"/>
      <c r="F118" s="25"/>
      <c r="G118" s="25"/>
      <c r="H118" s="25"/>
      <c r="I118" s="25"/>
      <c r="J118" s="15"/>
      <c r="K118" s="15"/>
      <c r="L118" s="15"/>
      <c r="M118" s="15"/>
      <c r="N118" s="15"/>
      <c r="O118" s="15"/>
      <c r="P118" s="15"/>
      <c r="Q118" s="15"/>
      <c r="R118" s="15"/>
      <c r="S118" s="15"/>
      <c r="T118" s="15"/>
      <c r="U118" s="15"/>
    </row>
    <row r="119" spans="1:21" ht="13" thickBot="1" x14ac:dyDescent="0.3">
      <c r="C119" s="5" t="s">
        <v>68</v>
      </c>
      <c r="D119" s="30">
        <f>SUM(D114:E117)</f>
        <v>572252</v>
      </c>
      <c r="E119" s="21"/>
      <c r="F119" s="30">
        <f>SUM(F114:G117)</f>
        <v>468487</v>
      </c>
      <c r="G119" s="21"/>
      <c r="H119" s="30">
        <f>SUM(H114:I117)</f>
        <v>645520</v>
      </c>
      <c r="I119" s="21"/>
      <c r="J119" s="28">
        <f>SUM(J114:K117)</f>
        <v>742897</v>
      </c>
      <c r="K119" s="12"/>
      <c r="L119" s="28">
        <f>SUM(L114:M117)</f>
        <v>496864</v>
      </c>
      <c r="M119" s="12"/>
      <c r="N119" s="28">
        <f>SUM(N114:O117)</f>
        <v>564336</v>
      </c>
      <c r="O119" s="12"/>
      <c r="P119" s="28">
        <f>SUM(P114:Q117)</f>
        <v>573593</v>
      </c>
      <c r="Q119" s="12"/>
      <c r="R119" s="28">
        <f>SUM(R114:S117)</f>
        <v>644593</v>
      </c>
      <c r="S119" s="12"/>
      <c r="T119" s="28">
        <f>SUM(T114:U117)</f>
        <v>617593</v>
      </c>
      <c r="U119" s="12"/>
    </row>
    <row r="120" spans="1:21" ht="12.5" x14ac:dyDescent="0.25">
      <c r="A120" s="29" t="s">
        <v>69</v>
      </c>
      <c r="B120" s="25"/>
      <c r="C120" s="25"/>
      <c r="D120" s="21"/>
      <c r="E120" s="21"/>
      <c r="F120" s="21"/>
      <c r="G120" s="21"/>
      <c r="H120" s="21"/>
      <c r="I120" s="21"/>
      <c r="J120" s="12"/>
      <c r="K120" s="12"/>
      <c r="L120" s="12"/>
      <c r="M120" s="12"/>
      <c r="N120" s="12"/>
      <c r="O120" s="12"/>
      <c r="P120" s="12"/>
      <c r="Q120" s="12"/>
      <c r="R120" s="12"/>
      <c r="S120" s="12"/>
      <c r="T120" s="12"/>
      <c r="U120" s="12"/>
    </row>
    <row r="121" spans="1:21" ht="12.5" x14ac:dyDescent="0.25">
      <c r="C121" s="4" t="s">
        <v>37</v>
      </c>
      <c r="D121" s="9">
        <v>20324</v>
      </c>
      <c r="E121" s="25"/>
      <c r="F121" s="9">
        <v>20324</v>
      </c>
      <c r="G121" s="25"/>
      <c r="H121" s="9">
        <v>20324</v>
      </c>
      <c r="I121" s="25"/>
      <c r="J121" s="10">
        <v>23078</v>
      </c>
      <c r="K121" s="10"/>
      <c r="L121" s="10">
        <v>23078</v>
      </c>
      <c r="M121" s="10"/>
      <c r="N121" s="10">
        <v>20324</v>
      </c>
      <c r="O121" s="15"/>
      <c r="P121" s="10">
        <v>0</v>
      </c>
      <c r="Q121" s="15"/>
      <c r="R121" s="10">
        <v>0</v>
      </c>
      <c r="S121" s="15"/>
      <c r="T121" s="10">
        <v>0</v>
      </c>
      <c r="U121" s="15"/>
    </row>
    <row r="122" spans="1:21" ht="12.5" x14ac:dyDescent="0.25">
      <c r="C122" s="4" t="s">
        <v>54</v>
      </c>
      <c r="D122" s="9">
        <v>0</v>
      </c>
      <c r="E122" s="25"/>
      <c r="F122" s="9">
        <v>-7400</v>
      </c>
      <c r="G122" s="25"/>
      <c r="H122" s="9">
        <v>-3815</v>
      </c>
      <c r="I122" s="25"/>
      <c r="J122" s="10">
        <v>0</v>
      </c>
      <c r="K122" s="10"/>
      <c r="L122" s="27"/>
      <c r="M122" s="15"/>
      <c r="N122" s="10">
        <v>0</v>
      </c>
      <c r="O122" s="15"/>
      <c r="P122" s="10">
        <v>0</v>
      </c>
      <c r="Q122" s="15"/>
      <c r="R122" s="10">
        <v>0</v>
      </c>
      <c r="S122" s="15"/>
      <c r="T122" s="27" t="s">
        <v>19</v>
      </c>
      <c r="U122" s="15"/>
    </row>
    <row r="123" spans="1:21" ht="12.5" x14ac:dyDescent="0.25">
      <c r="C123" s="4" t="s">
        <v>58</v>
      </c>
      <c r="D123" s="9">
        <v>137333</v>
      </c>
      <c r="E123" s="25"/>
      <c r="F123" s="9">
        <v>99230</v>
      </c>
      <c r="G123" s="25"/>
      <c r="H123" s="9">
        <v>132060</v>
      </c>
      <c r="I123" s="25"/>
      <c r="J123" s="10">
        <v>188770</v>
      </c>
      <c r="K123" s="10"/>
      <c r="L123" s="10">
        <v>21803</v>
      </c>
      <c r="M123" s="10"/>
      <c r="N123" s="10">
        <v>0</v>
      </c>
      <c r="O123" s="15"/>
      <c r="P123" s="10">
        <v>0</v>
      </c>
      <c r="Q123" s="15"/>
      <c r="R123" s="10">
        <v>0</v>
      </c>
      <c r="S123" s="15"/>
      <c r="T123" s="10">
        <v>0</v>
      </c>
      <c r="U123" s="15"/>
    </row>
    <row r="124" spans="1:21" ht="12.5" x14ac:dyDescent="0.25">
      <c r="C124" s="4" t="s">
        <v>59</v>
      </c>
      <c r="D124" s="9">
        <v>242583</v>
      </c>
      <c r="E124" s="25"/>
      <c r="F124" s="9">
        <v>355026</v>
      </c>
      <c r="G124" s="25"/>
      <c r="H124" s="9">
        <v>311789</v>
      </c>
      <c r="I124" s="25"/>
      <c r="J124" s="10">
        <v>329681</v>
      </c>
      <c r="K124" s="10"/>
      <c r="L124" s="10">
        <v>30932</v>
      </c>
      <c r="M124" s="10"/>
      <c r="N124" s="10">
        <v>407454</v>
      </c>
      <c r="O124" s="15"/>
      <c r="P124" s="10">
        <v>407454</v>
      </c>
      <c r="Q124" s="15"/>
      <c r="R124" s="10">
        <v>407454</v>
      </c>
      <c r="S124" s="15"/>
      <c r="T124" s="10">
        <v>407454</v>
      </c>
      <c r="U124" s="15"/>
    </row>
    <row r="125" spans="1:21" ht="12.5" x14ac:dyDescent="0.25">
      <c r="C125" s="4" t="s">
        <v>62</v>
      </c>
      <c r="D125" s="9">
        <v>0</v>
      </c>
      <c r="E125" s="25"/>
      <c r="F125" s="9">
        <v>0</v>
      </c>
      <c r="G125" s="25"/>
      <c r="H125" s="9">
        <v>18</v>
      </c>
      <c r="I125" s="25"/>
      <c r="J125" s="10">
        <v>417</v>
      </c>
      <c r="K125" s="10"/>
      <c r="L125" s="10">
        <v>0</v>
      </c>
      <c r="M125" s="10"/>
      <c r="N125" s="10">
        <v>0</v>
      </c>
      <c r="O125" s="15"/>
      <c r="P125" s="10">
        <v>0</v>
      </c>
      <c r="Q125" s="15"/>
      <c r="R125" s="10">
        <v>0</v>
      </c>
      <c r="S125" s="15"/>
      <c r="T125" s="10">
        <v>0</v>
      </c>
      <c r="U125" s="15"/>
    </row>
    <row r="126" spans="1:21" ht="12.5" x14ac:dyDescent="0.25">
      <c r="C126" s="4" t="s">
        <v>63</v>
      </c>
      <c r="D126" s="9">
        <v>172012</v>
      </c>
      <c r="E126" s="25"/>
      <c r="F126" s="9">
        <v>135451</v>
      </c>
      <c r="G126" s="25"/>
      <c r="H126" s="9">
        <v>129856</v>
      </c>
      <c r="I126" s="25"/>
      <c r="J126" s="10">
        <v>124090</v>
      </c>
      <c r="K126" s="10"/>
      <c r="L126" s="10">
        <v>120203</v>
      </c>
      <c r="M126" s="10"/>
      <c r="N126" s="10">
        <v>136558</v>
      </c>
      <c r="O126" s="15"/>
      <c r="P126" s="10">
        <v>166139</v>
      </c>
      <c r="Q126" s="15"/>
      <c r="R126" s="10">
        <v>237139</v>
      </c>
      <c r="S126" s="15"/>
      <c r="T126" s="10">
        <v>210139</v>
      </c>
      <c r="U126" s="15"/>
    </row>
    <row r="127" spans="1:21" ht="12.5" x14ac:dyDescent="0.25">
      <c r="C127" s="4" t="s">
        <v>64</v>
      </c>
      <c r="D127" s="9">
        <v>0</v>
      </c>
      <c r="E127" s="25"/>
      <c r="F127" s="9">
        <v>-208487</v>
      </c>
      <c r="G127" s="25"/>
      <c r="H127" s="9">
        <v>-14264</v>
      </c>
      <c r="I127" s="25"/>
      <c r="J127" s="10">
        <v>-6342</v>
      </c>
      <c r="K127" s="10"/>
      <c r="L127" s="10">
        <v>-96311</v>
      </c>
      <c r="M127" s="10"/>
      <c r="N127" s="10">
        <v>0</v>
      </c>
      <c r="O127" s="15"/>
      <c r="P127" s="10">
        <v>0</v>
      </c>
      <c r="Q127" s="15"/>
      <c r="R127" s="10">
        <v>0</v>
      </c>
      <c r="S127" s="15"/>
      <c r="T127" s="10">
        <v>0</v>
      </c>
      <c r="U127" s="15"/>
    </row>
    <row r="128" spans="1:21" ht="12.5" x14ac:dyDescent="0.25">
      <c r="C128" s="4" t="s">
        <v>65</v>
      </c>
      <c r="D128" s="9">
        <v>0</v>
      </c>
      <c r="E128" s="25"/>
      <c r="F128" s="9">
        <v>8455</v>
      </c>
      <c r="G128" s="25"/>
      <c r="H128" s="9">
        <v>21360</v>
      </c>
      <c r="I128" s="25"/>
      <c r="J128" s="10">
        <v>17612</v>
      </c>
      <c r="K128" s="10"/>
      <c r="L128" s="10">
        <v>20554</v>
      </c>
      <c r="M128" s="10"/>
      <c r="N128" s="10">
        <v>0</v>
      </c>
      <c r="O128" s="15"/>
      <c r="P128" s="10">
        <v>0</v>
      </c>
      <c r="Q128" s="15"/>
      <c r="R128" s="10">
        <v>0</v>
      </c>
      <c r="S128" s="15"/>
      <c r="T128" s="10">
        <v>0</v>
      </c>
      <c r="U128" s="15"/>
    </row>
    <row r="129" spans="1:21" ht="12.5" x14ac:dyDescent="0.25">
      <c r="C129" s="4" t="s">
        <v>66</v>
      </c>
      <c r="D129" s="9">
        <v>0</v>
      </c>
      <c r="E129" s="25"/>
      <c r="F129" s="9">
        <v>65888</v>
      </c>
      <c r="G129" s="25"/>
      <c r="H129" s="9">
        <v>48192</v>
      </c>
      <c r="I129" s="25"/>
      <c r="J129" s="10">
        <v>65591</v>
      </c>
      <c r="K129" s="10"/>
      <c r="L129" s="10">
        <v>376605</v>
      </c>
      <c r="M129" s="10"/>
      <c r="N129" s="10">
        <v>0</v>
      </c>
      <c r="O129" s="15"/>
      <c r="P129" s="10">
        <v>0</v>
      </c>
      <c r="Q129" s="15"/>
      <c r="R129" s="10">
        <v>0</v>
      </c>
      <c r="S129" s="15"/>
      <c r="T129" s="10">
        <v>0</v>
      </c>
      <c r="U129" s="15"/>
    </row>
    <row r="130" spans="1:21" ht="13" thickBot="1" x14ac:dyDescent="0.3">
      <c r="A130" s="24" t="s">
        <v>14</v>
      </c>
      <c r="B130" s="25"/>
      <c r="C130" s="25"/>
      <c r="D130" s="25"/>
      <c r="E130" s="25"/>
      <c r="F130" s="25"/>
      <c r="G130" s="25"/>
      <c r="H130" s="25"/>
      <c r="I130" s="25"/>
      <c r="J130" s="15"/>
      <c r="K130" s="15"/>
      <c r="L130" s="15"/>
      <c r="M130" s="15"/>
      <c r="N130" s="15"/>
      <c r="O130" s="15"/>
      <c r="P130" s="15"/>
      <c r="Q130" s="15"/>
      <c r="R130" s="15"/>
      <c r="S130" s="15"/>
      <c r="T130" s="15"/>
      <c r="U130" s="15"/>
    </row>
    <row r="131" spans="1:21" ht="13.5" thickTop="1" thickBot="1" x14ac:dyDescent="0.3">
      <c r="C131" s="5" t="s">
        <v>138</v>
      </c>
      <c r="D131" s="26">
        <f>D97+D119</f>
        <v>1844811</v>
      </c>
      <c r="E131" s="26"/>
      <c r="F131" s="26">
        <f>F97+F119</f>
        <v>824954</v>
      </c>
      <c r="G131" s="26"/>
      <c r="H131" s="26">
        <f>H97+H119</f>
        <v>665796</v>
      </c>
      <c r="I131" s="26"/>
      <c r="J131" s="23">
        <f>J97+J119</f>
        <v>986293</v>
      </c>
      <c r="K131" s="23"/>
      <c r="L131" s="23">
        <f>L97+L119</f>
        <v>839712</v>
      </c>
      <c r="M131" s="23"/>
      <c r="N131" s="23">
        <f>N97+N119</f>
        <v>948036</v>
      </c>
      <c r="O131" s="23"/>
      <c r="P131" s="23">
        <f>P97+P119</f>
        <v>967593</v>
      </c>
      <c r="Q131" s="23"/>
      <c r="R131" s="23">
        <f>R97+R119</f>
        <v>1021093</v>
      </c>
      <c r="S131" s="23"/>
      <c r="T131" s="23">
        <f>T97+T119</f>
        <v>920093</v>
      </c>
      <c r="U131" s="23"/>
    </row>
    <row r="132" spans="1:21" ht="13.5" thickTop="1" thickBot="1" x14ac:dyDescent="0.3">
      <c r="A132" s="24" t="s">
        <v>14</v>
      </c>
      <c r="B132" s="25"/>
      <c r="C132" s="25"/>
      <c r="D132" s="21"/>
      <c r="E132" s="21"/>
      <c r="F132" s="21"/>
      <c r="G132" s="21"/>
      <c r="H132" s="21"/>
      <c r="I132" s="21"/>
      <c r="J132" s="12"/>
      <c r="K132" s="12"/>
      <c r="L132" s="12"/>
      <c r="M132" s="12"/>
      <c r="N132" s="12"/>
      <c r="O132" s="12"/>
      <c r="P132" s="12"/>
      <c r="Q132" s="12"/>
      <c r="R132" s="12"/>
      <c r="S132" s="12"/>
      <c r="T132" s="12"/>
      <c r="U132" s="12"/>
    </row>
    <row r="133" spans="1:21" ht="13" thickBot="1" x14ac:dyDescent="0.3">
      <c r="A133" s="6"/>
      <c r="B133" s="6"/>
      <c r="C133" s="7" t="s">
        <v>139</v>
      </c>
      <c r="D133" s="22">
        <f>D72-D74+D131</f>
        <v>6942792</v>
      </c>
      <c r="E133" s="21"/>
      <c r="F133" s="22">
        <f>F72-F74+F131</f>
        <v>7267739</v>
      </c>
      <c r="G133" s="21"/>
      <c r="H133" s="22">
        <f>H72-H74+H131</f>
        <v>5972174</v>
      </c>
      <c r="I133" s="21"/>
      <c r="J133" s="11">
        <f>J72-J74+J131</f>
        <v>6894453</v>
      </c>
      <c r="K133" s="12"/>
      <c r="L133" s="11">
        <f>L72-L74+L131</f>
        <v>5974070</v>
      </c>
      <c r="M133" s="12"/>
      <c r="N133" s="11">
        <f>N72-N74+N131</f>
        <v>6587172</v>
      </c>
      <c r="O133" s="12"/>
      <c r="P133" s="11">
        <f>P72-P74+P131</f>
        <v>7093921</v>
      </c>
      <c r="Q133" s="12"/>
      <c r="R133" s="11">
        <f>R72-R74+R131</f>
        <v>7017136</v>
      </c>
      <c r="S133" s="12"/>
      <c r="T133" s="11">
        <f>T72-T74+T131</f>
        <v>6819208</v>
      </c>
      <c r="U133" s="12"/>
    </row>
    <row r="134" spans="1:21" ht="12.5" x14ac:dyDescent="0.25">
      <c r="A134" s="20" t="s">
        <v>69</v>
      </c>
      <c r="B134" s="21"/>
      <c r="C134" s="21"/>
      <c r="D134" s="21"/>
      <c r="E134" s="21"/>
      <c r="F134" s="21"/>
      <c r="G134" s="21"/>
      <c r="H134" s="21"/>
      <c r="I134" s="21"/>
      <c r="J134" s="12"/>
      <c r="K134" s="12"/>
      <c r="L134" s="12"/>
      <c r="M134" s="12"/>
      <c r="N134" s="12"/>
      <c r="O134" s="12"/>
      <c r="P134" s="12"/>
      <c r="Q134" s="12"/>
      <c r="R134" s="12"/>
      <c r="S134" s="12"/>
      <c r="T134" s="12"/>
      <c r="U134" s="12"/>
    </row>
    <row r="135" spans="1:21" ht="12.5" x14ac:dyDescent="0.25">
      <c r="C135" s="4" t="s">
        <v>140</v>
      </c>
      <c r="D135" s="9">
        <f>D30-D41+D97</f>
        <v>2720803</v>
      </c>
      <c r="E135" s="9"/>
      <c r="F135" s="9">
        <f>F30-F41+F97</f>
        <v>2401969</v>
      </c>
      <c r="G135" s="9"/>
      <c r="H135" s="9">
        <f>H30-H41+H97</f>
        <v>1084129</v>
      </c>
      <c r="I135" s="9"/>
      <c r="J135" s="10">
        <f>J30-J41+J97</f>
        <v>1428150</v>
      </c>
      <c r="K135" s="10"/>
      <c r="L135" s="10">
        <f>L30-L41+L97</f>
        <v>1441918</v>
      </c>
      <c r="M135" s="10"/>
      <c r="N135" s="10">
        <f>N30-N41+N97</f>
        <v>1566640</v>
      </c>
      <c r="O135" s="10"/>
      <c r="P135" s="10">
        <f>P30-P41+P97</f>
        <v>1539063</v>
      </c>
      <c r="Q135" s="10"/>
      <c r="R135" s="10">
        <f>R30-R41+R97</f>
        <v>1521737</v>
      </c>
      <c r="S135" s="10"/>
      <c r="T135" s="10">
        <f>T30-T41+T97</f>
        <v>1408280</v>
      </c>
      <c r="U135" s="10"/>
    </row>
    <row r="136" spans="1:21" ht="12.5" x14ac:dyDescent="0.25">
      <c r="C136" s="4" t="s">
        <v>141</v>
      </c>
      <c r="D136" s="9">
        <f>D54-D64+D119</f>
        <v>4221989</v>
      </c>
      <c r="E136" s="9"/>
      <c r="F136" s="9">
        <f>F54-F64+F119</f>
        <v>4865770</v>
      </c>
      <c r="G136" s="9"/>
      <c r="H136" s="9">
        <f>H54-H64+H119</f>
        <v>4888045</v>
      </c>
      <c r="I136" s="9"/>
      <c r="J136" s="10">
        <f>J54-J64+J119</f>
        <v>5466303</v>
      </c>
      <c r="K136" s="10"/>
      <c r="L136" s="10">
        <f>L54-L64+L119</f>
        <v>4532152</v>
      </c>
      <c r="M136" s="10"/>
      <c r="N136" s="10">
        <f>N54-N64+N119</f>
        <v>5020532</v>
      </c>
      <c r="O136" s="10"/>
      <c r="P136" s="10">
        <f>P54-P64+P119</f>
        <v>5554858</v>
      </c>
      <c r="Q136" s="10"/>
      <c r="R136" s="10">
        <f>R54-R64+R119</f>
        <v>5495399</v>
      </c>
      <c r="S136" s="10"/>
      <c r="T136" s="10">
        <f>T54-T64+T119</f>
        <v>5410928</v>
      </c>
      <c r="U136" s="10"/>
    </row>
    <row r="137" spans="1:21" ht="12.75" customHeight="1" x14ac:dyDescent="0.35">
      <c r="D137" s="18"/>
      <c r="E137" s="19"/>
      <c r="F137" s="18"/>
      <c r="G137" s="19"/>
      <c r="H137" s="18"/>
      <c r="I137" s="19"/>
      <c r="J137" s="16"/>
      <c r="K137" s="17"/>
      <c r="L137" s="16"/>
      <c r="M137" s="17"/>
      <c r="N137" s="16"/>
      <c r="O137" s="17"/>
      <c r="P137" s="16"/>
      <c r="Q137" s="17"/>
      <c r="R137" s="16"/>
      <c r="S137" s="17"/>
      <c r="T137" s="16"/>
      <c r="U137" s="17"/>
    </row>
    <row r="139" spans="1:21" ht="12.75" customHeight="1" x14ac:dyDescent="0.25">
      <c r="A139" s="13" t="s">
        <v>145</v>
      </c>
      <c r="B139" s="14"/>
      <c r="C139" s="14"/>
      <c r="D139" s="14"/>
      <c r="E139" s="14"/>
      <c r="F139" s="14"/>
      <c r="G139" s="14"/>
      <c r="H139" s="14"/>
      <c r="I139" s="14"/>
      <c r="J139" s="14"/>
      <c r="K139" s="14"/>
      <c r="L139" s="14"/>
      <c r="M139" s="14"/>
      <c r="N139" s="14"/>
      <c r="O139" s="14"/>
      <c r="P139" s="14"/>
      <c r="Q139" s="14"/>
      <c r="R139" s="14"/>
      <c r="S139" s="14"/>
      <c r="T139" s="14"/>
      <c r="U139" s="14"/>
    </row>
    <row r="140" spans="1:21" ht="12.75" customHeight="1" x14ac:dyDescent="0.25">
      <c r="A140" s="14"/>
      <c r="B140" s="14"/>
      <c r="C140" s="14"/>
      <c r="D140" s="14"/>
      <c r="E140" s="14"/>
      <c r="F140" s="14"/>
      <c r="G140" s="14"/>
      <c r="H140" s="14"/>
      <c r="I140" s="14"/>
      <c r="J140" s="14"/>
      <c r="K140" s="14"/>
      <c r="L140" s="14"/>
      <c r="M140" s="14"/>
      <c r="N140" s="14"/>
      <c r="O140" s="14"/>
      <c r="P140" s="14"/>
      <c r="Q140" s="14"/>
      <c r="R140" s="14"/>
      <c r="S140" s="14"/>
      <c r="T140" s="14"/>
      <c r="U140" s="14"/>
    </row>
    <row r="141" spans="1:21" ht="12.75" customHeight="1" x14ac:dyDescent="0.25">
      <c r="A141" s="14"/>
      <c r="B141" s="14"/>
      <c r="C141" s="14"/>
      <c r="D141" s="14"/>
      <c r="E141" s="14"/>
      <c r="F141" s="14"/>
      <c r="G141" s="14"/>
      <c r="H141" s="14"/>
      <c r="I141" s="14"/>
      <c r="J141" s="14"/>
      <c r="K141" s="14"/>
      <c r="L141" s="14"/>
      <c r="M141" s="14"/>
      <c r="N141" s="14"/>
      <c r="O141" s="14"/>
      <c r="P141" s="14"/>
      <c r="Q141" s="14"/>
      <c r="R141" s="14"/>
      <c r="S141" s="14"/>
      <c r="T141" s="14"/>
      <c r="U141" s="14"/>
    </row>
    <row r="142" spans="1:21" ht="170.25" customHeight="1" x14ac:dyDescent="0.25">
      <c r="A142" s="14"/>
      <c r="B142" s="14"/>
      <c r="C142" s="14"/>
      <c r="D142" s="14"/>
      <c r="E142" s="14"/>
      <c r="F142" s="14"/>
      <c r="G142" s="14"/>
      <c r="H142" s="14"/>
      <c r="I142" s="14"/>
      <c r="J142" s="14"/>
      <c r="K142" s="14"/>
      <c r="L142" s="14"/>
      <c r="M142" s="14"/>
      <c r="N142" s="14"/>
      <c r="O142" s="14"/>
      <c r="P142" s="14"/>
      <c r="Q142" s="14"/>
      <c r="R142" s="14"/>
      <c r="S142" s="14"/>
      <c r="T142" s="14"/>
      <c r="U142" s="14"/>
    </row>
    <row r="145" spans="1:21" ht="24.75" customHeight="1" x14ac:dyDescent="0.35">
      <c r="A145" s="13" t="s">
        <v>82</v>
      </c>
      <c r="B145" s="14"/>
      <c r="C145" s="14"/>
      <c r="D145" s="14"/>
      <c r="E145" s="14"/>
      <c r="F145" s="14"/>
      <c r="G145" s="14"/>
      <c r="H145" s="14"/>
      <c r="I145" s="14"/>
      <c r="J145" s="14"/>
      <c r="K145" s="14"/>
      <c r="L145" s="14"/>
      <c r="M145" s="14"/>
      <c r="N145" s="14"/>
      <c r="O145" s="14"/>
      <c r="P145" s="14"/>
      <c r="Q145" s="14"/>
      <c r="R145" s="14"/>
      <c r="S145" s="14"/>
      <c r="T145" s="14"/>
      <c r="U145" s="14"/>
    </row>
    <row r="146" spans="1:21" ht="14.5" x14ac:dyDescent="0.35">
      <c r="A146" s="13" t="s">
        <v>83</v>
      </c>
      <c r="B146" s="14"/>
      <c r="C146" s="14"/>
      <c r="D146" s="14"/>
      <c r="E146" s="14"/>
      <c r="F146" s="14"/>
      <c r="G146" s="14"/>
      <c r="H146" s="14"/>
      <c r="I146" s="14"/>
      <c r="J146" s="14"/>
      <c r="K146" s="14"/>
      <c r="L146" s="14"/>
      <c r="M146" s="14"/>
      <c r="N146" s="14"/>
      <c r="O146" s="14"/>
      <c r="P146" s="14"/>
      <c r="Q146" s="14"/>
      <c r="R146" s="14"/>
      <c r="S146" s="14"/>
      <c r="T146" s="14"/>
      <c r="U146" s="14"/>
    </row>
    <row r="147" spans="1:21" ht="14.5" x14ac:dyDescent="0.35">
      <c r="A147" s="13" t="s">
        <v>84</v>
      </c>
      <c r="B147" s="14"/>
      <c r="C147" s="14"/>
      <c r="D147" s="14"/>
      <c r="E147" s="14"/>
      <c r="F147" s="14"/>
      <c r="G147" s="14"/>
      <c r="H147" s="14"/>
      <c r="I147" s="14"/>
      <c r="J147" s="14"/>
      <c r="K147" s="14"/>
      <c r="L147" s="14"/>
      <c r="M147" s="14"/>
      <c r="N147" s="14"/>
      <c r="O147" s="14"/>
      <c r="P147" s="14"/>
      <c r="Q147" s="14"/>
      <c r="R147" s="14"/>
      <c r="S147" s="14"/>
      <c r="T147" s="14"/>
      <c r="U147" s="14"/>
    </row>
    <row r="148" spans="1:21" ht="28.5" customHeight="1" x14ac:dyDescent="0.35">
      <c r="A148" s="13" t="s">
        <v>85</v>
      </c>
      <c r="B148" s="14"/>
      <c r="C148" s="14"/>
      <c r="D148" s="14"/>
      <c r="E148" s="14"/>
      <c r="F148" s="14"/>
      <c r="G148" s="14"/>
      <c r="H148" s="14"/>
      <c r="I148" s="14"/>
      <c r="J148" s="14"/>
      <c r="K148" s="14"/>
      <c r="L148" s="14"/>
      <c r="M148" s="14"/>
      <c r="N148" s="14"/>
      <c r="O148" s="14"/>
      <c r="P148" s="14"/>
      <c r="Q148" s="14"/>
      <c r="R148" s="14"/>
      <c r="S148" s="14"/>
      <c r="T148" s="14"/>
      <c r="U148" s="14"/>
    </row>
    <row r="149" spans="1:21" ht="30" customHeight="1" x14ac:dyDescent="0.35">
      <c r="A149" s="13" t="s">
        <v>86</v>
      </c>
      <c r="B149" s="14"/>
      <c r="C149" s="14"/>
      <c r="D149" s="14"/>
      <c r="E149" s="14"/>
      <c r="F149" s="14"/>
      <c r="G149" s="14"/>
      <c r="H149" s="14"/>
      <c r="I149" s="14"/>
      <c r="J149" s="14"/>
      <c r="K149" s="14"/>
      <c r="L149" s="14"/>
      <c r="M149" s="14"/>
      <c r="N149" s="14"/>
      <c r="O149" s="14"/>
      <c r="P149" s="14"/>
      <c r="Q149" s="14"/>
      <c r="R149" s="14"/>
      <c r="S149" s="14"/>
      <c r="T149" s="14"/>
      <c r="U149" s="14"/>
    </row>
    <row r="150" spans="1:21" ht="14.5" x14ac:dyDescent="0.35">
      <c r="A150" s="13" t="s">
        <v>87</v>
      </c>
      <c r="B150" s="14"/>
      <c r="C150" s="14"/>
      <c r="D150" s="14"/>
      <c r="E150" s="14"/>
      <c r="F150" s="14"/>
      <c r="G150" s="14"/>
      <c r="H150" s="14"/>
      <c r="I150" s="14"/>
      <c r="J150" s="14"/>
      <c r="K150" s="14"/>
      <c r="L150" s="14"/>
      <c r="M150" s="14"/>
      <c r="N150" s="14"/>
      <c r="O150" s="14"/>
      <c r="P150" s="14"/>
      <c r="Q150" s="14"/>
      <c r="R150" s="14"/>
      <c r="S150" s="14"/>
      <c r="T150" s="14"/>
      <c r="U150" s="14"/>
    </row>
    <row r="151" spans="1:21" ht="14.5" x14ac:dyDescent="0.35">
      <c r="A151" s="13" t="s">
        <v>88</v>
      </c>
      <c r="B151" s="14"/>
      <c r="C151" s="14"/>
      <c r="D151" s="14"/>
      <c r="E151" s="14"/>
      <c r="F151" s="14"/>
      <c r="G151" s="14"/>
      <c r="H151" s="14"/>
      <c r="I151" s="14"/>
      <c r="J151" s="14"/>
      <c r="K151" s="14"/>
      <c r="L151" s="14"/>
      <c r="M151" s="14"/>
      <c r="N151" s="14"/>
      <c r="O151" s="14"/>
      <c r="P151" s="14"/>
      <c r="Q151" s="14"/>
      <c r="R151" s="14"/>
      <c r="S151" s="14"/>
      <c r="T151" s="14"/>
      <c r="U151" s="14"/>
    </row>
    <row r="152" spans="1:21" ht="15.75" customHeight="1" x14ac:dyDescent="0.35">
      <c r="A152" s="13" t="s">
        <v>89</v>
      </c>
      <c r="B152" s="14"/>
      <c r="C152" s="14"/>
      <c r="D152" s="14"/>
      <c r="E152" s="14"/>
      <c r="F152" s="14"/>
      <c r="G152" s="14"/>
      <c r="H152" s="14"/>
      <c r="I152" s="14"/>
      <c r="J152" s="14"/>
      <c r="K152" s="14"/>
      <c r="L152" s="14"/>
      <c r="M152" s="14"/>
      <c r="N152" s="14"/>
      <c r="O152" s="14"/>
      <c r="P152" s="14"/>
      <c r="Q152" s="14"/>
      <c r="R152" s="14"/>
      <c r="S152" s="14"/>
      <c r="T152" s="14"/>
      <c r="U152" s="14"/>
    </row>
    <row r="153" spans="1:21" ht="17.25" customHeight="1" x14ac:dyDescent="0.35">
      <c r="A153" s="13" t="s">
        <v>94</v>
      </c>
      <c r="B153" s="14"/>
      <c r="C153" s="14"/>
      <c r="D153" s="14"/>
      <c r="E153" s="14"/>
      <c r="F153" s="14"/>
      <c r="G153" s="14"/>
      <c r="H153" s="14"/>
      <c r="I153" s="14"/>
      <c r="J153" s="14"/>
      <c r="K153" s="14"/>
      <c r="L153" s="14"/>
      <c r="M153" s="14"/>
      <c r="N153" s="14"/>
      <c r="O153" s="14"/>
      <c r="P153" s="14"/>
      <c r="Q153" s="14"/>
      <c r="R153" s="14"/>
      <c r="S153" s="14"/>
      <c r="T153" s="14"/>
      <c r="U153" s="14"/>
    </row>
    <row r="154" spans="1:21" ht="13.5" customHeight="1" x14ac:dyDescent="0.35">
      <c r="A154" s="13" t="s">
        <v>90</v>
      </c>
      <c r="B154" s="14"/>
      <c r="C154" s="14"/>
      <c r="D154" s="14"/>
      <c r="E154" s="14"/>
      <c r="F154" s="14"/>
      <c r="G154" s="14"/>
      <c r="H154" s="14"/>
      <c r="I154" s="14"/>
      <c r="J154" s="14"/>
      <c r="K154" s="14"/>
      <c r="L154" s="14"/>
      <c r="M154" s="14"/>
      <c r="N154" s="14"/>
      <c r="O154" s="14"/>
      <c r="P154" s="14"/>
      <c r="Q154" s="14"/>
      <c r="R154" s="14"/>
      <c r="S154" s="14"/>
      <c r="T154" s="14"/>
      <c r="U154" s="14"/>
    </row>
    <row r="155" spans="1:21" ht="15" customHeight="1" x14ac:dyDescent="0.35">
      <c r="A155" s="13" t="s">
        <v>91</v>
      </c>
      <c r="B155" s="14"/>
      <c r="C155" s="14"/>
      <c r="D155" s="14"/>
      <c r="E155" s="14"/>
      <c r="F155" s="14"/>
      <c r="G155" s="14"/>
      <c r="H155" s="14"/>
      <c r="I155" s="14"/>
      <c r="J155" s="14"/>
      <c r="K155" s="14"/>
      <c r="L155" s="14"/>
      <c r="M155" s="14"/>
      <c r="N155" s="14"/>
      <c r="O155" s="14"/>
      <c r="P155" s="14"/>
      <c r="Q155" s="14"/>
      <c r="R155" s="14"/>
      <c r="S155" s="14"/>
      <c r="T155" s="14"/>
      <c r="U155" s="14"/>
    </row>
    <row r="156" spans="1:21" ht="14.25" customHeight="1" x14ac:dyDescent="0.35">
      <c r="A156" s="13" t="s">
        <v>92</v>
      </c>
      <c r="B156" s="14"/>
      <c r="C156" s="14"/>
      <c r="D156" s="14"/>
      <c r="E156" s="14"/>
      <c r="F156" s="14"/>
      <c r="G156" s="14"/>
      <c r="H156" s="14"/>
      <c r="I156" s="14"/>
      <c r="J156" s="14"/>
      <c r="K156" s="14"/>
      <c r="L156" s="14"/>
      <c r="M156" s="14"/>
      <c r="N156" s="14"/>
      <c r="O156" s="14"/>
      <c r="P156" s="14"/>
      <c r="Q156" s="14"/>
      <c r="R156" s="14"/>
      <c r="S156" s="14"/>
      <c r="T156" s="14"/>
      <c r="U156" s="14"/>
    </row>
    <row r="157" spans="1:21" ht="16.5" customHeight="1" x14ac:dyDescent="0.35">
      <c r="A157" s="13" t="s">
        <v>93</v>
      </c>
      <c r="B157" s="14"/>
      <c r="C157" s="14"/>
      <c r="D157" s="14"/>
      <c r="E157" s="14"/>
      <c r="F157" s="14"/>
      <c r="G157" s="14"/>
      <c r="H157" s="14"/>
      <c r="I157" s="14"/>
      <c r="J157" s="14"/>
      <c r="K157" s="14"/>
      <c r="L157" s="14"/>
      <c r="M157" s="14"/>
      <c r="N157" s="14"/>
      <c r="O157" s="14"/>
      <c r="P157" s="14"/>
      <c r="Q157" s="14"/>
      <c r="R157" s="14"/>
      <c r="S157" s="14"/>
      <c r="T157" s="14"/>
      <c r="U157" s="14"/>
    </row>
    <row r="158" spans="1:21" ht="16.5" customHeight="1" x14ac:dyDescent="0.35">
      <c r="A158" s="13" t="s">
        <v>95</v>
      </c>
      <c r="B158" s="14"/>
      <c r="C158" s="14"/>
      <c r="D158" s="14"/>
      <c r="E158" s="14"/>
      <c r="F158" s="14"/>
      <c r="G158" s="14"/>
      <c r="H158" s="14"/>
      <c r="I158" s="14"/>
      <c r="J158" s="14"/>
      <c r="K158" s="14"/>
      <c r="L158" s="14"/>
      <c r="M158" s="14"/>
      <c r="N158" s="14"/>
      <c r="O158" s="14"/>
      <c r="P158" s="14"/>
      <c r="Q158" s="14"/>
      <c r="R158" s="14"/>
      <c r="S158" s="14"/>
      <c r="T158" s="14"/>
      <c r="U158" s="14"/>
    </row>
    <row r="159" spans="1:21" ht="12.75" customHeight="1" x14ac:dyDescent="0.35">
      <c r="A159" s="13" t="s">
        <v>96</v>
      </c>
      <c r="B159" s="14"/>
      <c r="C159" s="14"/>
      <c r="D159" s="14"/>
      <c r="E159" s="14"/>
      <c r="F159" s="14"/>
      <c r="G159" s="14"/>
      <c r="H159" s="14"/>
      <c r="I159" s="14"/>
      <c r="J159" s="14"/>
      <c r="K159" s="14"/>
      <c r="L159" s="14"/>
      <c r="M159" s="14"/>
      <c r="N159" s="14"/>
      <c r="O159" s="14"/>
      <c r="P159" s="14"/>
      <c r="Q159" s="14"/>
      <c r="R159" s="14"/>
      <c r="S159" s="14"/>
      <c r="T159" s="14"/>
      <c r="U159" s="14"/>
    </row>
    <row r="160" spans="1:21" ht="12.75" customHeight="1" x14ac:dyDescent="0.35">
      <c r="A160" s="13" t="s">
        <v>97</v>
      </c>
      <c r="B160" s="14"/>
      <c r="C160" s="14"/>
      <c r="D160" s="14"/>
      <c r="E160" s="14"/>
      <c r="F160" s="14"/>
      <c r="G160" s="14"/>
      <c r="H160" s="14"/>
      <c r="I160" s="14"/>
      <c r="J160" s="14"/>
      <c r="K160" s="14"/>
      <c r="L160" s="14"/>
      <c r="M160" s="14"/>
      <c r="N160" s="14"/>
      <c r="O160" s="14"/>
      <c r="P160" s="14"/>
      <c r="Q160" s="14"/>
      <c r="R160" s="14"/>
      <c r="S160" s="14"/>
      <c r="T160" s="14"/>
      <c r="U160" s="14"/>
    </row>
    <row r="161" spans="1:21" ht="12.75" customHeight="1" x14ac:dyDescent="0.35">
      <c r="A161" s="13" t="s">
        <v>98</v>
      </c>
      <c r="B161" s="14"/>
      <c r="C161" s="14"/>
      <c r="D161" s="14"/>
      <c r="E161" s="14"/>
      <c r="F161" s="14"/>
      <c r="G161" s="14"/>
      <c r="H161" s="14"/>
      <c r="I161" s="14"/>
      <c r="J161" s="14"/>
      <c r="K161" s="14"/>
      <c r="L161" s="14"/>
      <c r="M161" s="14"/>
      <c r="N161" s="14"/>
      <c r="O161" s="14"/>
      <c r="P161" s="14"/>
      <c r="Q161" s="14"/>
      <c r="R161" s="14"/>
      <c r="S161" s="14"/>
      <c r="T161" s="14"/>
      <c r="U161" s="14"/>
    </row>
    <row r="162" spans="1:21" ht="12.75" customHeight="1" x14ac:dyDescent="0.35">
      <c r="A162" s="13" t="s">
        <v>99</v>
      </c>
      <c r="B162" s="14"/>
      <c r="C162" s="14"/>
      <c r="D162" s="14"/>
      <c r="E162" s="14"/>
      <c r="F162" s="14"/>
      <c r="G162" s="14"/>
      <c r="H162" s="14"/>
      <c r="I162" s="14"/>
      <c r="J162" s="14"/>
      <c r="K162" s="14"/>
      <c r="L162" s="14"/>
      <c r="M162" s="14"/>
      <c r="N162" s="14"/>
      <c r="O162" s="14"/>
      <c r="P162" s="14"/>
      <c r="Q162" s="14"/>
      <c r="R162" s="14"/>
      <c r="S162" s="14"/>
      <c r="T162" s="14"/>
      <c r="U162" s="14"/>
    </row>
    <row r="163" spans="1:21" ht="25.5" customHeight="1" x14ac:dyDescent="0.35">
      <c r="A163" s="13" t="s">
        <v>101</v>
      </c>
      <c r="B163" s="14"/>
      <c r="C163" s="14"/>
      <c r="D163" s="14"/>
      <c r="E163" s="14"/>
      <c r="F163" s="14"/>
      <c r="G163" s="14"/>
      <c r="H163" s="14"/>
      <c r="I163" s="14"/>
      <c r="J163" s="14"/>
      <c r="K163" s="14"/>
      <c r="L163" s="14"/>
      <c r="M163" s="14"/>
      <c r="N163" s="14"/>
      <c r="O163" s="14"/>
      <c r="P163" s="14"/>
      <c r="Q163" s="14"/>
      <c r="R163" s="14"/>
      <c r="S163" s="14"/>
      <c r="T163" s="14"/>
      <c r="U163" s="14"/>
    </row>
    <row r="164" spans="1:21" ht="14.25" customHeight="1" x14ac:dyDescent="0.35">
      <c r="A164" s="13" t="s">
        <v>100</v>
      </c>
      <c r="B164" s="14"/>
      <c r="C164" s="14"/>
      <c r="D164" s="14"/>
      <c r="E164" s="14"/>
      <c r="F164" s="14"/>
      <c r="G164" s="14"/>
      <c r="H164" s="14"/>
      <c r="I164" s="14"/>
      <c r="J164" s="14"/>
      <c r="K164" s="14"/>
      <c r="L164" s="14"/>
      <c r="M164" s="14"/>
      <c r="N164" s="14"/>
      <c r="O164" s="14"/>
      <c r="P164" s="14"/>
      <c r="Q164" s="14"/>
      <c r="R164" s="14"/>
      <c r="S164" s="14"/>
      <c r="T164" s="14"/>
      <c r="U164" s="14"/>
    </row>
    <row r="165" spans="1:21" ht="12.75" customHeight="1" x14ac:dyDescent="0.35">
      <c r="A165" s="13" t="s">
        <v>102</v>
      </c>
      <c r="B165" s="14"/>
      <c r="C165" s="14"/>
      <c r="D165" s="14"/>
      <c r="E165" s="14"/>
      <c r="F165" s="14"/>
      <c r="G165" s="14"/>
      <c r="H165" s="14"/>
      <c r="I165" s="14"/>
      <c r="J165" s="14"/>
      <c r="K165" s="14"/>
      <c r="L165" s="14"/>
      <c r="M165" s="14"/>
      <c r="N165" s="14"/>
      <c r="O165" s="14"/>
      <c r="P165" s="14"/>
      <c r="Q165" s="14"/>
      <c r="R165" s="14"/>
      <c r="S165" s="14"/>
      <c r="T165" s="14"/>
      <c r="U165" s="14"/>
    </row>
    <row r="166" spans="1:21" ht="12.75" customHeight="1" x14ac:dyDescent="0.35">
      <c r="A166" s="13" t="s">
        <v>103</v>
      </c>
      <c r="B166" s="14"/>
      <c r="C166" s="14"/>
      <c r="D166" s="14"/>
      <c r="E166" s="14"/>
      <c r="F166" s="14"/>
      <c r="G166" s="14"/>
      <c r="H166" s="14"/>
      <c r="I166" s="14"/>
      <c r="J166" s="14"/>
      <c r="K166" s="14"/>
      <c r="L166" s="14"/>
      <c r="M166" s="14"/>
      <c r="N166" s="14"/>
      <c r="O166" s="14"/>
      <c r="P166" s="14"/>
      <c r="Q166" s="14"/>
      <c r="R166" s="14"/>
      <c r="S166" s="14"/>
      <c r="T166" s="14"/>
      <c r="U166" s="14"/>
    </row>
    <row r="167" spans="1:21" ht="12.75" customHeight="1" x14ac:dyDescent="0.35">
      <c r="A167" s="13" t="s">
        <v>104</v>
      </c>
      <c r="B167" s="14"/>
      <c r="C167" s="14"/>
      <c r="D167" s="14"/>
      <c r="E167" s="14"/>
      <c r="F167" s="14"/>
      <c r="G167" s="14"/>
      <c r="H167" s="14"/>
      <c r="I167" s="14"/>
      <c r="J167" s="14"/>
      <c r="K167" s="14"/>
      <c r="L167" s="14"/>
      <c r="M167" s="14"/>
      <c r="N167" s="14"/>
      <c r="O167" s="14"/>
      <c r="P167" s="14"/>
      <c r="Q167" s="14"/>
      <c r="R167" s="14"/>
      <c r="S167" s="14"/>
      <c r="T167" s="14"/>
      <c r="U167" s="14"/>
    </row>
    <row r="168" spans="1:21" ht="12.75" customHeight="1" x14ac:dyDescent="0.35">
      <c r="A168" s="13" t="s">
        <v>105</v>
      </c>
      <c r="B168" s="14"/>
      <c r="C168" s="14"/>
      <c r="D168" s="14"/>
      <c r="E168" s="14"/>
      <c r="F168" s="14"/>
      <c r="G168" s="14"/>
      <c r="H168" s="14"/>
      <c r="I168" s="14"/>
      <c r="J168" s="14"/>
      <c r="K168" s="14"/>
      <c r="L168" s="14"/>
      <c r="M168" s="14"/>
      <c r="N168" s="14"/>
      <c r="O168" s="14"/>
      <c r="P168" s="14"/>
      <c r="Q168" s="14"/>
      <c r="R168" s="14"/>
      <c r="S168" s="14"/>
      <c r="T168" s="14"/>
      <c r="U168" s="14"/>
    </row>
    <row r="169" spans="1:21" ht="12.75" customHeight="1" x14ac:dyDescent="0.35">
      <c r="A169" s="13" t="s">
        <v>106</v>
      </c>
      <c r="B169" s="14"/>
      <c r="C169" s="14"/>
      <c r="D169" s="14"/>
      <c r="E169" s="14"/>
      <c r="F169" s="14"/>
      <c r="G169" s="14"/>
      <c r="H169" s="14"/>
      <c r="I169" s="14"/>
      <c r="J169" s="14"/>
      <c r="K169" s="14"/>
      <c r="L169" s="14"/>
      <c r="M169" s="14"/>
      <c r="N169" s="14"/>
      <c r="O169" s="14"/>
      <c r="P169" s="14"/>
      <c r="Q169" s="14"/>
      <c r="R169" s="14"/>
      <c r="S169" s="14"/>
      <c r="T169" s="14"/>
      <c r="U169" s="14"/>
    </row>
    <row r="170" spans="1:21" ht="12.75" customHeight="1" x14ac:dyDescent="0.35">
      <c r="A170" s="13" t="s">
        <v>107</v>
      </c>
      <c r="B170" s="14"/>
      <c r="C170" s="14"/>
      <c r="D170" s="14"/>
      <c r="E170" s="14"/>
      <c r="F170" s="14"/>
      <c r="G170" s="14"/>
      <c r="H170" s="14"/>
      <c r="I170" s="14"/>
      <c r="J170" s="14"/>
      <c r="K170" s="14"/>
      <c r="L170" s="14"/>
      <c r="M170" s="14"/>
      <c r="N170" s="14"/>
      <c r="O170" s="14"/>
      <c r="P170" s="14"/>
      <c r="Q170" s="14"/>
      <c r="R170" s="14"/>
      <c r="S170" s="14"/>
      <c r="T170" s="14"/>
      <c r="U170" s="14"/>
    </row>
  </sheetData>
  <mergeCells count="1260">
    <mergeCell ref="A1:U1"/>
    <mergeCell ref="A2:U2"/>
    <mergeCell ref="A3:U3"/>
    <mergeCell ref="D4:E4"/>
    <mergeCell ref="F4:G4"/>
    <mergeCell ref="H4:I4"/>
    <mergeCell ref="J4:K4"/>
    <mergeCell ref="L4:M4"/>
    <mergeCell ref="N4:O4"/>
    <mergeCell ref="P4:Q4"/>
    <mergeCell ref="T5:U5"/>
    <mergeCell ref="A6:C6"/>
    <mergeCell ref="D6:E6"/>
    <mergeCell ref="F6:G6"/>
    <mergeCell ref="H6:I6"/>
    <mergeCell ref="J6:K6"/>
    <mergeCell ref="L6:M6"/>
    <mergeCell ref="N6:O6"/>
    <mergeCell ref="P6:Q6"/>
    <mergeCell ref="R6:S6"/>
    <mergeCell ref="R4:S4"/>
    <mergeCell ref="T4:U4"/>
    <mergeCell ref="D5:E5"/>
    <mergeCell ref="F5:G5"/>
    <mergeCell ref="H5:I5"/>
    <mergeCell ref="J5:K5"/>
    <mergeCell ref="L5:M5"/>
    <mergeCell ref="N5:O5"/>
    <mergeCell ref="P5:Q5"/>
    <mergeCell ref="R5:S5"/>
    <mergeCell ref="T7:U7"/>
    <mergeCell ref="D8:E8"/>
    <mergeCell ref="F8:G8"/>
    <mergeCell ref="H8:I8"/>
    <mergeCell ref="J8:K8"/>
    <mergeCell ref="L8:M8"/>
    <mergeCell ref="N8:O8"/>
    <mergeCell ref="P8:Q8"/>
    <mergeCell ref="R8:S8"/>
    <mergeCell ref="T8:U8"/>
    <mergeCell ref="T6:U6"/>
    <mergeCell ref="A7:C7"/>
    <mergeCell ref="D7:E7"/>
    <mergeCell ref="F7:G7"/>
    <mergeCell ref="H7:I7"/>
    <mergeCell ref="J7:K7"/>
    <mergeCell ref="L7:M7"/>
    <mergeCell ref="N7:O7"/>
    <mergeCell ref="P7:Q7"/>
    <mergeCell ref="R7:S7"/>
    <mergeCell ref="R10:S10"/>
    <mergeCell ref="T10:U10"/>
    <mergeCell ref="D11:E11"/>
    <mergeCell ref="F11:G11"/>
    <mergeCell ref="H11:I11"/>
    <mergeCell ref="J11:K11"/>
    <mergeCell ref="L11:M11"/>
    <mergeCell ref="N11:O11"/>
    <mergeCell ref="P11:Q11"/>
    <mergeCell ref="R11:S11"/>
    <mergeCell ref="P9:Q9"/>
    <mergeCell ref="R9:S9"/>
    <mergeCell ref="T9:U9"/>
    <mergeCell ref="D10:E10"/>
    <mergeCell ref="F10:G10"/>
    <mergeCell ref="H10:I10"/>
    <mergeCell ref="J10:K10"/>
    <mergeCell ref="L10:M10"/>
    <mergeCell ref="N10:O10"/>
    <mergeCell ref="P10:Q10"/>
    <mergeCell ref="D9:E9"/>
    <mergeCell ref="F9:G9"/>
    <mergeCell ref="H9:I9"/>
    <mergeCell ref="J9:K9"/>
    <mergeCell ref="L9:M9"/>
    <mergeCell ref="N9:O9"/>
    <mergeCell ref="P13:Q13"/>
    <mergeCell ref="R13:S13"/>
    <mergeCell ref="T13:U13"/>
    <mergeCell ref="D14:E14"/>
    <mergeCell ref="F14:G14"/>
    <mergeCell ref="H14:I14"/>
    <mergeCell ref="J14:K14"/>
    <mergeCell ref="L14:M14"/>
    <mergeCell ref="N14:O14"/>
    <mergeCell ref="P14:Q14"/>
    <mergeCell ref="D13:E13"/>
    <mergeCell ref="F13:G13"/>
    <mergeCell ref="H13:I13"/>
    <mergeCell ref="J13:K13"/>
    <mergeCell ref="L13:M13"/>
    <mergeCell ref="N13:O13"/>
    <mergeCell ref="T11:U11"/>
    <mergeCell ref="D12:E12"/>
    <mergeCell ref="F12:G12"/>
    <mergeCell ref="H12:I12"/>
    <mergeCell ref="J12:K12"/>
    <mergeCell ref="L12:M12"/>
    <mergeCell ref="N12:O12"/>
    <mergeCell ref="P12:Q12"/>
    <mergeCell ref="R12:S12"/>
    <mergeCell ref="T12:U12"/>
    <mergeCell ref="T15:U15"/>
    <mergeCell ref="D16:E16"/>
    <mergeCell ref="F16:G16"/>
    <mergeCell ref="H16:I16"/>
    <mergeCell ref="J16:K16"/>
    <mergeCell ref="L16:M16"/>
    <mergeCell ref="N16:O16"/>
    <mergeCell ref="P16:Q16"/>
    <mergeCell ref="R16:S16"/>
    <mergeCell ref="T16:U16"/>
    <mergeCell ref="R14:S14"/>
    <mergeCell ref="T14:U14"/>
    <mergeCell ref="D15:E15"/>
    <mergeCell ref="F15:G15"/>
    <mergeCell ref="H15:I15"/>
    <mergeCell ref="J15:K15"/>
    <mergeCell ref="L15:M15"/>
    <mergeCell ref="N15:O15"/>
    <mergeCell ref="P15:Q15"/>
    <mergeCell ref="R15:S15"/>
    <mergeCell ref="R18:S18"/>
    <mergeCell ref="T18:U18"/>
    <mergeCell ref="D19:E19"/>
    <mergeCell ref="F19:G19"/>
    <mergeCell ref="H19:I19"/>
    <mergeCell ref="J19:K19"/>
    <mergeCell ref="L19:M19"/>
    <mergeCell ref="N19:O19"/>
    <mergeCell ref="P19:Q19"/>
    <mergeCell ref="R19:S19"/>
    <mergeCell ref="P17:Q17"/>
    <mergeCell ref="R17:S17"/>
    <mergeCell ref="T17:U17"/>
    <mergeCell ref="D18:E18"/>
    <mergeCell ref="F18:G18"/>
    <mergeCell ref="H18:I18"/>
    <mergeCell ref="J18:K18"/>
    <mergeCell ref="L18:M18"/>
    <mergeCell ref="N18:O18"/>
    <mergeCell ref="P18:Q18"/>
    <mergeCell ref="D17:E17"/>
    <mergeCell ref="F17:G17"/>
    <mergeCell ref="H17:I17"/>
    <mergeCell ref="J17:K17"/>
    <mergeCell ref="L17:M17"/>
    <mergeCell ref="N17:O17"/>
    <mergeCell ref="P21:Q21"/>
    <mergeCell ref="R21:S21"/>
    <mergeCell ref="T21:U21"/>
    <mergeCell ref="D22:E22"/>
    <mergeCell ref="F22:G22"/>
    <mergeCell ref="H22:I22"/>
    <mergeCell ref="J22:K22"/>
    <mergeCell ref="L22:M22"/>
    <mergeCell ref="N22:O22"/>
    <mergeCell ref="P22:Q22"/>
    <mergeCell ref="D21:E21"/>
    <mergeCell ref="F21:G21"/>
    <mergeCell ref="H21:I21"/>
    <mergeCell ref="J21:K21"/>
    <mergeCell ref="L21:M21"/>
    <mergeCell ref="N21:O21"/>
    <mergeCell ref="T19:U19"/>
    <mergeCell ref="D20:E20"/>
    <mergeCell ref="F20:G20"/>
    <mergeCell ref="H20:I20"/>
    <mergeCell ref="J20:K20"/>
    <mergeCell ref="L20:M20"/>
    <mergeCell ref="N20:O20"/>
    <mergeCell ref="P20:Q20"/>
    <mergeCell ref="R20:S20"/>
    <mergeCell ref="T20:U20"/>
    <mergeCell ref="T23:U23"/>
    <mergeCell ref="D24:E24"/>
    <mergeCell ref="F24:G24"/>
    <mergeCell ref="H24:I24"/>
    <mergeCell ref="J24:K24"/>
    <mergeCell ref="L24:M24"/>
    <mergeCell ref="N24:O24"/>
    <mergeCell ref="P24:Q24"/>
    <mergeCell ref="R24:S24"/>
    <mergeCell ref="T24:U24"/>
    <mergeCell ref="R22:S22"/>
    <mergeCell ref="T22:U22"/>
    <mergeCell ref="D23:E23"/>
    <mergeCell ref="F23:G23"/>
    <mergeCell ref="H23:I23"/>
    <mergeCell ref="J23:K23"/>
    <mergeCell ref="L23:M23"/>
    <mergeCell ref="N23:O23"/>
    <mergeCell ref="P23:Q23"/>
    <mergeCell ref="R23:S23"/>
    <mergeCell ref="R26:S26"/>
    <mergeCell ref="T26:U26"/>
    <mergeCell ref="D27:E27"/>
    <mergeCell ref="F27:G27"/>
    <mergeCell ref="H27:I27"/>
    <mergeCell ref="J27:K27"/>
    <mergeCell ref="L27:M27"/>
    <mergeCell ref="N27:O27"/>
    <mergeCell ref="P27:Q27"/>
    <mergeCell ref="R27:S27"/>
    <mergeCell ref="P25:Q25"/>
    <mergeCell ref="R25:S25"/>
    <mergeCell ref="T25:U25"/>
    <mergeCell ref="D26:E26"/>
    <mergeCell ref="F26:G26"/>
    <mergeCell ref="H26:I26"/>
    <mergeCell ref="J26:K26"/>
    <mergeCell ref="L26:M26"/>
    <mergeCell ref="N26:O26"/>
    <mergeCell ref="P26:Q26"/>
    <mergeCell ref="D25:E25"/>
    <mergeCell ref="F25:G25"/>
    <mergeCell ref="H25:I25"/>
    <mergeCell ref="J25:K25"/>
    <mergeCell ref="L25:M25"/>
    <mergeCell ref="N25:O25"/>
    <mergeCell ref="N29:O29"/>
    <mergeCell ref="P29:Q29"/>
    <mergeCell ref="R29:S29"/>
    <mergeCell ref="T29:U29"/>
    <mergeCell ref="D30:E30"/>
    <mergeCell ref="F30:G30"/>
    <mergeCell ref="H30:I30"/>
    <mergeCell ref="J30:K30"/>
    <mergeCell ref="L30:M30"/>
    <mergeCell ref="N30:O30"/>
    <mergeCell ref="A29:C29"/>
    <mergeCell ref="D29:E29"/>
    <mergeCell ref="F29:G29"/>
    <mergeCell ref="H29:I29"/>
    <mergeCell ref="J29:K29"/>
    <mergeCell ref="L29:M29"/>
    <mergeCell ref="T27:U27"/>
    <mergeCell ref="D28:E28"/>
    <mergeCell ref="F28:G28"/>
    <mergeCell ref="H28:I28"/>
    <mergeCell ref="J28:K28"/>
    <mergeCell ref="L28:M28"/>
    <mergeCell ref="N28:O28"/>
    <mergeCell ref="P28:Q28"/>
    <mergeCell ref="R28:S28"/>
    <mergeCell ref="T28:U28"/>
    <mergeCell ref="P31:Q31"/>
    <mergeCell ref="R31:S31"/>
    <mergeCell ref="T31:U31"/>
    <mergeCell ref="D32:E32"/>
    <mergeCell ref="F32:G32"/>
    <mergeCell ref="H32:I32"/>
    <mergeCell ref="J32:K32"/>
    <mergeCell ref="L32:M32"/>
    <mergeCell ref="N32:O32"/>
    <mergeCell ref="P32:Q32"/>
    <mergeCell ref="P30:Q30"/>
    <mergeCell ref="R30:S30"/>
    <mergeCell ref="T30:U30"/>
    <mergeCell ref="A31:C31"/>
    <mergeCell ref="D31:E31"/>
    <mergeCell ref="F31:G31"/>
    <mergeCell ref="H31:I31"/>
    <mergeCell ref="J31:K31"/>
    <mergeCell ref="L31:M31"/>
    <mergeCell ref="N31:O31"/>
    <mergeCell ref="T33:U33"/>
    <mergeCell ref="D34:E34"/>
    <mergeCell ref="F34:G34"/>
    <mergeCell ref="H34:I34"/>
    <mergeCell ref="J34:K34"/>
    <mergeCell ref="L34:M34"/>
    <mergeCell ref="N34:O34"/>
    <mergeCell ref="P34:Q34"/>
    <mergeCell ref="R34:S34"/>
    <mergeCell ref="T34:U34"/>
    <mergeCell ref="R32:S32"/>
    <mergeCell ref="T32:U32"/>
    <mergeCell ref="D33:E33"/>
    <mergeCell ref="F33:G33"/>
    <mergeCell ref="H33:I33"/>
    <mergeCell ref="J33:K33"/>
    <mergeCell ref="L33:M33"/>
    <mergeCell ref="N33:O33"/>
    <mergeCell ref="P33:Q33"/>
    <mergeCell ref="R33:S33"/>
    <mergeCell ref="R36:S36"/>
    <mergeCell ref="T36:U36"/>
    <mergeCell ref="D37:E37"/>
    <mergeCell ref="F37:G37"/>
    <mergeCell ref="H37:I37"/>
    <mergeCell ref="J37:K37"/>
    <mergeCell ref="L37:M37"/>
    <mergeCell ref="N37:O37"/>
    <mergeCell ref="P37:Q37"/>
    <mergeCell ref="R37:S37"/>
    <mergeCell ref="P35:Q35"/>
    <mergeCell ref="R35:S35"/>
    <mergeCell ref="T35:U35"/>
    <mergeCell ref="D36:E36"/>
    <mergeCell ref="F36:G36"/>
    <mergeCell ref="H36:I36"/>
    <mergeCell ref="J36:K36"/>
    <mergeCell ref="L36:M36"/>
    <mergeCell ref="N36:O36"/>
    <mergeCell ref="P36:Q36"/>
    <mergeCell ref="D35:E35"/>
    <mergeCell ref="F35:G35"/>
    <mergeCell ref="H35:I35"/>
    <mergeCell ref="J35:K35"/>
    <mergeCell ref="L35:M35"/>
    <mergeCell ref="N35:O35"/>
    <mergeCell ref="P39:Q39"/>
    <mergeCell ref="R39:S39"/>
    <mergeCell ref="T39:U39"/>
    <mergeCell ref="D40:E40"/>
    <mergeCell ref="F40:G40"/>
    <mergeCell ref="H40:I40"/>
    <mergeCell ref="J40:K40"/>
    <mergeCell ref="L40:M40"/>
    <mergeCell ref="N40:O40"/>
    <mergeCell ref="P40:Q40"/>
    <mergeCell ref="D39:E39"/>
    <mergeCell ref="F39:G39"/>
    <mergeCell ref="H39:I39"/>
    <mergeCell ref="J39:K39"/>
    <mergeCell ref="L39:M39"/>
    <mergeCell ref="N39:O39"/>
    <mergeCell ref="T37:U37"/>
    <mergeCell ref="H38:I38"/>
    <mergeCell ref="L38:M38"/>
    <mergeCell ref="N38:O38"/>
    <mergeCell ref="P38:Q38"/>
    <mergeCell ref="R38:S38"/>
    <mergeCell ref="T38:U38"/>
    <mergeCell ref="J38:K38"/>
    <mergeCell ref="D38:E38"/>
    <mergeCell ref="F38:G38"/>
    <mergeCell ref="L43:M43"/>
    <mergeCell ref="D44:E44"/>
    <mergeCell ref="F44:G44"/>
    <mergeCell ref="H44:I44"/>
    <mergeCell ref="J44:K44"/>
    <mergeCell ref="L44:M44"/>
    <mergeCell ref="T41:U41"/>
    <mergeCell ref="D42:E42"/>
    <mergeCell ref="F42:G42"/>
    <mergeCell ref="H42:I42"/>
    <mergeCell ref="N42:O42"/>
    <mergeCell ref="P42:Q42"/>
    <mergeCell ref="R42:S42"/>
    <mergeCell ref="T42:U42"/>
    <mergeCell ref="L42:M42"/>
    <mergeCell ref="R40:S40"/>
    <mergeCell ref="T40:U40"/>
    <mergeCell ref="D41:E41"/>
    <mergeCell ref="F41:G41"/>
    <mergeCell ref="H41:I41"/>
    <mergeCell ref="J41:K41"/>
    <mergeCell ref="L41:M41"/>
    <mergeCell ref="N41:O41"/>
    <mergeCell ref="P41:Q41"/>
    <mergeCell ref="R41:S41"/>
    <mergeCell ref="N43:O43"/>
    <mergeCell ref="P43:Q43"/>
    <mergeCell ref="R43:S43"/>
    <mergeCell ref="T43:U43"/>
    <mergeCell ref="D43:E43"/>
    <mergeCell ref="F43:G43"/>
    <mergeCell ref="H43:I43"/>
    <mergeCell ref="N45:O45"/>
    <mergeCell ref="P45:Q45"/>
    <mergeCell ref="R45:S45"/>
    <mergeCell ref="T45:U45"/>
    <mergeCell ref="A46:C46"/>
    <mergeCell ref="D46:E46"/>
    <mergeCell ref="F46:G46"/>
    <mergeCell ref="H46:I46"/>
    <mergeCell ref="J46:K46"/>
    <mergeCell ref="N44:O44"/>
    <mergeCell ref="P44:Q44"/>
    <mergeCell ref="R44:S44"/>
    <mergeCell ref="T44:U44"/>
    <mergeCell ref="A45:C45"/>
    <mergeCell ref="D45:E45"/>
    <mergeCell ref="F45:G45"/>
    <mergeCell ref="H45:I45"/>
    <mergeCell ref="J45:K45"/>
    <mergeCell ref="L45:M45"/>
    <mergeCell ref="N47:O47"/>
    <mergeCell ref="P47:Q47"/>
    <mergeCell ref="R47:S47"/>
    <mergeCell ref="T47:U47"/>
    <mergeCell ref="D48:E48"/>
    <mergeCell ref="F48:G48"/>
    <mergeCell ref="H48:I48"/>
    <mergeCell ref="J48:K48"/>
    <mergeCell ref="L48:M48"/>
    <mergeCell ref="A47:C47"/>
    <mergeCell ref="D47:E47"/>
    <mergeCell ref="F47:G47"/>
    <mergeCell ref="H47:I47"/>
    <mergeCell ref="J47:K47"/>
    <mergeCell ref="L47:M47"/>
    <mergeCell ref="L46:M46"/>
    <mergeCell ref="N46:O46"/>
    <mergeCell ref="P46:Q46"/>
    <mergeCell ref="R46:S46"/>
    <mergeCell ref="T46:U46"/>
    <mergeCell ref="P49:Q49"/>
    <mergeCell ref="R49:S49"/>
    <mergeCell ref="T49:U49"/>
    <mergeCell ref="D50:E50"/>
    <mergeCell ref="F50:G50"/>
    <mergeCell ref="H50:I50"/>
    <mergeCell ref="J50:K50"/>
    <mergeCell ref="L50:M50"/>
    <mergeCell ref="N50:O50"/>
    <mergeCell ref="P50:Q50"/>
    <mergeCell ref="N48:O48"/>
    <mergeCell ref="P48:Q48"/>
    <mergeCell ref="R48:S48"/>
    <mergeCell ref="T48:U48"/>
    <mergeCell ref="D49:E49"/>
    <mergeCell ref="F49:G49"/>
    <mergeCell ref="H49:I49"/>
    <mergeCell ref="J49:K49"/>
    <mergeCell ref="L49:M49"/>
    <mergeCell ref="N49:O49"/>
    <mergeCell ref="T51:U51"/>
    <mergeCell ref="D52:E52"/>
    <mergeCell ref="F52:G52"/>
    <mergeCell ref="H52:I52"/>
    <mergeCell ref="J52:K52"/>
    <mergeCell ref="L52:M52"/>
    <mergeCell ref="N52:O52"/>
    <mergeCell ref="P52:Q52"/>
    <mergeCell ref="R52:S52"/>
    <mergeCell ref="T52:U52"/>
    <mergeCell ref="R50:S50"/>
    <mergeCell ref="T50:U50"/>
    <mergeCell ref="D51:E51"/>
    <mergeCell ref="F51:G51"/>
    <mergeCell ref="H51:I51"/>
    <mergeCell ref="J51:K51"/>
    <mergeCell ref="L51:M51"/>
    <mergeCell ref="N51:O51"/>
    <mergeCell ref="P51:Q51"/>
    <mergeCell ref="R51:S51"/>
    <mergeCell ref="N54:O54"/>
    <mergeCell ref="P54:Q54"/>
    <mergeCell ref="R54:S54"/>
    <mergeCell ref="T54:U54"/>
    <mergeCell ref="A55:C55"/>
    <mergeCell ref="D55:E55"/>
    <mergeCell ref="F55:G55"/>
    <mergeCell ref="H55:I55"/>
    <mergeCell ref="J55:K55"/>
    <mergeCell ref="L55:M55"/>
    <mergeCell ref="N53:O53"/>
    <mergeCell ref="P53:Q53"/>
    <mergeCell ref="R53:S53"/>
    <mergeCell ref="T53:U53"/>
    <mergeCell ref="D54:E54"/>
    <mergeCell ref="F54:G54"/>
    <mergeCell ref="H54:I54"/>
    <mergeCell ref="J54:K54"/>
    <mergeCell ref="L54:M54"/>
    <mergeCell ref="A53:C53"/>
    <mergeCell ref="D53:E53"/>
    <mergeCell ref="F53:G53"/>
    <mergeCell ref="H53:I53"/>
    <mergeCell ref="J53:K53"/>
    <mergeCell ref="L53:M53"/>
    <mergeCell ref="N56:O56"/>
    <mergeCell ref="P56:Q56"/>
    <mergeCell ref="R56:S56"/>
    <mergeCell ref="T56:U56"/>
    <mergeCell ref="D57:E57"/>
    <mergeCell ref="F57:G57"/>
    <mergeCell ref="H57:I57"/>
    <mergeCell ref="J57:K57"/>
    <mergeCell ref="L57:M57"/>
    <mergeCell ref="N57:O57"/>
    <mergeCell ref="N55:O55"/>
    <mergeCell ref="P55:Q55"/>
    <mergeCell ref="R55:S55"/>
    <mergeCell ref="T55:U55"/>
    <mergeCell ref="D56:E56"/>
    <mergeCell ref="F56:G56"/>
    <mergeCell ref="H56:I56"/>
    <mergeCell ref="J56:K56"/>
    <mergeCell ref="L56:M56"/>
    <mergeCell ref="R58:S58"/>
    <mergeCell ref="T58:U58"/>
    <mergeCell ref="D59:E59"/>
    <mergeCell ref="F59:G59"/>
    <mergeCell ref="H59:I59"/>
    <mergeCell ref="J59:K59"/>
    <mergeCell ref="L59:M59"/>
    <mergeCell ref="N59:O59"/>
    <mergeCell ref="P59:Q59"/>
    <mergeCell ref="P57:Q57"/>
    <mergeCell ref="R57:S57"/>
    <mergeCell ref="T57:U57"/>
    <mergeCell ref="D58:E58"/>
    <mergeCell ref="F58:G58"/>
    <mergeCell ref="H58:I58"/>
    <mergeCell ref="J58:K58"/>
    <mergeCell ref="L58:M58"/>
    <mergeCell ref="N58:O58"/>
    <mergeCell ref="P58:Q58"/>
    <mergeCell ref="T60:U60"/>
    <mergeCell ref="L61:M61"/>
    <mergeCell ref="D62:E62"/>
    <mergeCell ref="F62:G62"/>
    <mergeCell ref="H62:I62"/>
    <mergeCell ref="J62:K62"/>
    <mergeCell ref="L62:M62"/>
    <mergeCell ref="N62:O62"/>
    <mergeCell ref="P62:Q62"/>
    <mergeCell ref="R62:S62"/>
    <mergeCell ref="R59:S59"/>
    <mergeCell ref="T59:U59"/>
    <mergeCell ref="D60:E60"/>
    <mergeCell ref="F60:G60"/>
    <mergeCell ref="H60:I60"/>
    <mergeCell ref="J60:K60"/>
    <mergeCell ref="L60:M60"/>
    <mergeCell ref="N60:O60"/>
    <mergeCell ref="P60:Q60"/>
    <mergeCell ref="R60:S60"/>
    <mergeCell ref="D61:E61"/>
    <mergeCell ref="F61:G61"/>
    <mergeCell ref="H61:I61"/>
    <mergeCell ref="J61:K61"/>
    <mergeCell ref="N61:O61"/>
    <mergeCell ref="P61:Q61"/>
    <mergeCell ref="P64:Q64"/>
    <mergeCell ref="R64:S64"/>
    <mergeCell ref="T64:U64"/>
    <mergeCell ref="D65:E65"/>
    <mergeCell ref="F65:G65"/>
    <mergeCell ref="H65:I65"/>
    <mergeCell ref="J65:K65"/>
    <mergeCell ref="L65:M65"/>
    <mergeCell ref="N65:O65"/>
    <mergeCell ref="P65:Q65"/>
    <mergeCell ref="D64:E64"/>
    <mergeCell ref="F64:G64"/>
    <mergeCell ref="H64:I64"/>
    <mergeCell ref="J64:K64"/>
    <mergeCell ref="L64:M64"/>
    <mergeCell ref="N64:O64"/>
    <mergeCell ref="T62:U62"/>
    <mergeCell ref="D63:E63"/>
    <mergeCell ref="F63:G63"/>
    <mergeCell ref="H63:I63"/>
    <mergeCell ref="J63:K63"/>
    <mergeCell ref="L63:M63"/>
    <mergeCell ref="N63:O63"/>
    <mergeCell ref="P63:Q63"/>
    <mergeCell ref="R63:S63"/>
    <mergeCell ref="T63:U63"/>
    <mergeCell ref="T66:U66"/>
    <mergeCell ref="D67:E67"/>
    <mergeCell ref="F67:G67"/>
    <mergeCell ref="H67:I67"/>
    <mergeCell ref="J67:K67"/>
    <mergeCell ref="L67:M67"/>
    <mergeCell ref="N67:O67"/>
    <mergeCell ref="P67:Q67"/>
    <mergeCell ref="R67:S67"/>
    <mergeCell ref="T67:U67"/>
    <mergeCell ref="R65:S65"/>
    <mergeCell ref="T65:U65"/>
    <mergeCell ref="D66:E66"/>
    <mergeCell ref="F66:G66"/>
    <mergeCell ref="H66:I66"/>
    <mergeCell ref="J66:K66"/>
    <mergeCell ref="L66:M66"/>
    <mergeCell ref="N66:O66"/>
    <mergeCell ref="P66:Q66"/>
    <mergeCell ref="R66:S66"/>
    <mergeCell ref="R69:S69"/>
    <mergeCell ref="T69:U69"/>
    <mergeCell ref="D70:E70"/>
    <mergeCell ref="F70:G70"/>
    <mergeCell ref="H70:I70"/>
    <mergeCell ref="J70:K70"/>
    <mergeCell ref="L70:M70"/>
    <mergeCell ref="N70:O70"/>
    <mergeCell ref="P70:Q70"/>
    <mergeCell ref="R70:S70"/>
    <mergeCell ref="P68:Q68"/>
    <mergeCell ref="R68:S68"/>
    <mergeCell ref="T68:U68"/>
    <mergeCell ref="D69:E69"/>
    <mergeCell ref="F69:G69"/>
    <mergeCell ref="H69:I69"/>
    <mergeCell ref="J69:K69"/>
    <mergeCell ref="L69:M69"/>
    <mergeCell ref="N69:O69"/>
    <mergeCell ref="P69:Q69"/>
    <mergeCell ref="D68:E68"/>
    <mergeCell ref="F68:G68"/>
    <mergeCell ref="H68:I68"/>
    <mergeCell ref="J68:K68"/>
    <mergeCell ref="L68:M68"/>
    <mergeCell ref="N68:O68"/>
    <mergeCell ref="T71:U71"/>
    <mergeCell ref="D72:E72"/>
    <mergeCell ref="F72:G72"/>
    <mergeCell ref="H72:I72"/>
    <mergeCell ref="J72:K72"/>
    <mergeCell ref="L72:M72"/>
    <mergeCell ref="N72:O72"/>
    <mergeCell ref="P72:Q72"/>
    <mergeCell ref="R72:S72"/>
    <mergeCell ref="T70:U70"/>
    <mergeCell ref="A71:C71"/>
    <mergeCell ref="D71:E71"/>
    <mergeCell ref="F71:G71"/>
    <mergeCell ref="H71:I71"/>
    <mergeCell ref="J71:K71"/>
    <mergeCell ref="L71:M71"/>
    <mergeCell ref="N71:O71"/>
    <mergeCell ref="P71:Q71"/>
    <mergeCell ref="R71:S71"/>
    <mergeCell ref="T73:U73"/>
    <mergeCell ref="D74:E74"/>
    <mergeCell ref="F74:G74"/>
    <mergeCell ref="H74:I74"/>
    <mergeCell ref="J74:K74"/>
    <mergeCell ref="L74:M74"/>
    <mergeCell ref="N74:O74"/>
    <mergeCell ref="P74:Q74"/>
    <mergeCell ref="R74:S74"/>
    <mergeCell ref="T72:U72"/>
    <mergeCell ref="A73:C73"/>
    <mergeCell ref="D73:E73"/>
    <mergeCell ref="F73:G73"/>
    <mergeCell ref="H73:I73"/>
    <mergeCell ref="J73:K73"/>
    <mergeCell ref="L73:M73"/>
    <mergeCell ref="N73:O73"/>
    <mergeCell ref="P73:Q73"/>
    <mergeCell ref="R73:S73"/>
    <mergeCell ref="T75:U75"/>
    <mergeCell ref="A76:C76"/>
    <mergeCell ref="D76:E76"/>
    <mergeCell ref="F76:G76"/>
    <mergeCell ref="H76:I76"/>
    <mergeCell ref="J76:K76"/>
    <mergeCell ref="L76:M76"/>
    <mergeCell ref="N76:O76"/>
    <mergeCell ref="P76:Q76"/>
    <mergeCell ref="T74:U74"/>
    <mergeCell ref="A75:C75"/>
    <mergeCell ref="D75:E75"/>
    <mergeCell ref="F75:G75"/>
    <mergeCell ref="H75:I75"/>
    <mergeCell ref="J75:K75"/>
    <mergeCell ref="L75:M75"/>
    <mergeCell ref="N75:O75"/>
    <mergeCell ref="P75:Q75"/>
    <mergeCell ref="R75:S75"/>
    <mergeCell ref="P77:Q77"/>
    <mergeCell ref="R77:S77"/>
    <mergeCell ref="T77:U77"/>
    <mergeCell ref="D78:E78"/>
    <mergeCell ref="F78:G78"/>
    <mergeCell ref="H78:I78"/>
    <mergeCell ref="J78:K78"/>
    <mergeCell ref="L78:M78"/>
    <mergeCell ref="N78:O78"/>
    <mergeCell ref="R76:S76"/>
    <mergeCell ref="T76:U76"/>
    <mergeCell ref="A77:C77"/>
    <mergeCell ref="D77:E77"/>
    <mergeCell ref="F77:G77"/>
    <mergeCell ref="H77:I77"/>
    <mergeCell ref="J77:K77"/>
    <mergeCell ref="L77:M77"/>
    <mergeCell ref="N77:O77"/>
    <mergeCell ref="R79:S79"/>
    <mergeCell ref="T79:U79"/>
    <mergeCell ref="D80:E80"/>
    <mergeCell ref="F80:G80"/>
    <mergeCell ref="H80:I80"/>
    <mergeCell ref="J80:K80"/>
    <mergeCell ref="L80:M80"/>
    <mergeCell ref="N80:O80"/>
    <mergeCell ref="P80:Q80"/>
    <mergeCell ref="R80:S80"/>
    <mergeCell ref="P78:Q78"/>
    <mergeCell ref="R78:S78"/>
    <mergeCell ref="T78:U78"/>
    <mergeCell ref="D79:E79"/>
    <mergeCell ref="F79:G79"/>
    <mergeCell ref="H79:I79"/>
    <mergeCell ref="J79:K79"/>
    <mergeCell ref="L79:M79"/>
    <mergeCell ref="N79:O79"/>
    <mergeCell ref="P79:Q79"/>
    <mergeCell ref="P82:Q82"/>
    <mergeCell ref="R82:S82"/>
    <mergeCell ref="T82:U82"/>
    <mergeCell ref="D83:E83"/>
    <mergeCell ref="F83:G83"/>
    <mergeCell ref="H83:I83"/>
    <mergeCell ref="J83:K83"/>
    <mergeCell ref="L83:M83"/>
    <mergeCell ref="N83:O83"/>
    <mergeCell ref="P83:Q83"/>
    <mergeCell ref="D82:E82"/>
    <mergeCell ref="F82:G82"/>
    <mergeCell ref="H82:I82"/>
    <mergeCell ref="J82:K82"/>
    <mergeCell ref="L82:M82"/>
    <mergeCell ref="N82:O82"/>
    <mergeCell ref="T80:U80"/>
    <mergeCell ref="D81:E81"/>
    <mergeCell ref="F81:G81"/>
    <mergeCell ref="H81:I81"/>
    <mergeCell ref="J81:K81"/>
    <mergeCell ref="L81:M81"/>
    <mergeCell ref="N81:O81"/>
    <mergeCell ref="P81:Q81"/>
    <mergeCell ref="R81:S81"/>
    <mergeCell ref="T81:U81"/>
    <mergeCell ref="T84:U84"/>
    <mergeCell ref="D85:E85"/>
    <mergeCell ref="F85:G85"/>
    <mergeCell ref="H85:I85"/>
    <mergeCell ref="J85:K85"/>
    <mergeCell ref="L85:M85"/>
    <mergeCell ref="N85:O85"/>
    <mergeCell ref="P85:Q85"/>
    <mergeCell ref="R85:S85"/>
    <mergeCell ref="T85:U85"/>
    <mergeCell ref="R83:S83"/>
    <mergeCell ref="T83:U83"/>
    <mergeCell ref="D84:E84"/>
    <mergeCell ref="F84:G84"/>
    <mergeCell ref="H84:I84"/>
    <mergeCell ref="J84:K84"/>
    <mergeCell ref="L84:M84"/>
    <mergeCell ref="N84:O84"/>
    <mergeCell ref="P84:Q84"/>
    <mergeCell ref="R84:S84"/>
    <mergeCell ref="R87:S87"/>
    <mergeCell ref="T87:U87"/>
    <mergeCell ref="D88:E88"/>
    <mergeCell ref="F88:G88"/>
    <mergeCell ref="H88:I88"/>
    <mergeCell ref="J88:K88"/>
    <mergeCell ref="L88:M88"/>
    <mergeCell ref="N88:O88"/>
    <mergeCell ref="P88:Q88"/>
    <mergeCell ref="R88:S88"/>
    <mergeCell ref="P86:Q86"/>
    <mergeCell ref="R86:S86"/>
    <mergeCell ref="T86:U86"/>
    <mergeCell ref="D87:E87"/>
    <mergeCell ref="F87:G87"/>
    <mergeCell ref="H87:I87"/>
    <mergeCell ref="J87:K87"/>
    <mergeCell ref="L87:M87"/>
    <mergeCell ref="N87:O87"/>
    <mergeCell ref="P87:Q87"/>
    <mergeCell ref="D86:E86"/>
    <mergeCell ref="F86:G86"/>
    <mergeCell ref="H86:I86"/>
    <mergeCell ref="J86:K86"/>
    <mergeCell ref="L86:M86"/>
    <mergeCell ref="N86:O86"/>
    <mergeCell ref="P90:Q90"/>
    <mergeCell ref="R90:S90"/>
    <mergeCell ref="T90:U90"/>
    <mergeCell ref="D91:E91"/>
    <mergeCell ref="F91:G91"/>
    <mergeCell ref="H91:I91"/>
    <mergeCell ref="J91:K91"/>
    <mergeCell ref="L91:M91"/>
    <mergeCell ref="N91:O91"/>
    <mergeCell ref="P91:Q91"/>
    <mergeCell ref="D90:E90"/>
    <mergeCell ref="F90:G90"/>
    <mergeCell ref="H90:I90"/>
    <mergeCell ref="J90:K90"/>
    <mergeCell ref="L90:M90"/>
    <mergeCell ref="N90:O90"/>
    <mergeCell ref="T88:U88"/>
    <mergeCell ref="D89:E89"/>
    <mergeCell ref="F89:G89"/>
    <mergeCell ref="H89:I89"/>
    <mergeCell ref="J89:K89"/>
    <mergeCell ref="L89:M89"/>
    <mergeCell ref="N89:O89"/>
    <mergeCell ref="P89:Q89"/>
    <mergeCell ref="R89:S89"/>
    <mergeCell ref="T89:U89"/>
    <mergeCell ref="T92:U92"/>
    <mergeCell ref="D93:E93"/>
    <mergeCell ref="F93:G93"/>
    <mergeCell ref="H93:I93"/>
    <mergeCell ref="J93:K93"/>
    <mergeCell ref="L93:M93"/>
    <mergeCell ref="N93:O93"/>
    <mergeCell ref="P93:Q93"/>
    <mergeCell ref="R93:S93"/>
    <mergeCell ref="T93:U93"/>
    <mergeCell ref="R91:S91"/>
    <mergeCell ref="T91:U91"/>
    <mergeCell ref="D92:E92"/>
    <mergeCell ref="F92:G92"/>
    <mergeCell ref="H92:I92"/>
    <mergeCell ref="J92:K92"/>
    <mergeCell ref="L92:M92"/>
    <mergeCell ref="N92:O92"/>
    <mergeCell ref="P92:Q92"/>
    <mergeCell ref="R92:S92"/>
    <mergeCell ref="R95:S95"/>
    <mergeCell ref="T95:U95"/>
    <mergeCell ref="A96:C96"/>
    <mergeCell ref="D96:E96"/>
    <mergeCell ref="F96:G96"/>
    <mergeCell ref="H96:I96"/>
    <mergeCell ref="J96:K96"/>
    <mergeCell ref="L96:M96"/>
    <mergeCell ref="N96:O96"/>
    <mergeCell ref="P96:Q96"/>
    <mergeCell ref="P94:Q94"/>
    <mergeCell ref="R94:S94"/>
    <mergeCell ref="T94:U94"/>
    <mergeCell ref="D95:E95"/>
    <mergeCell ref="F95:G95"/>
    <mergeCell ref="H95:I95"/>
    <mergeCell ref="J95:K95"/>
    <mergeCell ref="L95:M95"/>
    <mergeCell ref="N95:O95"/>
    <mergeCell ref="P95:Q95"/>
    <mergeCell ref="D94:E94"/>
    <mergeCell ref="F94:G94"/>
    <mergeCell ref="H94:I94"/>
    <mergeCell ref="J94:K94"/>
    <mergeCell ref="L94:M94"/>
    <mergeCell ref="N94:O94"/>
    <mergeCell ref="T97:U97"/>
    <mergeCell ref="A98:C98"/>
    <mergeCell ref="D98:E98"/>
    <mergeCell ref="F98:G98"/>
    <mergeCell ref="H98:I98"/>
    <mergeCell ref="J98:K98"/>
    <mergeCell ref="L98:M98"/>
    <mergeCell ref="N98:O98"/>
    <mergeCell ref="P98:Q98"/>
    <mergeCell ref="R98:S98"/>
    <mergeCell ref="R96:S96"/>
    <mergeCell ref="T96:U96"/>
    <mergeCell ref="D97:E97"/>
    <mergeCell ref="F97:G97"/>
    <mergeCell ref="H97:I97"/>
    <mergeCell ref="J97:K97"/>
    <mergeCell ref="L97:M97"/>
    <mergeCell ref="N97:O97"/>
    <mergeCell ref="P97:Q97"/>
    <mergeCell ref="R97:S97"/>
    <mergeCell ref="T99:U99"/>
    <mergeCell ref="D100:E100"/>
    <mergeCell ref="F100:G100"/>
    <mergeCell ref="H100:I100"/>
    <mergeCell ref="J100:K100"/>
    <mergeCell ref="L100:M100"/>
    <mergeCell ref="N100:O100"/>
    <mergeCell ref="P100:Q100"/>
    <mergeCell ref="R100:S100"/>
    <mergeCell ref="T100:U100"/>
    <mergeCell ref="T98:U98"/>
    <mergeCell ref="D99:E99"/>
    <mergeCell ref="F99:G99"/>
    <mergeCell ref="H99:I99"/>
    <mergeCell ref="J99:K99"/>
    <mergeCell ref="L99:M99"/>
    <mergeCell ref="N99:O99"/>
    <mergeCell ref="P99:Q99"/>
    <mergeCell ref="R99:S99"/>
    <mergeCell ref="P102:Q102"/>
    <mergeCell ref="R102:S102"/>
    <mergeCell ref="T102:U102"/>
    <mergeCell ref="D103:E103"/>
    <mergeCell ref="F103:G103"/>
    <mergeCell ref="H103:I103"/>
    <mergeCell ref="J103:K103"/>
    <mergeCell ref="L103:M103"/>
    <mergeCell ref="N103:O103"/>
    <mergeCell ref="P103:Q103"/>
    <mergeCell ref="P101:Q101"/>
    <mergeCell ref="R101:S101"/>
    <mergeCell ref="T101:U101"/>
    <mergeCell ref="D102:E102"/>
    <mergeCell ref="F102:G102"/>
    <mergeCell ref="H102:I102"/>
    <mergeCell ref="J102:K102"/>
    <mergeCell ref="L102:M102"/>
    <mergeCell ref="N102:O102"/>
    <mergeCell ref="D101:E101"/>
    <mergeCell ref="F101:G101"/>
    <mergeCell ref="H101:I101"/>
    <mergeCell ref="J101:K101"/>
    <mergeCell ref="L101:M101"/>
    <mergeCell ref="N101:O101"/>
    <mergeCell ref="T104:U104"/>
    <mergeCell ref="D105:E105"/>
    <mergeCell ref="F105:G105"/>
    <mergeCell ref="H105:I105"/>
    <mergeCell ref="J105:K105"/>
    <mergeCell ref="L105:M105"/>
    <mergeCell ref="N105:O105"/>
    <mergeCell ref="P105:Q105"/>
    <mergeCell ref="R105:S105"/>
    <mergeCell ref="T105:U105"/>
    <mergeCell ref="R103:S103"/>
    <mergeCell ref="T103:U103"/>
    <mergeCell ref="D104:E104"/>
    <mergeCell ref="F104:G104"/>
    <mergeCell ref="H104:I104"/>
    <mergeCell ref="J104:K104"/>
    <mergeCell ref="L104:M104"/>
    <mergeCell ref="N104:O104"/>
    <mergeCell ref="P104:Q104"/>
    <mergeCell ref="R104:S104"/>
    <mergeCell ref="R107:S107"/>
    <mergeCell ref="T107:U107"/>
    <mergeCell ref="D108:E108"/>
    <mergeCell ref="F108:G108"/>
    <mergeCell ref="H108:I108"/>
    <mergeCell ref="J108:K108"/>
    <mergeCell ref="L108:M108"/>
    <mergeCell ref="N108:O108"/>
    <mergeCell ref="P108:Q108"/>
    <mergeCell ref="R108:S108"/>
    <mergeCell ref="P106:Q106"/>
    <mergeCell ref="R106:S106"/>
    <mergeCell ref="T106:U106"/>
    <mergeCell ref="D107:E107"/>
    <mergeCell ref="F107:G107"/>
    <mergeCell ref="H107:I107"/>
    <mergeCell ref="J107:K107"/>
    <mergeCell ref="L107:M107"/>
    <mergeCell ref="N107:O107"/>
    <mergeCell ref="P107:Q107"/>
    <mergeCell ref="D106:E106"/>
    <mergeCell ref="F106:G106"/>
    <mergeCell ref="H106:I106"/>
    <mergeCell ref="J106:K106"/>
    <mergeCell ref="L106:M106"/>
    <mergeCell ref="N106:O106"/>
    <mergeCell ref="P110:Q110"/>
    <mergeCell ref="R110:S110"/>
    <mergeCell ref="T110:U110"/>
    <mergeCell ref="A111:C111"/>
    <mergeCell ref="D111:E111"/>
    <mergeCell ref="F111:G111"/>
    <mergeCell ref="H111:I111"/>
    <mergeCell ref="J111:K111"/>
    <mergeCell ref="L111:M111"/>
    <mergeCell ref="N111:O111"/>
    <mergeCell ref="D110:E110"/>
    <mergeCell ref="F110:G110"/>
    <mergeCell ref="H110:I110"/>
    <mergeCell ref="J110:K110"/>
    <mergeCell ref="L110:M110"/>
    <mergeCell ref="N110:O110"/>
    <mergeCell ref="T108:U108"/>
    <mergeCell ref="D109:E109"/>
    <mergeCell ref="F109:G109"/>
    <mergeCell ref="H109:I109"/>
    <mergeCell ref="J109:K109"/>
    <mergeCell ref="L109:M109"/>
    <mergeCell ref="N109:O109"/>
    <mergeCell ref="P109:Q109"/>
    <mergeCell ref="R109:S109"/>
    <mergeCell ref="T109:U109"/>
    <mergeCell ref="P112:Q112"/>
    <mergeCell ref="R112:S112"/>
    <mergeCell ref="T112:U112"/>
    <mergeCell ref="A113:C113"/>
    <mergeCell ref="D113:E113"/>
    <mergeCell ref="F113:G113"/>
    <mergeCell ref="H113:I113"/>
    <mergeCell ref="J113:K113"/>
    <mergeCell ref="L113:M113"/>
    <mergeCell ref="N113:O113"/>
    <mergeCell ref="P111:Q111"/>
    <mergeCell ref="R111:S111"/>
    <mergeCell ref="T111:U111"/>
    <mergeCell ref="A112:C112"/>
    <mergeCell ref="D112:E112"/>
    <mergeCell ref="F112:G112"/>
    <mergeCell ref="H112:I112"/>
    <mergeCell ref="J112:K112"/>
    <mergeCell ref="L112:M112"/>
    <mergeCell ref="N112:O112"/>
    <mergeCell ref="R114:S114"/>
    <mergeCell ref="T114:U114"/>
    <mergeCell ref="D115:E115"/>
    <mergeCell ref="F115:G115"/>
    <mergeCell ref="H115:I115"/>
    <mergeCell ref="J115:K115"/>
    <mergeCell ref="L115:M115"/>
    <mergeCell ref="N115:O115"/>
    <mergeCell ref="P115:Q115"/>
    <mergeCell ref="R115:S115"/>
    <mergeCell ref="P113:Q113"/>
    <mergeCell ref="R113:S113"/>
    <mergeCell ref="T113:U113"/>
    <mergeCell ref="D114:E114"/>
    <mergeCell ref="F114:G114"/>
    <mergeCell ref="H114:I114"/>
    <mergeCell ref="J114:K114"/>
    <mergeCell ref="L114:M114"/>
    <mergeCell ref="N114:O114"/>
    <mergeCell ref="P114:Q114"/>
    <mergeCell ref="P117:Q117"/>
    <mergeCell ref="R117:S117"/>
    <mergeCell ref="T117:U117"/>
    <mergeCell ref="A118:C118"/>
    <mergeCell ref="D118:E118"/>
    <mergeCell ref="F118:G118"/>
    <mergeCell ref="H118:I118"/>
    <mergeCell ref="J118:K118"/>
    <mergeCell ref="L118:M118"/>
    <mergeCell ref="N118:O118"/>
    <mergeCell ref="D117:E117"/>
    <mergeCell ref="F117:G117"/>
    <mergeCell ref="H117:I117"/>
    <mergeCell ref="J117:K117"/>
    <mergeCell ref="L117:M117"/>
    <mergeCell ref="N117:O117"/>
    <mergeCell ref="T115:U115"/>
    <mergeCell ref="D116:E116"/>
    <mergeCell ref="F116:G116"/>
    <mergeCell ref="H116:I116"/>
    <mergeCell ref="J116:K116"/>
    <mergeCell ref="L116:M116"/>
    <mergeCell ref="N116:O116"/>
    <mergeCell ref="P116:Q116"/>
    <mergeCell ref="R116:S116"/>
    <mergeCell ref="T116:U116"/>
    <mergeCell ref="R119:S119"/>
    <mergeCell ref="T119:U119"/>
    <mergeCell ref="A120:C120"/>
    <mergeCell ref="D120:E120"/>
    <mergeCell ref="F120:G120"/>
    <mergeCell ref="H120:I120"/>
    <mergeCell ref="J120:K120"/>
    <mergeCell ref="L120:M120"/>
    <mergeCell ref="N120:O120"/>
    <mergeCell ref="P120:Q120"/>
    <mergeCell ref="P118:Q118"/>
    <mergeCell ref="R118:S118"/>
    <mergeCell ref="T118:U118"/>
    <mergeCell ref="D119:E119"/>
    <mergeCell ref="F119:G119"/>
    <mergeCell ref="H119:I119"/>
    <mergeCell ref="J119:K119"/>
    <mergeCell ref="L119:M119"/>
    <mergeCell ref="N119:O119"/>
    <mergeCell ref="P119:Q119"/>
    <mergeCell ref="R121:S121"/>
    <mergeCell ref="T121:U121"/>
    <mergeCell ref="D122:E122"/>
    <mergeCell ref="F122:G122"/>
    <mergeCell ref="H122:I122"/>
    <mergeCell ref="J122:K122"/>
    <mergeCell ref="L122:M122"/>
    <mergeCell ref="N122:O122"/>
    <mergeCell ref="P122:Q122"/>
    <mergeCell ref="R122:S122"/>
    <mergeCell ref="R120:S120"/>
    <mergeCell ref="T120:U120"/>
    <mergeCell ref="D121:E121"/>
    <mergeCell ref="F121:G121"/>
    <mergeCell ref="H121:I121"/>
    <mergeCell ref="J121:K121"/>
    <mergeCell ref="L121:M121"/>
    <mergeCell ref="N121:O121"/>
    <mergeCell ref="P121:Q121"/>
    <mergeCell ref="T123:U123"/>
    <mergeCell ref="D124:E124"/>
    <mergeCell ref="F124:G124"/>
    <mergeCell ref="H124:I124"/>
    <mergeCell ref="J124:K124"/>
    <mergeCell ref="L124:M124"/>
    <mergeCell ref="N124:O124"/>
    <mergeCell ref="P124:Q124"/>
    <mergeCell ref="R124:S124"/>
    <mergeCell ref="T124:U124"/>
    <mergeCell ref="T122:U122"/>
    <mergeCell ref="D123:E123"/>
    <mergeCell ref="F123:G123"/>
    <mergeCell ref="H123:I123"/>
    <mergeCell ref="J123:K123"/>
    <mergeCell ref="L123:M123"/>
    <mergeCell ref="N123:O123"/>
    <mergeCell ref="P123:Q123"/>
    <mergeCell ref="R123:S123"/>
    <mergeCell ref="R126:S126"/>
    <mergeCell ref="T126:U126"/>
    <mergeCell ref="D127:E127"/>
    <mergeCell ref="F127:G127"/>
    <mergeCell ref="H127:I127"/>
    <mergeCell ref="J127:K127"/>
    <mergeCell ref="L127:M127"/>
    <mergeCell ref="N127:O127"/>
    <mergeCell ref="P127:Q127"/>
    <mergeCell ref="R127:S127"/>
    <mergeCell ref="P125:Q125"/>
    <mergeCell ref="R125:S125"/>
    <mergeCell ref="T125:U125"/>
    <mergeCell ref="D126:E126"/>
    <mergeCell ref="F126:G126"/>
    <mergeCell ref="H126:I126"/>
    <mergeCell ref="J126:K126"/>
    <mergeCell ref="L126:M126"/>
    <mergeCell ref="N126:O126"/>
    <mergeCell ref="P126:Q126"/>
    <mergeCell ref="D125:E125"/>
    <mergeCell ref="F125:G125"/>
    <mergeCell ref="H125:I125"/>
    <mergeCell ref="J125:K125"/>
    <mergeCell ref="L125:M125"/>
    <mergeCell ref="N125:O125"/>
    <mergeCell ref="P129:Q129"/>
    <mergeCell ref="R129:S129"/>
    <mergeCell ref="T129:U129"/>
    <mergeCell ref="A130:C130"/>
    <mergeCell ref="D130:E130"/>
    <mergeCell ref="F130:G130"/>
    <mergeCell ref="H130:I130"/>
    <mergeCell ref="J130:K130"/>
    <mergeCell ref="L130:M130"/>
    <mergeCell ref="N130:O130"/>
    <mergeCell ref="D129:E129"/>
    <mergeCell ref="F129:G129"/>
    <mergeCell ref="H129:I129"/>
    <mergeCell ref="J129:K129"/>
    <mergeCell ref="L129:M129"/>
    <mergeCell ref="N129:O129"/>
    <mergeCell ref="T127:U127"/>
    <mergeCell ref="D128:E128"/>
    <mergeCell ref="F128:G128"/>
    <mergeCell ref="H128:I128"/>
    <mergeCell ref="J128:K128"/>
    <mergeCell ref="L128:M128"/>
    <mergeCell ref="N128:O128"/>
    <mergeCell ref="P128:Q128"/>
    <mergeCell ref="R128:S128"/>
    <mergeCell ref="T128:U128"/>
    <mergeCell ref="A132:C132"/>
    <mergeCell ref="D132:E132"/>
    <mergeCell ref="F132:G132"/>
    <mergeCell ref="H132:I132"/>
    <mergeCell ref="J132:K132"/>
    <mergeCell ref="L132:M132"/>
    <mergeCell ref="N132:O132"/>
    <mergeCell ref="P132:Q132"/>
    <mergeCell ref="P130:Q130"/>
    <mergeCell ref="R130:S130"/>
    <mergeCell ref="T130:U130"/>
    <mergeCell ref="D131:E131"/>
    <mergeCell ref="F131:G131"/>
    <mergeCell ref="H131:I131"/>
    <mergeCell ref="J131:K131"/>
    <mergeCell ref="L131:M131"/>
    <mergeCell ref="N131:O131"/>
    <mergeCell ref="P131:Q131"/>
    <mergeCell ref="L134:M134"/>
    <mergeCell ref="N134:O134"/>
    <mergeCell ref="P134:Q134"/>
    <mergeCell ref="R134:S134"/>
    <mergeCell ref="R132:S132"/>
    <mergeCell ref="T132:U132"/>
    <mergeCell ref="D133:E133"/>
    <mergeCell ref="F133:G133"/>
    <mergeCell ref="H133:I133"/>
    <mergeCell ref="J133:K133"/>
    <mergeCell ref="L133:M133"/>
    <mergeCell ref="N133:O133"/>
    <mergeCell ref="P133:Q133"/>
    <mergeCell ref="R133:S133"/>
    <mergeCell ref="T134:U134"/>
    <mergeCell ref="R131:S131"/>
    <mergeCell ref="T131:U131"/>
    <mergeCell ref="J43:K43"/>
    <mergeCell ref="J42:K42"/>
    <mergeCell ref="P136:Q136"/>
    <mergeCell ref="R136:S136"/>
    <mergeCell ref="T136:U136"/>
    <mergeCell ref="T137:U137"/>
    <mergeCell ref="D136:E136"/>
    <mergeCell ref="F136:G136"/>
    <mergeCell ref="H136:I136"/>
    <mergeCell ref="J136:K136"/>
    <mergeCell ref="L136:M136"/>
    <mergeCell ref="A148:U148"/>
    <mergeCell ref="A149:U149"/>
    <mergeCell ref="A150:U150"/>
    <mergeCell ref="A151:U151"/>
    <mergeCell ref="A152:U152"/>
    <mergeCell ref="A153:U153"/>
    <mergeCell ref="A139:U142"/>
    <mergeCell ref="A145:U145"/>
    <mergeCell ref="A146:U146"/>
    <mergeCell ref="A147:U147"/>
    <mergeCell ref="R61:S61"/>
    <mergeCell ref="T61:U61"/>
    <mergeCell ref="D137:E137"/>
    <mergeCell ref="F137:G137"/>
    <mergeCell ref="H137:I137"/>
    <mergeCell ref="J137:K137"/>
    <mergeCell ref="L137:M137"/>
    <mergeCell ref="N137:O137"/>
    <mergeCell ref="P137:Q137"/>
    <mergeCell ref="R137:S137"/>
    <mergeCell ref="N136:O136"/>
    <mergeCell ref="D135:E135"/>
    <mergeCell ref="F135:G135"/>
    <mergeCell ref="H135:I135"/>
    <mergeCell ref="J135:K135"/>
    <mergeCell ref="L135:M135"/>
    <mergeCell ref="N135:O135"/>
    <mergeCell ref="P135:Q135"/>
    <mergeCell ref="R135:S135"/>
    <mergeCell ref="T135:U135"/>
    <mergeCell ref="T133:U133"/>
    <mergeCell ref="A166:U166"/>
    <mergeCell ref="A167:U167"/>
    <mergeCell ref="A168:U168"/>
    <mergeCell ref="A169:U169"/>
    <mergeCell ref="A170:U170"/>
    <mergeCell ref="A160:U160"/>
    <mergeCell ref="A161:U161"/>
    <mergeCell ref="A162:U162"/>
    <mergeCell ref="A163:U163"/>
    <mergeCell ref="A164:U164"/>
    <mergeCell ref="A165:U165"/>
    <mergeCell ref="A154:U154"/>
    <mergeCell ref="A155:U155"/>
    <mergeCell ref="A156:U156"/>
    <mergeCell ref="A157:U157"/>
    <mergeCell ref="A158:U158"/>
    <mergeCell ref="A159:U159"/>
    <mergeCell ref="A134:C134"/>
    <mergeCell ref="D134:E134"/>
    <mergeCell ref="F134:G134"/>
    <mergeCell ref="H134:I134"/>
    <mergeCell ref="J134:K134"/>
  </mergeCells>
  <pageMargins left="0.70866141732283472" right="0.70866141732283472" top="0.74803149606299213" bottom="0.74803149606299213" header="0.31496062992125984" footer="0.31496062992125984"/>
  <pageSetup paperSize="8" scale="87"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43"/>
  <sheetViews>
    <sheetView workbookViewId="0">
      <selection activeCell="A3" sqref="A3:U3"/>
    </sheetView>
  </sheetViews>
  <sheetFormatPr defaultColWidth="9.08984375" defaultRowHeight="12.75" customHeight="1" x14ac:dyDescent="0.25"/>
  <cols>
    <col min="1" max="2" width="3.36328125" style="1" bestFit="1" customWidth="1"/>
    <col min="3" max="3" width="38.6328125" style="1" bestFit="1" customWidth="1"/>
    <col min="4" max="4" width="6.90625" style="1" bestFit="1" customWidth="1"/>
    <col min="5" max="5" width="6.6328125" style="1" bestFit="1" customWidth="1"/>
    <col min="6" max="6" width="6.90625" style="1" bestFit="1" customWidth="1"/>
    <col min="7" max="7" width="6.6328125" style="1" bestFit="1" customWidth="1"/>
    <col min="8" max="8" width="6.90625" style="1" bestFit="1" customWidth="1"/>
    <col min="9" max="9" width="6.6328125" style="1" bestFit="1" customWidth="1"/>
    <col min="10" max="10" width="6.90625" style="1" bestFit="1" customWidth="1"/>
    <col min="11" max="11" width="7.54296875" style="1" bestFit="1" customWidth="1"/>
    <col min="12" max="12" width="6.90625" style="1" bestFit="1" customWidth="1"/>
    <col min="13" max="13" width="7.453125" style="1" bestFit="1" customWidth="1"/>
    <col min="14" max="14" width="6.90625" style="1" bestFit="1" customWidth="1"/>
    <col min="15" max="15" width="6.6328125" style="1" bestFit="1" customWidth="1"/>
    <col min="16" max="16" width="6.90625" style="1" bestFit="1" customWidth="1"/>
    <col min="17" max="21" width="6.6328125" style="1" bestFit="1" customWidth="1"/>
    <col min="22" max="22" width="2.08984375" style="1" customWidth="1"/>
    <col min="23" max="16384" width="9.08984375" style="1"/>
  </cols>
  <sheetData>
    <row r="1" spans="1:21" ht="19.5" customHeight="1" x14ac:dyDescent="0.25">
      <c r="A1" s="41" t="s">
        <v>0</v>
      </c>
      <c r="B1" s="25"/>
      <c r="C1" s="25"/>
      <c r="D1" s="25"/>
      <c r="E1" s="25"/>
      <c r="F1" s="25"/>
      <c r="G1" s="25"/>
      <c r="H1" s="25"/>
      <c r="I1" s="25"/>
      <c r="J1" s="25"/>
      <c r="K1" s="25"/>
      <c r="L1" s="25"/>
      <c r="M1" s="25"/>
      <c r="N1" s="25"/>
      <c r="O1" s="25"/>
      <c r="P1" s="25"/>
      <c r="Q1" s="25"/>
      <c r="R1" s="25"/>
      <c r="S1" s="25"/>
      <c r="T1" s="25"/>
      <c r="U1" s="25"/>
    </row>
    <row r="2" spans="1:21" ht="12.5" x14ac:dyDescent="0.25">
      <c r="A2" s="42" t="s">
        <v>147</v>
      </c>
      <c r="B2" s="25"/>
      <c r="C2" s="25"/>
      <c r="D2" s="25"/>
      <c r="E2" s="25"/>
      <c r="F2" s="25"/>
      <c r="G2" s="25"/>
      <c r="H2" s="25"/>
      <c r="I2" s="25"/>
      <c r="J2" s="25"/>
      <c r="K2" s="25"/>
      <c r="L2" s="25"/>
      <c r="M2" s="25"/>
      <c r="N2" s="25"/>
      <c r="O2" s="25"/>
      <c r="P2" s="25"/>
      <c r="Q2" s="25"/>
      <c r="R2" s="25"/>
      <c r="S2" s="25"/>
      <c r="T2" s="25"/>
      <c r="U2" s="25"/>
    </row>
    <row r="3" spans="1:21" ht="13" thickBot="1" x14ac:dyDescent="0.3">
      <c r="A3" s="43" t="s">
        <v>1</v>
      </c>
      <c r="B3" s="44"/>
      <c r="C3" s="44"/>
      <c r="D3" s="44"/>
      <c r="E3" s="44"/>
      <c r="F3" s="44"/>
      <c r="G3" s="44"/>
      <c r="H3" s="44"/>
      <c r="I3" s="44"/>
      <c r="J3" s="44"/>
      <c r="K3" s="44"/>
      <c r="L3" s="44"/>
      <c r="M3" s="44"/>
      <c r="N3" s="44"/>
      <c r="O3" s="44"/>
      <c r="P3" s="44"/>
      <c r="Q3" s="44"/>
      <c r="R3" s="44"/>
      <c r="S3" s="44"/>
      <c r="T3" s="44"/>
      <c r="U3" s="44"/>
    </row>
    <row r="4" spans="1:21" ht="12.5" x14ac:dyDescent="0.25">
      <c r="A4" s="2"/>
      <c r="B4" s="2"/>
      <c r="C4" s="2"/>
      <c r="D4" s="58" t="s">
        <v>2</v>
      </c>
      <c r="E4" s="15"/>
      <c r="F4" s="58" t="s">
        <v>3</v>
      </c>
      <c r="G4" s="15"/>
      <c r="H4" s="58" t="s">
        <v>4</v>
      </c>
      <c r="I4" s="15"/>
      <c r="J4" s="58" t="s">
        <v>5</v>
      </c>
      <c r="K4" s="15"/>
      <c r="L4" s="58" t="s">
        <v>6</v>
      </c>
      <c r="M4" s="15"/>
      <c r="N4" s="58" t="s">
        <v>7</v>
      </c>
      <c r="O4" s="15"/>
      <c r="P4" s="58" t="s">
        <v>8</v>
      </c>
      <c r="Q4" s="15"/>
      <c r="R4" s="58" t="s">
        <v>9</v>
      </c>
      <c r="S4" s="15"/>
      <c r="T4" s="58" t="s">
        <v>10</v>
      </c>
      <c r="U4" s="15"/>
    </row>
    <row r="5" spans="1:21" ht="13" thickBot="1" x14ac:dyDescent="0.3">
      <c r="A5" s="2"/>
      <c r="B5" s="2"/>
      <c r="C5" s="2"/>
      <c r="D5" s="57" t="s">
        <v>11</v>
      </c>
      <c r="E5" s="15"/>
      <c r="F5" s="57" t="s">
        <v>11</v>
      </c>
      <c r="G5" s="15"/>
      <c r="H5" s="57" t="s">
        <v>11</v>
      </c>
      <c r="I5" s="15"/>
      <c r="J5" s="57" t="s">
        <v>11</v>
      </c>
      <c r="K5" s="15"/>
      <c r="L5" s="58" t="s">
        <v>11</v>
      </c>
      <c r="M5" s="15"/>
      <c r="N5" s="57" t="s">
        <v>12</v>
      </c>
      <c r="O5" s="15"/>
      <c r="P5" s="57" t="s">
        <v>12</v>
      </c>
      <c r="Q5" s="15"/>
      <c r="R5" s="57" t="s">
        <v>12</v>
      </c>
      <c r="S5" s="15"/>
      <c r="T5" s="57" t="s">
        <v>12</v>
      </c>
      <c r="U5" s="15"/>
    </row>
    <row r="6" spans="1:21" ht="12.5" x14ac:dyDescent="0.25">
      <c r="A6" s="56" t="s">
        <v>14</v>
      </c>
      <c r="B6" s="12"/>
      <c r="C6" s="12"/>
      <c r="D6" s="12"/>
      <c r="E6" s="12"/>
      <c r="F6" s="12"/>
      <c r="G6" s="12"/>
      <c r="H6" s="12"/>
      <c r="I6" s="12"/>
      <c r="J6" s="12"/>
      <c r="K6" s="12"/>
      <c r="L6" s="12"/>
      <c r="M6" s="12"/>
      <c r="N6" s="12"/>
      <c r="O6" s="12"/>
      <c r="P6" s="12"/>
      <c r="Q6" s="12"/>
      <c r="R6" s="12"/>
      <c r="S6" s="12"/>
      <c r="T6" s="12"/>
      <c r="U6" s="12"/>
    </row>
    <row r="7" spans="1:21" ht="12.5" x14ac:dyDescent="0.25">
      <c r="A7" s="55" t="s">
        <v>13</v>
      </c>
      <c r="B7" s="15"/>
      <c r="C7" s="15"/>
      <c r="D7" s="15"/>
      <c r="E7" s="15"/>
      <c r="F7" s="15"/>
      <c r="G7" s="15"/>
      <c r="H7" s="15"/>
      <c r="I7" s="15"/>
      <c r="J7" s="15"/>
      <c r="K7" s="15"/>
      <c r="L7" s="15"/>
      <c r="M7" s="15"/>
      <c r="N7" s="15"/>
      <c r="O7" s="15"/>
      <c r="P7" s="15"/>
      <c r="Q7" s="15"/>
      <c r="R7" s="15"/>
      <c r="S7" s="15"/>
      <c r="T7" s="15"/>
      <c r="U7" s="15"/>
    </row>
    <row r="8" spans="1:21" ht="12.5" x14ac:dyDescent="0.25">
      <c r="A8" s="53" t="s">
        <v>14</v>
      </c>
      <c r="B8" s="15"/>
      <c r="C8" s="15"/>
      <c r="D8" s="15"/>
      <c r="E8" s="15"/>
      <c r="F8" s="15"/>
      <c r="G8" s="15"/>
      <c r="H8" s="15"/>
      <c r="I8" s="15"/>
      <c r="J8" s="15"/>
      <c r="K8" s="15"/>
      <c r="L8" s="15"/>
      <c r="M8" s="15"/>
      <c r="N8" s="15"/>
      <c r="O8" s="15"/>
      <c r="P8" s="15"/>
      <c r="Q8" s="15"/>
      <c r="R8" s="15"/>
      <c r="S8" s="15"/>
      <c r="T8" s="15"/>
      <c r="U8" s="15"/>
    </row>
    <row r="9" spans="1:21" ht="12.5" x14ac:dyDescent="0.25">
      <c r="A9" s="2"/>
      <c r="B9" s="2"/>
      <c r="C9" s="8" t="s">
        <v>17</v>
      </c>
      <c r="D9" s="10">
        <v>9936</v>
      </c>
      <c r="E9" s="15"/>
      <c r="F9" s="10">
        <v>10497</v>
      </c>
      <c r="G9" s="15"/>
      <c r="H9" s="10">
        <v>8297</v>
      </c>
      <c r="I9" s="15"/>
      <c r="J9" s="10">
        <v>7462</v>
      </c>
      <c r="K9" s="10"/>
      <c r="L9" s="10">
        <v>7945</v>
      </c>
      <c r="M9" s="10" t="e">
        <v>#N/A</v>
      </c>
      <c r="N9" s="10">
        <v>8770</v>
      </c>
      <c r="O9" s="15"/>
      <c r="P9" s="10">
        <v>8770</v>
      </c>
      <c r="Q9" s="15"/>
      <c r="R9" s="10">
        <v>8770</v>
      </c>
      <c r="S9" s="15"/>
      <c r="T9" s="10">
        <v>8770</v>
      </c>
      <c r="U9" s="15"/>
    </row>
    <row r="10" spans="1:21" ht="12.5" x14ac:dyDescent="0.25">
      <c r="A10" s="2"/>
      <c r="B10" s="2"/>
      <c r="C10" s="8" t="s">
        <v>18</v>
      </c>
      <c r="D10" s="10">
        <v>6157</v>
      </c>
      <c r="E10" s="15"/>
      <c r="F10" s="10">
        <v>7808</v>
      </c>
      <c r="G10" s="15"/>
      <c r="H10" s="54">
        <v>0</v>
      </c>
      <c r="I10" s="15"/>
      <c r="J10" s="54">
        <v>0</v>
      </c>
      <c r="K10" s="15"/>
      <c r="L10" s="54">
        <v>0</v>
      </c>
      <c r="M10" s="15"/>
      <c r="N10" s="54">
        <v>0</v>
      </c>
      <c r="O10" s="15"/>
      <c r="P10" s="54">
        <v>0</v>
      </c>
      <c r="Q10" s="15"/>
      <c r="R10" s="54">
        <v>0</v>
      </c>
      <c r="S10" s="15"/>
      <c r="T10" s="54">
        <v>0</v>
      </c>
      <c r="U10" s="15"/>
    </row>
    <row r="11" spans="1:21" ht="12.5" x14ac:dyDescent="0.25">
      <c r="A11" s="2"/>
      <c r="B11" s="2"/>
      <c r="C11" s="8" t="s">
        <v>20</v>
      </c>
      <c r="D11" s="10">
        <v>0</v>
      </c>
      <c r="E11" s="15"/>
      <c r="F11" s="10">
        <v>-366</v>
      </c>
      <c r="G11" s="15"/>
      <c r="H11" s="10">
        <v>-236</v>
      </c>
      <c r="I11" s="15"/>
      <c r="J11" s="10">
        <v>-100</v>
      </c>
      <c r="K11" s="10"/>
      <c r="L11" s="10">
        <v>-340</v>
      </c>
      <c r="M11" s="10" t="e">
        <v>#N/A</v>
      </c>
      <c r="N11" s="54">
        <v>0</v>
      </c>
      <c r="O11" s="15"/>
      <c r="P11" s="54">
        <v>0</v>
      </c>
      <c r="Q11" s="15"/>
      <c r="R11" s="54">
        <v>0</v>
      </c>
      <c r="S11" s="15"/>
      <c r="T11" s="54">
        <v>0</v>
      </c>
      <c r="U11" s="15"/>
    </row>
    <row r="12" spans="1:21" ht="12.5" x14ac:dyDescent="0.25">
      <c r="A12" s="2"/>
      <c r="B12" s="2"/>
      <c r="C12" s="8" t="s">
        <v>21</v>
      </c>
      <c r="D12" s="10">
        <v>22783</v>
      </c>
      <c r="E12" s="15"/>
      <c r="F12" s="10">
        <v>26612</v>
      </c>
      <c r="G12" s="15"/>
      <c r="H12" s="10">
        <v>20909</v>
      </c>
      <c r="I12" s="15"/>
      <c r="J12" s="10">
        <v>14828</v>
      </c>
      <c r="K12" s="10"/>
      <c r="L12" s="10">
        <v>13094</v>
      </c>
      <c r="M12" s="10" t="e">
        <v>#N/A</v>
      </c>
      <c r="N12" s="10">
        <v>16661</v>
      </c>
      <c r="O12" s="15"/>
      <c r="P12" s="10">
        <v>16646</v>
      </c>
      <c r="Q12" s="15"/>
      <c r="R12" s="10">
        <v>16133</v>
      </c>
      <c r="S12" s="15"/>
      <c r="T12" s="10">
        <v>15605</v>
      </c>
      <c r="U12" s="15"/>
    </row>
    <row r="13" spans="1:21" ht="12.5" x14ac:dyDescent="0.25">
      <c r="A13" s="2"/>
      <c r="B13" s="2"/>
      <c r="C13" s="8" t="s">
        <v>23</v>
      </c>
      <c r="D13" s="10">
        <v>13304</v>
      </c>
      <c r="E13" s="15"/>
      <c r="F13" s="10">
        <v>15210</v>
      </c>
      <c r="G13" s="15"/>
      <c r="H13" s="10">
        <v>14543</v>
      </c>
      <c r="I13" s="15"/>
      <c r="J13" s="10">
        <v>12155</v>
      </c>
      <c r="K13" s="10"/>
      <c r="L13" s="10">
        <v>11355</v>
      </c>
      <c r="M13" s="10" t="e">
        <v>#N/A</v>
      </c>
      <c r="N13" s="10">
        <v>14062</v>
      </c>
      <c r="O13" s="15"/>
      <c r="P13" s="10">
        <v>13716</v>
      </c>
      <c r="Q13" s="15"/>
      <c r="R13" s="10">
        <v>13659</v>
      </c>
      <c r="S13" s="15"/>
      <c r="T13" s="10">
        <v>13666</v>
      </c>
      <c r="U13" s="15"/>
    </row>
    <row r="14" spans="1:21" ht="12.5" x14ac:dyDescent="0.25">
      <c r="A14" s="2"/>
      <c r="B14" s="2"/>
      <c r="C14" s="8" t="s">
        <v>24</v>
      </c>
      <c r="D14" s="10">
        <v>208</v>
      </c>
      <c r="E14" s="15"/>
      <c r="F14" s="10">
        <v>222</v>
      </c>
      <c r="G14" s="15"/>
      <c r="H14" s="10">
        <v>22</v>
      </c>
      <c r="I14" s="15"/>
      <c r="J14" s="10">
        <v>0</v>
      </c>
      <c r="K14" s="15"/>
      <c r="L14" s="10">
        <v>769</v>
      </c>
      <c r="M14" s="10" t="e">
        <v>#N/A</v>
      </c>
      <c r="N14" s="10">
        <v>250</v>
      </c>
      <c r="O14" s="15"/>
      <c r="P14" s="10">
        <v>250</v>
      </c>
      <c r="Q14" s="15"/>
      <c r="R14" s="10">
        <v>250</v>
      </c>
      <c r="S14" s="15"/>
      <c r="T14" s="10">
        <v>250</v>
      </c>
      <c r="U14" s="15"/>
    </row>
    <row r="15" spans="1:21" ht="12.5" x14ac:dyDescent="0.25">
      <c r="A15" s="2"/>
      <c r="B15" s="2"/>
      <c r="C15" s="8" t="s">
        <v>25</v>
      </c>
      <c r="D15" s="10">
        <v>18182</v>
      </c>
      <c r="E15" s="15"/>
      <c r="F15" s="10">
        <v>14931</v>
      </c>
      <c r="G15" s="15"/>
      <c r="H15" s="10">
        <v>14194</v>
      </c>
      <c r="I15" s="15"/>
      <c r="J15" s="10">
        <v>15873</v>
      </c>
      <c r="K15" s="10"/>
      <c r="L15" s="10">
        <v>16704</v>
      </c>
      <c r="M15" s="10" t="e">
        <v>#N/A</v>
      </c>
      <c r="N15" s="10">
        <v>16138</v>
      </c>
      <c r="O15" s="15"/>
      <c r="P15" s="10">
        <v>16641</v>
      </c>
      <c r="Q15" s="15"/>
      <c r="R15" s="10">
        <v>15551</v>
      </c>
      <c r="S15" s="15"/>
      <c r="T15" s="10">
        <v>15552</v>
      </c>
      <c r="U15" s="15"/>
    </row>
    <row r="16" spans="1:21" ht="12.5" x14ac:dyDescent="0.25">
      <c r="A16" s="2"/>
      <c r="B16" s="2"/>
      <c r="C16" s="8" t="s">
        <v>26</v>
      </c>
      <c r="D16" s="10">
        <v>2147</v>
      </c>
      <c r="E16" s="15"/>
      <c r="F16" s="10">
        <v>2318</v>
      </c>
      <c r="G16" s="15"/>
      <c r="H16" s="10">
        <v>2338</v>
      </c>
      <c r="I16" s="15"/>
      <c r="J16" s="10">
        <v>2601</v>
      </c>
      <c r="K16" s="10"/>
      <c r="L16" s="10">
        <v>3431</v>
      </c>
      <c r="M16" s="10" t="e">
        <v>#N/A</v>
      </c>
      <c r="N16" s="10">
        <v>2687</v>
      </c>
      <c r="O16" s="15"/>
      <c r="P16" s="10">
        <v>2687</v>
      </c>
      <c r="Q16" s="15"/>
      <c r="R16" s="10">
        <v>2687</v>
      </c>
      <c r="S16" s="15"/>
      <c r="T16" s="10">
        <v>2677</v>
      </c>
      <c r="U16" s="15"/>
    </row>
    <row r="17" spans="1:21" ht="12.5" x14ac:dyDescent="0.25">
      <c r="A17" s="2"/>
      <c r="B17" s="2"/>
      <c r="C17" s="8" t="s">
        <v>142</v>
      </c>
      <c r="D17" s="10">
        <v>34494</v>
      </c>
      <c r="E17" s="15"/>
      <c r="F17" s="10">
        <v>31967</v>
      </c>
      <c r="G17" s="15"/>
      <c r="H17" s="10">
        <v>30537</v>
      </c>
      <c r="I17" s="15"/>
      <c r="J17" s="10">
        <v>26392</v>
      </c>
      <c r="K17" s="10"/>
      <c r="L17" s="10">
        <v>44250</v>
      </c>
      <c r="M17" s="10" t="e">
        <v>#N/A</v>
      </c>
      <c r="N17" s="10">
        <v>27032</v>
      </c>
      <c r="O17" s="15"/>
      <c r="P17" s="10">
        <v>27232</v>
      </c>
      <c r="Q17" s="15"/>
      <c r="R17" s="10">
        <v>27232</v>
      </c>
      <c r="S17" s="15"/>
      <c r="T17" s="10">
        <v>27232</v>
      </c>
      <c r="U17" s="15"/>
    </row>
    <row r="18" spans="1:21" ht="12.5" x14ac:dyDescent="0.25">
      <c r="A18" s="2"/>
      <c r="B18" s="2"/>
      <c r="C18" s="8" t="s">
        <v>29</v>
      </c>
      <c r="D18" s="10">
        <v>7714</v>
      </c>
      <c r="E18" s="15"/>
      <c r="F18" s="10">
        <v>9207</v>
      </c>
      <c r="G18" s="15"/>
      <c r="H18" s="10">
        <v>7816</v>
      </c>
      <c r="I18" s="15"/>
      <c r="J18" s="10">
        <v>19881</v>
      </c>
      <c r="K18" s="10"/>
      <c r="L18" s="10">
        <v>164</v>
      </c>
      <c r="M18" s="10" t="e">
        <v>#N/A</v>
      </c>
      <c r="N18" s="10">
        <v>1350</v>
      </c>
      <c r="O18" s="15"/>
      <c r="P18" s="10">
        <v>0</v>
      </c>
      <c r="Q18" s="15"/>
      <c r="R18" s="10">
        <v>0</v>
      </c>
      <c r="S18" s="15"/>
      <c r="T18" s="10">
        <v>0</v>
      </c>
      <c r="U18" s="15"/>
    </row>
    <row r="19" spans="1:21" ht="12.5" x14ac:dyDescent="0.25">
      <c r="A19" s="2"/>
      <c r="B19" s="2"/>
      <c r="C19" s="8" t="s">
        <v>143</v>
      </c>
      <c r="D19" s="10">
        <v>82432</v>
      </c>
      <c r="E19" s="15"/>
      <c r="F19" s="10">
        <v>72671</v>
      </c>
      <c r="G19" s="15"/>
      <c r="H19" s="10">
        <v>58489</v>
      </c>
      <c r="I19" s="15"/>
      <c r="J19" s="10">
        <v>59965</v>
      </c>
      <c r="K19" s="10"/>
      <c r="L19" s="10">
        <v>61103</v>
      </c>
      <c r="M19" s="10" t="e">
        <v>#N/A</v>
      </c>
      <c r="N19" s="10">
        <v>74565</v>
      </c>
      <c r="O19" s="15"/>
      <c r="P19" s="10">
        <v>12800</v>
      </c>
      <c r="Q19" s="15"/>
      <c r="R19" s="10">
        <v>12900</v>
      </c>
      <c r="S19" s="15"/>
      <c r="T19" s="10">
        <v>13000</v>
      </c>
      <c r="U19" s="15"/>
    </row>
    <row r="20" spans="1:21" ht="12.5" x14ac:dyDescent="0.25">
      <c r="A20" s="2"/>
      <c r="B20" s="2"/>
      <c r="C20" s="8" t="s">
        <v>30</v>
      </c>
      <c r="D20" s="10">
        <v>60996</v>
      </c>
      <c r="E20" s="15"/>
      <c r="F20" s="10">
        <v>55111</v>
      </c>
      <c r="G20" s="15"/>
      <c r="H20" s="10">
        <v>36560</v>
      </c>
      <c r="I20" s="15"/>
      <c r="J20" s="10">
        <v>41294</v>
      </c>
      <c r="K20" s="10"/>
      <c r="L20" s="10">
        <v>52891</v>
      </c>
      <c r="M20" s="10" t="e">
        <v>#N/A</v>
      </c>
      <c r="N20" s="10">
        <v>51460</v>
      </c>
      <c r="O20" s="15"/>
      <c r="P20" s="10">
        <v>49710</v>
      </c>
      <c r="Q20" s="15"/>
      <c r="R20" s="10">
        <v>48752</v>
      </c>
      <c r="S20" s="15"/>
      <c r="T20" s="10">
        <v>46980</v>
      </c>
      <c r="U20" s="15"/>
    </row>
    <row r="21" spans="1:21" ht="12.5" x14ac:dyDescent="0.25">
      <c r="A21" s="2"/>
      <c r="B21" s="2"/>
      <c r="C21" s="8" t="s">
        <v>34</v>
      </c>
      <c r="D21" s="10">
        <v>0</v>
      </c>
      <c r="E21" s="15"/>
      <c r="F21" s="10">
        <v>-60142</v>
      </c>
      <c r="G21" s="15"/>
      <c r="H21" s="10">
        <v>-54535</v>
      </c>
      <c r="I21" s="15"/>
      <c r="J21" s="10">
        <v>-52594</v>
      </c>
      <c r="K21" s="10"/>
      <c r="L21" s="10">
        <v>-52139</v>
      </c>
      <c r="M21" s="10" t="e">
        <v>#N/A</v>
      </c>
      <c r="N21" s="10">
        <v>-61800</v>
      </c>
      <c r="O21" s="15"/>
      <c r="P21" s="10">
        <v>0</v>
      </c>
      <c r="Q21" s="15"/>
      <c r="R21" s="10">
        <v>0</v>
      </c>
      <c r="S21" s="15"/>
      <c r="T21" s="10">
        <v>0</v>
      </c>
      <c r="U21" s="15"/>
    </row>
    <row r="22" spans="1:21" ht="13" thickBot="1" x14ac:dyDescent="0.3">
      <c r="A22" s="53" t="s">
        <v>14</v>
      </c>
      <c r="B22" s="15"/>
      <c r="C22" s="15"/>
      <c r="D22" s="15"/>
      <c r="E22" s="15"/>
      <c r="F22" s="15"/>
      <c r="G22" s="15"/>
      <c r="H22" s="15"/>
      <c r="I22" s="15"/>
      <c r="J22" s="15"/>
      <c r="K22" s="15"/>
      <c r="L22" s="15"/>
      <c r="M22" s="15"/>
      <c r="N22" s="15"/>
      <c r="O22" s="15"/>
      <c r="P22" s="15"/>
      <c r="Q22" s="15"/>
      <c r="R22" s="15"/>
      <c r="S22" s="15"/>
      <c r="T22" s="15"/>
      <c r="U22" s="15"/>
    </row>
    <row r="23" spans="1:21" ht="13" thickBot="1" x14ac:dyDescent="0.3">
      <c r="A23" s="52" t="s">
        <v>144</v>
      </c>
      <c r="B23" s="12"/>
      <c r="C23" s="12"/>
      <c r="D23" s="35">
        <f>SUM(D9:E21)</f>
        <v>258353</v>
      </c>
      <c r="E23" s="36"/>
      <c r="F23" s="35">
        <f>SUM(F9:G21)</f>
        <v>186046</v>
      </c>
      <c r="G23" s="36"/>
      <c r="H23" s="35">
        <f>SUM(H9:I21)</f>
        <v>138934</v>
      </c>
      <c r="I23" s="36"/>
      <c r="J23" s="35">
        <f>SUM(J9:K21)</f>
        <v>147757</v>
      </c>
      <c r="K23" s="36"/>
      <c r="L23" s="35">
        <f>SUM(L9:L21)</f>
        <v>159227</v>
      </c>
      <c r="M23" s="35"/>
      <c r="N23" s="35">
        <f>SUM(N9:N21)</f>
        <v>151175</v>
      </c>
      <c r="O23" s="35"/>
      <c r="P23" s="35">
        <f>SUM(P9:P21)</f>
        <v>148452</v>
      </c>
      <c r="Q23" s="35"/>
      <c r="R23" s="35">
        <f>SUM(R9:R21)</f>
        <v>145934</v>
      </c>
      <c r="S23" s="35"/>
      <c r="T23" s="35">
        <f>SUM(T9:T21)</f>
        <v>143732</v>
      </c>
      <c r="U23" s="35"/>
    </row>
    <row r="24" spans="1:21" ht="12.5" x14ac:dyDescent="0.25">
      <c r="A24" s="51" t="s">
        <v>36</v>
      </c>
      <c r="B24" s="12"/>
      <c r="C24" s="12"/>
      <c r="D24" s="15"/>
      <c r="E24" s="15"/>
      <c r="F24" s="15"/>
      <c r="G24" s="15"/>
      <c r="H24" s="15"/>
      <c r="I24" s="15"/>
      <c r="J24" s="15"/>
      <c r="K24" s="15"/>
      <c r="L24" s="12"/>
      <c r="M24" s="12"/>
      <c r="N24" s="15"/>
      <c r="O24" s="15"/>
      <c r="P24" s="15"/>
      <c r="Q24" s="15"/>
      <c r="R24" s="15"/>
      <c r="S24" s="15"/>
      <c r="T24" s="15"/>
      <c r="U24" s="15"/>
    </row>
    <row r="25" spans="1:21" ht="12.5" x14ac:dyDescent="0.25">
      <c r="A25" s="2"/>
      <c r="B25" s="2"/>
      <c r="C25" s="8" t="s">
        <v>70</v>
      </c>
      <c r="D25" s="10">
        <v>196763</v>
      </c>
      <c r="E25" s="15"/>
      <c r="F25" s="10">
        <v>174243</v>
      </c>
      <c r="G25" s="15"/>
      <c r="H25" s="10">
        <v>149456</v>
      </c>
      <c r="I25" s="15"/>
      <c r="J25" s="10">
        <v>110476</v>
      </c>
      <c r="K25" s="10"/>
      <c r="L25" s="10">
        <v>127920</v>
      </c>
      <c r="M25" s="10"/>
      <c r="N25" s="10">
        <v>71290</v>
      </c>
      <c r="O25" s="15"/>
      <c r="P25" s="10">
        <v>68709</v>
      </c>
      <c r="Q25" s="15"/>
      <c r="R25" s="10">
        <v>66655</v>
      </c>
      <c r="S25" s="15"/>
      <c r="T25" s="10">
        <v>65556</v>
      </c>
      <c r="U25" s="15"/>
    </row>
    <row r="26" spans="1:21" ht="12.5" x14ac:dyDescent="0.25">
      <c r="A26" s="2"/>
      <c r="B26" s="2"/>
      <c r="C26" s="8" t="s">
        <v>71</v>
      </c>
      <c r="D26" s="10">
        <v>156203</v>
      </c>
      <c r="E26" s="15"/>
      <c r="F26" s="10">
        <v>166815</v>
      </c>
      <c r="G26" s="15"/>
      <c r="H26" s="10">
        <v>107813</v>
      </c>
      <c r="I26" s="15"/>
      <c r="J26" s="10">
        <v>106577</v>
      </c>
      <c r="K26" s="10"/>
      <c r="L26" s="10">
        <v>105252</v>
      </c>
      <c r="M26" s="10"/>
      <c r="N26" s="10">
        <v>126719</v>
      </c>
      <c r="O26" s="15"/>
      <c r="P26" s="10">
        <v>63471</v>
      </c>
      <c r="Q26" s="15"/>
      <c r="R26" s="10">
        <v>63428</v>
      </c>
      <c r="S26" s="15"/>
      <c r="T26" s="10">
        <v>63360</v>
      </c>
      <c r="U26" s="15"/>
    </row>
    <row r="27" spans="1:21" ht="12.5" x14ac:dyDescent="0.25">
      <c r="A27" s="2"/>
      <c r="B27" s="2"/>
      <c r="C27" s="8" t="s">
        <v>72</v>
      </c>
      <c r="D27" s="10">
        <v>-53887</v>
      </c>
      <c r="E27" s="15"/>
      <c r="F27" s="10">
        <v>-112001</v>
      </c>
      <c r="G27" s="15"/>
      <c r="H27" s="10">
        <v>-40161</v>
      </c>
      <c r="I27" s="15"/>
      <c r="J27" s="10">
        <v>-24662</v>
      </c>
      <c r="K27" s="10"/>
      <c r="L27" s="10">
        <v>-27179</v>
      </c>
      <c r="M27" s="10"/>
      <c r="N27" s="10">
        <v>0</v>
      </c>
      <c r="O27" s="15"/>
      <c r="P27" s="10">
        <v>0</v>
      </c>
      <c r="Q27" s="15"/>
      <c r="R27" s="10">
        <v>0</v>
      </c>
      <c r="S27" s="15"/>
      <c r="T27" s="10">
        <v>0</v>
      </c>
      <c r="U27" s="15"/>
    </row>
    <row r="28" spans="1:21" ht="12.5" x14ac:dyDescent="0.25">
      <c r="A28" s="2"/>
      <c r="B28" s="2"/>
      <c r="C28" s="8" t="s">
        <v>73</v>
      </c>
      <c r="D28" s="10">
        <v>0</v>
      </c>
      <c r="E28" s="15"/>
      <c r="F28" s="10">
        <v>0</v>
      </c>
      <c r="G28" s="15"/>
      <c r="H28" s="10">
        <v>0</v>
      </c>
      <c r="I28" s="15"/>
      <c r="J28" s="10">
        <v>-30</v>
      </c>
      <c r="K28" s="10"/>
      <c r="L28" s="10">
        <v>0</v>
      </c>
      <c r="M28" s="15"/>
      <c r="N28" s="10">
        <v>0</v>
      </c>
      <c r="O28" s="15"/>
      <c r="P28" s="10">
        <v>0</v>
      </c>
      <c r="Q28" s="15"/>
      <c r="R28" s="10">
        <v>0</v>
      </c>
      <c r="S28" s="15"/>
      <c r="T28" s="10">
        <v>0</v>
      </c>
      <c r="U28" s="15"/>
    </row>
    <row r="29" spans="1:21" ht="12.5" x14ac:dyDescent="0.25">
      <c r="A29" s="2"/>
      <c r="B29" s="2"/>
      <c r="C29" s="8" t="s">
        <v>74</v>
      </c>
      <c r="D29" s="10">
        <v>0</v>
      </c>
      <c r="E29" s="15"/>
      <c r="F29" s="10">
        <v>543</v>
      </c>
      <c r="G29" s="15"/>
      <c r="H29" s="10">
        <v>-1</v>
      </c>
      <c r="I29" s="15"/>
      <c r="J29" s="10">
        <v>634</v>
      </c>
      <c r="K29" s="10"/>
      <c r="L29" s="10">
        <v>0</v>
      </c>
      <c r="M29" s="15"/>
      <c r="N29" s="10">
        <v>0</v>
      </c>
      <c r="O29" s="15"/>
      <c r="P29" s="10">
        <v>0</v>
      </c>
      <c r="Q29" s="15"/>
      <c r="R29" s="10">
        <v>0</v>
      </c>
      <c r="S29" s="15"/>
      <c r="T29" s="10">
        <v>0</v>
      </c>
      <c r="U29" s="15"/>
    </row>
    <row r="30" spans="1:21" ht="12.5" x14ac:dyDescent="0.25">
      <c r="A30" s="2"/>
      <c r="B30" s="2"/>
      <c r="C30" s="8" t="s">
        <v>52</v>
      </c>
      <c r="D30" s="10">
        <v>0</v>
      </c>
      <c r="E30" s="15"/>
      <c r="F30" s="10">
        <v>0</v>
      </c>
      <c r="G30" s="15"/>
      <c r="H30" s="10">
        <v>0</v>
      </c>
      <c r="I30" s="15"/>
      <c r="J30" s="10"/>
      <c r="K30" s="15"/>
      <c r="L30" s="10">
        <v>3</v>
      </c>
      <c r="M30" s="10"/>
      <c r="N30" s="10">
        <v>0</v>
      </c>
      <c r="O30" s="15"/>
      <c r="P30" s="10">
        <v>0</v>
      </c>
      <c r="Q30" s="15"/>
      <c r="R30" s="10">
        <v>0</v>
      </c>
      <c r="S30" s="15"/>
      <c r="T30" s="10">
        <v>0</v>
      </c>
      <c r="U30" s="15"/>
    </row>
    <row r="31" spans="1:21" ht="12.5" x14ac:dyDescent="0.25">
      <c r="A31" s="2"/>
      <c r="B31" s="2"/>
      <c r="C31" s="8" t="s">
        <v>75</v>
      </c>
      <c r="D31" s="10">
        <v>0</v>
      </c>
      <c r="E31" s="15"/>
      <c r="F31" s="10">
        <v>0</v>
      </c>
      <c r="G31" s="15"/>
      <c r="H31" s="10">
        <v>0</v>
      </c>
      <c r="I31" s="15"/>
      <c r="J31" s="10"/>
      <c r="K31" s="15"/>
      <c r="L31" s="10">
        <v>5354</v>
      </c>
      <c r="M31" s="10"/>
      <c r="N31" s="10">
        <v>0</v>
      </c>
      <c r="O31" s="15"/>
      <c r="P31" s="10">
        <v>0</v>
      </c>
      <c r="Q31" s="15"/>
      <c r="R31" s="10">
        <v>0</v>
      </c>
      <c r="S31" s="15"/>
      <c r="T31" s="10">
        <v>0</v>
      </c>
      <c r="U31" s="15"/>
    </row>
    <row r="32" spans="1:21" ht="12.5" x14ac:dyDescent="0.25">
      <c r="A32" s="2"/>
      <c r="B32" s="2"/>
      <c r="C32" s="8" t="s">
        <v>76</v>
      </c>
      <c r="D32" s="10">
        <v>0</v>
      </c>
      <c r="E32" s="15"/>
      <c r="F32" s="10">
        <v>0</v>
      </c>
      <c r="G32" s="15"/>
      <c r="H32" s="10">
        <v>148</v>
      </c>
      <c r="I32" s="15"/>
      <c r="J32" s="10"/>
      <c r="K32" s="15"/>
      <c r="L32" s="10"/>
      <c r="M32" s="15"/>
      <c r="N32" s="10">
        <v>0</v>
      </c>
      <c r="O32" s="15"/>
      <c r="P32" s="10">
        <v>0</v>
      </c>
      <c r="Q32" s="15"/>
      <c r="R32" s="10">
        <v>0</v>
      </c>
      <c r="S32" s="15"/>
      <c r="T32" s="10">
        <v>0</v>
      </c>
      <c r="U32" s="15"/>
    </row>
    <row r="33" spans="1:21" ht="12.5" x14ac:dyDescent="0.25">
      <c r="A33" s="2"/>
      <c r="B33" s="2"/>
      <c r="C33" s="8" t="s">
        <v>77</v>
      </c>
      <c r="D33" s="10">
        <v>4280</v>
      </c>
      <c r="E33" s="15"/>
      <c r="F33" s="10">
        <v>0</v>
      </c>
      <c r="G33" s="15"/>
      <c r="H33" s="10">
        <v>17735</v>
      </c>
      <c r="I33" s="15"/>
      <c r="J33" s="10">
        <v>14208</v>
      </c>
      <c r="K33" s="10"/>
      <c r="L33" s="10">
        <v>14822</v>
      </c>
      <c r="M33" s="10"/>
      <c r="N33" s="10">
        <v>0</v>
      </c>
      <c r="O33" s="15"/>
      <c r="P33" s="10">
        <v>0</v>
      </c>
      <c r="Q33" s="15"/>
      <c r="R33" s="10">
        <v>0</v>
      </c>
      <c r="S33" s="15"/>
      <c r="T33" s="10">
        <v>0</v>
      </c>
      <c r="U33" s="15"/>
    </row>
    <row r="34" spans="1:21" ht="12.5" x14ac:dyDescent="0.25">
      <c r="A34" s="2"/>
      <c r="B34" s="2"/>
      <c r="C34" s="8" t="s">
        <v>78</v>
      </c>
      <c r="D34" s="10">
        <v>19867</v>
      </c>
      <c r="E34" s="15"/>
      <c r="F34" s="10">
        <v>18114</v>
      </c>
      <c r="G34" s="15"/>
      <c r="H34" s="10">
        <v>14621</v>
      </c>
      <c r="I34" s="15"/>
      <c r="J34" s="10">
        <v>11876</v>
      </c>
      <c r="K34" s="10"/>
      <c r="L34" s="10">
        <v>11411</v>
      </c>
      <c r="M34" s="10"/>
      <c r="N34" s="10">
        <v>14966</v>
      </c>
      <c r="O34" s="15"/>
      <c r="P34" s="10">
        <v>16272</v>
      </c>
      <c r="Q34" s="15"/>
      <c r="R34" s="10">
        <v>15851</v>
      </c>
      <c r="S34" s="15"/>
      <c r="T34" s="10">
        <v>14816</v>
      </c>
      <c r="U34" s="15"/>
    </row>
    <row r="35" spans="1:21" ht="12.5" x14ac:dyDescent="0.25">
      <c r="A35" s="2"/>
      <c r="B35" s="2"/>
      <c r="C35" s="8" t="s">
        <v>79</v>
      </c>
      <c r="D35" s="10">
        <v>444</v>
      </c>
      <c r="E35" s="15"/>
      <c r="F35" s="10">
        <v>0</v>
      </c>
      <c r="G35" s="15"/>
      <c r="H35" s="10">
        <v>0</v>
      </c>
      <c r="I35" s="15"/>
      <c r="J35" s="10">
        <v>0</v>
      </c>
      <c r="K35" s="15"/>
      <c r="L35" s="10"/>
      <c r="M35" s="15"/>
      <c r="N35" s="10">
        <v>0</v>
      </c>
      <c r="O35" s="15"/>
      <c r="P35" s="10">
        <v>0</v>
      </c>
      <c r="Q35" s="15"/>
      <c r="R35" s="10">
        <v>0</v>
      </c>
      <c r="S35" s="15"/>
      <c r="T35" s="10">
        <v>0</v>
      </c>
      <c r="U35" s="15"/>
    </row>
    <row r="36" spans="1:21" ht="12.5" x14ac:dyDescent="0.25">
      <c r="A36" s="2"/>
      <c r="B36" s="2"/>
      <c r="C36" s="8" t="s">
        <v>81</v>
      </c>
      <c r="D36" s="10">
        <v>0</v>
      </c>
      <c r="E36" s="15"/>
      <c r="F36" s="10">
        <v>0</v>
      </c>
      <c r="G36" s="15"/>
      <c r="H36" s="10">
        <v>0</v>
      </c>
      <c r="I36" s="15"/>
      <c r="J36" s="10">
        <v>0</v>
      </c>
      <c r="K36" s="15"/>
      <c r="L36" s="10">
        <v>368</v>
      </c>
      <c r="M36" s="10"/>
      <c r="N36" s="10">
        <v>0</v>
      </c>
      <c r="O36" s="15"/>
      <c r="P36" s="10">
        <v>0</v>
      </c>
      <c r="Q36" s="15"/>
      <c r="R36" s="10">
        <v>0</v>
      </c>
      <c r="S36" s="15"/>
      <c r="T36" s="10">
        <v>0</v>
      </c>
      <c r="U36" s="15"/>
    </row>
    <row r="37" spans="1:21" ht="12.5" x14ac:dyDescent="0.25">
      <c r="A37" s="2"/>
      <c r="B37" s="2"/>
      <c r="C37" s="8" t="s">
        <v>80</v>
      </c>
      <c r="D37" s="10">
        <v>-65317</v>
      </c>
      <c r="E37" s="15"/>
      <c r="F37" s="10">
        <v>-61668</v>
      </c>
      <c r="G37" s="15"/>
      <c r="H37" s="10">
        <v>-110677</v>
      </c>
      <c r="I37" s="15"/>
      <c r="J37" s="10">
        <v>-71322</v>
      </c>
      <c r="K37" s="10"/>
      <c r="L37" s="10">
        <v>-78724</v>
      </c>
      <c r="M37" s="10"/>
      <c r="N37" s="10">
        <v>-61800</v>
      </c>
      <c r="O37" s="15"/>
      <c r="P37" s="10">
        <v>0</v>
      </c>
      <c r="Q37" s="15"/>
      <c r="R37" s="10">
        <v>0</v>
      </c>
      <c r="S37" s="15"/>
      <c r="T37" s="10">
        <v>0</v>
      </c>
      <c r="U37" s="15"/>
    </row>
    <row r="38" spans="1:21" ht="12.75" customHeight="1" x14ac:dyDescent="0.25">
      <c r="A38" s="15"/>
      <c r="B38" s="15"/>
      <c r="C38" s="15"/>
      <c r="D38" s="15"/>
      <c r="E38" s="15"/>
      <c r="F38" s="15"/>
      <c r="G38" s="15"/>
      <c r="H38" s="15"/>
      <c r="I38" s="15"/>
      <c r="J38" s="15"/>
      <c r="K38" s="15"/>
      <c r="L38" s="15"/>
      <c r="M38" s="15"/>
      <c r="N38" s="15"/>
      <c r="O38" s="15"/>
      <c r="P38" s="15"/>
      <c r="Q38" s="15"/>
      <c r="R38" s="15"/>
      <c r="S38" s="15"/>
      <c r="T38" s="15"/>
      <c r="U38" s="15"/>
    </row>
    <row r="41" spans="1:21" ht="12.75" customHeight="1" x14ac:dyDescent="0.25">
      <c r="A41" s="49" t="s">
        <v>108</v>
      </c>
      <c r="B41" s="50"/>
      <c r="C41" s="50"/>
      <c r="D41" s="50"/>
      <c r="E41" s="50"/>
      <c r="F41" s="50"/>
      <c r="G41" s="50"/>
      <c r="H41" s="50"/>
      <c r="I41" s="50"/>
      <c r="J41" s="50"/>
      <c r="K41" s="50"/>
      <c r="L41" s="50"/>
      <c r="M41" s="50"/>
      <c r="N41" s="50"/>
      <c r="O41" s="50"/>
      <c r="P41" s="50"/>
      <c r="Q41" s="50"/>
      <c r="R41" s="50"/>
      <c r="S41" s="50"/>
      <c r="T41" s="50"/>
      <c r="U41" s="50"/>
    </row>
    <row r="42" spans="1:21" ht="12.75" customHeight="1" x14ac:dyDescent="0.25">
      <c r="A42" s="49" t="s">
        <v>109</v>
      </c>
      <c r="B42" s="50"/>
      <c r="C42" s="50"/>
      <c r="D42" s="50"/>
      <c r="E42" s="50"/>
      <c r="F42" s="50"/>
      <c r="G42" s="50"/>
      <c r="H42" s="50"/>
      <c r="I42" s="50"/>
      <c r="J42" s="50"/>
      <c r="K42" s="50"/>
      <c r="L42" s="50"/>
      <c r="M42" s="50"/>
      <c r="N42" s="50"/>
      <c r="O42" s="50"/>
      <c r="P42" s="50"/>
      <c r="Q42" s="50"/>
      <c r="R42" s="50"/>
      <c r="S42" s="50"/>
      <c r="T42" s="50"/>
      <c r="U42" s="50"/>
    </row>
    <row r="43" spans="1:21" ht="12.75" customHeight="1" x14ac:dyDescent="0.25">
      <c r="A43" s="49" t="s">
        <v>110</v>
      </c>
      <c r="B43" s="50"/>
      <c r="C43" s="50"/>
      <c r="D43" s="50"/>
      <c r="E43" s="50"/>
      <c r="F43" s="50"/>
      <c r="G43" s="50"/>
      <c r="H43" s="50"/>
      <c r="I43" s="50"/>
      <c r="J43" s="50"/>
      <c r="K43" s="50"/>
      <c r="L43" s="50"/>
      <c r="M43" s="50"/>
      <c r="N43" s="50"/>
      <c r="O43" s="50"/>
      <c r="P43" s="50"/>
      <c r="Q43" s="50"/>
      <c r="R43" s="50"/>
      <c r="S43" s="50"/>
      <c r="T43" s="50"/>
      <c r="U43" s="50"/>
    </row>
  </sheetData>
  <mergeCells count="319">
    <mergeCell ref="A1:U1"/>
    <mergeCell ref="A2:U2"/>
    <mergeCell ref="A3:U3"/>
    <mergeCell ref="D4:E4"/>
    <mergeCell ref="F4:G4"/>
    <mergeCell ref="H4:I4"/>
    <mergeCell ref="J4:K4"/>
    <mergeCell ref="L4:M4"/>
    <mergeCell ref="N4:O4"/>
    <mergeCell ref="P4:Q4"/>
    <mergeCell ref="R4:S4"/>
    <mergeCell ref="T4:U4"/>
    <mergeCell ref="D5:E5"/>
    <mergeCell ref="F5:G5"/>
    <mergeCell ref="H5:I5"/>
    <mergeCell ref="J5:K5"/>
    <mergeCell ref="L5:M5"/>
    <mergeCell ref="N5:O5"/>
    <mergeCell ref="P5:Q5"/>
    <mergeCell ref="R5:S5"/>
    <mergeCell ref="T5:U5"/>
    <mergeCell ref="T6:U6"/>
    <mergeCell ref="A7:C7"/>
    <mergeCell ref="D7:E7"/>
    <mergeCell ref="F7:G7"/>
    <mergeCell ref="H7:I7"/>
    <mergeCell ref="J7:K7"/>
    <mergeCell ref="L7:M7"/>
    <mergeCell ref="N7:O7"/>
    <mergeCell ref="P7:Q7"/>
    <mergeCell ref="R7:S7"/>
    <mergeCell ref="T7:U7"/>
    <mergeCell ref="A6:C6"/>
    <mergeCell ref="D6:E6"/>
    <mergeCell ref="F6:G6"/>
    <mergeCell ref="H6:I6"/>
    <mergeCell ref="J6:K6"/>
    <mergeCell ref="L6:M6"/>
    <mergeCell ref="N6:O6"/>
    <mergeCell ref="P6:Q6"/>
    <mergeCell ref="R6:S6"/>
    <mergeCell ref="A8:C8"/>
    <mergeCell ref="D8:E8"/>
    <mergeCell ref="F8:G8"/>
    <mergeCell ref="H8:I8"/>
    <mergeCell ref="J8:K8"/>
    <mergeCell ref="L8:M8"/>
    <mergeCell ref="N8:O8"/>
    <mergeCell ref="P8:Q8"/>
    <mergeCell ref="R8:S8"/>
    <mergeCell ref="T8:U8"/>
    <mergeCell ref="D9:E9"/>
    <mergeCell ref="F9:G9"/>
    <mergeCell ref="H9:I9"/>
    <mergeCell ref="J9:K9"/>
    <mergeCell ref="L9:M9"/>
    <mergeCell ref="N9:O9"/>
    <mergeCell ref="P9:Q9"/>
    <mergeCell ref="R9:S9"/>
    <mergeCell ref="T9:U9"/>
    <mergeCell ref="P10:Q10"/>
    <mergeCell ref="R10:S10"/>
    <mergeCell ref="T10:U10"/>
    <mergeCell ref="D11:E11"/>
    <mergeCell ref="F11:G11"/>
    <mergeCell ref="H11:I11"/>
    <mergeCell ref="J11:K11"/>
    <mergeCell ref="L11:M11"/>
    <mergeCell ref="N11:O11"/>
    <mergeCell ref="P11:Q11"/>
    <mergeCell ref="D10:E10"/>
    <mergeCell ref="F10:G10"/>
    <mergeCell ref="H10:I10"/>
    <mergeCell ref="J10:K10"/>
    <mergeCell ref="L10:M10"/>
    <mergeCell ref="N10:O10"/>
    <mergeCell ref="R11:S11"/>
    <mergeCell ref="T11:U11"/>
    <mergeCell ref="D12:E12"/>
    <mergeCell ref="F12:G12"/>
    <mergeCell ref="H12:I12"/>
    <mergeCell ref="J12:K12"/>
    <mergeCell ref="L12:M12"/>
    <mergeCell ref="N12:O12"/>
    <mergeCell ref="P12:Q12"/>
    <mergeCell ref="R12:S12"/>
    <mergeCell ref="T12:U12"/>
    <mergeCell ref="D13:E13"/>
    <mergeCell ref="F13:G13"/>
    <mergeCell ref="H13:I13"/>
    <mergeCell ref="J13:K13"/>
    <mergeCell ref="L13:M13"/>
    <mergeCell ref="N13:O13"/>
    <mergeCell ref="P13:Q13"/>
    <mergeCell ref="R13:S13"/>
    <mergeCell ref="T13:U13"/>
    <mergeCell ref="P14:Q14"/>
    <mergeCell ref="R14:S14"/>
    <mergeCell ref="T14:U14"/>
    <mergeCell ref="D15:E15"/>
    <mergeCell ref="F15:G15"/>
    <mergeCell ref="H15:I15"/>
    <mergeCell ref="J15:K15"/>
    <mergeCell ref="L15:M15"/>
    <mergeCell ref="N15:O15"/>
    <mergeCell ref="P15:Q15"/>
    <mergeCell ref="D14:E14"/>
    <mergeCell ref="F14:G14"/>
    <mergeCell ref="H14:I14"/>
    <mergeCell ref="J14:K14"/>
    <mergeCell ref="L14:M14"/>
    <mergeCell ref="N14:O14"/>
    <mergeCell ref="R15:S15"/>
    <mergeCell ref="T15:U15"/>
    <mergeCell ref="D16:E16"/>
    <mergeCell ref="F16:G16"/>
    <mergeCell ref="H16:I16"/>
    <mergeCell ref="J16:K16"/>
    <mergeCell ref="L16:M16"/>
    <mergeCell ref="N16:O16"/>
    <mergeCell ref="P16:Q16"/>
    <mergeCell ref="R16:S16"/>
    <mergeCell ref="T16:U16"/>
    <mergeCell ref="D17:E17"/>
    <mergeCell ref="F17:G17"/>
    <mergeCell ref="H17:I17"/>
    <mergeCell ref="J17:K17"/>
    <mergeCell ref="L17:M17"/>
    <mergeCell ref="N17:O17"/>
    <mergeCell ref="P17:Q17"/>
    <mergeCell ref="R17:S17"/>
    <mergeCell ref="T17:U17"/>
    <mergeCell ref="P18:Q18"/>
    <mergeCell ref="R18:S18"/>
    <mergeCell ref="T18:U18"/>
    <mergeCell ref="D19:E19"/>
    <mergeCell ref="F19:G19"/>
    <mergeCell ref="H19:I19"/>
    <mergeCell ref="J19:K19"/>
    <mergeCell ref="L19:M19"/>
    <mergeCell ref="N19:O19"/>
    <mergeCell ref="P19:Q19"/>
    <mergeCell ref="D18:E18"/>
    <mergeCell ref="F18:G18"/>
    <mergeCell ref="H18:I18"/>
    <mergeCell ref="J18:K18"/>
    <mergeCell ref="L18:M18"/>
    <mergeCell ref="N18:O18"/>
    <mergeCell ref="R19:S19"/>
    <mergeCell ref="T19:U19"/>
    <mergeCell ref="D20:E20"/>
    <mergeCell ref="F20:G20"/>
    <mergeCell ref="H20:I20"/>
    <mergeCell ref="J20:K20"/>
    <mergeCell ref="L20:M20"/>
    <mergeCell ref="N20:O20"/>
    <mergeCell ref="P20:Q20"/>
    <mergeCell ref="R20:S20"/>
    <mergeCell ref="T20:U20"/>
    <mergeCell ref="D21:E21"/>
    <mergeCell ref="F21:G21"/>
    <mergeCell ref="H21:I21"/>
    <mergeCell ref="J21:K21"/>
    <mergeCell ref="L21:M21"/>
    <mergeCell ref="N21:O21"/>
    <mergeCell ref="P21:Q21"/>
    <mergeCell ref="R21:S21"/>
    <mergeCell ref="T21:U21"/>
    <mergeCell ref="N22:O22"/>
    <mergeCell ref="P22:Q22"/>
    <mergeCell ref="R22:S22"/>
    <mergeCell ref="T22:U22"/>
    <mergeCell ref="A23:C23"/>
    <mergeCell ref="D23:E23"/>
    <mergeCell ref="F23:G23"/>
    <mergeCell ref="H23:I23"/>
    <mergeCell ref="J23:K23"/>
    <mergeCell ref="A22:C22"/>
    <mergeCell ref="D22:E22"/>
    <mergeCell ref="F22:G22"/>
    <mergeCell ref="H22:I22"/>
    <mergeCell ref="J22:K22"/>
    <mergeCell ref="L22:M22"/>
    <mergeCell ref="L23:M23"/>
    <mergeCell ref="N23:O23"/>
    <mergeCell ref="P23:Q23"/>
    <mergeCell ref="R23:S23"/>
    <mergeCell ref="T23:U23"/>
    <mergeCell ref="A24:C24"/>
    <mergeCell ref="D24:E24"/>
    <mergeCell ref="F24:G24"/>
    <mergeCell ref="H24:I24"/>
    <mergeCell ref="J24:K24"/>
    <mergeCell ref="L24:M24"/>
    <mergeCell ref="N24:O24"/>
    <mergeCell ref="P24:Q24"/>
    <mergeCell ref="R24:S24"/>
    <mergeCell ref="T24:U24"/>
    <mergeCell ref="D25:E25"/>
    <mergeCell ref="F25:G25"/>
    <mergeCell ref="H25:I25"/>
    <mergeCell ref="J25:K25"/>
    <mergeCell ref="L25:M25"/>
    <mergeCell ref="N25:O25"/>
    <mergeCell ref="P25:Q25"/>
    <mergeCell ref="R25:S25"/>
    <mergeCell ref="T25:U25"/>
    <mergeCell ref="D26:E26"/>
    <mergeCell ref="F26:G26"/>
    <mergeCell ref="H26:I26"/>
    <mergeCell ref="J26:K26"/>
    <mergeCell ref="L26:M26"/>
    <mergeCell ref="N26:O26"/>
    <mergeCell ref="P26:Q26"/>
    <mergeCell ref="R26:S26"/>
    <mergeCell ref="T26:U26"/>
    <mergeCell ref="D27:E27"/>
    <mergeCell ref="F27:G27"/>
    <mergeCell ref="H27:I27"/>
    <mergeCell ref="J27:K27"/>
    <mergeCell ref="L27:M27"/>
    <mergeCell ref="N27:O27"/>
    <mergeCell ref="P27:Q27"/>
    <mergeCell ref="H30:I30"/>
    <mergeCell ref="R27:S27"/>
    <mergeCell ref="T27:U27"/>
    <mergeCell ref="J28:K28"/>
    <mergeCell ref="F29:G29"/>
    <mergeCell ref="H29:I29"/>
    <mergeCell ref="J29:K29"/>
    <mergeCell ref="F28:G28"/>
    <mergeCell ref="H28:I28"/>
    <mergeCell ref="L28:M28"/>
    <mergeCell ref="L29:M29"/>
    <mergeCell ref="N37:O37"/>
    <mergeCell ref="P37:Q37"/>
    <mergeCell ref="R37:S37"/>
    <mergeCell ref="T37:U37"/>
    <mergeCell ref="A38:U38"/>
    <mergeCell ref="P34:Q34"/>
    <mergeCell ref="R34:S34"/>
    <mergeCell ref="T34:U34"/>
    <mergeCell ref="D35:E35"/>
    <mergeCell ref="L36:M36"/>
    <mergeCell ref="D37:E37"/>
    <mergeCell ref="F37:G37"/>
    <mergeCell ref="H37:I37"/>
    <mergeCell ref="J37:K37"/>
    <mergeCell ref="L37:M37"/>
    <mergeCell ref="D34:E34"/>
    <mergeCell ref="F34:G34"/>
    <mergeCell ref="H34:I34"/>
    <mergeCell ref="J34:K34"/>
    <mergeCell ref="L34:M34"/>
    <mergeCell ref="N34:O34"/>
    <mergeCell ref="H31:I31"/>
    <mergeCell ref="H35:I35"/>
    <mergeCell ref="H36:I36"/>
    <mergeCell ref="J30:K30"/>
    <mergeCell ref="J31:K31"/>
    <mergeCell ref="J32:K32"/>
    <mergeCell ref="J35:K35"/>
    <mergeCell ref="J36:K36"/>
    <mergeCell ref="D28:E28"/>
    <mergeCell ref="D29:E29"/>
    <mergeCell ref="D30:E30"/>
    <mergeCell ref="D31:E31"/>
    <mergeCell ref="D36:E36"/>
    <mergeCell ref="F36:G36"/>
    <mergeCell ref="F35:G35"/>
    <mergeCell ref="F32:G32"/>
    <mergeCell ref="F31:G31"/>
    <mergeCell ref="F30:G30"/>
    <mergeCell ref="D32:E32"/>
    <mergeCell ref="H32:I32"/>
    <mergeCell ref="D33:E33"/>
    <mergeCell ref="F33:G33"/>
    <mergeCell ref="H33:I33"/>
    <mergeCell ref="J33:K33"/>
    <mergeCell ref="P32:Q32"/>
    <mergeCell ref="P33:Q33"/>
    <mergeCell ref="P35:Q35"/>
    <mergeCell ref="P36:Q36"/>
    <mergeCell ref="L32:M32"/>
    <mergeCell ref="L35:M35"/>
    <mergeCell ref="N28:O28"/>
    <mergeCell ref="N29:O29"/>
    <mergeCell ref="N30:O30"/>
    <mergeCell ref="N31:O31"/>
    <mergeCell ref="N32:O32"/>
    <mergeCell ref="N33:O33"/>
    <mergeCell ref="N35:O35"/>
    <mergeCell ref="L30:M30"/>
    <mergeCell ref="L31:M31"/>
    <mergeCell ref="L33:M33"/>
    <mergeCell ref="A41:U41"/>
    <mergeCell ref="A42:U42"/>
    <mergeCell ref="A43:U43"/>
    <mergeCell ref="R35:S35"/>
    <mergeCell ref="R36:S36"/>
    <mergeCell ref="T28:U28"/>
    <mergeCell ref="T29:U29"/>
    <mergeCell ref="T30:U30"/>
    <mergeCell ref="T31:U31"/>
    <mergeCell ref="T32:U32"/>
    <mergeCell ref="T33:U33"/>
    <mergeCell ref="T35:U35"/>
    <mergeCell ref="T36:U36"/>
    <mergeCell ref="R28:S28"/>
    <mergeCell ref="R29:S29"/>
    <mergeCell ref="R30:S30"/>
    <mergeCell ref="R31:S31"/>
    <mergeCell ref="R32:S32"/>
    <mergeCell ref="R33:S33"/>
    <mergeCell ref="N36:O36"/>
    <mergeCell ref="P28:Q28"/>
    <mergeCell ref="P29:Q29"/>
    <mergeCell ref="P30:Q30"/>
    <mergeCell ref="P31:Q31"/>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Total departmental spending_1</vt:lpstr>
      <vt:lpstr>Administration budget_2</vt:lpstr>
      <vt:lpstr>'Administration budget_2'!Print_Area</vt:lpstr>
      <vt:lpstr>'Total departmental spending_1'!Print_Area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2016-07-18T08:30:38Z</dcterms:modified>
</cp:coreProperties>
</file>