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91" yWindow="2610" windowWidth="17400" windowHeight="12120" activeTab="0"/>
  </bookViews>
  <sheets>
    <sheet name="Annual costs &amp; benefits" sheetId="1" r:id="rId1"/>
    <sheet name="Emission changes" sheetId="2" r:id="rId2"/>
  </sheets>
  <definedNames>
    <definedName name="OLE_LINK15" localSheetId="0">'Annual costs &amp; benefits'!#REF!</definedName>
  </definedNames>
  <calcPr fullCalcOnLoad="1"/>
</workbook>
</file>

<file path=xl/sharedStrings.xml><?xml version="1.0" encoding="utf-8"?>
<sst xmlns="http://schemas.openxmlformats.org/spreadsheetml/2006/main" count="261" uniqueCount="84">
  <si>
    <r>
      <t>Y</t>
    </r>
    <r>
      <rPr>
        <b/>
        <vertAlign val="subscript"/>
        <sz val="11"/>
        <color indexed="8"/>
        <rFont val="Arial"/>
        <family val="2"/>
      </rPr>
      <t>0</t>
    </r>
  </si>
  <si>
    <r>
      <t>Y</t>
    </r>
    <r>
      <rPr>
        <b/>
        <vertAlign val="subscript"/>
        <sz val="11"/>
        <color indexed="8"/>
        <rFont val="Arial"/>
        <family val="2"/>
      </rPr>
      <t>1</t>
    </r>
  </si>
  <si>
    <r>
      <t>Y</t>
    </r>
    <r>
      <rPr>
        <b/>
        <vertAlign val="subscript"/>
        <sz val="11"/>
        <color indexed="8"/>
        <rFont val="Arial"/>
        <family val="2"/>
      </rPr>
      <t>2</t>
    </r>
  </si>
  <si>
    <r>
      <t>Y</t>
    </r>
    <r>
      <rPr>
        <b/>
        <vertAlign val="subscript"/>
        <sz val="11"/>
        <color indexed="8"/>
        <rFont val="Arial"/>
        <family val="2"/>
      </rPr>
      <t>3</t>
    </r>
  </si>
  <si>
    <r>
      <t>Y</t>
    </r>
    <r>
      <rPr>
        <b/>
        <vertAlign val="subscript"/>
        <sz val="11"/>
        <color indexed="8"/>
        <rFont val="Arial"/>
        <family val="2"/>
      </rPr>
      <t>4</t>
    </r>
  </si>
  <si>
    <r>
      <t>Y</t>
    </r>
    <r>
      <rPr>
        <b/>
        <vertAlign val="subscript"/>
        <sz val="11"/>
        <color indexed="8"/>
        <rFont val="Arial"/>
        <family val="2"/>
      </rPr>
      <t>5</t>
    </r>
  </si>
  <si>
    <r>
      <t>Y</t>
    </r>
    <r>
      <rPr>
        <b/>
        <vertAlign val="subscript"/>
        <sz val="11"/>
        <color indexed="8"/>
        <rFont val="Arial"/>
        <family val="2"/>
      </rPr>
      <t>6</t>
    </r>
  </si>
  <si>
    <r>
      <t>Y</t>
    </r>
    <r>
      <rPr>
        <b/>
        <vertAlign val="subscript"/>
        <sz val="11"/>
        <color indexed="8"/>
        <rFont val="Arial"/>
        <family val="2"/>
      </rPr>
      <t>7</t>
    </r>
  </si>
  <si>
    <r>
      <t>Y</t>
    </r>
    <r>
      <rPr>
        <b/>
        <vertAlign val="subscript"/>
        <sz val="11"/>
        <color indexed="8"/>
        <rFont val="Arial"/>
        <family val="2"/>
      </rPr>
      <t>8</t>
    </r>
  </si>
  <si>
    <r>
      <t>Y</t>
    </r>
    <r>
      <rPr>
        <b/>
        <vertAlign val="subscript"/>
        <sz val="11"/>
        <color indexed="8"/>
        <rFont val="Arial"/>
        <family val="2"/>
      </rPr>
      <t>9</t>
    </r>
  </si>
  <si>
    <t>Transition costs</t>
  </si>
  <si>
    <t>Total annual costs</t>
  </si>
  <si>
    <t>Transition benefits</t>
  </si>
  <si>
    <t>Total annual benefits</t>
  </si>
  <si>
    <t>Annual recurring benefits</t>
  </si>
  <si>
    <t>Version of GHG guidance used:</t>
  </si>
  <si>
    <t>Sector</t>
  </si>
  <si>
    <t>CB I; 2008-2012</t>
  </si>
  <si>
    <t>CB II; 2013-2017</t>
  </si>
  <si>
    <t>CB III; 2018-2022</t>
  </si>
  <si>
    <t>Power sector</t>
  </si>
  <si>
    <t xml:space="preserve">Traded </t>
  </si>
  <si>
    <t>Non-traded</t>
  </si>
  <si>
    <t>Transport</t>
  </si>
  <si>
    <t>Workplaces &amp; Industry</t>
  </si>
  <si>
    <t>Homes</t>
  </si>
  <si>
    <t>Waste</t>
  </si>
  <si>
    <t>Agriculture</t>
  </si>
  <si>
    <t xml:space="preserve">Public </t>
  </si>
  <si>
    <t>Total</t>
  </si>
  <si>
    <t>Cost effectiveness</t>
  </si>
  <si>
    <t>% of lifetime emissions below traded cost comparator</t>
  </si>
  <si>
    <t>% of lifetime emissions below non-traded cost comparator</t>
  </si>
  <si>
    <t>Emission Changes* (MtCO2e) - By Budget Period</t>
  </si>
  <si>
    <t>* Important note: Please enter net emission savings as positive numbers and net emission increases as negative numbers.</t>
  </si>
  <si>
    <t>e.g. March 2010</t>
  </si>
  <si>
    <t>Emission Changes (MtCO2e) - Annual Projections</t>
  </si>
  <si>
    <r>
      <t>Y</t>
    </r>
    <r>
      <rPr>
        <b/>
        <vertAlign val="subscript"/>
        <sz val="11"/>
        <color indexed="8"/>
        <rFont val="Arial"/>
        <family val="2"/>
      </rPr>
      <t>10</t>
    </r>
  </si>
  <si>
    <r>
      <t>Y</t>
    </r>
    <r>
      <rPr>
        <b/>
        <vertAlign val="subscript"/>
        <sz val="11"/>
        <color indexed="8"/>
        <rFont val="Arial"/>
        <family val="2"/>
      </rPr>
      <t>11</t>
    </r>
  </si>
  <si>
    <r>
      <t>Y</t>
    </r>
    <r>
      <rPr>
        <b/>
        <vertAlign val="subscript"/>
        <sz val="11"/>
        <color indexed="8"/>
        <rFont val="Arial"/>
        <family val="2"/>
      </rPr>
      <t>12</t>
    </r>
  </si>
  <si>
    <r>
      <t>Y</t>
    </r>
    <r>
      <rPr>
        <b/>
        <vertAlign val="subscript"/>
        <sz val="11"/>
        <color indexed="8"/>
        <rFont val="Arial"/>
        <family val="2"/>
      </rPr>
      <t>13</t>
    </r>
  </si>
  <si>
    <r>
      <t>Y</t>
    </r>
    <r>
      <rPr>
        <b/>
        <vertAlign val="subscript"/>
        <sz val="11"/>
        <color indexed="8"/>
        <rFont val="Arial"/>
        <family val="2"/>
      </rPr>
      <t>14</t>
    </r>
  </si>
  <si>
    <r>
      <t>Y</t>
    </r>
    <r>
      <rPr>
        <b/>
        <vertAlign val="subscript"/>
        <sz val="11"/>
        <color indexed="8"/>
        <rFont val="Arial"/>
        <family val="2"/>
      </rPr>
      <t>15</t>
    </r>
  </si>
  <si>
    <r>
      <t>Y</t>
    </r>
    <r>
      <rPr>
        <b/>
        <vertAlign val="subscript"/>
        <sz val="11"/>
        <color indexed="8"/>
        <rFont val="Arial"/>
        <family val="2"/>
      </rPr>
      <t>16</t>
    </r>
  </si>
  <si>
    <r>
      <t>Y</t>
    </r>
    <r>
      <rPr>
        <b/>
        <vertAlign val="subscript"/>
        <sz val="11"/>
        <color indexed="8"/>
        <rFont val="Arial"/>
        <family val="2"/>
      </rPr>
      <t>17</t>
    </r>
  </si>
  <si>
    <r>
      <t>Y</t>
    </r>
    <r>
      <rPr>
        <b/>
        <vertAlign val="subscript"/>
        <sz val="11"/>
        <color indexed="8"/>
        <rFont val="Arial"/>
        <family val="2"/>
      </rPr>
      <t>18</t>
    </r>
  </si>
  <si>
    <r>
      <t>Y</t>
    </r>
    <r>
      <rPr>
        <b/>
        <vertAlign val="subscript"/>
        <sz val="11"/>
        <color indexed="8"/>
        <rFont val="Arial"/>
        <family val="2"/>
      </rPr>
      <t>19</t>
    </r>
  </si>
  <si>
    <r>
      <t>Y</t>
    </r>
    <r>
      <rPr>
        <b/>
        <vertAlign val="subscript"/>
        <sz val="11"/>
        <color indexed="8"/>
        <rFont val="Arial"/>
        <family val="2"/>
      </rPr>
      <t>20</t>
    </r>
  </si>
  <si>
    <r>
      <t>Y</t>
    </r>
    <r>
      <rPr>
        <b/>
        <vertAlign val="subscript"/>
        <sz val="11"/>
        <color indexed="8"/>
        <rFont val="Arial"/>
        <family val="2"/>
      </rPr>
      <t>21</t>
    </r>
  </si>
  <si>
    <r>
      <t>Y</t>
    </r>
    <r>
      <rPr>
        <b/>
        <vertAlign val="subscript"/>
        <sz val="11"/>
        <color indexed="8"/>
        <rFont val="Arial"/>
        <family val="2"/>
      </rPr>
      <t>22</t>
    </r>
  </si>
  <si>
    <r>
      <t>Y</t>
    </r>
    <r>
      <rPr>
        <b/>
        <vertAlign val="subscript"/>
        <sz val="11"/>
        <color indexed="8"/>
        <rFont val="Arial"/>
        <family val="2"/>
      </rPr>
      <t>23</t>
    </r>
  </si>
  <si>
    <r>
      <t>Y</t>
    </r>
    <r>
      <rPr>
        <b/>
        <vertAlign val="subscript"/>
        <sz val="11"/>
        <color indexed="8"/>
        <rFont val="Arial"/>
        <family val="2"/>
      </rPr>
      <t>24</t>
    </r>
  </si>
  <si>
    <r>
      <t>Y</t>
    </r>
    <r>
      <rPr>
        <b/>
        <vertAlign val="subscript"/>
        <sz val="11"/>
        <color indexed="8"/>
        <rFont val="Arial"/>
        <family val="2"/>
      </rPr>
      <t>25</t>
    </r>
  </si>
  <si>
    <r>
      <t>Y</t>
    </r>
    <r>
      <rPr>
        <b/>
        <vertAlign val="subscript"/>
        <sz val="11"/>
        <color indexed="8"/>
        <rFont val="Arial"/>
        <family val="2"/>
      </rPr>
      <t>26</t>
    </r>
  </si>
  <si>
    <r>
      <t>Y</t>
    </r>
    <r>
      <rPr>
        <b/>
        <vertAlign val="subscript"/>
        <sz val="11"/>
        <color indexed="8"/>
        <rFont val="Arial"/>
        <family val="2"/>
      </rPr>
      <t>27</t>
    </r>
  </si>
  <si>
    <r>
      <t>Y</t>
    </r>
    <r>
      <rPr>
        <b/>
        <vertAlign val="subscript"/>
        <sz val="11"/>
        <color indexed="8"/>
        <rFont val="Arial"/>
        <family val="2"/>
      </rPr>
      <t>28</t>
    </r>
  </si>
  <si>
    <r>
      <t>Y</t>
    </r>
    <r>
      <rPr>
        <b/>
        <vertAlign val="subscript"/>
        <sz val="11"/>
        <color indexed="8"/>
        <rFont val="Arial"/>
        <family val="2"/>
      </rPr>
      <t>29</t>
    </r>
  </si>
  <si>
    <r>
      <t>Y</t>
    </r>
    <r>
      <rPr>
        <b/>
        <vertAlign val="subscript"/>
        <sz val="11"/>
        <color indexed="8"/>
        <rFont val="Arial"/>
        <family val="2"/>
      </rPr>
      <t>30</t>
    </r>
  </si>
  <si>
    <r>
      <t>Y</t>
    </r>
    <r>
      <rPr>
        <b/>
        <vertAlign val="subscript"/>
        <sz val="11"/>
        <color indexed="8"/>
        <rFont val="Arial"/>
        <family val="2"/>
      </rPr>
      <t>31</t>
    </r>
  </si>
  <si>
    <r>
      <t>Y</t>
    </r>
    <r>
      <rPr>
        <b/>
        <vertAlign val="subscript"/>
        <sz val="11"/>
        <color indexed="8"/>
        <rFont val="Arial"/>
        <family val="2"/>
      </rPr>
      <t>32</t>
    </r>
  </si>
  <si>
    <r>
      <t>Y</t>
    </r>
    <r>
      <rPr>
        <b/>
        <vertAlign val="subscript"/>
        <sz val="11"/>
        <color indexed="8"/>
        <rFont val="Arial"/>
        <family val="2"/>
      </rPr>
      <t>33</t>
    </r>
  </si>
  <si>
    <r>
      <t>Y</t>
    </r>
    <r>
      <rPr>
        <b/>
        <vertAlign val="subscript"/>
        <sz val="11"/>
        <color indexed="8"/>
        <rFont val="Arial"/>
        <family val="2"/>
      </rPr>
      <t>34</t>
    </r>
  </si>
  <si>
    <r>
      <t>Y</t>
    </r>
    <r>
      <rPr>
        <b/>
        <vertAlign val="subscript"/>
        <sz val="11"/>
        <color indexed="8"/>
        <rFont val="Arial"/>
        <family val="2"/>
      </rPr>
      <t>35</t>
    </r>
  </si>
  <si>
    <r>
      <t>Y</t>
    </r>
    <r>
      <rPr>
        <b/>
        <vertAlign val="subscript"/>
        <sz val="11"/>
        <color indexed="8"/>
        <rFont val="Arial"/>
        <family val="2"/>
      </rPr>
      <t>36</t>
    </r>
  </si>
  <si>
    <r>
      <t>Y</t>
    </r>
    <r>
      <rPr>
        <b/>
        <vertAlign val="subscript"/>
        <sz val="11"/>
        <color indexed="8"/>
        <rFont val="Arial"/>
        <family val="2"/>
      </rPr>
      <t>37</t>
    </r>
  </si>
  <si>
    <r>
      <t>Y</t>
    </r>
    <r>
      <rPr>
        <b/>
        <vertAlign val="subscript"/>
        <sz val="11"/>
        <color indexed="8"/>
        <rFont val="Arial"/>
        <family val="2"/>
      </rPr>
      <t>38</t>
    </r>
  </si>
  <si>
    <r>
      <t>Y</t>
    </r>
    <r>
      <rPr>
        <b/>
        <vertAlign val="subscript"/>
        <sz val="11"/>
        <color indexed="8"/>
        <rFont val="Arial"/>
        <family val="2"/>
      </rPr>
      <t>39</t>
    </r>
  </si>
  <si>
    <r>
      <t>Y</t>
    </r>
    <r>
      <rPr>
        <b/>
        <vertAlign val="subscript"/>
        <sz val="11"/>
        <color indexed="8"/>
        <rFont val="Arial"/>
        <family val="2"/>
      </rPr>
      <t>40</t>
    </r>
  </si>
  <si>
    <r>
      <t>Y</t>
    </r>
    <r>
      <rPr>
        <b/>
        <vertAlign val="subscript"/>
        <sz val="11"/>
        <color indexed="8"/>
        <rFont val="Arial"/>
        <family val="2"/>
      </rPr>
      <t>41</t>
    </r>
  </si>
  <si>
    <r>
      <t>Y</t>
    </r>
    <r>
      <rPr>
        <b/>
        <vertAlign val="subscript"/>
        <sz val="11"/>
        <color indexed="8"/>
        <rFont val="Arial"/>
        <family val="2"/>
      </rPr>
      <t>42</t>
    </r>
  </si>
  <si>
    <r>
      <t>Y</t>
    </r>
    <r>
      <rPr>
        <b/>
        <vertAlign val="subscript"/>
        <sz val="11"/>
        <color indexed="8"/>
        <rFont val="Arial"/>
        <family val="2"/>
      </rPr>
      <t>43</t>
    </r>
  </si>
  <si>
    <r>
      <t>Y</t>
    </r>
    <r>
      <rPr>
        <b/>
        <vertAlign val="subscript"/>
        <sz val="11"/>
        <color indexed="8"/>
        <rFont val="Arial"/>
        <family val="2"/>
      </rPr>
      <t>44</t>
    </r>
  </si>
  <si>
    <r>
      <t>Y</t>
    </r>
    <r>
      <rPr>
        <b/>
        <vertAlign val="subscript"/>
        <sz val="11"/>
        <color indexed="8"/>
        <rFont val="Arial"/>
        <family val="2"/>
      </rPr>
      <t>45</t>
    </r>
  </si>
  <si>
    <r>
      <t>Y</t>
    </r>
    <r>
      <rPr>
        <b/>
        <vertAlign val="subscript"/>
        <sz val="11"/>
        <color indexed="8"/>
        <rFont val="Arial"/>
        <family val="2"/>
      </rPr>
      <t>46</t>
    </r>
  </si>
  <si>
    <t>Option 3 - Best Estimate</t>
  </si>
  <si>
    <t>Average annual (constant prices)</t>
  </si>
  <si>
    <t>Annual recurring cost*</t>
  </si>
  <si>
    <t>Option 3 - Lower Bound Estimate</t>
  </si>
  <si>
    <t>Option 1b</t>
  </si>
  <si>
    <t>Option 2</t>
  </si>
  <si>
    <t>* Negative marginal costs for the first two years reflect the fact that loan repayments have not yet commenced, and the costs in terms of future foregone value added do not begin until after course completion. However, the lower level of learning means that fewer upront contributions are paid by employers towards co-funded qualifications.</t>
  </si>
  <si>
    <t>Further education - level 3+ loans: impact assessment</t>
  </si>
  <si>
    <t>Department for Business, Innovation and Skills</t>
  </si>
  <si>
    <t>Annex 5: Annual profile of monetised costs and benefits - (£m) constant prices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</si>
</sst>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4">
    <font>
      <sz val="12"/>
      <name val="Arial"/>
      <family val="0"/>
    </font>
    <font>
      <sz val="11"/>
      <color indexed="8"/>
      <name val="Calibri"/>
      <family val="2"/>
    </font>
    <font>
      <b/>
      <sz val="12"/>
      <color indexed="21"/>
      <name val="Arial"/>
      <family val="2"/>
    </font>
    <font>
      <sz val="10"/>
      <name val="Arial"/>
      <family val="2"/>
    </font>
    <font>
      <b/>
      <sz val="11"/>
      <color indexed="8"/>
      <name val="Arial"/>
      <family val="2"/>
    </font>
    <font>
      <b/>
      <vertAlign val="subscript"/>
      <sz val="11"/>
      <color indexed="8"/>
      <name val="Arial"/>
      <family val="2"/>
    </font>
    <font>
      <sz val="10"/>
      <color indexed="8"/>
      <name val="Arial"/>
      <family val="2"/>
    </font>
    <font>
      <sz val="8"/>
      <name val="Verdana"/>
      <family val="2"/>
    </font>
    <font>
      <b/>
      <sz val="10"/>
      <color indexed="9"/>
      <name val="Arial"/>
      <family val="2"/>
    </font>
    <font>
      <b/>
      <sz val="8"/>
      <color indexed="9"/>
      <name val="Arial"/>
      <family val="2"/>
    </font>
    <font>
      <sz val="8"/>
      <color indexed="8"/>
      <name val="Arial"/>
      <family val="2"/>
    </font>
    <font>
      <sz val="10"/>
      <color indexed="12"/>
      <name val="Arial"/>
      <family val="2"/>
    </font>
    <font>
      <b/>
      <sz val="10"/>
      <color indexed="8"/>
      <name val="Arial"/>
      <family val="2"/>
    </font>
    <font>
      <sz val="10"/>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sz val="11"/>
      <color indexed="8"/>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medium"/>
      <right style="thin"/>
      <top style="thin"/>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style="medium"/>
    </border>
    <border>
      <left/>
      <right style="medium"/>
      <top style="medium"/>
      <bottom/>
    </border>
    <border>
      <left style="medium"/>
      <right/>
      <top/>
      <bottom/>
    </border>
    <border>
      <left/>
      <right style="medium"/>
      <top/>
      <bottom/>
    </border>
    <border>
      <left style="thin"/>
      <right/>
      <top style="medium"/>
      <bottom style="thin"/>
    </border>
    <border>
      <left style="thin"/>
      <right/>
      <top style="thin"/>
      <bottom style="medium"/>
    </border>
    <border>
      <left style="thin"/>
      <right style="medium"/>
      <top style="thin"/>
      <bottom style="double"/>
    </border>
    <border>
      <left style="medium"/>
      <right style="thin"/>
      <top/>
      <bottom style="thin"/>
    </border>
    <border>
      <left style="thin"/>
      <right/>
      <top/>
      <bottom style="thin"/>
    </border>
    <border>
      <left style="thin"/>
      <right style="thin"/>
      <top/>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bottom style="thin"/>
    </border>
    <border>
      <left style="medium"/>
      <right style="thin"/>
      <top style="thin"/>
      <bottom style="double"/>
    </border>
    <border>
      <left style="thin"/>
      <right style="thin"/>
      <top style="thin"/>
      <bottom style="double"/>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style="medium"/>
      <right style="thin"/>
      <top style="medium"/>
      <bottom/>
    </border>
    <border>
      <left style="medium"/>
      <right style="thin"/>
      <top/>
      <bottom style="medium"/>
    </border>
    <border>
      <left style="medium"/>
      <right style="thin"/>
      <top/>
      <bottom/>
    </border>
    <border>
      <left style="medium"/>
      <right style="thin"/>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6"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10">
    <xf numFmtId="0" fontId="0" fillId="0" borderId="0" xfId="0" applyAlignment="1">
      <alignment/>
    </xf>
    <xf numFmtId="0" fontId="4" fillId="0" borderId="0" xfId="0" applyFont="1"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6" fillId="24" borderId="0" xfId="55" applyFill="1">
      <alignment/>
      <protection/>
    </xf>
    <xf numFmtId="0" fontId="8" fillId="16" borderId="12" xfId="55" applyFont="1" applyFill="1" applyBorder="1">
      <alignment/>
      <protection/>
    </xf>
    <xf numFmtId="0" fontId="8" fillId="16" borderId="13" xfId="55" applyFont="1" applyFill="1" applyBorder="1">
      <alignment/>
      <protection/>
    </xf>
    <xf numFmtId="0" fontId="6" fillId="24" borderId="0" xfId="55" applyFill="1" applyBorder="1">
      <alignment/>
      <protection/>
    </xf>
    <xf numFmtId="0" fontId="8" fillId="16" borderId="14" xfId="55" applyFont="1" applyFill="1" applyBorder="1">
      <alignment/>
      <protection/>
    </xf>
    <xf numFmtId="0" fontId="8" fillId="16" borderId="15" xfId="55" applyFont="1" applyFill="1" applyBorder="1">
      <alignment/>
      <protection/>
    </xf>
    <xf numFmtId="0" fontId="9" fillId="16" borderId="12" xfId="55" applyFont="1" applyFill="1" applyBorder="1">
      <alignment/>
      <protection/>
    </xf>
    <xf numFmtId="0" fontId="9" fillId="16" borderId="13" xfId="55" applyFont="1" applyFill="1" applyBorder="1">
      <alignment/>
      <protection/>
    </xf>
    <xf numFmtId="0" fontId="9" fillId="16" borderId="16" xfId="55" applyFont="1" applyFill="1" applyBorder="1">
      <alignment/>
      <protection/>
    </xf>
    <xf numFmtId="0" fontId="9" fillId="16" borderId="14" xfId="55" applyFont="1" applyFill="1" applyBorder="1">
      <alignment/>
      <protection/>
    </xf>
    <xf numFmtId="0" fontId="9" fillId="16" borderId="15" xfId="55" applyFont="1" applyFill="1" applyBorder="1">
      <alignment/>
      <protection/>
    </xf>
    <xf numFmtId="0" fontId="8" fillId="16" borderId="17" xfId="55" applyFont="1" applyFill="1" applyBorder="1">
      <alignment/>
      <protection/>
    </xf>
    <xf numFmtId="0" fontId="8" fillId="24" borderId="0" xfId="55" applyFont="1" applyFill="1">
      <alignment/>
      <protection/>
    </xf>
    <xf numFmtId="0" fontId="10" fillId="2" borderId="18" xfId="55" applyFont="1" applyFill="1" applyBorder="1" applyAlignment="1">
      <alignment horizontal="center" vertical="center"/>
      <protection/>
    </xf>
    <xf numFmtId="0" fontId="10" fillId="2" borderId="0" xfId="55" applyFont="1" applyFill="1" applyBorder="1" applyAlignment="1">
      <alignment horizontal="center" vertical="center"/>
      <protection/>
    </xf>
    <xf numFmtId="0" fontId="10" fillId="2" borderId="19" xfId="55" applyFont="1" applyFill="1" applyBorder="1" applyAlignment="1">
      <alignment horizontal="center" vertical="center"/>
      <protection/>
    </xf>
    <xf numFmtId="0" fontId="10" fillId="2" borderId="14" xfId="55" applyFont="1" applyFill="1" applyBorder="1" applyAlignment="1">
      <alignment horizontal="center" vertical="center"/>
      <protection/>
    </xf>
    <xf numFmtId="0" fontId="10" fillId="2" borderId="15" xfId="55" applyFont="1" applyFill="1" applyBorder="1" applyAlignment="1">
      <alignment horizontal="center" vertical="center"/>
      <protection/>
    </xf>
    <xf numFmtId="0" fontId="10" fillId="2" borderId="17" xfId="55" applyFont="1" applyFill="1" applyBorder="1" applyAlignment="1">
      <alignment horizontal="center" vertical="center"/>
      <protection/>
    </xf>
    <xf numFmtId="0" fontId="10" fillId="24" borderId="0" xfId="55" applyFont="1" applyFill="1" applyAlignment="1">
      <alignment horizontal="center" vertical="center"/>
      <protection/>
    </xf>
    <xf numFmtId="0" fontId="10" fillId="2" borderId="20" xfId="55" applyFont="1" applyFill="1" applyBorder="1" applyAlignment="1">
      <alignment horizontal="center" vertical="center"/>
      <protection/>
    </xf>
    <xf numFmtId="0" fontId="10" fillId="2" borderId="21" xfId="55" applyFont="1" applyFill="1" applyBorder="1" applyAlignment="1">
      <alignment horizontal="center" vertical="center"/>
      <protection/>
    </xf>
    <xf numFmtId="0" fontId="10" fillId="2" borderId="22" xfId="55" applyFont="1" applyFill="1" applyBorder="1" applyAlignment="1">
      <alignment horizontal="center" vertical="center"/>
      <protection/>
    </xf>
    <xf numFmtId="0" fontId="12" fillId="0" borderId="23" xfId="55" applyFont="1" applyBorder="1">
      <alignment/>
      <protection/>
    </xf>
    <xf numFmtId="0" fontId="10" fillId="2" borderId="24" xfId="55" applyFont="1" applyFill="1" applyBorder="1" applyAlignment="1">
      <alignment horizontal="center" vertical="center"/>
      <protection/>
    </xf>
    <xf numFmtId="0" fontId="6" fillId="0" borderId="11" xfId="55" applyBorder="1">
      <alignment/>
      <protection/>
    </xf>
    <xf numFmtId="0" fontId="10" fillId="2" borderId="25" xfId="55" applyFont="1" applyFill="1" applyBorder="1" applyAlignment="1">
      <alignment horizontal="center" vertical="center" wrapText="1"/>
      <protection/>
    </xf>
    <xf numFmtId="0" fontId="6" fillId="24" borderId="15" xfId="55" applyFill="1" applyBorder="1">
      <alignment/>
      <protection/>
    </xf>
    <xf numFmtId="0" fontId="10" fillId="2" borderId="26" xfId="55" applyFont="1" applyFill="1" applyBorder="1" applyAlignment="1">
      <alignment horizontal="center" vertical="center" wrapText="1"/>
      <protection/>
    </xf>
    <xf numFmtId="0" fontId="11" fillId="0" borderId="27" xfId="55" applyFont="1" applyBorder="1" applyAlignment="1" applyProtection="1">
      <alignment horizontal="center"/>
      <protection/>
    </xf>
    <xf numFmtId="0" fontId="11" fillId="0" borderId="28" xfId="55" applyFont="1" applyBorder="1" applyAlignment="1" applyProtection="1">
      <alignment horizontal="center"/>
      <protection/>
    </xf>
    <xf numFmtId="0" fontId="11" fillId="0" borderId="29" xfId="55" applyFont="1" applyBorder="1" applyAlignment="1" applyProtection="1">
      <alignment horizontal="center"/>
      <protection/>
    </xf>
    <xf numFmtId="0" fontId="11" fillId="0" borderId="11" xfId="55" applyFont="1" applyBorder="1" applyAlignment="1" applyProtection="1">
      <alignment horizontal="center"/>
      <protection/>
    </xf>
    <xf numFmtId="0" fontId="11" fillId="0" borderId="26" xfId="55" applyFont="1" applyBorder="1" applyAlignment="1" applyProtection="1">
      <alignment horizontal="center"/>
      <protection/>
    </xf>
    <xf numFmtId="0" fontId="11" fillId="0" borderId="30" xfId="55" applyFont="1" applyBorder="1" applyAlignment="1" applyProtection="1">
      <alignment horizontal="center"/>
      <protection/>
    </xf>
    <xf numFmtId="0" fontId="11" fillId="0" borderId="23" xfId="55" applyFont="1" applyBorder="1" applyAlignment="1" applyProtection="1">
      <alignment horizontal="center"/>
      <protection/>
    </xf>
    <xf numFmtId="0" fontId="11" fillId="0" borderId="25" xfId="55" applyFont="1" applyBorder="1" applyAlignment="1" applyProtection="1">
      <alignment horizontal="center"/>
      <protection/>
    </xf>
    <xf numFmtId="0" fontId="11" fillId="0" borderId="31" xfId="55" applyFont="1" applyBorder="1" applyAlignment="1" applyProtection="1">
      <alignment horizontal="center"/>
      <protection/>
    </xf>
    <xf numFmtId="0" fontId="11" fillId="0" borderId="32" xfId="55" applyFont="1" applyBorder="1" applyAlignment="1" applyProtection="1">
      <alignment horizontal="center"/>
      <protection/>
    </xf>
    <xf numFmtId="0" fontId="11" fillId="0" borderId="33" xfId="55" applyFont="1" applyBorder="1" applyAlignment="1" applyProtection="1">
      <alignment horizontal="center"/>
      <protection/>
    </xf>
    <xf numFmtId="0" fontId="11" fillId="0" borderId="22" xfId="55" applyFont="1" applyBorder="1" applyAlignment="1" applyProtection="1">
      <alignment horizontal="center"/>
      <protection/>
    </xf>
    <xf numFmtId="0" fontId="13" fillId="0" borderId="23" xfId="55" applyFont="1" applyBorder="1" applyAlignment="1" applyProtection="1">
      <alignment horizontal="center"/>
      <protection/>
    </xf>
    <xf numFmtId="0" fontId="13" fillId="0" borderId="25" xfId="55" applyFont="1" applyBorder="1" applyAlignment="1" applyProtection="1">
      <alignment horizontal="center"/>
      <protection/>
    </xf>
    <xf numFmtId="0" fontId="13" fillId="0" borderId="31" xfId="55" applyFont="1" applyBorder="1" applyAlignment="1" applyProtection="1">
      <alignment horizontal="center"/>
      <protection/>
    </xf>
    <xf numFmtId="0" fontId="13" fillId="0" borderId="11" xfId="55" applyFont="1" applyBorder="1" applyAlignment="1" applyProtection="1">
      <alignment horizontal="center"/>
      <protection/>
    </xf>
    <xf numFmtId="0" fontId="13" fillId="0" borderId="26" xfId="55" applyFont="1" applyBorder="1" applyAlignment="1" applyProtection="1">
      <alignment horizontal="center"/>
      <protection/>
    </xf>
    <xf numFmtId="0" fontId="13" fillId="0" borderId="30" xfId="55" applyFont="1" applyBorder="1" applyAlignment="1" applyProtection="1">
      <alignment horizontal="center"/>
      <protection/>
    </xf>
    <xf numFmtId="0" fontId="6" fillId="0" borderId="27" xfId="55" applyBorder="1" applyAlignment="1" applyProtection="1">
      <alignment horizontal="center"/>
      <protection locked="0"/>
    </xf>
    <xf numFmtId="0" fontId="6" fillId="0" borderId="28" xfId="55" applyBorder="1" applyAlignment="1" applyProtection="1">
      <alignment horizontal="center"/>
      <protection locked="0"/>
    </xf>
    <xf numFmtId="0" fontId="6" fillId="0" borderId="29" xfId="55" applyBorder="1" applyAlignment="1" applyProtection="1">
      <alignment horizontal="center"/>
      <protection locked="0"/>
    </xf>
    <xf numFmtId="0" fontId="6" fillId="0" borderId="11" xfId="55" applyBorder="1" applyAlignment="1" applyProtection="1">
      <alignment horizontal="center"/>
      <protection locked="0"/>
    </xf>
    <xf numFmtId="0" fontId="6" fillId="0" borderId="26" xfId="55" applyBorder="1" applyAlignment="1" applyProtection="1">
      <alignment horizontal="center"/>
      <protection locked="0"/>
    </xf>
    <xf numFmtId="0" fontId="6" fillId="0" borderId="30" xfId="55" applyBorder="1" applyAlignment="1" applyProtection="1">
      <alignment horizontal="center"/>
      <protection locked="0"/>
    </xf>
    <xf numFmtId="0" fontId="6" fillId="0" borderId="23" xfId="55" applyBorder="1" applyAlignment="1" applyProtection="1">
      <alignment horizontal="center"/>
      <protection locked="0"/>
    </xf>
    <xf numFmtId="0" fontId="6" fillId="0" borderId="25" xfId="55" applyBorder="1" applyAlignment="1" applyProtection="1">
      <alignment horizontal="center"/>
      <protection locked="0"/>
    </xf>
    <xf numFmtId="0" fontId="6" fillId="0" borderId="31" xfId="55" applyBorder="1" applyAlignment="1" applyProtection="1">
      <alignment horizontal="center"/>
      <protection locked="0"/>
    </xf>
    <xf numFmtId="0" fontId="6" fillId="0" borderId="32" xfId="55" applyBorder="1" applyAlignment="1" applyProtection="1">
      <alignment horizontal="center"/>
      <protection locked="0"/>
    </xf>
    <xf numFmtId="0" fontId="6" fillId="0" borderId="33" xfId="55" applyBorder="1" applyAlignment="1" applyProtection="1">
      <alignment horizontal="center"/>
      <protection locked="0"/>
    </xf>
    <xf numFmtId="0" fontId="6" fillId="0" borderId="22" xfId="55" applyBorder="1" applyAlignment="1" applyProtection="1">
      <alignment horizontal="center"/>
      <protection locked="0"/>
    </xf>
    <xf numFmtId="0" fontId="8" fillId="25" borderId="0" xfId="55" applyFont="1" applyFill="1" applyBorder="1" applyAlignment="1">
      <alignment/>
      <protection/>
    </xf>
    <xf numFmtId="0" fontId="6" fillId="25" borderId="0" xfId="55" applyFill="1">
      <alignment/>
      <protection/>
    </xf>
    <xf numFmtId="0" fontId="10" fillId="24" borderId="0" xfId="55" applyFont="1" applyFill="1" applyAlignment="1" applyProtection="1">
      <alignment horizontal="center" vertical="center"/>
      <protection locked="0"/>
    </xf>
    <xf numFmtId="0" fontId="6" fillId="24" borderId="0" xfId="55" applyFill="1" applyProtection="1">
      <alignment/>
      <protection locked="0"/>
    </xf>
    <xf numFmtId="0" fontId="6" fillId="24" borderId="13" xfId="55" applyFill="1" applyBorder="1" applyProtection="1">
      <alignment/>
      <protection locked="0"/>
    </xf>
    <xf numFmtId="0" fontId="6" fillId="24" borderId="16" xfId="55" applyFill="1" applyBorder="1" applyProtection="1">
      <alignment/>
      <protection locked="0"/>
    </xf>
    <xf numFmtId="9" fontId="6" fillId="24" borderId="31" xfId="55" applyNumberFormat="1" applyFill="1" applyBorder="1" applyAlignment="1" applyProtection="1">
      <alignment horizontal="center" vertical="center"/>
      <protection locked="0"/>
    </xf>
    <xf numFmtId="9" fontId="6" fillId="24" borderId="30" xfId="55" applyNumberFormat="1" applyFill="1" applyBorder="1" applyAlignment="1" applyProtection="1">
      <alignment horizontal="center" vertical="center"/>
      <protection locked="0"/>
    </xf>
    <xf numFmtId="0" fontId="4" fillId="0" borderId="27" xfId="0" applyFont="1" applyBorder="1" applyAlignment="1">
      <alignment vertical="top" wrapText="1"/>
    </xf>
    <xf numFmtId="0" fontId="30" fillId="0" borderId="0" xfId="0" applyFont="1" applyAlignment="1">
      <alignment/>
    </xf>
    <xf numFmtId="0" fontId="31" fillId="0" borderId="28" xfId="0" applyFont="1" applyBorder="1" applyAlignment="1">
      <alignment vertical="top" wrapText="1"/>
    </xf>
    <xf numFmtId="3" fontId="31" fillId="0" borderId="34" xfId="0" applyNumberFormat="1" applyFont="1" applyBorder="1" applyAlignment="1">
      <alignment vertical="top" wrapText="1"/>
    </xf>
    <xf numFmtId="3" fontId="31" fillId="0" borderId="26" xfId="0" applyNumberFormat="1" applyFont="1" applyBorder="1" applyAlignment="1">
      <alignment vertical="top" wrapText="1"/>
    </xf>
    <xf numFmtId="3" fontId="31" fillId="0" borderId="34" xfId="0" applyNumberFormat="1" applyFont="1" applyBorder="1" applyAlignment="1">
      <alignment/>
    </xf>
    <xf numFmtId="0" fontId="4" fillId="0" borderId="0" xfId="0" applyFont="1" applyBorder="1" applyAlignment="1">
      <alignment vertical="top" wrapText="1"/>
    </xf>
    <xf numFmtId="3" fontId="3" fillId="0" borderId="0" xfId="0" applyNumberFormat="1" applyFont="1" applyBorder="1" applyAlignment="1">
      <alignment vertical="top" wrapText="1"/>
    </xf>
    <xf numFmtId="3" fontId="0" fillId="0" borderId="0" xfId="0" applyNumberFormat="1" applyAlignment="1">
      <alignment/>
    </xf>
    <xf numFmtId="0" fontId="0" fillId="0" borderId="0" xfId="0" applyFont="1" applyAlignment="1">
      <alignment wrapText="1"/>
    </xf>
    <xf numFmtId="0" fontId="4" fillId="0" borderId="0" xfId="0" applyFont="1" applyFill="1" applyBorder="1" applyAlignment="1">
      <alignment vertical="top"/>
    </xf>
    <xf numFmtId="0" fontId="31" fillId="0" borderId="35" xfId="0" applyFont="1" applyBorder="1" applyAlignment="1">
      <alignment vertical="top" wrapText="1"/>
    </xf>
    <xf numFmtId="0" fontId="4" fillId="0" borderId="0" xfId="0" applyFont="1" applyFill="1" applyBorder="1" applyAlignment="1">
      <alignment vertical="top" wrapText="1"/>
    </xf>
    <xf numFmtId="0" fontId="0" fillId="0" borderId="0" xfId="0" applyAlignment="1">
      <alignment wrapText="1"/>
    </xf>
    <xf numFmtId="0" fontId="2" fillId="0" borderId="36" xfId="0" applyFont="1" applyBorder="1" applyAlignment="1">
      <alignment horizontal="right" vertical="top" wrapText="1"/>
    </xf>
    <xf numFmtId="0" fontId="4" fillId="0" borderId="37" xfId="0" applyFont="1" applyBorder="1" applyAlignment="1">
      <alignment horizontal="right" wrapText="1"/>
    </xf>
    <xf numFmtId="0" fontId="4" fillId="0" borderId="38" xfId="0" applyFont="1" applyBorder="1" applyAlignment="1">
      <alignment horizontal="right" wrapText="1"/>
    </xf>
    <xf numFmtId="0" fontId="4" fillId="0" borderId="39" xfId="0" applyFont="1" applyBorder="1" applyAlignment="1">
      <alignment horizontal="right" wrapText="1"/>
    </xf>
    <xf numFmtId="0" fontId="2" fillId="0" borderId="40" xfId="0" applyFont="1" applyBorder="1" applyAlignment="1">
      <alignment horizontal="right" vertical="top" wrapText="1"/>
    </xf>
    <xf numFmtId="0" fontId="4" fillId="0" borderId="36" xfId="0" applyFont="1" applyBorder="1" applyAlignment="1">
      <alignment horizontal="right" wrapText="1"/>
    </xf>
    <xf numFmtId="0" fontId="4" fillId="0" borderId="41" xfId="0" applyFont="1" applyFill="1" applyBorder="1" applyAlignment="1">
      <alignment horizontal="center" wrapText="1"/>
    </xf>
    <xf numFmtId="0" fontId="0" fillId="0" borderId="42" xfId="0" applyBorder="1" applyAlignment="1">
      <alignment horizontal="center"/>
    </xf>
    <xf numFmtId="3" fontId="0" fillId="0" borderId="42" xfId="0" applyNumberFormat="1" applyBorder="1" applyAlignment="1">
      <alignment horizontal="center"/>
    </xf>
    <xf numFmtId="3" fontId="0" fillId="0" borderId="43" xfId="0" applyNumberFormat="1" applyBorder="1" applyAlignment="1">
      <alignment horizontal="center"/>
    </xf>
    <xf numFmtId="0" fontId="33" fillId="0" borderId="0" xfId="0" applyFont="1" applyAlignment="1">
      <alignment/>
    </xf>
    <xf numFmtId="0" fontId="32" fillId="0" borderId="44" xfId="0" applyFont="1" applyFill="1" applyBorder="1" applyAlignment="1">
      <alignment vertical="top" wrapText="1"/>
    </xf>
    <xf numFmtId="0" fontId="0" fillId="0" borderId="0" xfId="0" applyFont="1" applyBorder="1" applyAlignment="1">
      <alignment wrapText="1"/>
    </xf>
    <xf numFmtId="0" fontId="0" fillId="0" borderId="0" xfId="0" applyAlignment="1">
      <alignment wrapText="1"/>
    </xf>
    <xf numFmtId="0" fontId="0" fillId="0" borderId="44" xfId="0" applyFont="1" applyBorder="1" applyAlignment="1">
      <alignment wrapText="1"/>
    </xf>
    <xf numFmtId="0" fontId="8" fillId="16" borderId="45" xfId="55" applyFont="1" applyFill="1" applyBorder="1" applyAlignment="1">
      <alignment horizontal="center" vertical="center" wrapText="1"/>
      <protection/>
    </xf>
    <xf numFmtId="0" fontId="8" fillId="16" borderId="46" xfId="55" applyFont="1" applyFill="1" applyBorder="1" applyAlignment="1">
      <alignment horizontal="center" vertical="center" wrapText="1"/>
      <protection/>
    </xf>
    <xf numFmtId="0" fontId="6" fillId="0" borderId="47" xfId="55" applyBorder="1" applyAlignment="1">
      <alignment horizontal="center" vertical="center" wrapText="1"/>
      <protection/>
    </xf>
    <xf numFmtId="0" fontId="6" fillId="0" borderId="48" xfId="55" applyBorder="1" applyAlignment="1">
      <alignment horizontal="center" vertical="center" wrapText="1"/>
      <protection/>
    </xf>
    <xf numFmtId="44" fontId="6" fillId="0" borderId="45" xfId="55" applyNumberFormat="1" applyBorder="1" applyAlignment="1">
      <alignment horizontal="center" vertical="center"/>
      <protection/>
    </xf>
    <xf numFmtId="44" fontId="6" fillId="0" borderId="46" xfId="55" applyNumberFormat="1" applyBorder="1" applyAlignment="1">
      <alignment horizontal="center" vertical="center"/>
      <protection/>
    </xf>
    <xf numFmtId="0" fontId="6" fillId="0" borderId="45" xfId="55" applyBorder="1" applyAlignment="1">
      <alignment horizontal="center" vertical="center"/>
      <protection/>
    </xf>
    <xf numFmtId="0" fontId="6" fillId="0" borderId="46" xfId="55" applyBorder="1" applyAlignment="1">
      <alignment horizontal="center" vertical="center"/>
      <protection/>
    </xf>
    <xf numFmtId="0" fontId="6" fillId="0" borderId="45" xfId="55" applyBorder="1" applyAlignment="1">
      <alignment horizontal="center" vertical="center" wrapText="1"/>
      <protection/>
    </xf>
    <xf numFmtId="0" fontId="6" fillId="0" borderId="46" xfId="55"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ample Template v2"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
  <sheetViews>
    <sheetView tabSelected="1" workbookViewId="0" topLeftCell="A1">
      <selection activeCell="A3" sqref="A3"/>
    </sheetView>
  </sheetViews>
  <sheetFormatPr defaultColWidth="8.88671875" defaultRowHeight="15"/>
  <cols>
    <col min="1" max="1" width="22.21484375" style="0" customWidth="1"/>
    <col min="2" max="2" width="3.4453125" style="0" bestFit="1" customWidth="1"/>
    <col min="3" max="44" width="4.77734375" style="0" bestFit="1" customWidth="1"/>
    <col min="45" max="48" width="3.4453125" style="0" bestFit="1" customWidth="1"/>
    <col min="50" max="50" width="14.5546875" style="0" customWidth="1"/>
  </cols>
  <sheetData>
    <row r="1" ht="15">
      <c r="A1" t="s">
        <v>82</v>
      </c>
    </row>
    <row r="2" s="95" customFormat="1" ht="15.75">
      <c r="A2" s="95" t="s">
        <v>81</v>
      </c>
    </row>
    <row r="3" ht="15.75">
      <c r="A3" s="1" t="s">
        <v>83</v>
      </c>
    </row>
    <row r="5" ht="16.5" thickBot="1">
      <c r="A5" s="72" t="s">
        <v>74</v>
      </c>
    </row>
    <row r="6" spans="1:50" s="84" customFormat="1" ht="31.5" thickBot="1">
      <c r="A6" s="85"/>
      <c r="B6" s="86" t="s">
        <v>0</v>
      </c>
      <c r="C6" s="86" t="s">
        <v>1</v>
      </c>
      <c r="D6" s="86" t="s">
        <v>2</v>
      </c>
      <c r="E6" s="86" t="s">
        <v>3</v>
      </c>
      <c r="F6" s="86" t="s">
        <v>4</v>
      </c>
      <c r="G6" s="86" t="s">
        <v>5</v>
      </c>
      <c r="H6" s="86" t="s">
        <v>6</v>
      </c>
      <c r="I6" s="86" t="s">
        <v>7</v>
      </c>
      <c r="J6" s="86" t="s">
        <v>8</v>
      </c>
      <c r="K6" s="87" t="s">
        <v>9</v>
      </c>
      <c r="L6" s="86" t="s">
        <v>37</v>
      </c>
      <c r="M6" s="86" t="s">
        <v>38</v>
      </c>
      <c r="N6" s="86" t="s">
        <v>39</v>
      </c>
      <c r="O6" s="86" t="s">
        <v>40</v>
      </c>
      <c r="P6" s="86" t="s">
        <v>41</v>
      </c>
      <c r="Q6" s="86" t="s">
        <v>42</v>
      </c>
      <c r="R6" s="86" t="s">
        <v>43</v>
      </c>
      <c r="S6" s="86" t="s">
        <v>44</v>
      </c>
      <c r="T6" s="86" t="s">
        <v>45</v>
      </c>
      <c r="U6" s="86" t="s">
        <v>46</v>
      </c>
      <c r="V6" s="86" t="s">
        <v>47</v>
      </c>
      <c r="W6" s="86" t="s">
        <v>48</v>
      </c>
      <c r="X6" s="86" t="s">
        <v>49</v>
      </c>
      <c r="Y6" s="86" t="s">
        <v>50</v>
      </c>
      <c r="Z6" s="86" t="s">
        <v>51</v>
      </c>
      <c r="AA6" s="86" t="s">
        <v>52</v>
      </c>
      <c r="AB6" s="86" t="s">
        <v>53</v>
      </c>
      <c r="AC6" s="86" t="s">
        <v>54</v>
      </c>
      <c r="AD6" s="86" t="s">
        <v>55</v>
      </c>
      <c r="AE6" s="86" t="s">
        <v>56</v>
      </c>
      <c r="AF6" s="86" t="s">
        <v>57</v>
      </c>
      <c r="AG6" s="86" t="s">
        <v>58</v>
      </c>
      <c r="AH6" s="86" t="s">
        <v>59</v>
      </c>
      <c r="AI6" s="86" t="s">
        <v>60</v>
      </c>
      <c r="AJ6" s="86" t="s">
        <v>61</v>
      </c>
      <c r="AK6" s="86" t="s">
        <v>62</v>
      </c>
      <c r="AL6" s="86" t="s">
        <v>63</v>
      </c>
      <c r="AM6" s="86" t="s">
        <v>64</v>
      </c>
      <c r="AN6" s="86" t="s">
        <v>65</v>
      </c>
      <c r="AO6" s="86" t="s">
        <v>66</v>
      </c>
      <c r="AP6" s="86" t="s">
        <v>67</v>
      </c>
      <c r="AQ6" s="86" t="s">
        <v>68</v>
      </c>
      <c r="AR6" s="86" t="s">
        <v>69</v>
      </c>
      <c r="AS6" s="86" t="s">
        <v>70</v>
      </c>
      <c r="AT6" s="86" t="s">
        <v>71</v>
      </c>
      <c r="AU6" s="86" t="s">
        <v>72</v>
      </c>
      <c r="AV6" s="88" t="s">
        <v>73</v>
      </c>
      <c r="AX6" s="91" t="s">
        <v>75</v>
      </c>
    </row>
    <row r="7" spans="1:50" ht="15">
      <c r="A7" s="71" t="s">
        <v>10</v>
      </c>
      <c r="B7" s="73">
        <v>0</v>
      </c>
      <c r="C7" s="73">
        <v>0</v>
      </c>
      <c r="D7" s="73">
        <v>0</v>
      </c>
      <c r="E7" s="73">
        <v>0</v>
      </c>
      <c r="F7" s="73">
        <v>0</v>
      </c>
      <c r="G7" s="73">
        <v>0</v>
      </c>
      <c r="H7" s="73">
        <v>0</v>
      </c>
      <c r="I7" s="73">
        <v>0</v>
      </c>
      <c r="J7" s="73">
        <v>0</v>
      </c>
      <c r="K7" s="73">
        <v>0</v>
      </c>
      <c r="L7" s="73">
        <v>0</v>
      </c>
      <c r="M7" s="73">
        <v>0</v>
      </c>
      <c r="N7" s="73">
        <v>0</v>
      </c>
      <c r="O7" s="73">
        <v>0</v>
      </c>
      <c r="P7" s="73">
        <v>0</v>
      </c>
      <c r="Q7" s="73">
        <v>0</v>
      </c>
      <c r="R7" s="73">
        <v>0</v>
      </c>
      <c r="S7" s="73">
        <v>0</v>
      </c>
      <c r="T7" s="73">
        <v>0</v>
      </c>
      <c r="U7" s="73">
        <v>0</v>
      </c>
      <c r="V7" s="73">
        <v>0</v>
      </c>
      <c r="W7" s="73">
        <v>0</v>
      </c>
      <c r="X7" s="73">
        <v>0</v>
      </c>
      <c r="Y7" s="73">
        <v>0</v>
      </c>
      <c r="Z7" s="73">
        <v>0</v>
      </c>
      <c r="AA7" s="73">
        <v>0</v>
      </c>
      <c r="AB7" s="73">
        <v>0</v>
      </c>
      <c r="AC7" s="73">
        <v>0</v>
      </c>
      <c r="AD7" s="73">
        <v>0</v>
      </c>
      <c r="AE7" s="73">
        <v>0</v>
      </c>
      <c r="AF7" s="73">
        <v>0</v>
      </c>
      <c r="AG7" s="73">
        <v>0</v>
      </c>
      <c r="AH7" s="73">
        <v>0</v>
      </c>
      <c r="AI7" s="73">
        <v>0</v>
      </c>
      <c r="AJ7" s="73">
        <v>0</v>
      </c>
      <c r="AK7" s="73">
        <v>0</v>
      </c>
      <c r="AL7" s="73">
        <v>0</v>
      </c>
      <c r="AM7" s="73">
        <v>0</v>
      </c>
      <c r="AN7" s="73">
        <v>0</v>
      </c>
      <c r="AO7" s="73">
        <v>0</v>
      </c>
      <c r="AP7" s="73">
        <v>0</v>
      </c>
      <c r="AQ7" s="73">
        <v>0</v>
      </c>
      <c r="AR7" s="73">
        <v>0</v>
      </c>
      <c r="AS7" s="73">
        <v>0</v>
      </c>
      <c r="AT7" s="73">
        <v>0</v>
      </c>
      <c r="AU7" s="73">
        <v>0</v>
      </c>
      <c r="AV7" s="73">
        <v>0</v>
      </c>
      <c r="AX7" s="92"/>
    </row>
    <row r="8" spans="1:50" ht="15">
      <c r="A8" s="2" t="s">
        <v>76</v>
      </c>
      <c r="B8" s="74">
        <v>-20</v>
      </c>
      <c r="C8" s="74">
        <v>-46.72743795</v>
      </c>
      <c r="D8" s="74">
        <v>34.4264446355388</v>
      </c>
      <c r="E8" s="74">
        <v>192.57188607215</v>
      </c>
      <c r="F8" s="74">
        <v>344.9822186225508</v>
      </c>
      <c r="G8" s="74">
        <v>492.03236935894785</v>
      </c>
      <c r="H8" s="74">
        <v>634.4908280403974</v>
      </c>
      <c r="I8" s="74">
        <v>773.9880756158298</v>
      </c>
      <c r="J8" s="74">
        <v>911.5429989805498</v>
      </c>
      <c r="K8" s="74">
        <v>1047.4766694887144</v>
      </c>
      <c r="L8" s="74">
        <v>1236.1774175646347</v>
      </c>
      <c r="M8" s="74">
        <v>1347.438373322265</v>
      </c>
      <c r="N8" s="74">
        <v>1319.9821110470814</v>
      </c>
      <c r="O8" s="74">
        <v>1297.679995022977</v>
      </c>
      <c r="P8" s="74">
        <v>1280.4113408942144</v>
      </c>
      <c r="Q8" s="74">
        <v>1267.8553608773902</v>
      </c>
      <c r="R8" s="74">
        <v>1258.4219982204431</v>
      </c>
      <c r="S8" s="74">
        <v>1250.7165427879625</v>
      </c>
      <c r="T8" s="74">
        <v>1244.4882890729455</v>
      </c>
      <c r="U8" s="74">
        <v>1239.237016848649</v>
      </c>
      <c r="V8" s="74">
        <v>1234.7297207426918</v>
      </c>
      <c r="W8" s="74">
        <v>1230.8703086164264</v>
      </c>
      <c r="X8" s="74">
        <v>1227.772504729236</v>
      </c>
      <c r="Y8" s="74">
        <v>1207.7262456324527</v>
      </c>
      <c r="Z8" s="74">
        <v>1155.6465892225974</v>
      </c>
      <c r="AA8" s="74">
        <v>1103.6635694064942</v>
      </c>
      <c r="AB8" s="74">
        <v>1051.9402368497617</v>
      </c>
      <c r="AC8" s="74">
        <v>1000.4396764285954</v>
      </c>
      <c r="AD8" s="74">
        <v>949.1376545351119</v>
      </c>
      <c r="AE8" s="74">
        <v>898.1401044555593</v>
      </c>
      <c r="AF8" s="74">
        <v>847.297017475828</v>
      </c>
      <c r="AG8" s="74">
        <v>796.5440339438964</v>
      </c>
      <c r="AH8" s="74">
        <v>745.6333067697288</v>
      </c>
      <c r="AI8" s="74">
        <v>744.7025911927375</v>
      </c>
      <c r="AJ8" s="74">
        <v>684.3333660181338</v>
      </c>
      <c r="AK8" s="74">
        <v>641.3654988204048</v>
      </c>
      <c r="AL8" s="74">
        <v>598.4417444262012</v>
      </c>
      <c r="AM8" s="74">
        <v>555.6768638458366</v>
      </c>
      <c r="AN8" s="74">
        <v>534.0971814570493</v>
      </c>
      <c r="AO8" s="74">
        <v>455.6711823516185</v>
      </c>
      <c r="AP8" s="74">
        <v>377.2881944444441</v>
      </c>
      <c r="AQ8" s="74">
        <v>299.22916666666674</v>
      </c>
      <c r="AR8" s="74">
        <v>221.1701388888889</v>
      </c>
      <c r="AS8" s="74">
        <v>143.1111111111112</v>
      </c>
      <c r="AT8" s="74">
        <v>107.33333333333337</v>
      </c>
      <c r="AU8" s="74">
        <v>71.5555555555556</v>
      </c>
      <c r="AV8" s="74">
        <v>35.7777777777778</v>
      </c>
      <c r="AX8" s="92"/>
    </row>
    <row r="9" spans="1:50" ht="15.75" thickBot="1">
      <c r="A9" s="3" t="s">
        <v>11</v>
      </c>
      <c r="B9" s="75">
        <v>-20</v>
      </c>
      <c r="C9" s="75">
        <v>-46.72743795</v>
      </c>
      <c r="D9" s="75">
        <v>34.4264446355388</v>
      </c>
      <c r="E9" s="75">
        <v>192.57188607215</v>
      </c>
      <c r="F9" s="75">
        <v>344.9822186225508</v>
      </c>
      <c r="G9" s="75">
        <v>492.03236935894785</v>
      </c>
      <c r="H9" s="75">
        <v>634.4908280403974</v>
      </c>
      <c r="I9" s="75">
        <v>773.9880756158298</v>
      </c>
      <c r="J9" s="75">
        <v>911.5429989805498</v>
      </c>
      <c r="K9" s="75">
        <v>1047.4766694887144</v>
      </c>
      <c r="L9" s="75">
        <v>1236.1774175646347</v>
      </c>
      <c r="M9" s="75">
        <v>1347.438373322265</v>
      </c>
      <c r="N9" s="75">
        <v>1319.9821110470814</v>
      </c>
      <c r="O9" s="75">
        <v>1297.679995022977</v>
      </c>
      <c r="P9" s="75">
        <v>1280.4113408942144</v>
      </c>
      <c r="Q9" s="75">
        <v>1267.8553608773902</v>
      </c>
      <c r="R9" s="75">
        <v>1258.4219982204431</v>
      </c>
      <c r="S9" s="75">
        <v>1250.7165427879625</v>
      </c>
      <c r="T9" s="75">
        <v>1244.4882890729455</v>
      </c>
      <c r="U9" s="75">
        <v>1239.237016848649</v>
      </c>
      <c r="V9" s="75">
        <v>1234.7297207426918</v>
      </c>
      <c r="W9" s="75">
        <v>1230.8703086164264</v>
      </c>
      <c r="X9" s="75">
        <v>1227.772504729236</v>
      </c>
      <c r="Y9" s="75">
        <v>1207.7262456324527</v>
      </c>
      <c r="Z9" s="75">
        <v>1155.6465892225974</v>
      </c>
      <c r="AA9" s="75">
        <v>1103.6635694064942</v>
      </c>
      <c r="AB9" s="75">
        <v>1051.9402368497617</v>
      </c>
      <c r="AC9" s="75">
        <v>1000.4396764285954</v>
      </c>
      <c r="AD9" s="75">
        <v>949.1376545351119</v>
      </c>
      <c r="AE9" s="75">
        <v>898.1401044555593</v>
      </c>
      <c r="AF9" s="75">
        <v>847.297017475828</v>
      </c>
      <c r="AG9" s="75">
        <v>796.5440339438964</v>
      </c>
      <c r="AH9" s="75">
        <v>745.6333067697288</v>
      </c>
      <c r="AI9" s="75">
        <v>744.7025911927375</v>
      </c>
      <c r="AJ9" s="75">
        <v>684.3333660181338</v>
      </c>
      <c r="AK9" s="75">
        <v>641.3654988204048</v>
      </c>
      <c r="AL9" s="75">
        <v>598.4417444262012</v>
      </c>
      <c r="AM9" s="75">
        <v>555.6768638458366</v>
      </c>
      <c r="AN9" s="75">
        <v>534.0971814570493</v>
      </c>
      <c r="AO9" s="75">
        <v>455.6711823516185</v>
      </c>
      <c r="AP9" s="75">
        <v>377.2881944444441</v>
      </c>
      <c r="AQ9" s="75">
        <v>299.22916666666674</v>
      </c>
      <c r="AR9" s="75">
        <v>221.1701388888889</v>
      </c>
      <c r="AS9" s="75">
        <v>143.1111111111112</v>
      </c>
      <c r="AT9" s="75">
        <v>107.33333333333337</v>
      </c>
      <c r="AU9" s="75">
        <v>71.5555555555556</v>
      </c>
      <c r="AV9" s="75">
        <v>35.7777777777778</v>
      </c>
      <c r="AX9" s="93">
        <v>783.1845037656825</v>
      </c>
    </row>
    <row r="10" spans="1:50" ht="15">
      <c r="A10" s="71" t="s">
        <v>12</v>
      </c>
      <c r="B10" s="73">
        <v>0</v>
      </c>
      <c r="C10" s="73">
        <v>0</v>
      </c>
      <c r="D10" s="73">
        <v>0</v>
      </c>
      <c r="E10" s="73">
        <v>0</v>
      </c>
      <c r="F10" s="73">
        <v>0</v>
      </c>
      <c r="G10" s="73">
        <v>0</v>
      </c>
      <c r="H10" s="73">
        <v>0</v>
      </c>
      <c r="I10" s="73">
        <v>0</v>
      </c>
      <c r="J10" s="73">
        <v>0</v>
      </c>
      <c r="K10" s="73">
        <v>0</v>
      </c>
      <c r="L10" s="73">
        <v>0</v>
      </c>
      <c r="M10" s="73">
        <v>0</v>
      </c>
      <c r="N10" s="73">
        <v>0</v>
      </c>
      <c r="O10" s="73">
        <v>0</v>
      </c>
      <c r="P10" s="73">
        <v>0</v>
      </c>
      <c r="Q10" s="73">
        <v>0</v>
      </c>
      <c r="R10" s="73">
        <v>0</v>
      </c>
      <c r="S10" s="73">
        <v>0</v>
      </c>
      <c r="T10" s="73">
        <v>0</v>
      </c>
      <c r="U10" s="73">
        <v>0</v>
      </c>
      <c r="V10" s="73">
        <v>0</v>
      </c>
      <c r="W10" s="73">
        <v>0</v>
      </c>
      <c r="X10" s="73">
        <v>0</v>
      </c>
      <c r="Y10" s="73">
        <v>0</v>
      </c>
      <c r="Z10" s="73">
        <v>0</v>
      </c>
      <c r="AA10" s="73">
        <v>0</v>
      </c>
      <c r="AB10" s="73">
        <v>0</v>
      </c>
      <c r="AC10" s="73">
        <v>0</v>
      </c>
      <c r="AD10" s="73">
        <v>0</v>
      </c>
      <c r="AE10" s="73">
        <v>0</v>
      </c>
      <c r="AF10" s="73">
        <v>0</v>
      </c>
      <c r="AG10" s="73">
        <v>0</v>
      </c>
      <c r="AH10" s="73">
        <v>0</v>
      </c>
      <c r="AI10" s="73">
        <v>0</v>
      </c>
      <c r="AJ10" s="73">
        <v>0</v>
      </c>
      <c r="AK10" s="73">
        <v>0</v>
      </c>
      <c r="AL10" s="73">
        <v>0</v>
      </c>
      <c r="AM10" s="73">
        <v>0</v>
      </c>
      <c r="AN10" s="73">
        <v>0</v>
      </c>
      <c r="AO10" s="73">
        <v>0</v>
      </c>
      <c r="AP10" s="73">
        <v>0</v>
      </c>
      <c r="AQ10" s="73">
        <v>0</v>
      </c>
      <c r="AR10" s="73">
        <v>0</v>
      </c>
      <c r="AS10" s="73">
        <v>0</v>
      </c>
      <c r="AT10" s="73">
        <v>0</v>
      </c>
      <c r="AU10" s="73">
        <v>0</v>
      </c>
      <c r="AV10" s="73">
        <v>0</v>
      </c>
      <c r="AX10" s="93"/>
    </row>
    <row r="11" spans="1:50" ht="15">
      <c r="A11" s="2" t="s">
        <v>14</v>
      </c>
      <c r="B11" s="76">
        <v>112</v>
      </c>
      <c r="C11" s="76">
        <v>220.27256204999998</v>
      </c>
      <c r="D11" s="76">
        <v>245.58630225000002</v>
      </c>
      <c r="E11" s="76">
        <v>275.8393825755</v>
      </c>
      <c r="F11" s="76">
        <v>300.35735401478996</v>
      </c>
      <c r="G11" s="76">
        <v>319.51514364007545</v>
      </c>
      <c r="H11" s="76">
        <v>334.0812412104133</v>
      </c>
      <c r="I11" s="76">
        <v>345.68612767473434</v>
      </c>
      <c r="J11" s="76">
        <v>355.34868992834345</v>
      </c>
      <c r="K11" s="76">
        <v>363.3899993253975</v>
      </c>
      <c r="L11" s="76">
        <v>157.1983862902074</v>
      </c>
      <c r="M11" s="76">
        <v>140.56698093672668</v>
      </c>
      <c r="N11" s="76">
        <v>113.11071866154285</v>
      </c>
      <c r="O11" s="76">
        <v>90.80860263743844</v>
      </c>
      <c r="P11" s="76">
        <v>73.53994850867605</v>
      </c>
      <c r="Q11" s="76">
        <v>60.98396849185169</v>
      </c>
      <c r="R11" s="76">
        <v>51.55060583490466</v>
      </c>
      <c r="S11" s="76">
        <v>43.84515040242403</v>
      </c>
      <c r="T11" s="76">
        <v>37.61689668740689</v>
      </c>
      <c r="U11" s="76">
        <v>32.36562446311067</v>
      </c>
      <c r="V11" s="76">
        <v>27.85832835715329</v>
      </c>
      <c r="W11" s="76">
        <v>23.9989162308879</v>
      </c>
      <c r="X11" s="76">
        <v>20.901112343697715</v>
      </c>
      <c r="Y11" s="76">
        <v>18.246863688008688</v>
      </c>
      <c r="Z11" s="76">
        <v>16.000540611486556</v>
      </c>
      <c r="AA11" s="76">
        <v>13.850854128716346</v>
      </c>
      <c r="AB11" s="76">
        <v>11.96085490531683</v>
      </c>
      <c r="AC11" s="76">
        <v>10.293627817483499</v>
      </c>
      <c r="AD11" s="76">
        <v>8.824939257334027</v>
      </c>
      <c r="AE11" s="76">
        <v>7.66072251111444</v>
      </c>
      <c r="AF11" s="76">
        <v>6.650968864716189</v>
      </c>
      <c r="AG11" s="76">
        <v>5.7313186661175655</v>
      </c>
      <c r="AH11" s="76">
        <v>4.6539248252835135</v>
      </c>
      <c r="AI11" s="76">
        <v>3.7232092482921444</v>
      </c>
      <c r="AJ11" s="76">
        <v>2.9416715736883545</v>
      </c>
      <c r="AK11" s="76">
        <v>2.255054375959409</v>
      </c>
      <c r="AL11" s="76">
        <v>1.6125499817557882</v>
      </c>
      <c r="AM11" s="76">
        <v>1.1289194013916086</v>
      </c>
      <c r="AN11" s="76">
        <v>0.6909314570492984</v>
      </c>
      <c r="AO11" s="76">
        <v>0.3239601293967772</v>
      </c>
      <c r="AP11" s="76">
        <v>0</v>
      </c>
      <c r="AQ11" s="76">
        <v>0</v>
      </c>
      <c r="AR11" s="76">
        <v>0</v>
      </c>
      <c r="AS11" s="76">
        <v>0</v>
      </c>
      <c r="AT11" s="76">
        <v>0</v>
      </c>
      <c r="AU11" s="76">
        <v>0</v>
      </c>
      <c r="AV11" s="76">
        <v>0</v>
      </c>
      <c r="AX11" s="93"/>
    </row>
    <row r="12" spans="1:50" ht="15.75" thickBot="1">
      <c r="A12" s="3" t="s">
        <v>13</v>
      </c>
      <c r="B12" s="75">
        <v>112</v>
      </c>
      <c r="C12" s="75">
        <v>220.27256204999998</v>
      </c>
      <c r="D12" s="75">
        <v>245.58630225000002</v>
      </c>
      <c r="E12" s="75">
        <v>275.8393825755</v>
      </c>
      <c r="F12" s="75">
        <v>300.35735401478996</v>
      </c>
      <c r="G12" s="75">
        <v>319.51514364007545</v>
      </c>
      <c r="H12" s="75">
        <v>334.0812412104133</v>
      </c>
      <c r="I12" s="75">
        <v>345.68612767473434</v>
      </c>
      <c r="J12" s="75">
        <v>355.34868992834345</v>
      </c>
      <c r="K12" s="75">
        <v>363.3899993253975</v>
      </c>
      <c r="L12" s="75">
        <v>157.1983862902074</v>
      </c>
      <c r="M12" s="75">
        <v>140.56698093672668</v>
      </c>
      <c r="N12" s="75">
        <v>113.11071866154285</v>
      </c>
      <c r="O12" s="75">
        <v>90.80860263743844</v>
      </c>
      <c r="P12" s="75">
        <v>73.53994850867605</v>
      </c>
      <c r="Q12" s="75">
        <v>60.98396849185169</v>
      </c>
      <c r="R12" s="75">
        <v>51.55060583490466</v>
      </c>
      <c r="S12" s="75">
        <v>43.84515040242403</v>
      </c>
      <c r="T12" s="75">
        <v>37.61689668740689</v>
      </c>
      <c r="U12" s="75">
        <v>32.36562446311067</v>
      </c>
      <c r="V12" s="75">
        <v>27.85832835715329</v>
      </c>
      <c r="W12" s="75">
        <v>23.9989162308879</v>
      </c>
      <c r="X12" s="75">
        <v>20.901112343697715</v>
      </c>
      <c r="Y12" s="75">
        <v>18.246863688008688</v>
      </c>
      <c r="Z12" s="75">
        <v>16.000540611486556</v>
      </c>
      <c r="AA12" s="75">
        <v>13.850854128716346</v>
      </c>
      <c r="AB12" s="75">
        <v>11.96085490531683</v>
      </c>
      <c r="AC12" s="75">
        <v>10.293627817483499</v>
      </c>
      <c r="AD12" s="75">
        <v>8.824939257334027</v>
      </c>
      <c r="AE12" s="75">
        <v>7.66072251111444</v>
      </c>
      <c r="AF12" s="75">
        <v>6.650968864716189</v>
      </c>
      <c r="AG12" s="75">
        <v>5.7313186661175655</v>
      </c>
      <c r="AH12" s="75">
        <v>4.6539248252835135</v>
      </c>
      <c r="AI12" s="75">
        <v>3.7232092482921444</v>
      </c>
      <c r="AJ12" s="75">
        <v>2.9416715736883545</v>
      </c>
      <c r="AK12" s="75">
        <v>2.255054375959409</v>
      </c>
      <c r="AL12" s="75">
        <v>1.6125499817557882</v>
      </c>
      <c r="AM12" s="75">
        <v>1.1289194013916086</v>
      </c>
      <c r="AN12" s="75">
        <v>0.6909314570492984</v>
      </c>
      <c r="AO12" s="75">
        <v>0.3239601293967772</v>
      </c>
      <c r="AP12" s="75">
        <v>0</v>
      </c>
      <c r="AQ12" s="75">
        <v>0</v>
      </c>
      <c r="AR12" s="75">
        <v>0</v>
      </c>
      <c r="AS12" s="75">
        <v>0</v>
      </c>
      <c r="AT12" s="75">
        <v>0</v>
      </c>
      <c r="AU12" s="75">
        <v>0</v>
      </c>
      <c r="AV12" s="75">
        <v>0</v>
      </c>
      <c r="AX12" s="94">
        <v>83.97767291213898</v>
      </c>
    </row>
    <row r="13" spans="1:50" ht="15">
      <c r="A13" s="77"/>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X13" s="79"/>
    </row>
    <row r="14" spans="1:23" ht="15">
      <c r="A14" s="96" t="s">
        <v>80</v>
      </c>
      <c r="B14" s="97"/>
      <c r="C14" s="97"/>
      <c r="D14" s="97"/>
      <c r="E14" s="97"/>
      <c r="F14" s="97"/>
      <c r="G14" s="97"/>
      <c r="H14" s="97"/>
      <c r="I14" s="97"/>
      <c r="J14" s="97"/>
      <c r="K14" s="97"/>
      <c r="L14" s="98"/>
      <c r="M14" s="98"/>
      <c r="N14" s="98"/>
      <c r="O14" s="98"/>
      <c r="P14" s="98"/>
      <c r="Q14" s="98"/>
      <c r="R14" s="98"/>
      <c r="S14" s="98"/>
      <c r="T14" s="98"/>
      <c r="U14" s="98"/>
      <c r="V14" s="98"/>
      <c r="W14" s="98"/>
    </row>
    <row r="15" spans="1:23" ht="15">
      <c r="A15" s="99"/>
      <c r="B15" s="97"/>
      <c r="C15" s="97"/>
      <c r="D15" s="97"/>
      <c r="E15" s="97"/>
      <c r="F15" s="97"/>
      <c r="G15" s="97"/>
      <c r="H15" s="97"/>
      <c r="I15" s="97"/>
      <c r="J15" s="97"/>
      <c r="K15" s="97"/>
      <c r="L15" s="98"/>
      <c r="M15" s="98"/>
      <c r="N15" s="98"/>
      <c r="O15" s="98"/>
      <c r="P15" s="98"/>
      <c r="Q15" s="98"/>
      <c r="R15" s="98"/>
      <c r="S15" s="98"/>
      <c r="T15" s="98"/>
      <c r="U15" s="98"/>
      <c r="V15" s="98"/>
      <c r="W15" s="98"/>
    </row>
    <row r="16" spans="1:11" ht="15">
      <c r="A16" s="80"/>
      <c r="B16" s="80"/>
      <c r="C16" s="80"/>
      <c r="D16" s="80"/>
      <c r="E16" s="80"/>
      <c r="F16" s="80"/>
      <c r="G16" s="80"/>
      <c r="H16" s="80"/>
      <c r="I16" s="80"/>
      <c r="J16" s="80"/>
      <c r="K16" s="80"/>
    </row>
    <row r="17" ht="15.75" thickBot="1">
      <c r="A17" s="81" t="s">
        <v>77</v>
      </c>
    </row>
    <row r="18" spans="1:50" s="84" customFormat="1" ht="31.5" thickBot="1">
      <c r="A18" s="89"/>
      <c r="B18" s="90" t="s">
        <v>0</v>
      </c>
      <c r="C18" s="86" t="s">
        <v>1</v>
      </c>
      <c r="D18" s="86" t="s">
        <v>2</v>
      </c>
      <c r="E18" s="86" t="s">
        <v>3</v>
      </c>
      <c r="F18" s="86" t="s">
        <v>4</v>
      </c>
      <c r="G18" s="86" t="s">
        <v>5</v>
      </c>
      <c r="H18" s="86" t="s">
        <v>6</v>
      </c>
      <c r="I18" s="86" t="s">
        <v>7</v>
      </c>
      <c r="J18" s="86" t="s">
        <v>8</v>
      </c>
      <c r="K18" s="87" t="s">
        <v>9</v>
      </c>
      <c r="L18" s="86" t="s">
        <v>37</v>
      </c>
      <c r="M18" s="86" t="s">
        <v>38</v>
      </c>
      <c r="N18" s="86" t="s">
        <v>39</v>
      </c>
      <c r="O18" s="86" t="s">
        <v>40</v>
      </c>
      <c r="P18" s="86" t="s">
        <v>41</v>
      </c>
      <c r="Q18" s="86" t="s">
        <v>42</v>
      </c>
      <c r="R18" s="86" t="s">
        <v>43</v>
      </c>
      <c r="S18" s="86" t="s">
        <v>44</v>
      </c>
      <c r="T18" s="86" t="s">
        <v>45</v>
      </c>
      <c r="U18" s="86" t="s">
        <v>46</v>
      </c>
      <c r="V18" s="86" t="s">
        <v>47</v>
      </c>
      <c r="W18" s="86" t="s">
        <v>48</v>
      </c>
      <c r="X18" s="86" t="s">
        <v>49</v>
      </c>
      <c r="Y18" s="86" t="s">
        <v>50</v>
      </c>
      <c r="Z18" s="86" t="s">
        <v>51</v>
      </c>
      <c r="AA18" s="86" t="s">
        <v>52</v>
      </c>
      <c r="AB18" s="86" t="s">
        <v>53</v>
      </c>
      <c r="AC18" s="86" t="s">
        <v>54</v>
      </c>
      <c r="AD18" s="86" t="s">
        <v>55</v>
      </c>
      <c r="AE18" s="86" t="s">
        <v>56</v>
      </c>
      <c r="AF18" s="86" t="s">
        <v>57</v>
      </c>
      <c r="AG18" s="86" t="s">
        <v>58</v>
      </c>
      <c r="AH18" s="86" t="s">
        <v>59</v>
      </c>
      <c r="AI18" s="86" t="s">
        <v>60</v>
      </c>
      <c r="AJ18" s="86" t="s">
        <v>61</v>
      </c>
      <c r="AK18" s="86" t="s">
        <v>62</v>
      </c>
      <c r="AL18" s="86" t="s">
        <v>63</v>
      </c>
      <c r="AM18" s="86" t="s">
        <v>64</v>
      </c>
      <c r="AN18" s="86" t="s">
        <v>65</v>
      </c>
      <c r="AO18" s="86" t="s">
        <v>66</v>
      </c>
      <c r="AP18" s="86" t="s">
        <v>67</v>
      </c>
      <c r="AQ18" s="86" t="s">
        <v>68</v>
      </c>
      <c r="AR18" s="86" t="s">
        <v>69</v>
      </c>
      <c r="AS18" s="86" t="s">
        <v>70</v>
      </c>
      <c r="AT18" s="86" t="s">
        <v>71</v>
      </c>
      <c r="AU18" s="86" t="s">
        <v>72</v>
      </c>
      <c r="AV18" s="88" t="s">
        <v>73</v>
      </c>
      <c r="AX18" s="91" t="s">
        <v>75</v>
      </c>
    </row>
    <row r="19" spans="1:50" ht="15">
      <c r="A19" s="71" t="s">
        <v>10</v>
      </c>
      <c r="B19" s="82">
        <v>0</v>
      </c>
      <c r="C19" s="82">
        <v>0</v>
      </c>
      <c r="D19" s="82">
        <v>0</v>
      </c>
      <c r="E19" s="82">
        <v>0</v>
      </c>
      <c r="F19" s="82">
        <v>0</v>
      </c>
      <c r="G19" s="82">
        <v>0</v>
      </c>
      <c r="H19" s="82">
        <v>0</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0</v>
      </c>
      <c r="AC19" s="82">
        <v>0</v>
      </c>
      <c r="AD19" s="82">
        <v>0</v>
      </c>
      <c r="AE19" s="82">
        <v>0</v>
      </c>
      <c r="AF19" s="82">
        <v>0</v>
      </c>
      <c r="AG19" s="82">
        <v>0</v>
      </c>
      <c r="AH19" s="82">
        <v>0</v>
      </c>
      <c r="AI19" s="82">
        <v>0</v>
      </c>
      <c r="AJ19" s="82">
        <v>0</v>
      </c>
      <c r="AK19" s="82">
        <v>0</v>
      </c>
      <c r="AL19" s="82">
        <v>0</v>
      </c>
      <c r="AM19" s="82">
        <v>0</v>
      </c>
      <c r="AN19" s="82">
        <v>0</v>
      </c>
      <c r="AO19" s="82">
        <v>0</v>
      </c>
      <c r="AP19" s="82">
        <v>0</v>
      </c>
      <c r="AQ19" s="82">
        <v>0</v>
      </c>
      <c r="AR19" s="82">
        <v>0</v>
      </c>
      <c r="AS19" s="82">
        <v>0</v>
      </c>
      <c r="AT19" s="82">
        <v>0</v>
      </c>
      <c r="AU19" s="82">
        <v>0</v>
      </c>
      <c r="AV19" s="82">
        <v>0</v>
      </c>
      <c r="AX19" s="92"/>
    </row>
    <row r="20" spans="1:50" ht="15">
      <c r="A20" s="2" t="s">
        <v>76</v>
      </c>
      <c r="B20" s="74">
        <v>-28.719392557191462</v>
      </c>
      <c r="C20" s="74">
        <v>-73.84213382016176</v>
      </c>
      <c r="D20" s="74">
        <v>95.57153793662155</v>
      </c>
      <c r="E20" s="74">
        <v>423.2626280983733</v>
      </c>
      <c r="F20" s="74">
        <v>746.8151293643562</v>
      </c>
      <c r="G20" s="74">
        <v>1066.4995975311394</v>
      </c>
      <c r="H20" s="74">
        <v>1382.8699116327814</v>
      </c>
      <c r="I20" s="74">
        <v>1697.1028614641666</v>
      </c>
      <c r="J20" s="74">
        <v>2009.9341327471466</v>
      </c>
      <c r="K20" s="74">
        <v>2321.5953449633894</v>
      </c>
      <c r="L20" s="74">
        <v>2711.444165529614</v>
      </c>
      <c r="M20" s="74">
        <v>3005.302519277104</v>
      </c>
      <c r="N20" s="74">
        <v>2985.491859203474</v>
      </c>
      <c r="O20" s="74">
        <v>2969.4000234924188</v>
      </c>
      <c r="P20" s="74">
        <v>2956.940060915457</v>
      </c>
      <c r="Q20" s="74">
        <v>2947.8804076976826</v>
      </c>
      <c r="R20" s="74">
        <v>2941.0739091500386</v>
      </c>
      <c r="S20" s="74">
        <v>2935.5141531648223</v>
      </c>
      <c r="T20" s="74">
        <v>2931.020283730588</v>
      </c>
      <c r="U20" s="74">
        <v>2927.2313510242197</v>
      </c>
      <c r="V20" s="74">
        <v>2923.9791893506085</v>
      </c>
      <c r="W20" s="74">
        <v>2921.1944882202674</v>
      </c>
      <c r="X20" s="74">
        <v>2918.9593121694816</v>
      </c>
      <c r="Y20" s="74">
        <v>2863.49393576355</v>
      </c>
      <c r="Z20" s="74">
        <v>2748.7731459056413</v>
      </c>
      <c r="AA20" s="74">
        <v>2634.1220684134105</v>
      </c>
      <c r="AB20" s="74">
        <v>2519.6583547917185</v>
      </c>
      <c r="AC20" s="74">
        <v>2405.3554072777147</v>
      </c>
      <c r="AD20" s="74">
        <v>2291.1956882148293</v>
      </c>
      <c r="AE20" s="74">
        <v>2177.2556653780216</v>
      </c>
      <c r="AF20" s="74">
        <v>2063.4270886613454</v>
      </c>
      <c r="AG20" s="74">
        <v>1949.6635802568999</v>
      </c>
      <c r="AH20" s="74">
        <v>1835.7861864603442</v>
      </c>
      <c r="AI20" s="74">
        <v>1835.114628401918</v>
      </c>
      <c r="AJ20" s="74">
        <v>1750.6708971964424</v>
      </c>
      <c r="AK20" s="74">
        <v>1637.1504683849041</v>
      </c>
      <c r="AL20" s="74">
        <v>1523.661869177833</v>
      </c>
      <c r="AM20" s="74">
        <v>1410.2879054110556</v>
      </c>
      <c r="AN20" s="74">
        <v>1283.2235417664347</v>
      </c>
      <c r="AO20" s="74">
        <v>1090.2004201794298</v>
      </c>
      <c r="AP20" s="74">
        <v>897.208333333333</v>
      </c>
      <c r="AQ20" s="74">
        <v>704.45</v>
      </c>
      <c r="AR20" s="74">
        <v>511.6916666666667</v>
      </c>
      <c r="AS20" s="74">
        <v>318.9333333333334</v>
      </c>
      <c r="AT20" s="74">
        <v>239.2</v>
      </c>
      <c r="AU20" s="74">
        <v>159.4666666666667</v>
      </c>
      <c r="AV20" s="74">
        <v>79.73333333333335</v>
      </c>
      <c r="AX20" s="92"/>
    </row>
    <row r="21" spans="1:50" ht="15.75" thickBot="1">
      <c r="A21" s="3" t="s">
        <v>11</v>
      </c>
      <c r="B21" s="75">
        <v>-28.719392557191462</v>
      </c>
      <c r="C21" s="75">
        <v>-73.84213382016176</v>
      </c>
      <c r="D21" s="75">
        <v>95.57153793662155</v>
      </c>
      <c r="E21" s="75">
        <v>423.2626280983733</v>
      </c>
      <c r="F21" s="75">
        <v>746.8151293643562</v>
      </c>
      <c r="G21" s="75">
        <v>1066.4995975311394</v>
      </c>
      <c r="H21" s="75">
        <v>1382.8699116327814</v>
      </c>
      <c r="I21" s="75">
        <v>1697.1028614641666</v>
      </c>
      <c r="J21" s="75">
        <v>2009.9341327471466</v>
      </c>
      <c r="K21" s="75">
        <v>2321.5953449633894</v>
      </c>
      <c r="L21" s="75">
        <v>2711.444165529614</v>
      </c>
      <c r="M21" s="75">
        <v>3005.302519277104</v>
      </c>
      <c r="N21" s="75">
        <v>2985.491859203474</v>
      </c>
      <c r="O21" s="75">
        <v>2969.4000234924188</v>
      </c>
      <c r="P21" s="75">
        <v>2956.940060915457</v>
      </c>
      <c r="Q21" s="75">
        <v>2947.8804076976826</v>
      </c>
      <c r="R21" s="75">
        <v>2941.0739091500386</v>
      </c>
      <c r="S21" s="75">
        <v>2935.5141531648223</v>
      </c>
      <c r="T21" s="75">
        <v>2931.020283730588</v>
      </c>
      <c r="U21" s="75">
        <v>2927.2313510242197</v>
      </c>
      <c r="V21" s="75">
        <v>2923.9791893506085</v>
      </c>
      <c r="W21" s="75">
        <v>2921.1944882202674</v>
      </c>
      <c r="X21" s="75">
        <v>2918.9593121694816</v>
      </c>
      <c r="Y21" s="75">
        <v>2863.49393576355</v>
      </c>
      <c r="Z21" s="75">
        <v>2748.7731459056413</v>
      </c>
      <c r="AA21" s="75">
        <v>2634.1220684134105</v>
      </c>
      <c r="AB21" s="75">
        <v>2519.6583547917185</v>
      </c>
      <c r="AC21" s="75">
        <v>2405.3554072777147</v>
      </c>
      <c r="AD21" s="75">
        <v>2291.1956882148293</v>
      </c>
      <c r="AE21" s="75">
        <v>2177.2556653780216</v>
      </c>
      <c r="AF21" s="75">
        <v>2063.4270886613454</v>
      </c>
      <c r="AG21" s="75">
        <v>1949.6635802568999</v>
      </c>
      <c r="AH21" s="75">
        <v>1835.7861864603442</v>
      </c>
      <c r="AI21" s="75">
        <v>1835.114628401918</v>
      </c>
      <c r="AJ21" s="75">
        <v>1750.6708971964424</v>
      </c>
      <c r="AK21" s="75">
        <v>1637.1504683849041</v>
      </c>
      <c r="AL21" s="75">
        <v>1523.661869177833</v>
      </c>
      <c r="AM21" s="75">
        <v>1410.2879054110556</v>
      </c>
      <c r="AN21" s="75">
        <v>1283.2235417664347</v>
      </c>
      <c r="AO21" s="75">
        <v>1090.2004201794298</v>
      </c>
      <c r="AP21" s="75">
        <v>897.208333333333</v>
      </c>
      <c r="AQ21" s="75">
        <v>704.45</v>
      </c>
      <c r="AR21" s="75">
        <v>511.6916666666667</v>
      </c>
      <c r="AS21" s="75">
        <v>318.9333333333334</v>
      </c>
      <c r="AT21" s="75">
        <v>239.2</v>
      </c>
      <c r="AU21" s="75">
        <v>159.4666666666667</v>
      </c>
      <c r="AV21" s="75">
        <v>79.73333333333335</v>
      </c>
      <c r="AX21" s="93">
        <v>1840.135772288287</v>
      </c>
    </row>
    <row r="22" spans="1:50" ht="15">
      <c r="A22" s="71" t="s">
        <v>12</v>
      </c>
      <c r="B22" s="73">
        <v>0</v>
      </c>
      <c r="C22" s="73">
        <v>0</v>
      </c>
      <c r="D22" s="73">
        <v>0</v>
      </c>
      <c r="E22" s="73">
        <v>0</v>
      </c>
      <c r="F22" s="73">
        <v>0</v>
      </c>
      <c r="G22" s="73">
        <v>0</v>
      </c>
      <c r="H22" s="73">
        <v>0</v>
      </c>
      <c r="I22" s="73">
        <v>0</v>
      </c>
      <c r="J22" s="73">
        <v>0</v>
      </c>
      <c r="K22" s="73">
        <v>0</v>
      </c>
      <c r="L22" s="73">
        <v>0</v>
      </c>
      <c r="M22" s="73">
        <v>0</v>
      </c>
      <c r="N22" s="73">
        <v>0</v>
      </c>
      <c r="O22" s="73">
        <v>0</v>
      </c>
      <c r="P22" s="73">
        <v>0</v>
      </c>
      <c r="Q22" s="73">
        <v>0</v>
      </c>
      <c r="R22" s="73">
        <v>0</v>
      </c>
      <c r="S22" s="73">
        <v>0</v>
      </c>
      <c r="T22" s="73">
        <v>0</v>
      </c>
      <c r="U22" s="73">
        <v>0</v>
      </c>
      <c r="V22" s="73">
        <v>0</v>
      </c>
      <c r="W22" s="73">
        <v>0</v>
      </c>
      <c r="X22" s="73">
        <v>0</v>
      </c>
      <c r="Y22" s="73">
        <v>0</v>
      </c>
      <c r="Z22" s="73">
        <v>0</v>
      </c>
      <c r="AA22" s="73">
        <v>0</v>
      </c>
      <c r="AB22" s="73">
        <v>0</v>
      </c>
      <c r="AC22" s="73">
        <v>0</v>
      </c>
      <c r="AD22" s="73">
        <v>0</v>
      </c>
      <c r="AE22" s="73">
        <v>0</v>
      </c>
      <c r="AF22" s="73">
        <v>0</v>
      </c>
      <c r="AG22" s="73">
        <v>0</v>
      </c>
      <c r="AH22" s="73">
        <v>0</v>
      </c>
      <c r="AI22" s="73">
        <v>0</v>
      </c>
      <c r="AJ22" s="73">
        <v>0</v>
      </c>
      <c r="AK22" s="73">
        <v>0</v>
      </c>
      <c r="AL22" s="73">
        <v>0</v>
      </c>
      <c r="AM22" s="73">
        <v>0</v>
      </c>
      <c r="AN22" s="73">
        <v>0</v>
      </c>
      <c r="AO22" s="73">
        <v>0</v>
      </c>
      <c r="AP22" s="73">
        <v>0</v>
      </c>
      <c r="AQ22" s="73">
        <v>0</v>
      </c>
      <c r="AR22" s="73">
        <v>0</v>
      </c>
      <c r="AS22" s="73">
        <v>0</v>
      </c>
      <c r="AT22" s="73">
        <v>0</v>
      </c>
      <c r="AU22" s="73">
        <v>0</v>
      </c>
      <c r="AV22" s="73">
        <v>0</v>
      </c>
      <c r="AX22" s="93"/>
    </row>
    <row r="23" spans="1:50" ht="15">
      <c r="A23" s="2" t="s">
        <v>14</v>
      </c>
      <c r="B23" s="76">
        <v>276</v>
      </c>
      <c r="C23" s="76">
        <v>569.4544215375</v>
      </c>
      <c r="D23" s="76">
        <v>588.4397266875001</v>
      </c>
      <c r="E23" s="76">
        <v>611.129536931625</v>
      </c>
      <c r="F23" s="76">
        <v>629.5180155110925</v>
      </c>
      <c r="G23" s="76">
        <v>643.8863577300566</v>
      </c>
      <c r="H23" s="76">
        <v>654.81093090781</v>
      </c>
      <c r="I23" s="76">
        <v>663.5145957560508</v>
      </c>
      <c r="J23" s="76">
        <v>670.7615174462576</v>
      </c>
      <c r="K23" s="76">
        <v>676.7924994940481</v>
      </c>
      <c r="L23" s="76">
        <v>117.89878971765553</v>
      </c>
      <c r="M23" s="76">
        <v>105.425235702545</v>
      </c>
      <c r="N23" s="76">
        <v>84.83303899615713</v>
      </c>
      <c r="O23" s="76">
        <v>68.10645197807884</v>
      </c>
      <c r="P23" s="76">
        <v>55.154961381507036</v>
      </c>
      <c r="Q23" s="76">
        <v>45.73797636888877</v>
      </c>
      <c r="R23" s="76">
        <v>38.6629543761785</v>
      </c>
      <c r="S23" s="76">
        <v>32.883862801818026</v>
      </c>
      <c r="T23" s="76">
        <v>28.21267251555517</v>
      </c>
      <c r="U23" s="76">
        <v>24.274218347333004</v>
      </c>
      <c r="V23" s="76">
        <v>20.89374626786497</v>
      </c>
      <c r="W23" s="76">
        <v>17.99918717316592</v>
      </c>
      <c r="X23" s="76">
        <v>15.675834257773285</v>
      </c>
      <c r="Y23" s="76">
        <v>13.685147766006514</v>
      </c>
      <c r="Z23" s="76">
        <v>12.000405458614917</v>
      </c>
      <c r="AA23" s="76">
        <v>10.38814059653726</v>
      </c>
      <c r="AB23" s="76">
        <v>8.970641178987623</v>
      </c>
      <c r="AC23" s="76">
        <v>7.720220863112624</v>
      </c>
      <c r="AD23" s="76">
        <v>6.618704443000521</v>
      </c>
      <c r="AE23" s="76">
        <v>5.7455418833358305</v>
      </c>
      <c r="AF23" s="76">
        <v>4.988226648537142</v>
      </c>
      <c r="AG23" s="76">
        <v>5.7313186661175655</v>
      </c>
      <c r="AH23" s="76">
        <v>4.6539248252835135</v>
      </c>
      <c r="AI23" s="76">
        <v>3.7232092482921444</v>
      </c>
      <c r="AJ23" s="76">
        <v>2.9416715736883545</v>
      </c>
      <c r="AK23" s="76">
        <v>2.255054375959409</v>
      </c>
      <c r="AL23" s="76">
        <v>1.6125499817557882</v>
      </c>
      <c r="AM23" s="76">
        <v>1.1289194013916086</v>
      </c>
      <c r="AN23" s="76">
        <v>0.6909314570492984</v>
      </c>
      <c r="AO23" s="76">
        <v>0.3239601293967772</v>
      </c>
      <c r="AP23" s="76">
        <v>0</v>
      </c>
      <c r="AQ23" s="76">
        <v>0</v>
      </c>
      <c r="AR23" s="76">
        <v>0</v>
      </c>
      <c r="AS23" s="76">
        <v>0</v>
      </c>
      <c r="AT23" s="76">
        <v>0</v>
      </c>
      <c r="AU23" s="76">
        <v>0</v>
      </c>
      <c r="AV23" s="76">
        <v>0</v>
      </c>
      <c r="AX23" s="93"/>
    </row>
    <row r="24" spans="1:50" ht="15.75" thickBot="1">
      <c r="A24" s="3" t="s">
        <v>13</v>
      </c>
      <c r="B24" s="75">
        <v>276</v>
      </c>
      <c r="C24" s="75">
        <v>569.4544215375</v>
      </c>
      <c r="D24" s="75">
        <v>588.4397266875001</v>
      </c>
      <c r="E24" s="75">
        <v>611.129536931625</v>
      </c>
      <c r="F24" s="75">
        <v>629.5180155110925</v>
      </c>
      <c r="G24" s="75">
        <v>643.8863577300566</v>
      </c>
      <c r="H24" s="75">
        <v>654.81093090781</v>
      </c>
      <c r="I24" s="75">
        <v>663.5145957560508</v>
      </c>
      <c r="J24" s="75">
        <v>670.7615174462576</v>
      </c>
      <c r="K24" s="75">
        <v>676.7924994940481</v>
      </c>
      <c r="L24" s="75">
        <v>117.89878971765553</v>
      </c>
      <c r="M24" s="75">
        <v>105.425235702545</v>
      </c>
      <c r="N24" s="75">
        <v>84.83303899615713</v>
      </c>
      <c r="O24" s="75">
        <v>68.10645197807884</v>
      </c>
      <c r="P24" s="75">
        <v>55.154961381507036</v>
      </c>
      <c r="Q24" s="75">
        <v>45.73797636888877</v>
      </c>
      <c r="R24" s="75">
        <v>38.6629543761785</v>
      </c>
      <c r="S24" s="75">
        <v>32.883862801818026</v>
      </c>
      <c r="T24" s="75">
        <v>28.21267251555517</v>
      </c>
      <c r="U24" s="75">
        <v>24.274218347333004</v>
      </c>
      <c r="V24" s="75">
        <v>20.89374626786497</v>
      </c>
      <c r="W24" s="75">
        <v>17.99918717316592</v>
      </c>
      <c r="X24" s="75">
        <v>15.675834257773285</v>
      </c>
      <c r="Y24" s="75">
        <v>13.685147766006514</v>
      </c>
      <c r="Z24" s="75">
        <v>12.000405458614917</v>
      </c>
      <c r="AA24" s="75">
        <v>10.38814059653726</v>
      </c>
      <c r="AB24" s="75">
        <v>8.970641178987623</v>
      </c>
      <c r="AC24" s="75">
        <v>7.720220863112624</v>
      </c>
      <c r="AD24" s="75">
        <v>6.618704443000521</v>
      </c>
      <c r="AE24" s="75">
        <v>5.7455418833358305</v>
      </c>
      <c r="AF24" s="75">
        <v>4.988226648537142</v>
      </c>
      <c r="AG24" s="75">
        <v>5.7313186661175655</v>
      </c>
      <c r="AH24" s="75">
        <v>4.6539248252835135</v>
      </c>
      <c r="AI24" s="75">
        <v>3.7232092482921444</v>
      </c>
      <c r="AJ24" s="75">
        <v>2.9416715736883545</v>
      </c>
      <c r="AK24" s="75">
        <v>2.255054375959409</v>
      </c>
      <c r="AL24" s="75">
        <v>1.6125499817557882</v>
      </c>
      <c r="AM24" s="75">
        <v>1.1289194013916086</v>
      </c>
      <c r="AN24" s="75">
        <v>0.6909314570492984</v>
      </c>
      <c r="AO24" s="75">
        <v>0.3239601293967772</v>
      </c>
      <c r="AP24" s="75">
        <v>0</v>
      </c>
      <c r="AQ24" s="75">
        <v>0</v>
      </c>
      <c r="AR24" s="75">
        <v>0</v>
      </c>
      <c r="AS24" s="75">
        <v>0</v>
      </c>
      <c r="AT24" s="75">
        <v>0</v>
      </c>
      <c r="AU24" s="75">
        <v>0</v>
      </c>
      <c r="AV24" s="75">
        <v>0</v>
      </c>
      <c r="AX24" s="94">
        <v>146.37489348659847</v>
      </c>
    </row>
    <row r="25" ht="15">
      <c r="AX25" s="79"/>
    </row>
    <row r="26" spans="1:50" ht="15" customHeight="1">
      <c r="A26" s="96" t="s">
        <v>80</v>
      </c>
      <c r="B26" s="97"/>
      <c r="C26" s="97"/>
      <c r="D26" s="97"/>
      <c r="E26" s="97"/>
      <c r="F26" s="97"/>
      <c r="G26" s="97"/>
      <c r="H26" s="97"/>
      <c r="I26" s="97"/>
      <c r="J26" s="97"/>
      <c r="K26" s="97"/>
      <c r="L26" s="98"/>
      <c r="M26" s="98"/>
      <c r="N26" s="98"/>
      <c r="O26" s="98"/>
      <c r="P26" s="98"/>
      <c r="Q26" s="98"/>
      <c r="R26" s="98"/>
      <c r="S26" s="98"/>
      <c r="T26" s="98"/>
      <c r="U26" s="98"/>
      <c r="V26" s="98"/>
      <c r="W26" s="98"/>
      <c r="AX26" s="79"/>
    </row>
    <row r="27" spans="1:50" ht="15">
      <c r="A27" s="99"/>
      <c r="B27" s="97"/>
      <c r="C27" s="97"/>
      <c r="D27" s="97"/>
      <c r="E27" s="97"/>
      <c r="F27" s="97"/>
      <c r="G27" s="97"/>
      <c r="H27" s="97"/>
      <c r="I27" s="97"/>
      <c r="J27" s="97"/>
      <c r="K27" s="97"/>
      <c r="L27" s="98"/>
      <c r="M27" s="98"/>
      <c r="N27" s="98"/>
      <c r="O27" s="98"/>
      <c r="P27" s="98"/>
      <c r="Q27" s="98"/>
      <c r="R27" s="98"/>
      <c r="S27" s="98"/>
      <c r="T27" s="98"/>
      <c r="U27" s="98"/>
      <c r="V27" s="98"/>
      <c r="W27" s="98"/>
      <c r="AX27" s="79"/>
    </row>
    <row r="28" spans="1:50" ht="15">
      <c r="A28" s="80"/>
      <c r="B28" s="80"/>
      <c r="C28" s="80"/>
      <c r="D28" s="80"/>
      <c r="E28" s="80"/>
      <c r="F28" s="80"/>
      <c r="G28" s="80"/>
      <c r="H28" s="80"/>
      <c r="I28" s="80"/>
      <c r="J28" s="80"/>
      <c r="K28" s="80"/>
      <c r="AX28" s="79"/>
    </row>
    <row r="29" ht="15.75" thickBot="1">
      <c r="A29" s="81" t="s">
        <v>78</v>
      </c>
    </row>
    <row r="30" spans="1:50" s="84" customFormat="1" ht="31.5" thickBot="1">
      <c r="A30" s="85"/>
      <c r="B30" s="86" t="s">
        <v>0</v>
      </c>
      <c r="C30" s="86" t="s">
        <v>1</v>
      </c>
      <c r="D30" s="86" t="s">
        <v>2</v>
      </c>
      <c r="E30" s="86" t="s">
        <v>3</v>
      </c>
      <c r="F30" s="86" t="s">
        <v>4</v>
      </c>
      <c r="G30" s="86" t="s">
        <v>5</v>
      </c>
      <c r="H30" s="86" t="s">
        <v>6</v>
      </c>
      <c r="I30" s="86" t="s">
        <v>7</v>
      </c>
      <c r="J30" s="86" t="s">
        <v>8</v>
      </c>
      <c r="K30" s="87" t="s">
        <v>9</v>
      </c>
      <c r="L30" s="86" t="s">
        <v>37</v>
      </c>
      <c r="M30" s="86" t="s">
        <v>38</v>
      </c>
      <c r="N30" s="86" t="s">
        <v>39</v>
      </c>
      <c r="O30" s="86" t="s">
        <v>40</v>
      </c>
      <c r="P30" s="86" t="s">
        <v>41</v>
      </c>
      <c r="Q30" s="86" t="s">
        <v>42</v>
      </c>
      <c r="R30" s="86" t="s">
        <v>43</v>
      </c>
      <c r="S30" s="86" t="s">
        <v>44</v>
      </c>
      <c r="T30" s="86" t="s">
        <v>45</v>
      </c>
      <c r="U30" s="86" t="s">
        <v>46</v>
      </c>
      <c r="V30" s="86" t="s">
        <v>47</v>
      </c>
      <c r="W30" s="86" t="s">
        <v>48</v>
      </c>
      <c r="X30" s="86" t="s">
        <v>49</v>
      </c>
      <c r="Y30" s="86" t="s">
        <v>50</v>
      </c>
      <c r="Z30" s="86" t="s">
        <v>51</v>
      </c>
      <c r="AA30" s="86" t="s">
        <v>52</v>
      </c>
      <c r="AB30" s="86" t="s">
        <v>53</v>
      </c>
      <c r="AC30" s="86" t="s">
        <v>54</v>
      </c>
      <c r="AD30" s="86" t="s">
        <v>55</v>
      </c>
      <c r="AE30" s="86" t="s">
        <v>56</v>
      </c>
      <c r="AF30" s="86" t="s">
        <v>57</v>
      </c>
      <c r="AG30" s="86" t="s">
        <v>58</v>
      </c>
      <c r="AH30" s="86" t="s">
        <v>59</v>
      </c>
      <c r="AI30" s="86" t="s">
        <v>60</v>
      </c>
      <c r="AJ30" s="86" t="s">
        <v>61</v>
      </c>
      <c r="AK30" s="86" t="s">
        <v>62</v>
      </c>
      <c r="AL30" s="86" t="s">
        <v>63</v>
      </c>
      <c r="AM30" s="86" t="s">
        <v>64</v>
      </c>
      <c r="AN30" s="86" t="s">
        <v>65</v>
      </c>
      <c r="AO30" s="86" t="s">
        <v>66</v>
      </c>
      <c r="AP30" s="86" t="s">
        <v>67</v>
      </c>
      <c r="AQ30" s="86" t="s">
        <v>68</v>
      </c>
      <c r="AR30" s="86" t="s">
        <v>69</v>
      </c>
      <c r="AS30" s="86" t="s">
        <v>70</v>
      </c>
      <c r="AT30" s="86" t="s">
        <v>71</v>
      </c>
      <c r="AU30" s="86" t="s">
        <v>72</v>
      </c>
      <c r="AV30" s="88" t="s">
        <v>73</v>
      </c>
      <c r="AX30" s="91" t="s">
        <v>75</v>
      </c>
    </row>
    <row r="31" spans="1:50" ht="15">
      <c r="A31" s="71" t="s">
        <v>10</v>
      </c>
      <c r="B31" s="73">
        <v>0</v>
      </c>
      <c r="C31" s="73">
        <v>0</v>
      </c>
      <c r="D31" s="73">
        <v>0</v>
      </c>
      <c r="E31" s="73">
        <v>0</v>
      </c>
      <c r="F31" s="73">
        <v>0</v>
      </c>
      <c r="G31" s="73">
        <v>0</v>
      </c>
      <c r="H31" s="73">
        <v>0</v>
      </c>
      <c r="I31" s="73">
        <v>0</v>
      </c>
      <c r="J31" s="73">
        <v>0</v>
      </c>
      <c r="K31" s="73">
        <v>0</v>
      </c>
      <c r="L31" s="73">
        <v>0</v>
      </c>
      <c r="M31" s="73">
        <v>0</v>
      </c>
      <c r="N31" s="73">
        <v>0</v>
      </c>
      <c r="O31" s="73">
        <v>0</v>
      </c>
      <c r="P31" s="73">
        <v>0</v>
      </c>
      <c r="Q31" s="73">
        <v>0</v>
      </c>
      <c r="R31" s="73">
        <v>0</v>
      </c>
      <c r="S31" s="73">
        <v>0</v>
      </c>
      <c r="T31" s="73">
        <v>0</v>
      </c>
      <c r="U31" s="73">
        <v>0</v>
      </c>
      <c r="V31" s="73">
        <v>0</v>
      </c>
      <c r="W31" s="73">
        <v>0</v>
      </c>
      <c r="X31" s="73">
        <v>0</v>
      </c>
      <c r="Y31" s="73">
        <v>0</v>
      </c>
      <c r="Z31" s="73">
        <v>0</v>
      </c>
      <c r="AA31" s="73">
        <v>0</v>
      </c>
      <c r="AB31" s="73">
        <v>0</v>
      </c>
      <c r="AC31" s="73">
        <v>0</v>
      </c>
      <c r="AD31" s="73">
        <v>0</v>
      </c>
      <c r="AE31" s="73">
        <v>0</v>
      </c>
      <c r="AF31" s="73">
        <v>0</v>
      </c>
      <c r="AG31" s="73">
        <v>0</v>
      </c>
      <c r="AH31" s="73">
        <v>0</v>
      </c>
      <c r="AI31" s="73">
        <v>0</v>
      </c>
      <c r="AJ31" s="73">
        <v>0</v>
      </c>
      <c r="AK31" s="73">
        <v>0</v>
      </c>
      <c r="AL31" s="73">
        <v>0</v>
      </c>
      <c r="AM31" s="73">
        <v>0</v>
      </c>
      <c r="AN31" s="73">
        <v>0</v>
      </c>
      <c r="AO31" s="73">
        <v>0</v>
      </c>
      <c r="AP31" s="73">
        <v>0</v>
      </c>
      <c r="AQ31" s="73">
        <v>0</v>
      </c>
      <c r="AR31" s="73">
        <v>0</v>
      </c>
      <c r="AS31" s="73">
        <v>0</v>
      </c>
      <c r="AT31" s="73">
        <v>0</v>
      </c>
      <c r="AU31" s="73">
        <v>0</v>
      </c>
      <c r="AV31" s="73">
        <v>0</v>
      </c>
      <c r="AX31" s="92"/>
    </row>
    <row r="32" spans="1:50" ht="15">
      <c r="A32" s="2" t="s">
        <v>76</v>
      </c>
      <c r="B32" s="74">
        <v>0</v>
      </c>
      <c r="C32" s="74">
        <v>0</v>
      </c>
      <c r="D32" s="74">
        <v>114.09040625000011</v>
      </c>
      <c r="E32" s="74">
        <v>409.56575347222247</v>
      </c>
      <c r="F32" s="74">
        <v>705.0411006944448</v>
      </c>
      <c r="G32" s="74">
        <v>1000.5164479166674</v>
      </c>
      <c r="H32" s="74">
        <v>1295.9917951388893</v>
      </c>
      <c r="I32" s="74">
        <v>1591.4671423611107</v>
      </c>
      <c r="J32" s="74">
        <v>1886.9424895833322</v>
      </c>
      <c r="K32" s="74">
        <v>2182.4178368055536</v>
      </c>
      <c r="L32" s="74">
        <v>2477.8931840277746</v>
      </c>
      <c r="M32" s="74">
        <v>2773.3685312499974</v>
      </c>
      <c r="N32" s="74">
        <v>2773.3685312499974</v>
      </c>
      <c r="O32" s="74">
        <v>2773.3685312499974</v>
      </c>
      <c r="P32" s="74">
        <v>2773.3685312499974</v>
      </c>
      <c r="Q32" s="74">
        <v>2773.3685312499974</v>
      </c>
      <c r="R32" s="74">
        <v>2773.3685312499974</v>
      </c>
      <c r="S32" s="74">
        <v>2773.3685312499974</v>
      </c>
      <c r="T32" s="74">
        <v>2773.3685312499974</v>
      </c>
      <c r="U32" s="74">
        <v>2773.3685312499974</v>
      </c>
      <c r="V32" s="74">
        <v>2773.3685312499974</v>
      </c>
      <c r="W32" s="74">
        <v>2773.3685312499974</v>
      </c>
      <c r="X32" s="74">
        <v>2773.3685312499974</v>
      </c>
      <c r="Y32" s="74">
        <v>2734.2309479166634</v>
      </c>
      <c r="Z32" s="74">
        <v>2607.2296145833316</v>
      </c>
      <c r="AA32" s="74">
        <v>2480.228281249997</v>
      </c>
      <c r="AB32" s="74">
        <v>2353.2269479166644</v>
      </c>
      <c r="AC32" s="74">
        <v>2226.225614583331</v>
      </c>
      <c r="AD32" s="74">
        <v>2099.224281249998</v>
      </c>
      <c r="AE32" s="74">
        <v>1972.222947916665</v>
      </c>
      <c r="AF32" s="74">
        <v>1845.2216145833322</v>
      </c>
      <c r="AG32" s="74">
        <v>1718.220281249999</v>
      </c>
      <c r="AH32" s="74">
        <v>1591.218947916666</v>
      </c>
      <c r="AI32" s="74">
        <v>1591.218947916666</v>
      </c>
      <c r="AJ32" s="74">
        <v>1545.046791666667</v>
      </c>
      <c r="AK32" s="74">
        <v>1466.865666666667</v>
      </c>
      <c r="AL32" s="74">
        <v>1388.684541666667</v>
      </c>
      <c r="AM32" s="74">
        <v>1310.503416666667</v>
      </c>
      <c r="AN32" s="74">
        <v>1203.541625</v>
      </c>
      <c r="AO32" s="74">
        <v>1035.0676111111109</v>
      </c>
      <c r="AP32" s="74">
        <v>866.5935972222219</v>
      </c>
      <c r="AQ32" s="74">
        <v>698.1195833333334</v>
      </c>
      <c r="AR32" s="74">
        <v>529.6455694444445</v>
      </c>
      <c r="AS32" s="74">
        <v>361.1715555555556</v>
      </c>
      <c r="AT32" s="74">
        <v>270.8786666666666</v>
      </c>
      <c r="AU32" s="74">
        <v>180.5857777777778</v>
      </c>
      <c r="AV32" s="74">
        <v>90.2928888888889</v>
      </c>
      <c r="AX32" s="92"/>
    </row>
    <row r="33" spans="1:50" ht="15.75" thickBot="1">
      <c r="A33" s="3" t="s">
        <v>11</v>
      </c>
      <c r="B33" s="75">
        <v>0</v>
      </c>
      <c r="C33" s="75">
        <v>0</v>
      </c>
      <c r="D33" s="75">
        <v>114.09040625000011</v>
      </c>
      <c r="E33" s="75">
        <v>409.56575347222247</v>
      </c>
      <c r="F33" s="75">
        <v>705.0411006944448</v>
      </c>
      <c r="G33" s="75">
        <v>1000.5164479166674</v>
      </c>
      <c r="H33" s="75">
        <v>1295.9917951388893</v>
      </c>
      <c r="I33" s="75">
        <v>1591.4671423611107</v>
      </c>
      <c r="J33" s="75">
        <v>1886.9424895833322</v>
      </c>
      <c r="K33" s="75">
        <v>2182.4178368055536</v>
      </c>
      <c r="L33" s="75">
        <v>2477.8931840277746</v>
      </c>
      <c r="M33" s="75">
        <v>2773.3685312499974</v>
      </c>
      <c r="N33" s="75">
        <v>2773.3685312499974</v>
      </c>
      <c r="O33" s="75">
        <v>2773.3685312499974</v>
      </c>
      <c r="P33" s="75">
        <v>2773.3685312499974</v>
      </c>
      <c r="Q33" s="75">
        <v>2773.3685312499974</v>
      </c>
      <c r="R33" s="75">
        <v>2773.3685312499974</v>
      </c>
      <c r="S33" s="75">
        <v>2773.3685312499974</v>
      </c>
      <c r="T33" s="75">
        <v>2773.3685312499974</v>
      </c>
      <c r="U33" s="75">
        <v>2773.3685312499974</v>
      </c>
      <c r="V33" s="75">
        <v>2773.3685312499974</v>
      </c>
      <c r="W33" s="75">
        <v>2773.3685312499974</v>
      </c>
      <c r="X33" s="75">
        <v>2773.3685312499974</v>
      </c>
      <c r="Y33" s="75">
        <v>2734.2309479166634</v>
      </c>
      <c r="Z33" s="75">
        <v>2607.2296145833316</v>
      </c>
      <c r="AA33" s="75">
        <v>2480.228281249997</v>
      </c>
      <c r="AB33" s="75">
        <v>2353.2269479166644</v>
      </c>
      <c r="AC33" s="75">
        <v>2226.225614583331</v>
      </c>
      <c r="AD33" s="75">
        <v>2099.224281249998</v>
      </c>
      <c r="AE33" s="75">
        <v>1972.222947916665</v>
      </c>
      <c r="AF33" s="75">
        <v>1845.2216145833322</v>
      </c>
      <c r="AG33" s="75">
        <v>1718.220281249999</v>
      </c>
      <c r="AH33" s="75">
        <v>1591.218947916666</v>
      </c>
      <c r="AI33" s="75">
        <v>1591.218947916666</v>
      </c>
      <c r="AJ33" s="75">
        <v>1545.046791666667</v>
      </c>
      <c r="AK33" s="75">
        <v>1466.865666666667</v>
      </c>
      <c r="AL33" s="75">
        <v>1388.684541666667</v>
      </c>
      <c r="AM33" s="75">
        <v>1310.503416666667</v>
      </c>
      <c r="AN33" s="75">
        <v>1203.541625</v>
      </c>
      <c r="AO33" s="75">
        <v>1035.0676111111109</v>
      </c>
      <c r="AP33" s="75">
        <v>866.5935972222219</v>
      </c>
      <c r="AQ33" s="75">
        <v>698.1195833333334</v>
      </c>
      <c r="AR33" s="75">
        <v>529.6455694444445</v>
      </c>
      <c r="AS33" s="75">
        <v>361.1715555555556</v>
      </c>
      <c r="AT33" s="75">
        <v>270.8786666666666</v>
      </c>
      <c r="AU33" s="75">
        <v>180.5857777777778</v>
      </c>
      <c r="AV33" s="75">
        <v>90.2928888888889</v>
      </c>
      <c r="AX33" s="93">
        <v>1719.7785706521722</v>
      </c>
    </row>
    <row r="34" spans="1:50" ht="15">
      <c r="A34" s="71" t="s">
        <v>12</v>
      </c>
      <c r="B34" s="73">
        <v>0</v>
      </c>
      <c r="C34" s="73">
        <v>0</v>
      </c>
      <c r="D34" s="73">
        <v>0</v>
      </c>
      <c r="E34" s="73">
        <v>0</v>
      </c>
      <c r="F34" s="73">
        <v>0</v>
      </c>
      <c r="G34" s="73">
        <v>0</v>
      </c>
      <c r="H34" s="73">
        <v>0</v>
      </c>
      <c r="I34" s="73">
        <v>0</v>
      </c>
      <c r="J34" s="73">
        <v>0</v>
      </c>
      <c r="K34" s="73">
        <v>0</v>
      </c>
      <c r="L34" s="73">
        <v>0</v>
      </c>
      <c r="M34" s="73">
        <v>0</v>
      </c>
      <c r="N34" s="73">
        <v>0</v>
      </c>
      <c r="O34" s="73">
        <v>0</v>
      </c>
      <c r="P34" s="73">
        <v>0</v>
      </c>
      <c r="Q34" s="73">
        <v>0</v>
      </c>
      <c r="R34" s="73">
        <v>0</v>
      </c>
      <c r="S34" s="73">
        <v>0</v>
      </c>
      <c r="T34" s="73">
        <v>0</v>
      </c>
      <c r="U34" s="73">
        <v>0</v>
      </c>
      <c r="V34" s="73">
        <v>0</v>
      </c>
      <c r="W34" s="73">
        <v>0</v>
      </c>
      <c r="X34" s="73">
        <v>0</v>
      </c>
      <c r="Y34" s="73">
        <v>0</v>
      </c>
      <c r="Z34" s="73">
        <v>0</v>
      </c>
      <c r="AA34" s="73">
        <v>0</v>
      </c>
      <c r="AB34" s="73">
        <v>0</v>
      </c>
      <c r="AC34" s="73">
        <v>0</v>
      </c>
      <c r="AD34" s="73">
        <v>0</v>
      </c>
      <c r="AE34" s="73">
        <v>0</v>
      </c>
      <c r="AF34" s="73">
        <v>0</v>
      </c>
      <c r="AG34" s="73">
        <v>0</v>
      </c>
      <c r="AH34" s="73">
        <v>0</v>
      </c>
      <c r="AI34" s="73">
        <v>0</v>
      </c>
      <c r="AJ34" s="73">
        <v>0</v>
      </c>
      <c r="AK34" s="73">
        <v>0</v>
      </c>
      <c r="AL34" s="73">
        <v>0</v>
      </c>
      <c r="AM34" s="73">
        <v>0</v>
      </c>
      <c r="AN34" s="73">
        <v>0</v>
      </c>
      <c r="AO34" s="73">
        <v>0</v>
      </c>
      <c r="AP34" s="73">
        <v>0</v>
      </c>
      <c r="AQ34" s="73">
        <v>0</v>
      </c>
      <c r="AR34" s="73">
        <v>0</v>
      </c>
      <c r="AS34" s="73">
        <v>0</v>
      </c>
      <c r="AT34" s="73">
        <v>0</v>
      </c>
      <c r="AU34" s="73">
        <v>0</v>
      </c>
      <c r="AV34" s="73">
        <v>0</v>
      </c>
      <c r="AX34" s="93"/>
    </row>
    <row r="35" spans="1:50" ht="15">
      <c r="A35" s="2" t="s">
        <v>14</v>
      </c>
      <c r="B35" s="76">
        <v>258</v>
      </c>
      <c r="C35" s="76">
        <v>669</v>
      </c>
      <c r="D35" s="76">
        <v>669</v>
      </c>
      <c r="E35" s="76">
        <v>669</v>
      </c>
      <c r="F35" s="76">
        <v>669</v>
      </c>
      <c r="G35" s="76">
        <v>669</v>
      </c>
      <c r="H35" s="76">
        <v>669</v>
      </c>
      <c r="I35" s="76">
        <v>669</v>
      </c>
      <c r="J35" s="76">
        <v>669</v>
      </c>
      <c r="K35" s="76">
        <v>669</v>
      </c>
      <c r="L35" s="76">
        <v>0</v>
      </c>
      <c r="M35" s="76">
        <v>0</v>
      </c>
      <c r="N35" s="76">
        <v>0</v>
      </c>
      <c r="O35" s="76">
        <v>0</v>
      </c>
      <c r="P35" s="76">
        <v>0</v>
      </c>
      <c r="Q35" s="76">
        <v>0</v>
      </c>
      <c r="R35" s="76">
        <v>0</v>
      </c>
      <c r="S35" s="76">
        <v>0</v>
      </c>
      <c r="T35" s="76">
        <v>0</v>
      </c>
      <c r="U35" s="76">
        <v>0</v>
      </c>
      <c r="V35" s="76">
        <v>0</v>
      </c>
      <c r="W35" s="76">
        <v>0</v>
      </c>
      <c r="X35" s="76">
        <v>0</v>
      </c>
      <c r="Y35" s="76">
        <v>0</v>
      </c>
      <c r="Z35" s="76">
        <v>0</v>
      </c>
      <c r="AA35" s="76">
        <v>0</v>
      </c>
      <c r="AB35" s="76">
        <v>0</v>
      </c>
      <c r="AC35" s="76">
        <v>0</v>
      </c>
      <c r="AD35" s="76">
        <v>0</v>
      </c>
      <c r="AE35" s="76">
        <v>0</v>
      </c>
      <c r="AF35" s="76">
        <v>0</v>
      </c>
      <c r="AG35" s="76">
        <v>0</v>
      </c>
      <c r="AH35" s="76">
        <v>0</v>
      </c>
      <c r="AI35" s="76">
        <v>0</v>
      </c>
      <c r="AJ35" s="76">
        <v>0</v>
      </c>
      <c r="AK35" s="76">
        <v>0</v>
      </c>
      <c r="AL35" s="76">
        <v>0</v>
      </c>
      <c r="AM35" s="76">
        <v>0</v>
      </c>
      <c r="AN35" s="76">
        <v>0</v>
      </c>
      <c r="AO35" s="76">
        <v>0</v>
      </c>
      <c r="AP35" s="76">
        <v>0</v>
      </c>
      <c r="AQ35" s="76">
        <v>0</v>
      </c>
      <c r="AR35" s="76">
        <v>0</v>
      </c>
      <c r="AS35" s="76">
        <v>0</v>
      </c>
      <c r="AT35" s="76">
        <v>0</v>
      </c>
      <c r="AU35" s="76">
        <v>0</v>
      </c>
      <c r="AV35" s="76">
        <v>0</v>
      </c>
      <c r="AX35" s="93"/>
    </row>
    <row r="36" spans="1:50" ht="15.75" thickBot="1">
      <c r="A36" s="3" t="s">
        <v>13</v>
      </c>
      <c r="B36" s="75">
        <v>258</v>
      </c>
      <c r="C36" s="75">
        <v>669</v>
      </c>
      <c r="D36" s="75">
        <v>669</v>
      </c>
      <c r="E36" s="75">
        <v>669</v>
      </c>
      <c r="F36" s="75">
        <v>669</v>
      </c>
      <c r="G36" s="75">
        <v>669</v>
      </c>
      <c r="H36" s="75">
        <v>669</v>
      </c>
      <c r="I36" s="75">
        <v>669</v>
      </c>
      <c r="J36" s="75">
        <v>669</v>
      </c>
      <c r="K36" s="75">
        <v>669</v>
      </c>
      <c r="L36" s="75">
        <v>0</v>
      </c>
      <c r="M36" s="75">
        <v>0</v>
      </c>
      <c r="N36" s="75">
        <v>0</v>
      </c>
      <c r="O36" s="75">
        <v>0</v>
      </c>
      <c r="P36" s="75">
        <v>0</v>
      </c>
      <c r="Q36" s="75">
        <v>0</v>
      </c>
      <c r="R36" s="75">
        <v>0</v>
      </c>
      <c r="S36" s="75">
        <v>0</v>
      </c>
      <c r="T36" s="75">
        <v>0</v>
      </c>
      <c r="U36" s="75">
        <v>0</v>
      </c>
      <c r="V36" s="75">
        <v>0</v>
      </c>
      <c r="W36" s="75">
        <v>0</v>
      </c>
      <c r="X36" s="75">
        <v>0</v>
      </c>
      <c r="Y36" s="75">
        <v>0</v>
      </c>
      <c r="Z36" s="75">
        <v>0</v>
      </c>
      <c r="AA36" s="75">
        <v>0</v>
      </c>
      <c r="AB36" s="75">
        <v>0</v>
      </c>
      <c r="AC36" s="75">
        <v>0</v>
      </c>
      <c r="AD36" s="75">
        <v>0</v>
      </c>
      <c r="AE36" s="75">
        <v>0</v>
      </c>
      <c r="AF36" s="75">
        <v>0</v>
      </c>
      <c r="AG36" s="75">
        <v>0</v>
      </c>
      <c r="AH36" s="75">
        <v>0</v>
      </c>
      <c r="AI36" s="75">
        <v>0</v>
      </c>
      <c r="AJ36" s="75">
        <v>0</v>
      </c>
      <c r="AK36" s="75">
        <v>0</v>
      </c>
      <c r="AL36" s="75">
        <v>0</v>
      </c>
      <c r="AM36" s="75">
        <v>0</v>
      </c>
      <c r="AN36" s="75">
        <v>0</v>
      </c>
      <c r="AO36" s="75">
        <v>0</v>
      </c>
      <c r="AP36" s="75">
        <v>0</v>
      </c>
      <c r="AQ36" s="75">
        <v>0</v>
      </c>
      <c r="AR36" s="75">
        <v>0</v>
      </c>
      <c r="AS36" s="75">
        <v>0</v>
      </c>
      <c r="AT36" s="75">
        <v>0</v>
      </c>
      <c r="AU36" s="75">
        <v>0</v>
      </c>
      <c r="AV36" s="75">
        <v>0</v>
      </c>
      <c r="AX36" s="94">
        <v>136.5</v>
      </c>
    </row>
    <row r="37" ht="15">
      <c r="AX37" s="79"/>
    </row>
    <row r="38" ht="15">
      <c r="AX38" s="79"/>
    </row>
    <row r="39" spans="1:50" ht="15.75" thickBot="1">
      <c r="A39" s="83" t="s">
        <v>79</v>
      </c>
      <c r="AX39" s="79"/>
    </row>
    <row r="40" spans="1:50" s="84" customFormat="1" ht="31.5" thickBot="1">
      <c r="A40" s="85"/>
      <c r="B40" s="86" t="s">
        <v>0</v>
      </c>
      <c r="C40" s="86" t="s">
        <v>1</v>
      </c>
      <c r="D40" s="86" t="s">
        <v>2</v>
      </c>
      <c r="E40" s="86" t="s">
        <v>3</v>
      </c>
      <c r="F40" s="86" t="s">
        <v>4</v>
      </c>
      <c r="G40" s="86" t="s">
        <v>5</v>
      </c>
      <c r="H40" s="86" t="s">
        <v>6</v>
      </c>
      <c r="I40" s="86" t="s">
        <v>7</v>
      </c>
      <c r="J40" s="86" t="s">
        <v>8</v>
      </c>
      <c r="K40" s="87" t="s">
        <v>9</v>
      </c>
      <c r="L40" s="86" t="s">
        <v>37</v>
      </c>
      <c r="M40" s="86" t="s">
        <v>38</v>
      </c>
      <c r="N40" s="86" t="s">
        <v>39</v>
      </c>
      <c r="O40" s="86" t="s">
        <v>40</v>
      </c>
      <c r="P40" s="86" t="s">
        <v>41</v>
      </c>
      <c r="Q40" s="86" t="s">
        <v>42</v>
      </c>
      <c r="R40" s="86" t="s">
        <v>43</v>
      </c>
      <c r="S40" s="86" t="s">
        <v>44</v>
      </c>
      <c r="T40" s="86" t="s">
        <v>45</v>
      </c>
      <c r="U40" s="86" t="s">
        <v>46</v>
      </c>
      <c r="V40" s="86" t="s">
        <v>47</v>
      </c>
      <c r="W40" s="86" t="s">
        <v>48</v>
      </c>
      <c r="X40" s="86" t="s">
        <v>49</v>
      </c>
      <c r="Y40" s="86" t="s">
        <v>50</v>
      </c>
      <c r="Z40" s="86" t="s">
        <v>51</v>
      </c>
      <c r="AA40" s="86" t="s">
        <v>52</v>
      </c>
      <c r="AB40" s="86" t="s">
        <v>53</v>
      </c>
      <c r="AC40" s="86" t="s">
        <v>54</v>
      </c>
      <c r="AD40" s="86" t="s">
        <v>55</v>
      </c>
      <c r="AE40" s="86" t="s">
        <v>56</v>
      </c>
      <c r="AF40" s="86" t="s">
        <v>57</v>
      </c>
      <c r="AG40" s="86" t="s">
        <v>58</v>
      </c>
      <c r="AH40" s="86" t="s">
        <v>59</v>
      </c>
      <c r="AI40" s="86" t="s">
        <v>60</v>
      </c>
      <c r="AJ40" s="86" t="s">
        <v>61</v>
      </c>
      <c r="AK40" s="86" t="s">
        <v>62</v>
      </c>
      <c r="AL40" s="86" t="s">
        <v>63</v>
      </c>
      <c r="AM40" s="86" t="s">
        <v>64</v>
      </c>
      <c r="AN40" s="86" t="s">
        <v>65</v>
      </c>
      <c r="AO40" s="86" t="s">
        <v>66</v>
      </c>
      <c r="AP40" s="86" t="s">
        <v>67</v>
      </c>
      <c r="AQ40" s="86" t="s">
        <v>68</v>
      </c>
      <c r="AR40" s="86" t="s">
        <v>69</v>
      </c>
      <c r="AS40" s="86" t="s">
        <v>70</v>
      </c>
      <c r="AT40" s="86" t="s">
        <v>71</v>
      </c>
      <c r="AU40" s="86" t="s">
        <v>72</v>
      </c>
      <c r="AV40" s="88" t="s">
        <v>73</v>
      </c>
      <c r="AX40" s="91" t="s">
        <v>75</v>
      </c>
    </row>
    <row r="41" spans="1:50" ht="15">
      <c r="A41" s="71" t="s">
        <v>10</v>
      </c>
      <c r="B41" s="73">
        <v>0</v>
      </c>
      <c r="C41" s="73">
        <v>0</v>
      </c>
      <c r="D41" s="73">
        <v>0</v>
      </c>
      <c r="E41" s="73">
        <v>0</v>
      </c>
      <c r="F41" s="73">
        <v>0</v>
      </c>
      <c r="G41" s="73">
        <v>0</v>
      </c>
      <c r="H41" s="73">
        <v>0</v>
      </c>
      <c r="I41" s="73">
        <v>0</v>
      </c>
      <c r="J41" s="73">
        <v>0</v>
      </c>
      <c r="K41" s="73">
        <v>0</v>
      </c>
      <c r="L41" s="73">
        <v>0</v>
      </c>
      <c r="M41" s="73">
        <v>0</v>
      </c>
      <c r="N41" s="73">
        <v>0</v>
      </c>
      <c r="O41" s="73">
        <v>0</v>
      </c>
      <c r="P41" s="73">
        <v>0</v>
      </c>
      <c r="Q41" s="73">
        <v>0</v>
      </c>
      <c r="R41" s="73">
        <v>0</v>
      </c>
      <c r="S41" s="73">
        <v>0</v>
      </c>
      <c r="T41" s="73">
        <v>0</v>
      </c>
      <c r="U41" s="73">
        <v>0</v>
      </c>
      <c r="V41" s="73">
        <v>0</v>
      </c>
      <c r="W41" s="73">
        <v>0</v>
      </c>
      <c r="X41" s="73">
        <v>0</v>
      </c>
      <c r="Y41" s="73">
        <v>0</v>
      </c>
      <c r="Z41" s="73">
        <v>0</v>
      </c>
      <c r="AA41" s="73">
        <v>0</v>
      </c>
      <c r="AB41" s="73">
        <v>0</v>
      </c>
      <c r="AC41" s="73">
        <v>0</v>
      </c>
      <c r="AD41" s="73">
        <v>0</v>
      </c>
      <c r="AE41" s="73">
        <v>0</v>
      </c>
      <c r="AF41" s="73">
        <v>0</v>
      </c>
      <c r="AG41" s="73">
        <v>0</v>
      </c>
      <c r="AH41" s="73">
        <v>0</v>
      </c>
      <c r="AI41" s="73">
        <v>0</v>
      </c>
      <c r="AJ41" s="73">
        <v>0</v>
      </c>
      <c r="AK41" s="73">
        <v>0</v>
      </c>
      <c r="AL41" s="73">
        <v>0</v>
      </c>
      <c r="AM41" s="73">
        <v>0</v>
      </c>
      <c r="AN41" s="73">
        <v>0</v>
      </c>
      <c r="AO41" s="73">
        <v>0</v>
      </c>
      <c r="AP41" s="73">
        <v>0</v>
      </c>
      <c r="AQ41" s="73">
        <v>0</v>
      </c>
      <c r="AR41" s="73">
        <v>0</v>
      </c>
      <c r="AS41" s="73">
        <v>0</v>
      </c>
      <c r="AT41" s="73">
        <v>0</v>
      </c>
      <c r="AU41" s="73">
        <v>0</v>
      </c>
      <c r="AV41" s="73">
        <v>0</v>
      </c>
      <c r="AX41" s="92"/>
    </row>
    <row r="42" spans="1:50" ht="15">
      <c r="A42" s="2" t="s">
        <v>76</v>
      </c>
      <c r="B42" s="74">
        <v>0</v>
      </c>
      <c r="C42" s="74">
        <v>0</v>
      </c>
      <c r="D42" s="74">
        <v>350.8530590277778</v>
      </c>
      <c r="E42" s="74">
        <v>1039.034309027778</v>
      </c>
      <c r="F42" s="74">
        <v>1727.2155590277778</v>
      </c>
      <c r="G42" s="74">
        <v>2415.3968090277776</v>
      </c>
      <c r="H42" s="74">
        <v>3103.578059027778</v>
      </c>
      <c r="I42" s="74">
        <v>3791.759309027778</v>
      </c>
      <c r="J42" s="74">
        <v>4479.940559027777</v>
      </c>
      <c r="K42" s="74">
        <v>5168.121809027777</v>
      </c>
      <c r="L42" s="74">
        <v>5856.303059027777</v>
      </c>
      <c r="M42" s="74">
        <v>6544.484309027776</v>
      </c>
      <c r="N42" s="74">
        <v>6544.484309027776</v>
      </c>
      <c r="O42" s="74">
        <v>6544.484309027776</v>
      </c>
      <c r="P42" s="74">
        <v>6544.484309027776</v>
      </c>
      <c r="Q42" s="74">
        <v>6544.484309027776</v>
      </c>
      <c r="R42" s="74">
        <v>6544.484309027776</v>
      </c>
      <c r="S42" s="74">
        <v>6544.484309027776</v>
      </c>
      <c r="T42" s="74">
        <v>6544.484309027776</v>
      </c>
      <c r="U42" s="74">
        <v>6544.484309027776</v>
      </c>
      <c r="V42" s="74">
        <v>6544.484309027776</v>
      </c>
      <c r="W42" s="74">
        <v>6544.484309027776</v>
      </c>
      <c r="X42" s="74">
        <v>6544.484309027776</v>
      </c>
      <c r="Y42" s="74">
        <v>6412.916725694443</v>
      </c>
      <c r="Z42" s="74">
        <v>6158.441725694443</v>
      </c>
      <c r="AA42" s="74">
        <v>5903.966725694443</v>
      </c>
      <c r="AB42" s="74">
        <v>5649.4917256944445</v>
      </c>
      <c r="AC42" s="74">
        <v>5395.016725694444</v>
      </c>
      <c r="AD42" s="74">
        <v>5140.541725694444</v>
      </c>
      <c r="AE42" s="74">
        <v>4886.066725694444</v>
      </c>
      <c r="AF42" s="74">
        <v>4631.591725694444</v>
      </c>
      <c r="AG42" s="74">
        <v>4377.1167256944445</v>
      </c>
      <c r="AH42" s="74">
        <v>4122.641725694444</v>
      </c>
      <c r="AI42" s="74">
        <v>4122.641725694444</v>
      </c>
      <c r="AJ42" s="74">
        <v>3996.250694444445</v>
      </c>
      <c r="AK42" s="74">
        <v>3741.9444444444453</v>
      </c>
      <c r="AL42" s="74">
        <v>3487.638194444445</v>
      </c>
      <c r="AM42" s="74">
        <v>3233.3319444444446</v>
      </c>
      <c r="AN42" s="74">
        <v>2886.13125</v>
      </c>
      <c r="AO42" s="74">
        <v>2452.425</v>
      </c>
      <c r="AP42" s="74">
        <v>2018.7187499999995</v>
      </c>
      <c r="AQ42" s="74">
        <v>1585.0125</v>
      </c>
      <c r="AR42" s="74">
        <v>1151.30625</v>
      </c>
      <c r="AS42" s="74">
        <v>717.6</v>
      </c>
      <c r="AT42" s="74">
        <v>538.2</v>
      </c>
      <c r="AU42" s="74">
        <v>358.8</v>
      </c>
      <c r="AV42" s="74">
        <v>179.4</v>
      </c>
      <c r="AX42" s="92"/>
    </row>
    <row r="43" spans="1:50" ht="15.75" thickBot="1">
      <c r="A43" s="3" t="s">
        <v>11</v>
      </c>
      <c r="B43" s="75">
        <v>0</v>
      </c>
      <c r="C43" s="75">
        <v>0</v>
      </c>
      <c r="D43" s="75">
        <v>350.8530590277778</v>
      </c>
      <c r="E43" s="75">
        <v>1039.034309027778</v>
      </c>
      <c r="F43" s="75">
        <v>1727.2155590277778</v>
      </c>
      <c r="G43" s="75">
        <v>2415.3968090277776</v>
      </c>
      <c r="H43" s="75">
        <v>3103.578059027778</v>
      </c>
      <c r="I43" s="75">
        <v>3791.759309027778</v>
      </c>
      <c r="J43" s="75">
        <v>4479.940559027777</v>
      </c>
      <c r="K43" s="75">
        <v>5168.121809027777</v>
      </c>
      <c r="L43" s="75">
        <v>5856.303059027777</v>
      </c>
      <c r="M43" s="75">
        <v>6544.484309027776</v>
      </c>
      <c r="N43" s="75">
        <v>6544.484309027776</v>
      </c>
      <c r="O43" s="75">
        <v>6544.484309027776</v>
      </c>
      <c r="P43" s="75">
        <v>6544.484309027776</v>
      </c>
      <c r="Q43" s="75">
        <v>6544.484309027776</v>
      </c>
      <c r="R43" s="75">
        <v>6544.484309027776</v>
      </c>
      <c r="S43" s="75">
        <v>6544.484309027776</v>
      </c>
      <c r="T43" s="75">
        <v>6544.484309027776</v>
      </c>
      <c r="U43" s="75">
        <v>6544.484309027776</v>
      </c>
      <c r="V43" s="75">
        <v>6544.484309027776</v>
      </c>
      <c r="W43" s="75">
        <v>6544.484309027776</v>
      </c>
      <c r="X43" s="75">
        <v>6544.484309027776</v>
      </c>
      <c r="Y43" s="75">
        <v>6412.916725694443</v>
      </c>
      <c r="Z43" s="75">
        <v>6158.441725694443</v>
      </c>
      <c r="AA43" s="75">
        <v>5903.966725694443</v>
      </c>
      <c r="AB43" s="75">
        <v>5649.4917256944445</v>
      </c>
      <c r="AC43" s="75">
        <v>5395.016725694444</v>
      </c>
      <c r="AD43" s="75">
        <v>5140.541725694444</v>
      </c>
      <c r="AE43" s="75">
        <v>4886.066725694444</v>
      </c>
      <c r="AF43" s="75">
        <v>4631.591725694444</v>
      </c>
      <c r="AG43" s="75">
        <v>4377.1167256944445</v>
      </c>
      <c r="AH43" s="75">
        <v>4122.641725694444</v>
      </c>
      <c r="AI43" s="75">
        <v>4122.641725694444</v>
      </c>
      <c r="AJ43" s="75">
        <v>3996.250694444445</v>
      </c>
      <c r="AK43" s="75">
        <v>3741.9444444444453</v>
      </c>
      <c r="AL43" s="75">
        <v>3487.638194444445</v>
      </c>
      <c r="AM43" s="75">
        <v>3233.3319444444446</v>
      </c>
      <c r="AN43" s="75">
        <v>2886.13125</v>
      </c>
      <c r="AO43" s="75">
        <v>2452.425</v>
      </c>
      <c r="AP43" s="75">
        <v>2018.7187499999995</v>
      </c>
      <c r="AQ43" s="75">
        <v>1585.0125</v>
      </c>
      <c r="AR43" s="75">
        <v>1151.30625</v>
      </c>
      <c r="AS43" s="75">
        <v>717.6</v>
      </c>
      <c r="AT43" s="75">
        <v>538.2</v>
      </c>
      <c r="AU43" s="75">
        <v>358.8</v>
      </c>
      <c r="AV43" s="75">
        <v>179.4</v>
      </c>
      <c r="AX43" s="93">
        <v>4120.68833695652</v>
      </c>
    </row>
    <row r="44" spans="1:50" ht="15">
      <c r="A44" s="71" t="s">
        <v>12</v>
      </c>
      <c r="B44" s="73">
        <v>0</v>
      </c>
      <c r="C44" s="73">
        <v>0</v>
      </c>
      <c r="D44" s="73">
        <v>0</v>
      </c>
      <c r="E44" s="73">
        <v>0</v>
      </c>
      <c r="F44" s="73">
        <v>0</v>
      </c>
      <c r="G44" s="73">
        <v>0</v>
      </c>
      <c r="H44" s="73">
        <v>0</v>
      </c>
      <c r="I44" s="73">
        <v>0</v>
      </c>
      <c r="J44" s="73">
        <v>0</v>
      </c>
      <c r="K44" s="73">
        <v>0</v>
      </c>
      <c r="L44" s="73">
        <v>0</v>
      </c>
      <c r="M44" s="73">
        <v>0</v>
      </c>
      <c r="N44" s="73">
        <v>0</v>
      </c>
      <c r="O44" s="73">
        <v>0</v>
      </c>
      <c r="P44" s="73">
        <v>0</v>
      </c>
      <c r="Q44" s="73">
        <v>0</v>
      </c>
      <c r="R44" s="73">
        <v>0</v>
      </c>
      <c r="S44" s="73">
        <v>0</v>
      </c>
      <c r="T44" s="73">
        <v>0</v>
      </c>
      <c r="U44" s="73">
        <v>0</v>
      </c>
      <c r="V44" s="73">
        <v>0</v>
      </c>
      <c r="W44" s="73">
        <v>0</v>
      </c>
      <c r="X44" s="73">
        <v>0</v>
      </c>
      <c r="Y44" s="73">
        <v>0</v>
      </c>
      <c r="Z44" s="73">
        <v>0</v>
      </c>
      <c r="AA44" s="73">
        <v>0</v>
      </c>
      <c r="AB44" s="73">
        <v>0</v>
      </c>
      <c r="AC44" s="73">
        <v>0</v>
      </c>
      <c r="AD44" s="73">
        <v>0</v>
      </c>
      <c r="AE44" s="73">
        <v>0</v>
      </c>
      <c r="AF44" s="73">
        <v>0</v>
      </c>
      <c r="AG44" s="73">
        <v>0</v>
      </c>
      <c r="AH44" s="73">
        <v>0</v>
      </c>
      <c r="AI44" s="73">
        <v>0</v>
      </c>
      <c r="AJ44" s="73">
        <v>0</v>
      </c>
      <c r="AK44" s="73">
        <v>0</v>
      </c>
      <c r="AL44" s="73">
        <v>0</v>
      </c>
      <c r="AM44" s="73">
        <v>0</v>
      </c>
      <c r="AN44" s="73">
        <v>0</v>
      </c>
      <c r="AO44" s="73">
        <v>0</v>
      </c>
      <c r="AP44" s="73">
        <v>0</v>
      </c>
      <c r="AQ44" s="73">
        <v>0</v>
      </c>
      <c r="AR44" s="73">
        <v>0</v>
      </c>
      <c r="AS44" s="73">
        <v>0</v>
      </c>
      <c r="AT44" s="73">
        <v>0</v>
      </c>
      <c r="AU44" s="73">
        <v>0</v>
      </c>
      <c r="AV44" s="73">
        <v>0</v>
      </c>
      <c r="AX44" s="93"/>
    </row>
    <row r="45" spans="1:50" ht="15">
      <c r="A45" s="2" t="s">
        <v>14</v>
      </c>
      <c r="B45" s="76">
        <v>762</v>
      </c>
      <c r="C45" s="76">
        <v>1578</v>
      </c>
      <c r="D45" s="76">
        <v>1578</v>
      </c>
      <c r="E45" s="76">
        <v>1578</v>
      </c>
      <c r="F45" s="76">
        <v>1578</v>
      </c>
      <c r="G45" s="76">
        <v>1578</v>
      </c>
      <c r="H45" s="76">
        <v>1578</v>
      </c>
      <c r="I45" s="76">
        <v>1578</v>
      </c>
      <c r="J45" s="76">
        <v>1578</v>
      </c>
      <c r="K45" s="76">
        <v>1578</v>
      </c>
      <c r="L45" s="76">
        <v>0</v>
      </c>
      <c r="M45" s="76">
        <v>0</v>
      </c>
      <c r="N45" s="76">
        <v>0</v>
      </c>
      <c r="O45" s="76">
        <v>0</v>
      </c>
      <c r="P45" s="76">
        <v>0</v>
      </c>
      <c r="Q45" s="76">
        <v>0</v>
      </c>
      <c r="R45" s="76">
        <v>0</v>
      </c>
      <c r="S45" s="76">
        <v>0</v>
      </c>
      <c r="T45" s="76">
        <v>0</v>
      </c>
      <c r="U45" s="76">
        <v>0</v>
      </c>
      <c r="V45" s="76">
        <v>0</v>
      </c>
      <c r="W45" s="76">
        <v>0</v>
      </c>
      <c r="X45" s="76">
        <v>0</v>
      </c>
      <c r="Y45" s="76">
        <v>0</v>
      </c>
      <c r="Z45" s="76">
        <v>0</v>
      </c>
      <c r="AA45" s="76">
        <v>0</v>
      </c>
      <c r="AB45" s="76">
        <v>0</v>
      </c>
      <c r="AC45" s="76">
        <v>0</v>
      </c>
      <c r="AD45" s="76">
        <v>0</v>
      </c>
      <c r="AE45" s="76">
        <v>0</v>
      </c>
      <c r="AF45" s="76">
        <v>0</v>
      </c>
      <c r="AG45" s="76">
        <v>0</v>
      </c>
      <c r="AH45" s="76">
        <v>0</v>
      </c>
      <c r="AI45" s="76">
        <v>0</v>
      </c>
      <c r="AJ45" s="76">
        <v>0</v>
      </c>
      <c r="AK45" s="76">
        <v>0</v>
      </c>
      <c r="AL45" s="76">
        <v>0</v>
      </c>
      <c r="AM45" s="76">
        <v>0</v>
      </c>
      <c r="AN45" s="76">
        <v>0</v>
      </c>
      <c r="AO45" s="76">
        <v>0</v>
      </c>
      <c r="AP45" s="76">
        <v>0</v>
      </c>
      <c r="AQ45" s="76">
        <v>0</v>
      </c>
      <c r="AR45" s="76">
        <v>0</v>
      </c>
      <c r="AS45" s="76">
        <v>0</v>
      </c>
      <c r="AT45" s="76">
        <v>0</v>
      </c>
      <c r="AU45" s="76">
        <v>0</v>
      </c>
      <c r="AV45" s="76">
        <v>0</v>
      </c>
      <c r="AX45" s="93"/>
    </row>
    <row r="46" spans="1:50" ht="15.75" thickBot="1">
      <c r="A46" s="3" t="s">
        <v>13</v>
      </c>
      <c r="B46" s="75">
        <v>762</v>
      </c>
      <c r="C46" s="75">
        <v>1578</v>
      </c>
      <c r="D46" s="75">
        <v>1578</v>
      </c>
      <c r="E46" s="75">
        <v>1578</v>
      </c>
      <c r="F46" s="75">
        <v>1578</v>
      </c>
      <c r="G46" s="75">
        <v>1578</v>
      </c>
      <c r="H46" s="75">
        <v>1578</v>
      </c>
      <c r="I46" s="75">
        <v>1578</v>
      </c>
      <c r="J46" s="75">
        <v>1578</v>
      </c>
      <c r="K46" s="75">
        <v>1578</v>
      </c>
      <c r="L46" s="75">
        <v>0</v>
      </c>
      <c r="M46" s="75">
        <v>0</v>
      </c>
      <c r="N46" s="75">
        <v>0</v>
      </c>
      <c r="O46" s="75">
        <v>0</v>
      </c>
      <c r="P46" s="75">
        <v>0</v>
      </c>
      <c r="Q46" s="75">
        <v>0</v>
      </c>
      <c r="R46" s="75">
        <v>0</v>
      </c>
      <c r="S46" s="75">
        <v>0</v>
      </c>
      <c r="T46" s="75">
        <v>0</v>
      </c>
      <c r="U46" s="75">
        <v>0</v>
      </c>
      <c r="V46" s="75">
        <v>0</v>
      </c>
      <c r="W46" s="75">
        <v>0</v>
      </c>
      <c r="X46" s="75">
        <v>0</v>
      </c>
      <c r="Y46" s="75">
        <v>0</v>
      </c>
      <c r="Z46" s="75">
        <v>0</v>
      </c>
      <c r="AA46" s="75">
        <v>0</v>
      </c>
      <c r="AB46" s="75">
        <v>0</v>
      </c>
      <c r="AC46" s="75">
        <v>0</v>
      </c>
      <c r="AD46" s="75">
        <v>0</v>
      </c>
      <c r="AE46" s="75">
        <v>0</v>
      </c>
      <c r="AF46" s="75">
        <v>0</v>
      </c>
      <c r="AG46" s="75">
        <v>0</v>
      </c>
      <c r="AH46" s="75">
        <v>0</v>
      </c>
      <c r="AI46" s="75">
        <v>0</v>
      </c>
      <c r="AJ46" s="75">
        <v>0</v>
      </c>
      <c r="AK46" s="75">
        <v>0</v>
      </c>
      <c r="AL46" s="75">
        <v>0</v>
      </c>
      <c r="AM46" s="75">
        <v>0</v>
      </c>
      <c r="AN46" s="75">
        <v>0</v>
      </c>
      <c r="AO46" s="75">
        <v>0</v>
      </c>
      <c r="AP46" s="75">
        <v>0</v>
      </c>
      <c r="AQ46" s="75">
        <v>0</v>
      </c>
      <c r="AR46" s="75">
        <v>0</v>
      </c>
      <c r="AS46" s="75">
        <v>0</v>
      </c>
      <c r="AT46" s="75">
        <v>0</v>
      </c>
      <c r="AU46" s="75">
        <v>0</v>
      </c>
      <c r="AV46" s="75">
        <v>0</v>
      </c>
      <c r="AX46" s="94">
        <v>325.30434782608694</v>
      </c>
    </row>
  </sheetData>
  <sheetProtection/>
  <mergeCells count="2">
    <mergeCell ref="A14:W15"/>
    <mergeCell ref="A26:W2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HS32"/>
  <sheetViews>
    <sheetView workbookViewId="0" topLeftCell="A1">
      <selection activeCell="F22" sqref="F22"/>
    </sheetView>
  </sheetViews>
  <sheetFormatPr defaultColWidth="6.88671875" defaultRowHeight="15"/>
  <cols>
    <col min="1" max="1" width="2.21484375" style="4" customWidth="1"/>
    <col min="2" max="2" width="11.4453125" style="4" customWidth="1"/>
    <col min="3" max="3" width="13.3359375" style="4" customWidth="1"/>
    <col min="4" max="6" width="9.99609375" style="4" customWidth="1"/>
    <col min="7" max="26" width="3.21484375" style="4" customWidth="1"/>
    <col min="27" max="49" width="3.4453125" style="4" bestFit="1" customWidth="1"/>
    <col min="50" max="16384" width="6.88671875" style="4" customWidth="1"/>
  </cols>
  <sheetData>
    <row r="1" ht="13.5" thickBot="1"/>
    <row r="2" spans="2:9" ht="13.5" thickBot="1">
      <c r="B2" s="5" t="s">
        <v>15</v>
      </c>
      <c r="C2" s="6"/>
      <c r="D2" s="67" t="s">
        <v>35</v>
      </c>
      <c r="E2" s="67"/>
      <c r="F2" s="68"/>
      <c r="G2" s="7"/>
      <c r="H2" s="7"/>
      <c r="I2" s="7"/>
    </row>
    <row r="3" ht="13.5" thickBot="1"/>
    <row r="4" spans="2:26" s="16" customFormat="1" ht="13.5" thickBot="1">
      <c r="B4" s="8" t="s">
        <v>16</v>
      </c>
      <c r="C4" s="9"/>
      <c r="D4" s="10" t="s">
        <v>33</v>
      </c>
      <c r="E4" s="11"/>
      <c r="F4" s="12"/>
      <c r="G4" s="13" t="s">
        <v>36</v>
      </c>
      <c r="H4" s="14"/>
      <c r="I4" s="9"/>
      <c r="J4" s="9"/>
      <c r="K4" s="9"/>
      <c r="L4" s="9"/>
      <c r="M4" s="9"/>
      <c r="N4" s="9"/>
      <c r="O4" s="9"/>
      <c r="P4" s="9"/>
      <c r="Q4" s="9"/>
      <c r="R4" s="9"/>
      <c r="S4" s="9"/>
      <c r="T4" s="9"/>
      <c r="U4" s="9"/>
      <c r="V4" s="9"/>
      <c r="W4" s="9"/>
      <c r="X4" s="9"/>
      <c r="Y4" s="9"/>
      <c r="Z4" s="15"/>
    </row>
    <row r="5" spans="2:227" s="23" customFormat="1" ht="12" thickBot="1">
      <c r="B5" s="17"/>
      <c r="C5" s="18"/>
      <c r="D5" s="17" t="s">
        <v>17</v>
      </c>
      <c r="E5" s="18" t="s">
        <v>18</v>
      </c>
      <c r="F5" s="19" t="s">
        <v>19</v>
      </c>
      <c r="G5" s="20">
        <v>2008</v>
      </c>
      <c r="H5" s="21">
        <f aca="true" t="shared" si="0" ref="H5:AW5">G5+1</f>
        <v>2009</v>
      </c>
      <c r="I5" s="21">
        <f t="shared" si="0"/>
        <v>2010</v>
      </c>
      <c r="J5" s="21">
        <f t="shared" si="0"/>
        <v>2011</v>
      </c>
      <c r="K5" s="22">
        <f t="shared" si="0"/>
        <v>2012</v>
      </c>
      <c r="L5" s="20">
        <f t="shared" si="0"/>
        <v>2013</v>
      </c>
      <c r="M5" s="21">
        <f t="shared" si="0"/>
        <v>2014</v>
      </c>
      <c r="N5" s="21">
        <f t="shared" si="0"/>
        <v>2015</v>
      </c>
      <c r="O5" s="21">
        <f t="shared" si="0"/>
        <v>2016</v>
      </c>
      <c r="P5" s="22">
        <f t="shared" si="0"/>
        <v>2017</v>
      </c>
      <c r="Q5" s="20">
        <f t="shared" si="0"/>
        <v>2018</v>
      </c>
      <c r="R5" s="21">
        <f t="shared" si="0"/>
        <v>2019</v>
      </c>
      <c r="S5" s="21">
        <f t="shared" si="0"/>
        <v>2020</v>
      </c>
      <c r="T5" s="21">
        <f t="shared" si="0"/>
        <v>2021</v>
      </c>
      <c r="U5" s="22">
        <f t="shared" si="0"/>
        <v>2022</v>
      </c>
      <c r="V5" s="20">
        <f t="shared" si="0"/>
        <v>2023</v>
      </c>
      <c r="W5" s="21">
        <f t="shared" si="0"/>
        <v>2024</v>
      </c>
      <c r="X5" s="21">
        <f t="shared" si="0"/>
        <v>2025</v>
      </c>
      <c r="Y5" s="21">
        <f t="shared" si="0"/>
        <v>2026</v>
      </c>
      <c r="Z5" s="22">
        <f t="shared" si="0"/>
        <v>2027</v>
      </c>
      <c r="AA5" s="20">
        <f t="shared" si="0"/>
        <v>2028</v>
      </c>
      <c r="AB5" s="21">
        <f t="shared" si="0"/>
        <v>2029</v>
      </c>
      <c r="AC5" s="21">
        <f t="shared" si="0"/>
        <v>2030</v>
      </c>
      <c r="AD5" s="21">
        <f t="shared" si="0"/>
        <v>2031</v>
      </c>
      <c r="AE5" s="22">
        <f t="shared" si="0"/>
        <v>2032</v>
      </c>
      <c r="AF5" s="20">
        <f t="shared" si="0"/>
        <v>2033</v>
      </c>
      <c r="AG5" s="21">
        <f t="shared" si="0"/>
        <v>2034</v>
      </c>
      <c r="AH5" s="21">
        <f t="shared" si="0"/>
        <v>2035</v>
      </c>
      <c r="AI5" s="21">
        <f t="shared" si="0"/>
        <v>2036</v>
      </c>
      <c r="AJ5" s="22">
        <f t="shared" si="0"/>
        <v>2037</v>
      </c>
      <c r="AK5" s="20">
        <f t="shared" si="0"/>
        <v>2038</v>
      </c>
      <c r="AL5" s="21">
        <f t="shared" si="0"/>
        <v>2039</v>
      </c>
      <c r="AM5" s="21">
        <f t="shared" si="0"/>
        <v>2040</v>
      </c>
      <c r="AN5" s="21">
        <f t="shared" si="0"/>
        <v>2041</v>
      </c>
      <c r="AO5" s="22">
        <f t="shared" si="0"/>
        <v>2042</v>
      </c>
      <c r="AP5" s="20">
        <f t="shared" si="0"/>
        <v>2043</v>
      </c>
      <c r="AQ5" s="21">
        <f t="shared" si="0"/>
        <v>2044</v>
      </c>
      <c r="AR5" s="21">
        <f t="shared" si="0"/>
        <v>2045</v>
      </c>
      <c r="AS5" s="21">
        <f t="shared" si="0"/>
        <v>2046</v>
      </c>
      <c r="AT5" s="22">
        <f t="shared" si="0"/>
        <v>2047</v>
      </c>
      <c r="AU5" s="20">
        <f t="shared" si="0"/>
        <v>2048</v>
      </c>
      <c r="AV5" s="21">
        <f t="shared" si="0"/>
        <v>2049</v>
      </c>
      <c r="AW5" s="21">
        <f t="shared" si="0"/>
        <v>2050</v>
      </c>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row>
    <row r="6" spans="2:227" ht="12.75">
      <c r="B6" s="104" t="s">
        <v>20</v>
      </c>
      <c r="C6" s="24" t="s">
        <v>21</v>
      </c>
      <c r="D6" s="33">
        <f aca="true" t="shared" si="1" ref="D6:D19">SUM(G6:K6)</f>
        <v>0</v>
      </c>
      <c r="E6" s="34">
        <f aca="true" t="shared" si="2" ref="E6:E19">SUM(L6:P6)</f>
        <v>0</v>
      </c>
      <c r="F6" s="35">
        <f aca="true" t="shared" si="3" ref="F6:F19">SUM(Q6:U6)</f>
        <v>0</v>
      </c>
      <c r="G6" s="51"/>
      <c r="H6" s="52"/>
      <c r="I6" s="52"/>
      <c r="J6" s="52"/>
      <c r="K6" s="53"/>
      <c r="L6" s="51"/>
      <c r="M6" s="52"/>
      <c r="N6" s="52"/>
      <c r="O6" s="52"/>
      <c r="P6" s="53"/>
      <c r="Q6" s="51"/>
      <c r="R6" s="52"/>
      <c r="S6" s="52"/>
      <c r="T6" s="52"/>
      <c r="U6" s="53"/>
      <c r="V6" s="51"/>
      <c r="W6" s="52"/>
      <c r="X6" s="52"/>
      <c r="Y6" s="52"/>
      <c r="Z6" s="53"/>
      <c r="AA6" s="51"/>
      <c r="AB6" s="52"/>
      <c r="AC6" s="52"/>
      <c r="AD6" s="52"/>
      <c r="AE6" s="53"/>
      <c r="AF6" s="51"/>
      <c r="AG6" s="52"/>
      <c r="AH6" s="52"/>
      <c r="AI6" s="52"/>
      <c r="AJ6" s="53"/>
      <c r="AK6" s="51"/>
      <c r="AL6" s="52"/>
      <c r="AM6" s="52"/>
      <c r="AN6" s="52"/>
      <c r="AO6" s="53"/>
      <c r="AP6" s="51"/>
      <c r="AQ6" s="52"/>
      <c r="AR6" s="52"/>
      <c r="AS6" s="52"/>
      <c r="AT6" s="53"/>
      <c r="AU6" s="51"/>
      <c r="AV6" s="52"/>
      <c r="AW6" s="52"/>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row>
    <row r="7" spans="2:227" ht="13.5" thickBot="1">
      <c r="B7" s="105"/>
      <c r="C7" s="25" t="s">
        <v>22</v>
      </c>
      <c r="D7" s="36">
        <f t="shared" si="1"/>
        <v>0</v>
      </c>
      <c r="E7" s="37">
        <f t="shared" si="2"/>
        <v>0</v>
      </c>
      <c r="F7" s="38">
        <f t="shared" si="3"/>
        <v>0</v>
      </c>
      <c r="G7" s="54"/>
      <c r="H7" s="55"/>
      <c r="I7" s="55"/>
      <c r="J7" s="55"/>
      <c r="K7" s="56"/>
      <c r="L7" s="54"/>
      <c r="M7" s="55"/>
      <c r="N7" s="55"/>
      <c r="O7" s="55"/>
      <c r="P7" s="56"/>
      <c r="Q7" s="54"/>
      <c r="R7" s="55"/>
      <c r="S7" s="55"/>
      <c r="T7" s="55"/>
      <c r="U7" s="56"/>
      <c r="V7" s="54"/>
      <c r="W7" s="55"/>
      <c r="X7" s="55"/>
      <c r="Y7" s="55"/>
      <c r="Z7" s="56"/>
      <c r="AA7" s="54"/>
      <c r="AB7" s="55"/>
      <c r="AC7" s="55"/>
      <c r="AD7" s="55"/>
      <c r="AE7" s="56"/>
      <c r="AF7" s="54"/>
      <c r="AG7" s="55"/>
      <c r="AH7" s="55"/>
      <c r="AI7" s="55"/>
      <c r="AJ7" s="56"/>
      <c r="AK7" s="54"/>
      <c r="AL7" s="55"/>
      <c r="AM7" s="55"/>
      <c r="AN7" s="55"/>
      <c r="AO7" s="56"/>
      <c r="AP7" s="54"/>
      <c r="AQ7" s="55"/>
      <c r="AR7" s="55"/>
      <c r="AS7" s="55"/>
      <c r="AT7" s="56"/>
      <c r="AU7" s="54"/>
      <c r="AV7" s="55"/>
      <c r="AW7" s="55"/>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row>
    <row r="8" spans="2:227" ht="12.75">
      <c r="B8" s="106" t="s">
        <v>23</v>
      </c>
      <c r="C8" s="24" t="s">
        <v>21</v>
      </c>
      <c r="D8" s="33">
        <f t="shared" si="1"/>
        <v>0</v>
      </c>
      <c r="E8" s="34">
        <f t="shared" si="2"/>
        <v>0</v>
      </c>
      <c r="F8" s="35">
        <f t="shared" si="3"/>
        <v>0</v>
      </c>
      <c r="G8" s="51"/>
      <c r="H8" s="52"/>
      <c r="I8" s="52"/>
      <c r="J8" s="52"/>
      <c r="K8" s="53"/>
      <c r="L8" s="51"/>
      <c r="M8" s="52"/>
      <c r="N8" s="52"/>
      <c r="O8" s="52"/>
      <c r="P8" s="53"/>
      <c r="Q8" s="51"/>
      <c r="R8" s="52"/>
      <c r="S8" s="52"/>
      <c r="T8" s="52"/>
      <c r="U8" s="53"/>
      <c r="V8" s="51"/>
      <c r="W8" s="52"/>
      <c r="X8" s="52"/>
      <c r="Y8" s="52"/>
      <c r="Z8" s="53"/>
      <c r="AA8" s="51"/>
      <c r="AB8" s="52"/>
      <c r="AC8" s="52"/>
      <c r="AD8" s="52"/>
      <c r="AE8" s="53"/>
      <c r="AF8" s="51"/>
      <c r="AG8" s="52"/>
      <c r="AH8" s="52"/>
      <c r="AI8" s="52"/>
      <c r="AJ8" s="53"/>
      <c r="AK8" s="51"/>
      <c r="AL8" s="52"/>
      <c r="AM8" s="52"/>
      <c r="AN8" s="52"/>
      <c r="AO8" s="53"/>
      <c r="AP8" s="51"/>
      <c r="AQ8" s="52"/>
      <c r="AR8" s="52"/>
      <c r="AS8" s="52"/>
      <c r="AT8" s="53"/>
      <c r="AU8" s="51"/>
      <c r="AV8" s="52"/>
      <c r="AW8" s="52"/>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row>
    <row r="9" spans="2:227" ht="13.5" thickBot="1">
      <c r="B9" s="107"/>
      <c r="C9" s="25" t="s">
        <v>22</v>
      </c>
      <c r="D9" s="36">
        <f t="shared" si="1"/>
        <v>0</v>
      </c>
      <c r="E9" s="37">
        <f t="shared" si="2"/>
        <v>0</v>
      </c>
      <c r="F9" s="38">
        <f t="shared" si="3"/>
        <v>0</v>
      </c>
      <c r="G9" s="54"/>
      <c r="H9" s="55"/>
      <c r="I9" s="55"/>
      <c r="J9" s="55"/>
      <c r="K9" s="56"/>
      <c r="L9" s="54"/>
      <c r="M9" s="55"/>
      <c r="N9" s="55"/>
      <c r="O9" s="55"/>
      <c r="P9" s="56"/>
      <c r="Q9" s="54"/>
      <c r="R9" s="55"/>
      <c r="S9" s="55"/>
      <c r="T9" s="55"/>
      <c r="U9" s="56"/>
      <c r="V9" s="54"/>
      <c r="W9" s="55"/>
      <c r="X9" s="55"/>
      <c r="Y9" s="55"/>
      <c r="Z9" s="56"/>
      <c r="AA9" s="54"/>
      <c r="AB9" s="55"/>
      <c r="AC9" s="55"/>
      <c r="AD9" s="55"/>
      <c r="AE9" s="56"/>
      <c r="AF9" s="54"/>
      <c r="AG9" s="55"/>
      <c r="AH9" s="55"/>
      <c r="AI9" s="55"/>
      <c r="AJ9" s="56"/>
      <c r="AK9" s="54"/>
      <c r="AL9" s="55"/>
      <c r="AM9" s="55"/>
      <c r="AN9" s="55"/>
      <c r="AO9" s="56"/>
      <c r="AP9" s="54"/>
      <c r="AQ9" s="55"/>
      <c r="AR9" s="55"/>
      <c r="AS9" s="55"/>
      <c r="AT9" s="56"/>
      <c r="AU9" s="54"/>
      <c r="AV9" s="55"/>
      <c r="AW9" s="55"/>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row>
    <row r="10" spans="2:227" ht="12.75">
      <c r="B10" s="108" t="s">
        <v>24</v>
      </c>
      <c r="C10" s="24" t="s">
        <v>21</v>
      </c>
      <c r="D10" s="33">
        <f t="shared" si="1"/>
        <v>0</v>
      </c>
      <c r="E10" s="34">
        <f t="shared" si="2"/>
        <v>0</v>
      </c>
      <c r="F10" s="35">
        <f t="shared" si="3"/>
        <v>0</v>
      </c>
      <c r="G10" s="51"/>
      <c r="H10" s="52"/>
      <c r="I10" s="52"/>
      <c r="J10" s="52"/>
      <c r="K10" s="53"/>
      <c r="L10" s="51"/>
      <c r="M10" s="52"/>
      <c r="N10" s="52"/>
      <c r="O10" s="52"/>
      <c r="P10" s="53"/>
      <c r="Q10" s="51"/>
      <c r="R10" s="52"/>
      <c r="S10" s="52"/>
      <c r="T10" s="52"/>
      <c r="U10" s="53"/>
      <c r="V10" s="51"/>
      <c r="W10" s="52"/>
      <c r="X10" s="52"/>
      <c r="Y10" s="52"/>
      <c r="Z10" s="53"/>
      <c r="AA10" s="51"/>
      <c r="AB10" s="52"/>
      <c r="AC10" s="52"/>
      <c r="AD10" s="52"/>
      <c r="AE10" s="53"/>
      <c r="AF10" s="51"/>
      <c r="AG10" s="52"/>
      <c r="AH10" s="52"/>
      <c r="AI10" s="52"/>
      <c r="AJ10" s="53"/>
      <c r="AK10" s="51"/>
      <c r="AL10" s="52"/>
      <c r="AM10" s="52"/>
      <c r="AN10" s="52"/>
      <c r="AO10" s="53"/>
      <c r="AP10" s="51"/>
      <c r="AQ10" s="52"/>
      <c r="AR10" s="52"/>
      <c r="AS10" s="52"/>
      <c r="AT10" s="53"/>
      <c r="AU10" s="51"/>
      <c r="AV10" s="52"/>
      <c r="AW10" s="52"/>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row>
    <row r="11" spans="2:227" ht="13.5" thickBot="1">
      <c r="B11" s="109"/>
      <c r="C11" s="25" t="s">
        <v>22</v>
      </c>
      <c r="D11" s="36">
        <f t="shared" si="1"/>
        <v>0</v>
      </c>
      <c r="E11" s="37">
        <f t="shared" si="2"/>
        <v>0</v>
      </c>
      <c r="F11" s="38">
        <f t="shared" si="3"/>
        <v>0</v>
      </c>
      <c r="G11" s="54"/>
      <c r="H11" s="55"/>
      <c r="I11" s="55"/>
      <c r="J11" s="55"/>
      <c r="K11" s="56"/>
      <c r="L11" s="54"/>
      <c r="M11" s="55"/>
      <c r="N11" s="55"/>
      <c r="O11" s="55"/>
      <c r="P11" s="56"/>
      <c r="Q11" s="54"/>
      <c r="R11" s="55"/>
      <c r="S11" s="55"/>
      <c r="T11" s="55"/>
      <c r="U11" s="56"/>
      <c r="V11" s="54"/>
      <c r="W11" s="55"/>
      <c r="X11" s="55"/>
      <c r="Y11" s="55"/>
      <c r="Z11" s="56"/>
      <c r="AA11" s="54"/>
      <c r="AB11" s="55"/>
      <c r="AC11" s="55"/>
      <c r="AD11" s="55"/>
      <c r="AE11" s="56"/>
      <c r="AF11" s="54"/>
      <c r="AG11" s="55"/>
      <c r="AH11" s="55"/>
      <c r="AI11" s="55"/>
      <c r="AJ11" s="56"/>
      <c r="AK11" s="54"/>
      <c r="AL11" s="55"/>
      <c r="AM11" s="55"/>
      <c r="AN11" s="55"/>
      <c r="AO11" s="56"/>
      <c r="AP11" s="54"/>
      <c r="AQ11" s="55"/>
      <c r="AR11" s="55"/>
      <c r="AS11" s="55"/>
      <c r="AT11" s="56"/>
      <c r="AU11" s="54"/>
      <c r="AV11" s="55"/>
      <c r="AW11" s="55"/>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row>
    <row r="12" spans="2:227" ht="12.75">
      <c r="B12" s="108" t="s">
        <v>25</v>
      </c>
      <c r="C12" s="24" t="s">
        <v>21</v>
      </c>
      <c r="D12" s="33">
        <f t="shared" si="1"/>
        <v>0</v>
      </c>
      <c r="E12" s="34">
        <f t="shared" si="2"/>
        <v>0</v>
      </c>
      <c r="F12" s="35">
        <f t="shared" si="3"/>
        <v>0</v>
      </c>
      <c r="G12" s="51"/>
      <c r="H12" s="52"/>
      <c r="I12" s="52"/>
      <c r="J12" s="52"/>
      <c r="K12" s="53"/>
      <c r="L12" s="51"/>
      <c r="M12" s="52"/>
      <c r="N12" s="52"/>
      <c r="O12" s="52"/>
      <c r="P12" s="53"/>
      <c r="Q12" s="51"/>
      <c r="R12" s="52"/>
      <c r="S12" s="52"/>
      <c r="T12" s="52"/>
      <c r="U12" s="53"/>
      <c r="V12" s="51"/>
      <c r="W12" s="52"/>
      <c r="X12" s="52"/>
      <c r="Y12" s="52"/>
      <c r="Z12" s="53"/>
      <c r="AA12" s="51"/>
      <c r="AB12" s="52"/>
      <c r="AC12" s="52"/>
      <c r="AD12" s="52"/>
      <c r="AE12" s="53"/>
      <c r="AF12" s="51"/>
      <c r="AG12" s="52"/>
      <c r="AH12" s="52"/>
      <c r="AI12" s="52"/>
      <c r="AJ12" s="53"/>
      <c r="AK12" s="51"/>
      <c r="AL12" s="52"/>
      <c r="AM12" s="52"/>
      <c r="AN12" s="52"/>
      <c r="AO12" s="53"/>
      <c r="AP12" s="51"/>
      <c r="AQ12" s="52"/>
      <c r="AR12" s="52"/>
      <c r="AS12" s="52"/>
      <c r="AT12" s="53"/>
      <c r="AU12" s="51"/>
      <c r="AV12" s="52"/>
      <c r="AW12" s="52"/>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row>
    <row r="13" spans="2:227" ht="13.5" thickBot="1">
      <c r="B13" s="109"/>
      <c r="C13" s="25" t="s">
        <v>22</v>
      </c>
      <c r="D13" s="36">
        <f t="shared" si="1"/>
        <v>0</v>
      </c>
      <c r="E13" s="37">
        <f t="shared" si="2"/>
        <v>0</v>
      </c>
      <c r="F13" s="38">
        <f t="shared" si="3"/>
        <v>0</v>
      </c>
      <c r="G13" s="54"/>
      <c r="H13" s="55"/>
      <c r="I13" s="55"/>
      <c r="J13" s="55"/>
      <c r="K13" s="56"/>
      <c r="L13" s="54"/>
      <c r="M13" s="55"/>
      <c r="N13" s="55"/>
      <c r="O13" s="55"/>
      <c r="P13" s="56"/>
      <c r="Q13" s="54"/>
      <c r="R13" s="55"/>
      <c r="S13" s="55"/>
      <c r="T13" s="55"/>
      <c r="U13" s="56"/>
      <c r="V13" s="54"/>
      <c r="W13" s="55"/>
      <c r="X13" s="55"/>
      <c r="Y13" s="55"/>
      <c r="Z13" s="56"/>
      <c r="AA13" s="54"/>
      <c r="AB13" s="55"/>
      <c r="AC13" s="55"/>
      <c r="AD13" s="55"/>
      <c r="AE13" s="56"/>
      <c r="AF13" s="54"/>
      <c r="AG13" s="55"/>
      <c r="AH13" s="55"/>
      <c r="AI13" s="55"/>
      <c r="AJ13" s="56"/>
      <c r="AK13" s="54"/>
      <c r="AL13" s="55"/>
      <c r="AM13" s="55"/>
      <c r="AN13" s="55"/>
      <c r="AO13" s="56"/>
      <c r="AP13" s="54"/>
      <c r="AQ13" s="55"/>
      <c r="AR13" s="55"/>
      <c r="AS13" s="55"/>
      <c r="AT13" s="56"/>
      <c r="AU13" s="54"/>
      <c r="AV13" s="55"/>
      <c r="AW13" s="55"/>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row>
    <row r="14" spans="2:227" ht="12.75">
      <c r="B14" s="108" t="s">
        <v>26</v>
      </c>
      <c r="C14" s="24" t="s">
        <v>21</v>
      </c>
      <c r="D14" s="33">
        <f t="shared" si="1"/>
        <v>0</v>
      </c>
      <c r="E14" s="34">
        <f t="shared" si="2"/>
        <v>0</v>
      </c>
      <c r="F14" s="35">
        <f t="shared" si="3"/>
        <v>0</v>
      </c>
      <c r="G14" s="51"/>
      <c r="H14" s="52"/>
      <c r="I14" s="52"/>
      <c r="J14" s="52"/>
      <c r="K14" s="53"/>
      <c r="L14" s="51"/>
      <c r="M14" s="52"/>
      <c r="N14" s="52"/>
      <c r="O14" s="52"/>
      <c r="P14" s="53"/>
      <c r="Q14" s="51"/>
      <c r="R14" s="52"/>
      <c r="S14" s="52"/>
      <c r="T14" s="52"/>
      <c r="U14" s="53"/>
      <c r="V14" s="51"/>
      <c r="W14" s="52"/>
      <c r="X14" s="52"/>
      <c r="Y14" s="52"/>
      <c r="Z14" s="53"/>
      <c r="AA14" s="51"/>
      <c r="AB14" s="52"/>
      <c r="AC14" s="52"/>
      <c r="AD14" s="52"/>
      <c r="AE14" s="53"/>
      <c r="AF14" s="51"/>
      <c r="AG14" s="52"/>
      <c r="AH14" s="52"/>
      <c r="AI14" s="52"/>
      <c r="AJ14" s="53"/>
      <c r="AK14" s="51"/>
      <c r="AL14" s="52"/>
      <c r="AM14" s="52"/>
      <c r="AN14" s="52"/>
      <c r="AO14" s="53"/>
      <c r="AP14" s="51"/>
      <c r="AQ14" s="52"/>
      <c r="AR14" s="52"/>
      <c r="AS14" s="52"/>
      <c r="AT14" s="53"/>
      <c r="AU14" s="51"/>
      <c r="AV14" s="52"/>
      <c r="AW14" s="52"/>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row>
    <row r="15" spans="2:227" ht="13.5" thickBot="1">
      <c r="B15" s="109"/>
      <c r="C15" s="25" t="s">
        <v>22</v>
      </c>
      <c r="D15" s="36">
        <f t="shared" si="1"/>
        <v>0</v>
      </c>
      <c r="E15" s="37">
        <f t="shared" si="2"/>
        <v>0</v>
      </c>
      <c r="F15" s="38">
        <f t="shared" si="3"/>
        <v>0</v>
      </c>
      <c r="G15" s="54"/>
      <c r="H15" s="55"/>
      <c r="I15" s="55"/>
      <c r="J15" s="55"/>
      <c r="K15" s="56"/>
      <c r="L15" s="54"/>
      <c r="M15" s="55"/>
      <c r="N15" s="55"/>
      <c r="O15" s="55"/>
      <c r="P15" s="56"/>
      <c r="Q15" s="54"/>
      <c r="R15" s="55"/>
      <c r="S15" s="55"/>
      <c r="T15" s="55"/>
      <c r="U15" s="56"/>
      <c r="V15" s="54"/>
      <c r="W15" s="55"/>
      <c r="X15" s="55"/>
      <c r="Y15" s="55"/>
      <c r="Z15" s="56"/>
      <c r="AA15" s="54"/>
      <c r="AB15" s="55"/>
      <c r="AC15" s="55"/>
      <c r="AD15" s="55"/>
      <c r="AE15" s="56"/>
      <c r="AF15" s="54"/>
      <c r="AG15" s="55"/>
      <c r="AH15" s="55"/>
      <c r="AI15" s="55"/>
      <c r="AJ15" s="56"/>
      <c r="AK15" s="54"/>
      <c r="AL15" s="55"/>
      <c r="AM15" s="55"/>
      <c r="AN15" s="55"/>
      <c r="AO15" s="56"/>
      <c r="AP15" s="54"/>
      <c r="AQ15" s="55"/>
      <c r="AR15" s="55"/>
      <c r="AS15" s="55"/>
      <c r="AT15" s="56"/>
      <c r="AU15" s="54"/>
      <c r="AV15" s="55"/>
      <c r="AW15" s="55"/>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row>
    <row r="16" spans="2:227" ht="12.75">
      <c r="B16" s="108" t="s">
        <v>27</v>
      </c>
      <c r="C16" s="24" t="s">
        <v>21</v>
      </c>
      <c r="D16" s="33">
        <f t="shared" si="1"/>
        <v>0</v>
      </c>
      <c r="E16" s="34">
        <f t="shared" si="2"/>
        <v>0</v>
      </c>
      <c r="F16" s="35">
        <f t="shared" si="3"/>
        <v>0</v>
      </c>
      <c r="G16" s="51"/>
      <c r="H16" s="52"/>
      <c r="I16" s="52"/>
      <c r="J16" s="52"/>
      <c r="K16" s="53"/>
      <c r="L16" s="51"/>
      <c r="M16" s="52"/>
      <c r="N16" s="52"/>
      <c r="O16" s="52"/>
      <c r="P16" s="53"/>
      <c r="Q16" s="51"/>
      <c r="R16" s="52"/>
      <c r="S16" s="52"/>
      <c r="T16" s="52"/>
      <c r="U16" s="53"/>
      <c r="V16" s="51"/>
      <c r="W16" s="52"/>
      <c r="X16" s="52"/>
      <c r="Y16" s="52"/>
      <c r="Z16" s="53"/>
      <c r="AA16" s="51"/>
      <c r="AB16" s="52"/>
      <c r="AC16" s="52"/>
      <c r="AD16" s="52"/>
      <c r="AE16" s="53"/>
      <c r="AF16" s="51"/>
      <c r="AG16" s="52"/>
      <c r="AH16" s="52"/>
      <c r="AI16" s="52"/>
      <c r="AJ16" s="53"/>
      <c r="AK16" s="51"/>
      <c r="AL16" s="52"/>
      <c r="AM16" s="52"/>
      <c r="AN16" s="52"/>
      <c r="AO16" s="53"/>
      <c r="AP16" s="51"/>
      <c r="AQ16" s="52"/>
      <c r="AR16" s="52"/>
      <c r="AS16" s="52"/>
      <c r="AT16" s="53"/>
      <c r="AU16" s="51"/>
      <c r="AV16" s="52"/>
      <c r="AW16" s="52"/>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row>
    <row r="17" spans="2:227" ht="13.5" thickBot="1">
      <c r="B17" s="109"/>
      <c r="C17" s="25" t="s">
        <v>22</v>
      </c>
      <c r="D17" s="36">
        <f t="shared" si="1"/>
        <v>0</v>
      </c>
      <c r="E17" s="37">
        <f t="shared" si="2"/>
        <v>0</v>
      </c>
      <c r="F17" s="38">
        <f t="shared" si="3"/>
        <v>0</v>
      </c>
      <c r="G17" s="54"/>
      <c r="H17" s="55"/>
      <c r="I17" s="55"/>
      <c r="J17" s="55"/>
      <c r="K17" s="56"/>
      <c r="L17" s="54"/>
      <c r="M17" s="55"/>
      <c r="N17" s="55"/>
      <c r="O17" s="55"/>
      <c r="P17" s="56"/>
      <c r="Q17" s="54"/>
      <c r="R17" s="55"/>
      <c r="S17" s="55"/>
      <c r="T17" s="55"/>
      <c r="U17" s="56"/>
      <c r="V17" s="54"/>
      <c r="W17" s="55"/>
      <c r="X17" s="55"/>
      <c r="Y17" s="55"/>
      <c r="Z17" s="56"/>
      <c r="AA17" s="54"/>
      <c r="AB17" s="55"/>
      <c r="AC17" s="55"/>
      <c r="AD17" s="55"/>
      <c r="AE17" s="56"/>
      <c r="AF17" s="54"/>
      <c r="AG17" s="55"/>
      <c r="AH17" s="55"/>
      <c r="AI17" s="55"/>
      <c r="AJ17" s="56"/>
      <c r="AK17" s="54"/>
      <c r="AL17" s="55"/>
      <c r="AM17" s="55"/>
      <c r="AN17" s="55"/>
      <c r="AO17" s="56"/>
      <c r="AP17" s="54"/>
      <c r="AQ17" s="55"/>
      <c r="AR17" s="55"/>
      <c r="AS17" s="55"/>
      <c r="AT17" s="56"/>
      <c r="AU17" s="54"/>
      <c r="AV17" s="55"/>
      <c r="AW17" s="55"/>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row>
    <row r="18" spans="2:227" ht="12.75">
      <c r="B18" s="102" t="s">
        <v>28</v>
      </c>
      <c r="C18" s="24" t="s">
        <v>21</v>
      </c>
      <c r="D18" s="39">
        <f t="shared" si="1"/>
        <v>0</v>
      </c>
      <c r="E18" s="40">
        <f t="shared" si="2"/>
        <v>0</v>
      </c>
      <c r="F18" s="41">
        <f t="shared" si="3"/>
        <v>0</v>
      </c>
      <c r="G18" s="57"/>
      <c r="H18" s="58"/>
      <c r="I18" s="58"/>
      <c r="J18" s="58"/>
      <c r="K18" s="59"/>
      <c r="L18" s="57"/>
      <c r="M18" s="58"/>
      <c r="N18" s="58"/>
      <c r="O18" s="58"/>
      <c r="P18" s="59"/>
      <c r="Q18" s="57"/>
      <c r="R18" s="58"/>
      <c r="S18" s="58"/>
      <c r="T18" s="58"/>
      <c r="U18" s="59"/>
      <c r="V18" s="57"/>
      <c r="W18" s="58"/>
      <c r="X18" s="58"/>
      <c r="Y18" s="58"/>
      <c r="Z18" s="59"/>
      <c r="AA18" s="57"/>
      <c r="AB18" s="58"/>
      <c r="AC18" s="58"/>
      <c r="AD18" s="58"/>
      <c r="AE18" s="59"/>
      <c r="AF18" s="57"/>
      <c r="AG18" s="58"/>
      <c r="AH18" s="58"/>
      <c r="AI18" s="58"/>
      <c r="AJ18" s="59"/>
      <c r="AK18" s="57"/>
      <c r="AL18" s="58"/>
      <c r="AM18" s="58"/>
      <c r="AN18" s="58"/>
      <c r="AO18" s="59"/>
      <c r="AP18" s="57"/>
      <c r="AQ18" s="58"/>
      <c r="AR18" s="58"/>
      <c r="AS18" s="58"/>
      <c r="AT18" s="59"/>
      <c r="AU18" s="57"/>
      <c r="AV18" s="58"/>
      <c r="AW18" s="58"/>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row>
    <row r="19" spans="2:227" ht="13.5" thickBot="1">
      <c r="B19" s="103"/>
      <c r="C19" s="26" t="s">
        <v>22</v>
      </c>
      <c r="D19" s="42">
        <f t="shared" si="1"/>
        <v>0</v>
      </c>
      <c r="E19" s="43">
        <f t="shared" si="2"/>
        <v>0</v>
      </c>
      <c r="F19" s="44">
        <f t="shared" si="3"/>
        <v>0</v>
      </c>
      <c r="G19" s="60"/>
      <c r="H19" s="61"/>
      <c r="I19" s="61"/>
      <c r="J19" s="61"/>
      <c r="K19" s="62"/>
      <c r="L19" s="60"/>
      <c r="M19" s="61"/>
      <c r="N19" s="61"/>
      <c r="O19" s="61"/>
      <c r="P19" s="62"/>
      <c r="Q19" s="60"/>
      <c r="R19" s="61"/>
      <c r="S19" s="61"/>
      <c r="T19" s="61"/>
      <c r="U19" s="62"/>
      <c r="V19" s="60"/>
      <c r="W19" s="61"/>
      <c r="X19" s="61"/>
      <c r="Y19" s="61"/>
      <c r="Z19" s="62"/>
      <c r="AA19" s="60"/>
      <c r="AB19" s="61"/>
      <c r="AC19" s="61"/>
      <c r="AD19" s="61"/>
      <c r="AE19" s="62"/>
      <c r="AF19" s="60"/>
      <c r="AG19" s="61"/>
      <c r="AH19" s="61"/>
      <c r="AI19" s="61"/>
      <c r="AJ19" s="62"/>
      <c r="AK19" s="60"/>
      <c r="AL19" s="61"/>
      <c r="AM19" s="61"/>
      <c r="AN19" s="61"/>
      <c r="AO19" s="62"/>
      <c r="AP19" s="60"/>
      <c r="AQ19" s="61"/>
      <c r="AR19" s="61"/>
      <c r="AS19" s="61"/>
      <c r="AT19" s="62"/>
      <c r="AU19" s="60"/>
      <c r="AV19" s="61"/>
      <c r="AW19" s="61"/>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row>
    <row r="20" spans="2:227" ht="13.5" thickTop="1">
      <c r="B20" s="27" t="s">
        <v>29</v>
      </c>
      <c r="C20" s="28" t="s">
        <v>21</v>
      </c>
      <c r="D20" s="39">
        <f aca="true" t="shared" si="4" ref="D20:AW20">SUM(D6,D8,D10,D12,D14,D16,D18)</f>
        <v>0</v>
      </c>
      <c r="E20" s="40">
        <f t="shared" si="4"/>
        <v>0</v>
      </c>
      <c r="F20" s="41">
        <f t="shared" si="4"/>
        <v>0</v>
      </c>
      <c r="G20" s="45">
        <f t="shared" si="4"/>
        <v>0</v>
      </c>
      <c r="H20" s="46">
        <f t="shared" si="4"/>
        <v>0</v>
      </c>
      <c r="I20" s="46">
        <f t="shared" si="4"/>
        <v>0</v>
      </c>
      <c r="J20" s="46">
        <f t="shared" si="4"/>
        <v>0</v>
      </c>
      <c r="K20" s="47">
        <f t="shared" si="4"/>
        <v>0</v>
      </c>
      <c r="L20" s="45">
        <f t="shared" si="4"/>
        <v>0</v>
      </c>
      <c r="M20" s="46">
        <f t="shared" si="4"/>
        <v>0</v>
      </c>
      <c r="N20" s="46">
        <f t="shared" si="4"/>
        <v>0</v>
      </c>
      <c r="O20" s="46">
        <f t="shared" si="4"/>
        <v>0</v>
      </c>
      <c r="P20" s="47">
        <f t="shared" si="4"/>
        <v>0</v>
      </c>
      <c r="Q20" s="45">
        <f t="shared" si="4"/>
        <v>0</v>
      </c>
      <c r="R20" s="46">
        <f t="shared" si="4"/>
        <v>0</v>
      </c>
      <c r="S20" s="46">
        <f t="shared" si="4"/>
        <v>0</v>
      </c>
      <c r="T20" s="46">
        <f t="shared" si="4"/>
        <v>0</v>
      </c>
      <c r="U20" s="47">
        <f t="shared" si="4"/>
        <v>0</v>
      </c>
      <c r="V20" s="45">
        <f t="shared" si="4"/>
        <v>0</v>
      </c>
      <c r="W20" s="46">
        <f t="shared" si="4"/>
        <v>0</v>
      </c>
      <c r="X20" s="46">
        <f t="shared" si="4"/>
        <v>0</v>
      </c>
      <c r="Y20" s="46">
        <f t="shared" si="4"/>
        <v>0</v>
      </c>
      <c r="Z20" s="47">
        <f t="shared" si="4"/>
        <v>0</v>
      </c>
      <c r="AA20" s="45">
        <f t="shared" si="4"/>
        <v>0</v>
      </c>
      <c r="AB20" s="46">
        <f t="shared" si="4"/>
        <v>0</v>
      </c>
      <c r="AC20" s="46">
        <f t="shared" si="4"/>
        <v>0</v>
      </c>
      <c r="AD20" s="46">
        <f t="shared" si="4"/>
        <v>0</v>
      </c>
      <c r="AE20" s="47">
        <f t="shared" si="4"/>
        <v>0</v>
      </c>
      <c r="AF20" s="45">
        <f t="shared" si="4"/>
        <v>0</v>
      </c>
      <c r="AG20" s="46">
        <f t="shared" si="4"/>
        <v>0</v>
      </c>
      <c r="AH20" s="46">
        <f t="shared" si="4"/>
        <v>0</v>
      </c>
      <c r="AI20" s="46">
        <f t="shared" si="4"/>
        <v>0</v>
      </c>
      <c r="AJ20" s="47">
        <f t="shared" si="4"/>
        <v>0</v>
      </c>
      <c r="AK20" s="45">
        <f t="shared" si="4"/>
        <v>0</v>
      </c>
      <c r="AL20" s="46">
        <f t="shared" si="4"/>
        <v>0</v>
      </c>
      <c r="AM20" s="46">
        <f t="shared" si="4"/>
        <v>0</v>
      </c>
      <c r="AN20" s="46">
        <f t="shared" si="4"/>
        <v>0</v>
      </c>
      <c r="AO20" s="47">
        <f t="shared" si="4"/>
        <v>0</v>
      </c>
      <c r="AP20" s="45">
        <f t="shared" si="4"/>
        <v>0</v>
      </c>
      <c r="AQ20" s="46">
        <f t="shared" si="4"/>
        <v>0</v>
      </c>
      <c r="AR20" s="46">
        <f t="shared" si="4"/>
        <v>0</v>
      </c>
      <c r="AS20" s="46">
        <f t="shared" si="4"/>
        <v>0</v>
      </c>
      <c r="AT20" s="47">
        <f t="shared" si="4"/>
        <v>0</v>
      </c>
      <c r="AU20" s="45">
        <f t="shared" si="4"/>
        <v>0</v>
      </c>
      <c r="AV20" s="46">
        <f t="shared" si="4"/>
        <v>0</v>
      </c>
      <c r="AW20" s="46">
        <f t="shared" si="4"/>
        <v>0</v>
      </c>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row>
    <row r="21" spans="2:227" ht="13.5" thickBot="1">
      <c r="B21" s="29"/>
      <c r="C21" s="25" t="s">
        <v>22</v>
      </c>
      <c r="D21" s="36">
        <f aca="true" t="shared" si="5" ref="D21:AW21">SUM(D7,D9,D11,D13,D15,D17,D19)</f>
        <v>0</v>
      </c>
      <c r="E21" s="37">
        <f t="shared" si="5"/>
        <v>0</v>
      </c>
      <c r="F21" s="38">
        <f t="shared" si="5"/>
        <v>0</v>
      </c>
      <c r="G21" s="48">
        <f t="shared" si="5"/>
        <v>0</v>
      </c>
      <c r="H21" s="49">
        <f t="shared" si="5"/>
        <v>0</v>
      </c>
      <c r="I21" s="49">
        <f t="shared" si="5"/>
        <v>0</v>
      </c>
      <c r="J21" s="49">
        <f t="shared" si="5"/>
        <v>0</v>
      </c>
      <c r="K21" s="50">
        <f t="shared" si="5"/>
        <v>0</v>
      </c>
      <c r="L21" s="48">
        <f t="shared" si="5"/>
        <v>0</v>
      </c>
      <c r="M21" s="49">
        <f t="shared" si="5"/>
        <v>0</v>
      </c>
      <c r="N21" s="49">
        <f t="shared" si="5"/>
        <v>0</v>
      </c>
      <c r="O21" s="49">
        <f t="shared" si="5"/>
        <v>0</v>
      </c>
      <c r="P21" s="50">
        <f t="shared" si="5"/>
        <v>0</v>
      </c>
      <c r="Q21" s="48">
        <f t="shared" si="5"/>
        <v>0</v>
      </c>
      <c r="R21" s="49">
        <f t="shared" si="5"/>
        <v>0</v>
      </c>
      <c r="S21" s="49">
        <f t="shared" si="5"/>
        <v>0</v>
      </c>
      <c r="T21" s="49">
        <f t="shared" si="5"/>
        <v>0</v>
      </c>
      <c r="U21" s="50">
        <f t="shared" si="5"/>
        <v>0</v>
      </c>
      <c r="V21" s="48">
        <f t="shared" si="5"/>
        <v>0</v>
      </c>
      <c r="W21" s="49">
        <f t="shared" si="5"/>
        <v>0</v>
      </c>
      <c r="X21" s="49">
        <f t="shared" si="5"/>
        <v>0</v>
      </c>
      <c r="Y21" s="49">
        <f t="shared" si="5"/>
        <v>0</v>
      </c>
      <c r="Z21" s="50">
        <f t="shared" si="5"/>
        <v>0</v>
      </c>
      <c r="AA21" s="48">
        <f t="shared" si="5"/>
        <v>0</v>
      </c>
      <c r="AB21" s="49">
        <f t="shared" si="5"/>
        <v>0</v>
      </c>
      <c r="AC21" s="49">
        <f t="shared" si="5"/>
        <v>0</v>
      </c>
      <c r="AD21" s="49">
        <f t="shared" si="5"/>
        <v>0</v>
      </c>
      <c r="AE21" s="50">
        <f t="shared" si="5"/>
        <v>0</v>
      </c>
      <c r="AF21" s="48">
        <f t="shared" si="5"/>
        <v>0</v>
      </c>
      <c r="AG21" s="49">
        <f t="shared" si="5"/>
        <v>0</v>
      </c>
      <c r="AH21" s="49">
        <f t="shared" si="5"/>
        <v>0</v>
      </c>
      <c r="AI21" s="49">
        <f t="shared" si="5"/>
        <v>0</v>
      </c>
      <c r="AJ21" s="50">
        <f t="shared" si="5"/>
        <v>0</v>
      </c>
      <c r="AK21" s="48">
        <f t="shared" si="5"/>
        <v>0</v>
      </c>
      <c r="AL21" s="49">
        <f t="shared" si="5"/>
        <v>0</v>
      </c>
      <c r="AM21" s="49">
        <f t="shared" si="5"/>
        <v>0</v>
      </c>
      <c r="AN21" s="49">
        <f t="shared" si="5"/>
        <v>0</v>
      </c>
      <c r="AO21" s="50">
        <f t="shared" si="5"/>
        <v>0</v>
      </c>
      <c r="AP21" s="48">
        <f t="shared" si="5"/>
        <v>0</v>
      </c>
      <c r="AQ21" s="49">
        <f t="shared" si="5"/>
        <v>0</v>
      </c>
      <c r="AR21" s="49">
        <f t="shared" si="5"/>
        <v>0</v>
      </c>
      <c r="AS21" s="49">
        <f t="shared" si="5"/>
        <v>0</v>
      </c>
      <c r="AT21" s="50">
        <f t="shared" si="5"/>
        <v>0</v>
      </c>
      <c r="AU21" s="48">
        <f t="shared" si="5"/>
        <v>0</v>
      </c>
      <c r="AV21" s="49">
        <f t="shared" si="5"/>
        <v>0</v>
      </c>
      <c r="AW21" s="49">
        <f t="shared" si="5"/>
        <v>0</v>
      </c>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row>
    <row r="22" spans="2:5" ht="33.75">
      <c r="B22" s="100" t="s">
        <v>30</v>
      </c>
      <c r="C22" s="30" t="s">
        <v>31</v>
      </c>
      <c r="D22" s="69"/>
      <c r="E22" s="31"/>
    </row>
    <row r="23" spans="2:4" ht="34.5" thickBot="1">
      <c r="B23" s="101"/>
      <c r="C23" s="32" t="s">
        <v>32</v>
      </c>
      <c r="D23" s="70"/>
    </row>
    <row r="26" spans="2:16" ht="12.75">
      <c r="B26" s="63" t="s">
        <v>34</v>
      </c>
      <c r="C26" s="63"/>
      <c r="D26" s="63"/>
      <c r="E26" s="63"/>
      <c r="F26" s="63"/>
      <c r="G26" s="63"/>
      <c r="H26" s="63"/>
      <c r="I26" s="63"/>
      <c r="J26" s="63"/>
      <c r="K26" s="63"/>
      <c r="L26" s="63"/>
      <c r="M26" s="63"/>
      <c r="N26" s="63"/>
      <c r="O26" s="64"/>
      <c r="P26" s="64"/>
    </row>
    <row r="27" spans="2:4" ht="12.75">
      <c r="B27" s="7"/>
      <c r="C27" s="7"/>
      <c r="D27" s="7"/>
    </row>
    <row r="28" spans="2:4" ht="12.75">
      <c r="B28" s="7"/>
      <c r="C28" s="7"/>
      <c r="D28" s="7"/>
    </row>
    <row r="29" spans="2:4" ht="12.75">
      <c r="B29" s="7"/>
      <c r="C29" s="7"/>
      <c r="D29" s="7"/>
    </row>
    <row r="30" spans="2:4" ht="12.75">
      <c r="B30" s="7"/>
      <c r="C30" s="7"/>
      <c r="D30" s="7"/>
    </row>
    <row r="31" spans="2:4" ht="12.75">
      <c r="B31" s="7"/>
      <c r="C31" s="7"/>
      <c r="D31" s="7"/>
    </row>
    <row r="32" spans="2:4" ht="12.75">
      <c r="B32" s="7"/>
      <c r="C32" s="7"/>
      <c r="D32" s="7"/>
    </row>
  </sheetData>
  <sheetProtection password="CBEB" sheet="1" objects="1" scenarios="1"/>
  <mergeCells count="8">
    <mergeCell ref="B22:B23"/>
    <mergeCell ref="B18:B19"/>
    <mergeCell ref="B6:B7"/>
    <mergeCell ref="B8:B9"/>
    <mergeCell ref="B10:B11"/>
    <mergeCell ref="B12:B13"/>
    <mergeCell ref="B14:B15"/>
    <mergeCell ref="B16:B17"/>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jseisded</dc:creator>
  <cp:keywords/>
  <dc:description/>
  <cp:lastModifiedBy>rnunn</cp:lastModifiedBy>
  <dcterms:created xsi:type="dcterms:W3CDTF">2009-11-13T16:26:00Z</dcterms:created>
  <dcterms:modified xsi:type="dcterms:W3CDTF">2011-08-16T12:30:07Z</dcterms:modified>
  <cp:category/>
  <cp:version/>
  <cp:contentType/>
  <cp:contentStatus/>
</cp:coreProperties>
</file>