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wsrv001\users\apoulter\Documents\Documents\"/>
    </mc:Choice>
  </mc:AlternateContent>
  <bookViews>
    <workbookView xWindow="0" yWindow="0" windowWidth="21570" windowHeight="9510" tabRatio="700"/>
  </bookViews>
  <sheets>
    <sheet name="ICT &amp; DIGITAL" sheetId="1" r:id="rId1"/>
    <sheet name="PROPERTY" sheetId="6" r:id="rId2"/>
    <sheet name="CONSULTANCY" sheetId="8" r:id="rId3"/>
    <sheet name="RECRUITMENT" sheetId="7" r:id="rId4"/>
    <sheet name="ADVERTISING &amp; MARKETING" sheetId="4" r:id="rId5"/>
  </sheets>
  <definedNames>
    <definedName name="_xlnm._FilterDatabase" localSheetId="4" hidden="1">'ADVERTISING &amp; MARKETING'!$C$2:$F$4</definedName>
    <definedName name="_xlnm._FilterDatabase" localSheetId="2" hidden="1">CONSULTANCY!#REF!</definedName>
    <definedName name="_xlnm._FilterDatabase" localSheetId="0" hidden="1">#REF!</definedName>
    <definedName name="_xlnm._FilterDatabase" localSheetId="3" hidden="1">RECRUITMENT!$B$2:$H$2</definedName>
    <definedName name="_xlnm.Print_Area" localSheetId="2">CONSULTANCY!$B$3:$H$4</definedName>
    <definedName name="_xlnm.Print_Area" localSheetId="0">'ICT &amp; DIGITAL'!#REF!</definedName>
    <definedName name="_xlnm.Print_Area" localSheetId="3">RECRUITMENT!$C$2:$W$19</definedName>
  </definedNames>
  <calcPr calcId="152511"/>
</workbook>
</file>

<file path=xl/calcChain.xml><?xml version="1.0" encoding="utf-8"?>
<calcChain xmlns="http://schemas.openxmlformats.org/spreadsheetml/2006/main">
  <c r="G7" i="1" l="1"/>
  <c r="V19" i="7"/>
  <c r="G11" i="6"/>
</calcChain>
</file>

<file path=xl/comments1.xml><?xml version="1.0" encoding="utf-8"?>
<comments xmlns="http://schemas.openxmlformats.org/spreadsheetml/2006/main">
  <authors>
    <author>Simms, Rachel</author>
  </authors>
  <commentList>
    <comment ref="G5" authorId="0" shapeId="0">
      <text>
        <r>
          <rPr>
            <b/>
            <sz val="9"/>
            <color indexed="81"/>
            <rFont val="Tahoma"/>
            <family val="2"/>
          </rPr>
          <t>Simms, Rachel:</t>
        </r>
        <r>
          <rPr>
            <sz val="9"/>
            <color indexed="81"/>
            <rFont val="Tahoma"/>
            <family val="2"/>
          </rPr>
          <t xml:space="preserve">
As in previous reporting and for consitency - the value recorded here is the annual rental value and not the total value</t>
        </r>
      </text>
    </comment>
    <comment ref="G8" authorId="0" shapeId="0">
      <text>
        <r>
          <rPr>
            <b/>
            <sz val="9"/>
            <color indexed="81"/>
            <rFont val="Tahoma"/>
            <family val="2"/>
          </rPr>
          <t>Simms, Rachel:</t>
        </r>
        <r>
          <rPr>
            <sz val="9"/>
            <color indexed="81"/>
            <rFont val="Tahoma"/>
            <family val="2"/>
          </rPr>
          <t xml:space="preserve">
Rent reduced from £46,200 to £40,200</t>
        </r>
      </text>
    </comment>
  </commentList>
</comments>
</file>

<file path=xl/sharedStrings.xml><?xml version="1.0" encoding="utf-8"?>
<sst xmlns="http://schemas.openxmlformats.org/spreadsheetml/2006/main" count="168" uniqueCount="76">
  <si>
    <t>Department</t>
  </si>
  <si>
    <t>Basis for Exception</t>
  </si>
  <si>
    <t>Organisation Name</t>
  </si>
  <si>
    <t>Approval month</t>
  </si>
  <si>
    <t>Basis for expenditure approval</t>
  </si>
  <si>
    <t>Project name</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</si>
  <si>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</si>
  <si>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</si>
  <si>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</si>
  <si>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</si>
  <si>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</si>
  <si>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</si>
  <si>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</si>
  <si>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</si>
  <si>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</si>
  <si>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</si>
  <si>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</si>
  <si>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</si>
  <si>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</si>
  <si>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Tool Ref</t>
  </si>
  <si>
    <t>Total Value requested (£)</t>
  </si>
  <si>
    <t>Total Value Approved (£)</t>
  </si>
  <si>
    <t>MoJ</t>
  </si>
  <si>
    <t>HMG1919</t>
  </si>
  <si>
    <t>HMG1964</t>
  </si>
  <si>
    <t>MOJ Prison Officer Recruitment 15/16</t>
  </si>
  <si>
    <t>The Prison Service (NOMS) needs to recruit 1,700 Prison Officers to retain operational effectiveness and ensure a steady pipeline for 2015/16. This activity will use social media channels and a digital platform. The aim is to generate 57,800 applications, which should lead to 1,700 recruits. Channels will include paid-for media, including online job boards and Google Search Marketing; social media</t>
  </si>
  <si>
    <t>HMG1165ba</t>
  </si>
  <si>
    <t>MoJ Commercial and Contract Management (CCM) Directorate is seeking continued support from external financial advisors to deliver procurement activity in conjunction with the Youth Justice Board (YJB) under the Transforming Youth Custody (TYC) programme.</t>
  </si>
  <si>
    <t>HMG2111</t>
  </si>
  <si>
    <t>MoJ want to make improvements to the CCMS (LAA'S mission critical system) following user feedback as well as re-platform.</t>
  </si>
  <si>
    <t>HMG2001</t>
  </si>
  <si>
    <t>HMG2000</t>
  </si>
  <si>
    <t xml:space="preserve">Request for further funding on the OPG Office of the public guardian exemplar.
- £2.076m additional spend
- £975,125 of support costs
- their exit strategy.
</t>
  </si>
  <si>
    <t>For support and maintenance for the ET fees exemplar in MoJ.</t>
  </si>
  <si>
    <t>LAA</t>
  </si>
  <si>
    <t>HMCTS</t>
  </si>
  <si>
    <t>OPG</t>
  </si>
  <si>
    <t>Approved Spendings Jan 2015 to Mar 2015</t>
  </si>
  <si>
    <t>National Property Controls</t>
  </si>
  <si>
    <t>MOJ</t>
  </si>
  <si>
    <t>HM Courts &amp; Tribunal Service</t>
  </si>
  <si>
    <t>GPU-LM-2578 / 2nd, Part 4th &amp; 5th floors, Cresta House, 8 Alma Street, Luton, LU1 2PU</t>
  </si>
  <si>
    <t>The property centre is requesting to renew the lease which expired on 28 September 2014, of the County Court offices for a term of 5 years with an option to break at year 3.</t>
  </si>
  <si>
    <t>GPU-LM-2149 / Gloucester Crown House, Shire Hall, Gloucester</t>
  </si>
  <si>
    <t>Resubmission of prior LMER, following receipt of revised Heads of Terms, approved February 2015.  The new 5 year lease agreed with a break in the 3rd year will take into consideration the Court Reform programme</t>
  </si>
  <si>
    <t>Children &amp; Family Court Advisory Support Service</t>
  </si>
  <si>
    <t>GPU-LM-2581 / 4 - 6 Merchants Court, 74 Foundation Street, Ipswich, Suffolk, IP4 1 BN</t>
  </si>
  <si>
    <t>The property centre contact has requested a new 3 year lease with the break to be exercised at 18 months</t>
  </si>
  <si>
    <t>GPU-LM-2582 / Probate District Registry, Family Division, Centralofts, Alfred Wilson House, Waterloo Street, Newcastle Upon Tyne, NE1 4DR</t>
  </si>
  <si>
    <t>The Regional Property Asset Manager has sought retrospective approval to miss the lease break and re-gear the lease to remain in occupation until the lease expiry</t>
  </si>
  <si>
    <t>** Please note that the values stated are annual rent figures</t>
  </si>
  <si>
    <r>
      <t xml:space="preserve"> </t>
    </r>
    <r>
      <rPr>
        <b/>
        <sz val="12"/>
        <color indexed="10"/>
        <rFont val="Calibri"/>
        <family val="2"/>
      </rPr>
      <t>**</t>
    </r>
    <r>
      <rPr>
        <b/>
        <sz val="12"/>
        <rFont val="Calibri"/>
        <family val="2"/>
      </rPr>
      <t>Rental Value per annum**</t>
    </r>
  </si>
  <si>
    <t>Ministry of Justice</t>
  </si>
  <si>
    <t>MoJ Corporate HQ</t>
  </si>
  <si>
    <t>General external recruitment at stage 4 of the CSHR process</t>
  </si>
  <si>
    <t>Not applicable</t>
  </si>
  <si>
    <t>Not available</t>
  </si>
  <si>
    <t>Her Majesty's Courts &amp; Tribunals Service</t>
  </si>
  <si>
    <t>Office of the Public Guardian</t>
  </si>
  <si>
    <t>Legal Aid Agency</t>
  </si>
  <si>
    <t>The National Archives</t>
  </si>
  <si>
    <t>Judicial Office</t>
  </si>
  <si>
    <t>HMI Prisons</t>
  </si>
  <si>
    <t>HMI Probation</t>
  </si>
  <si>
    <t>Law Commission</t>
  </si>
  <si>
    <t>Parole Board</t>
  </si>
  <si>
    <t>Criminal Injuries Compensation Authority</t>
  </si>
  <si>
    <t>Office for Judicial Complaints</t>
  </si>
  <si>
    <t>Judicial Appointments Committee</t>
  </si>
  <si>
    <t>Transforming Youth Custody (TYC) Programme - Financial Evaluation</t>
  </si>
  <si>
    <t>National Offender management Service</t>
  </si>
  <si>
    <t>LAA - Client and Cost management System (Digital project)</t>
  </si>
  <si>
    <t>Employment Tribunal Fees Procurement (Digital project)</t>
  </si>
  <si>
    <t>Office of the Public Guardian - Sirius Procurement  (Digital project)</t>
  </si>
  <si>
    <t>NOMS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</si>
</sst>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quot;£&quot;* #,##0_-;\-&quot;£&quot;* #,##0_-;_-&quot;£&quot;* &quot;-&quot;_-;_-@_-"/>
    <numFmt numFmtId="43" formatCode="_-* #,##0.00_-;\-* #,##0.00_-;_-* &quot;-&quot;??_-;_-@_-"/>
    <numFmt numFmtId="164" formatCode="&quot;£&quot;#,##0"/>
    <numFmt numFmtId="165" formatCode="[$£-809]#,##0"/>
    <numFmt numFmtId="166" formatCode="_-* #,##0_-;\-* #,##0_-;_-* &quot;-&quot;??_-;_-@_-"/>
  </numFmts>
  <fonts count="45" x14ac:knownFonts="1">
    <font>
      <sz val="11"/>
      <color theme="1"/>
      <name val="Calibri"/>
      <family val="2"/>
      <scheme val="minor"/>
    </font>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2"/>
      <color indexed="9"/>
      <name val="Calibri"/>
      <family val="2"/>
    </font>
    <font>
      <sz val="11"/>
      <color indexed="8"/>
      <name val="Calibri"/>
      <family val="2"/>
    </font>
    <font>
      <b/>
      <sz val="12"/>
      <name val="Calibri"/>
      <family val="2"/>
    </font>
    <font>
      <sz val="11"/>
      <name val="Calibri"/>
      <family val="2"/>
    </font>
    <font>
      <sz val="11"/>
      <name val="Calibri"/>
      <family val="2"/>
    </font>
    <font>
      <b/>
      <sz val="11"/>
      <color indexed="8"/>
      <name val="Calibri"/>
      <family val="2"/>
    </font>
    <font>
      <sz val="10"/>
      <color indexed="8"/>
      <name val="Arial"/>
      <family val="2"/>
    </font>
    <font>
      <b/>
      <sz val="12"/>
      <color indexed="10"/>
      <name val="Calibri"/>
      <family val="2"/>
    </font>
    <font>
      <b/>
      <sz val="11"/>
      <color indexed="10"/>
      <name val="Arial"/>
      <family val="2"/>
    </font>
    <font>
      <b/>
      <i/>
      <sz val="10"/>
      <color indexed="8"/>
      <name val="Tahoma"/>
      <family val="2"/>
    </font>
    <font>
      <sz val="12"/>
      <color indexed="8"/>
      <name val="Times New Roman"/>
      <family val="1"/>
    </font>
    <font>
      <sz val="11"/>
      <color indexed="8"/>
      <name val="Arial"/>
      <family val="2"/>
    </font>
    <font>
      <b/>
      <sz val="9"/>
      <color indexed="81"/>
      <name val="Tahoma"/>
      <family val="2"/>
    </font>
    <font>
      <sz val="9"/>
      <color indexed="81"/>
      <name val="Tahoma"/>
      <family val="2"/>
    </font>
    <font>
      <sz val="8"/>
      <color indexed="8"/>
      <name val="Calibri"/>
      <family val="2"/>
    </font>
    <font>
      <sz val="11"/>
      <color indexed="8"/>
      <name val="Calibri"/>
      <family val="2"/>
    </font>
    <font>
      <sz val="16"/>
      <color indexed="8"/>
      <name val="Calibri"/>
      <family val="2"/>
    </font>
    <font>
      <b/>
      <sz val="16"/>
      <color indexed="9"/>
      <name val="Calibri"/>
      <family val="2"/>
    </font>
    <font>
      <b/>
      <sz val="16"/>
      <color indexed="8"/>
      <name val="Arial"/>
      <family val="2"/>
    </font>
    <font>
      <sz val="16"/>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34"/>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2">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diagonalDown="1">
      <left style="medium">
        <color indexed="64"/>
      </left>
      <right style="medium">
        <color indexed="64"/>
      </right>
      <top style="medium">
        <color indexed="64"/>
      </top>
      <bottom style="medium">
        <color indexed="64"/>
      </bottom>
      <diagonal/>
    </border>
    <border diagonalDown="1">
      <left/>
      <right/>
      <top style="medium">
        <color indexed="64"/>
      </top>
      <bottom/>
      <diagonal/>
    </border>
    <border>
      <left style="medium">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border>
    <border diagonalDown="1">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medium">
        <color indexed="64"/>
      </left>
      <right style="medium">
        <color indexed="64"/>
      </right>
      <top style="medium">
        <color indexed="64"/>
      </top>
      <bottom/>
      <diagonal/>
    </border>
    <border diagonalDown="1">
      <left style="medium">
        <color indexed="64"/>
      </left>
      <right style="medium">
        <color indexed="64"/>
      </right>
      <top/>
      <bottom style="medium">
        <color indexed="64"/>
      </bottom>
      <diagonal/>
    </border>
    <border diagonalDown="1">
      <left style="medium">
        <color indexed="64"/>
      </left>
      <right/>
      <top style="medium">
        <color indexed="64"/>
      </top>
      <bottom style="medium">
        <color indexed="64"/>
      </bottom>
      <diagonal/>
    </border>
    <border diagonalDown="1">
      <left/>
      <right/>
      <top style="medium">
        <color indexed="64"/>
      </top>
      <bottom style="medium">
        <color indexed="64"/>
      </bottom>
      <diagonal/>
    </border>
    <border diagonalDown="1">
      <left/>
      <right style="medium">
        <color indexed="64"/>
      </right>
      <top style="medium">
        <color indexed="64"/>
      </top>
      <bottom style="medium">
        <color indexed="64"/>
      </bottom>
      <diagonal/>
    </border>
    <border diagonalDown="1">
      <left style="medium">
        <color indexed="64"/>
      </left>
      <right/>
      <top style="medium">
        <color indexed="64"/>
      </top>
      <bottom/>
      <diagonal/>
    </border>
    <border diagonalDown="1">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0" fillId="31" borderId="0" applyNumberFormat="0" applyBorder="0" applyAlignment="0" applyProtection="0"/>
    <xf numFmtId="0" fontId="31" fillId="32" borderId="33" applyNumberFormat="0" applyAlignment="0" applyProtection="0"/>
    <xf numFmtId="0" fontId="32" fillId="33" borderId="34" applyNumberFormat="0" applyAlignment="0" applyProtection="0"/>
    <xf numFmtId="43" fontId="23" fillId="0" borderId="0" applyFont="0" applyFill="0" applyBorder="0" applyAlignment="0" applyProtection="0"/>
    <xf numFmtId="0" fontId="33" fillId="0" borderId="0" applyNumberFormat="0" applyFill="0" applyBorder="0" applyAlignment="0" applyProtection="0"/>
    <xf numFmtId="0" fontId="34" fillId="34" borderId="0" applyNumberFormat="0" applyBorder="0" applyAlignment="0" applyProtection="0"/>
    <xf numFmtId="0" fontId="35" fillId="0" borderId="35" applyNumberFormat="0" applyFill="0" applyAlignment="0" applyProtection="0"/>
    <xf numFmtId="0" fontId="36" fillId="0" borderId="36" applyNumberFormat="0" applyFill="0" applyAlignment="0" applyProtection="0"/>
    <xf numFmtId="0" fontId="37" fillId="0" borderId="37" applyNumberFormat="0" applyFill="0" applyAlignment="0" applyProtection="0"/>
    <xf numFmtId="0" fontId="37" fillId="0" borderId="0" applyNumberFormat="0" applyFill="0" applyBorder="0" applyAlignment="0" applyProtection="0"/>
    <xf numFmtId="0" fontId="38" fillId="35" borderId="33" applyNumberFormat="0" applyAlignment="0" applyProtection="0"/>
    <xf numFmtId="0" fontId="39" fillId="0" borderId="38" applyNumberFormat="0" applyFill="0" applyAlignment="0" applyProtection="0"/>
    <xf numFmtId="0" fontId="40" fillId="36" borderId="0" applyNumberFormat="0" applyBorder="0" applyAlignment="0" applyProtection="0"/>
    <xf numFmtId="0" fontId="14" fillId="0" borderId="0" applyNumberFormat="0" applyBorder="0" applyProtection="0"/>
    <xf numFmtId="0" fontId="9" fillId="37" borderId="39" applyNumberFormat="0" applyFont="0" applyAlignment="0" applyProtection="0"/>
    <xf numFmtId="0" fontId="41" fillId="32" borderId="40" applyNumberFormat="0" applyAlignment="0" applyProtection="0"/>
    <xf numFmtId="0" fontId="42" fillId="0" borderId="0" applyNumberFormat="0" applyFill="0" applyBorder="0" applyAlignment="0" applyProtection="0"/>
    <xf numFmtId="0" fontId="43" fillId="0" borderId="41" applyNumberFormat="0" applyFill="0" applyAlignment="0" applyProtection="0"/>
    <xf numFmtId="0" fontId="44" fillId="0" borderId="0" applyNumberFormat="0" applyFill="0" applyBorder="0" applyAlignment="0" applyProtection="0"/>
  </cellStyleXfs>
  <cellXfs count="97">
    <xf numFmtId="0" fontId="0" fillId="0" borderId="0" xfId="0"/>
    <xf numFmtId="0" fontId="0" fillId="2" borderId="0" xfId="0" applyFill="1"/>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42" fontId="4" fillId="2" borderId="0" xfId="0" applyNumberFormat="1" applyFont="1" applyFill="1" applyAlignment="1">
      <alignment wrapText="1"/>
    </xf>
    <xf numFmtId="0" fontId="0" fillId="2" borderId="0" xfId="0" applyFill="1" applyAlignment="1">
      <alignment vertical="center" wrapText="1"/>
    </xf>
    <xf numFmtId="0" fontId="4" fillId="3" borderId="1" xfId="0" applyFont="1" applyFill="1" applyBorder="1" applyAlignment="1">
      <alignment wrapText="1"/>
    </xf>
    <xf numFmtId="1" fontId="7" fillId="3" borderId="1" xfId="0" applyNumberFormat="1" applyFont="1" applyFill="1" applyBorder="1" applyAlignment="1">
      <alignment vertical="center" wrapText="1"/>
    </xf>
    <xf numFmtId="42" fontId="4" fillId="2" borderId="0" xfId="0" applyNumberFormat="1" applyFont="1" applyFill="1" applyBorder="1" applyAlignment="1">
      <alignment wrapText="1"/>
    </xf>
    <xf numFmtId="14" fontId="0" fillId="2" borderId="0" xfId="0" applyNumberFormat="1" applyFill="1" applyBorder="1" applyAlignment="1">
      <alignment wrapText="1"/>
    </xf>
    <xf numFmtId="14" fontId="8" fillId="4" borderId="2" xfId="0" applyNumberFormat="1" applyFont="1" applyFill="1" applyBorder="1" applyAlignment="1">
      <alignment wrapText="1"/>
    </xf>
    <xf numFmtId="14" fontId="8" fillId="4" borderId="3" xfId="0" applyNumberFormat="1" applyFont="1" applyFill="1" applyBorder="1" applyAlignment="1">
      <alignment wrapText="1"/>
    </xf>
    <xf numFmtId="0" fontId="4" fillId="2" borderId="0" xfId="0" applyFont="1" applyFill="1" applyBorder="1" applyAlignment="1">
      <alignment wrapText="1"/>
    </xf>
    <xf numFmtId="164" fontId="0" fillId="2" borderId="0" xfId="0" applyNumberFormat="1" applyFill="1" applyBorder="1" applyAlignment="1">
      <alignment wrapText="1"/>
    </xf>
    <xf numFmtId="0" fontId="0" fillId="2" borderId="0" xfId="0" applyFill="1" applyBorder="1" applyAlignment="1">
      <alignment wrapText="1"/>
    </xf>
    <xf numFmtId="14" fontId="10" fillId="5" borderId="3" xfId="0" applyNumberFormat="1" applyFont="1" applyFill="1" applyBorder="1" applyAlignment="1">
      <alignment wrapText="1"/>
    </xf>
    <xf numFmtId="14" fontId="8" fillId="4" borderId="2" xfId="0" applyNumberFormat="1" applyFont="1" applyFill="1" applyBorder="1" applyAlignment="1">
      <alignment vertical="top" wrapText="1"/>
    </xf>
    <xf numFmtId="14" fontId="10" fillId="5" borderId="4" xfId="0" applyNumberFormat="1" applyFont="1" applyFill="1" applyBorder="1" applyAlignment="1">
      <alignment wrapText="1"/>
    </xf>
    <xf numFmtId="0" fontId="11" fillId="5" borderId="3" xfId="0" applyFont="1" applyFill="1" applyBorder="1" applyAlignment="1">
      <alignment vertical="top" wrapText="1"/>
    </xf>
    <xf numFmtId="0" fontId="0" fillId="3" borderId="3" xfId="0" applyFill="1" applyBorder="1" applyAlignment="1">
      <alignment vertical="top" wrapText="1"/>
    </xf>
    <xf numFmtId="164" fontId="0" fillId="3" borderId="3" xfId="0" applyNumberFormat="1" applyFill="1" applyBorder="1" applyAlignment="1">
      <alignment vertical="top" wrapText="1"/>
    </xf>
    <xf numFmtId="14" fontId="0" fillId="3" borderId="3" xfId="0" applyNumberFormat="1" applyFill="1" applyBorder="1" applyAlignment="1">
      <alignment vertical="top" wrapText="1"/>
    </xf>
    <xf numFmtId="0" fontId="0" fillId="5" borderId="3" xfId="0" applyFill="1" applyBorder="1" applyAlignment="1">
      <alignment vertical="top"/>
    </xf>
    <xf numFmtId="0" fontId="4" fillId="3" borderId="3" xfId="0" applyFont="1" applyFill="1" applyBorder="1" applyAlignment="1">
      <alignment vertical="top" wrapText="1"/>
    </xf>
    <xf numFmtId="0" fontId="12" fillId="3" borderId="3" xfId="0" applyFont="1" applyFill="1" applyBorder="1" applyAlignment="1">
      <alignment vertical="top" wrapText="1"/>
    </xf>
    <xf numFmtId="3" fontId="0" fillId="3" borderId="3" xfId="0" applyNumberFormat="1" applyFont="1" applyFill="1" applyBorder="1" applyAlignment="1">
      <alignment vertical="top" wrapText="1"/>
    </xf>
    <xf numFmtId="14" fontId="0" fillId="3" borderId="3" xfId="0" applyNumberFormat="1" applyFont="1" applyFill="1" applyBorder="1" applyAlignment="1">
      <alignment vertical="top"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14" fontId="10" fillId="0" borderId="2"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165" fontId="0" fillId="0" borderId="3" xfId="0" applyNumberFormat="1" applyFont="1" applyFill="1" applyBorder="1" applyAlignment="1">
      <alignment vertical="center" wrapText="1"/>
    </xf>
    <xf numFmtId="0" fontId="0" fillId="0" borderId="3" xfId="0" applyFont="1" applyFill="1" applyBorder="1" applyAlignment="1">
      <alignment wrapText="1"/>
    </xf>
    <xf numFmtId="6" fontId="0" fillId="0" borderId="3"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xf>
    <xf numFmtId="0" fontId="0" fillId="0" borderId="3" xfId="0" applyFill="1" applyBorder="1" applyAlignment="1">
      <alignment wrapText="1"/>
    </xf>
    <xf numFmtId="0" fontId="1" fillId="0" borderId="0" xfId="0" applyFont="1" applyAlignment="1">
      <alignment horizontal="left" vertical="center" wrapText="1" indent="1"/>
    </xf>
    <xf numFmtId="0" fontId="16" fillId="0" borderId="0" xfId="38" applyFont="1" applyFill="1" applyAlignment="1"/>
    <xf numFmtId="0" fontId="17" fillId="0" borderId="0" xfId="0" applyFont="1"/>
    <xf numFmtId="0" fontId="18" fillId="0" borderId="0" xfId="0" applyFont="1" applyAlignment="1">
      <alignment horizontal="left" vertical="center" wrapText="1" indent="1"/>
    </xf>
    <xf numFmtId="0" fontId="19" fillId="0" borderId="0" xfId="0" applyFont="1" applyAlignment="1">
      <alignment wrapText="1"/>
    </xf>
    <xf numFmtId="14" fontId="8" fillId="4" borderId="6" xfId="0" applyNumberFormat="1" applyFont="1" applyFill="1" applyBorder="1" applyAlignment="1">
      <alignment horizontal="center" vertical="center" wrapText="1"/>
    </xf>
    <xf numFmtId="14" fontId="8" fillId="4" borderId="7" xfId="0" applyNumberFormat="1" applyFont="1" applyFill="1" applyBorder="1" applyAlignment="1">
      <alignment wrapText="1"/>
    </xf>
    <xf numFmtId="0" fontId="3" fillId="4" borderId="6" xfId="0" applyFont="1" applyFill="1" applyBorder="1" applyAlignment="1">
      <alignment horizontal="center" vertical="center" wrapText="1"/>
    </xf>
    <xf numFmtId="0" fontId="4" fillId="3" borderId="8" xfId="0" applyFont="1" applyFill="1" applyBorder="1" applyAlignment="1">
      <alignment wrapText="1"/>
    </xf>
    <xf numFmtId="0" fontId="4" fillId="3" borderId="9" xfId="0" applyFont="1" applyFill="1" applyBorder="1" applyAlignment="1">
      <alignment wrapText="1"/>
    </xf>
    <xf numFmtId="0" fontId="7" fillId="3" borderId="9" xfId="0" applyFont="1" applyFill="1" applyBorder="1" applyAlignment="1">
      <alignment vertical="center" wrapText="1"/>
    </xf>
    <xf numFmtId="14" fontId="4" fillId="3" borderId="9" xfId="0" applyNumberFormat="1" applyFont="1" applyFill="1" applyBorder="1" applyAlignment="1">
      <alignment wrapText="1"/>
    </xf>
    <xf numFmtId="0" fontId="6" fillId="2" borderId="0" xfId="0" applyFont="1" applyFill="1" applyAlignment="1">
      <alignment vertical="center" wrapText="1"/>
    </xf>
    <xf numFmtId="0" fontId="4" fillId="3" borderId="10" xfId="0" applyFont="1" applyFill="1" applyBorder="1" applyAlignment="1">
      <alignment wrapText="1"/>
    </xf>
    <xf numFmtId="0" fontId="4" fillId="3" borderId="11" xfId="0" applyFont="1" applyFill="1" applyBorder="1" applyAlignment="1">
      <alignment wrapText="1"/>
    </xf>
    <xf numFmtId="0" fontId="7" fillId="3" borderId="11" xfId="0" applyFont="1" applyFill="1" applyBorder="1" applyAlignment="1">
      <alignment vertical="center" wrapText="1"/>
    </xf>
    <xf numFmtId="0" fontId="4" fillId="3" borderId="12" xfId="0" applyFont="1" applyFill="1" applyBorder="1" applyAlignment="1">
      <alignment wrapText="1"/>
    </xf>
    <xf numFmtId="1" fontId="6" fillId="2" borderId="0" xfId="0" applyNumberFormat="1" applyFont="1" applyFill="1" applyAlignment="1">
      <alignment vertical="center" wrapText="1"/>
    </xf>
    <xf numFmtId="1" fontId="7" fillId="3" borderId="12" xfId="0" applyNumberFormat="1" applyFont="1" applyFill="1" applyBorder="1" applyAlignment="1">
      <alignment vertical="center" wrapText="1"/>
    </xf>
    <xf numFmtId="0" fontId="4" fillId="3" borderId="13" xfId="0" applyFont="1" applyFill="1" applyBorder="1" applyAlignment="1">
      <alignment wrapText="1"/>
    </xf>
    <xf numFmtId="1" fontId="7" fillId="3" borderId="13" xfId="0" applyNumberFormat="1" applyFont="1" applyFill="1" applyBorder="1" applyAlignment="1">
      <alignment vertical="center" wrapText="1"/>
    </xf>
    <xf numFmtId="0" fontId="6" fillId="2" borderId="0" xfId="0" applyFont="1" applyFill="1" applyAlignment="1">
      <alignment wrapText="1"/>
    </xf>
    <xf numFmtId="1" fontId="6" fillId="2" borderId="0" xfId="0" applyNumberFormat="1" applyFont="1" applyFill="1" applyAlignment="1">
      <alignment wrapText="1"/>
    </xf>
    <xf numFmtId="0" fontId="24" fillId="2" borderId="0" xfId="0" applyFont="1" applyFill="1" applyAlignment="1">
      <alignment vertical="center" wrapText="1"/>
    </xf>
    <xf numFmtId="0" fontId="26" fillId="3" borderId="14" xfId="0" applyFont="1" applyFill="1" applyBorder="1" applyAlignment="1">
      <alignment vertical="center" wrapText="1"/>
    </xf>
    <xf numFmtId="0" fontId="26" fillId="3" borderId="15" xfId="0" applyFont="1" applyFill="1" applyBorder="1" applyAlignment="1">
      <alignment vertical="center" wrapText="1"/>
    </xf>
    <xf numFmtId="1" fontId="26" fillId="3" borderId="16" xfId="0" applyNumberFormat="1" applyFont="1" applyFill="1" applyBorder="1" applyAlignment="1">
      <alignment vertical="center" wrapText="1"/>
    </xf>
    <xf numFmtId="1" fontId="26" fillId="3" borderId="17" xfId="0" applyNumberFormat="1" applyFont="1" applyFill="1" applyBorder="1" applyAlignment="1">
      <alignment vertical="center" wrapText="1"/>
    </xf>
    <xf numFmtId="1" fontId="26" fillId="3" borderId="18" xfId="0" applyNumberFormat="1" applyFont="1" applyFill="1" applyBorder="1" applyAlignment="1">
      <alignment vertical="center" wrapText="1"/>
    </xf>
    <xf numFmtId="1" fontId="26" fillId="3" borderId="12" xfId="0" applyNumberFormat="1" applyFont="1" applyFill="1" applyBorder="1" applyAlignment="1">
      <alignment vertical="center" wrapText="1"/>
    </xf>
    <xf numFmtId="0" fontId="27" fillId="2" borderId="0" xfId="0" applyFont="1" applyFill="1" applyAlignment="1">
      <alignment vertical="center" wrapText="1"/>
    </xf>
    <xf numFmtId="0" fontId="27" fillId="2" borderId="0" xfId="0" applyFont="1" applyFill="1" applyAlignment="1">
      <alignment wrapText="1"/>
    </xf>
    <xf numFmtId="3" fontId="4" fillId="2" borderId="19" xfId="0" applyNumberFormat="1" applyFont="1" applyFill="1" applyBorder="1" applyAlignment="1">
      <alignment wrapText="1"/>
    </xf>
    <xf numFmtId="6" fontId="0" fillId="0" borderId="19" xfId="0" applyNumberFormat="1" applyFont="1" applyFill="1" applyBorder="1" applyAlignment="1">
      <alignment horizontal="center" vertical="center"/>
    </xf>
    <xf numFmtId="166" fontId="27" fillId="2" borderId="19" xfId="28" applyNumberFormat="1" applyFont="1" applyFill="1" applyBorder="1" applyAlignment="1">
      <alignment vertical="center" wrapText="1"/>
    </xf>
    <xf numFmtId="14" fontId="10"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4" fontId="10" fillId="6" borderId="23" xfId="0" applyNumberFormat="1" applyFont="1"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14" fontId="8" fillId="4" borderId="26" xfId="0" applyNumberFormat="1" applyFont="1" applyFill="1" applyBorder="1" applyAlignment="1">
      <alignment horizontal="center" vertical="center" wrapText="1"/>
    </xf>
    <xf numFmtId="0" fontId="0" fillId="0" borderId="27" xfId="0" applyBorder="1" applyAlignment="1">
      <alignment wrapText="1"/>
    </xf>
    <xf numFmtId="14" fontId="8" fillId="4" borderId="31" xfId="0" applyNumberFormat="1" applyFont="1" applyFill="1" applyBorder="1" applyAlignment="1">
      <alignment horizontal="center" vertical="center" wrapText="1"/>
    </xf>
    <xf numFmtId="0" fontId="0" fillId="0" borderId="32" xfId="0" applyBorder="1" applyAlignment="1">
      <alignment wrapText="1"/>
    </xf>
    <xf numFmtId="0" fontId="3" fillId="4" borderId="26" xfId="0" applyFont="1" applyFill="1" applyBorder="1" applyAlignment="1">
      <alignment horizontal="center" vertical="center" wrapText="1"/>
    </xf>
    <xf numFmtId="0" fontId="0" fillId="0" borderId="27" xfId="0" applyBorder="1" applyAlignment="1">
      <alignment vertical="center" wrapText="1"/>
    </xf>
    <xf numFmtId="0" fontId="25" fillId="4" borderId="26" xfId="0" applyFont="1" applyFill="1" applyBorder="1" applyAlignment="1">
      <alignment horizontal="center" vertical="center" wrapText="1"/>
    </xf>
    <xf numFmtId="0" fontId="24" fillId="0" borderId="27" xfId="0" applyFont="1" applyBorder="1" applyAlignment="1">
      <alignment vertical="center" wrapText="1"/>
    </xf>
    <xf numFmtId="0" fontId="3" fillId="4"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Nov 10-Sept 11 Consolidated return"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
  <sheetViews>
    <sheetView tabSelected="1" zoomScale="95" workbookViewId="0">
      <selection activeCell="B20" sqref="B20"/>
    </sheetView>
  </sheetViews>
  <sheetFormatPr defaultColWidth="8.85546875" defaultRowHeight="15.75" x14ac:dyDescent="0.25"/>
  <cols>
    <col min="1" max="1" width="1.5703125" style="1" customWidth="1"/>
    <col min="2" max="2" width="9.85546875" style="1" customWidth="1"/>
    <col min="3" max="3" width="12.42578125" style="4" customWidth="1"/>
    <col min="4" max="4" width="8.85546875" style="4"/>
    <col min="5" max="5" width="31" style="5" customWidth="1"/>
    <col min="6" max="6" width="66.28515625" style="4" customWidth="1"/>
    <col min="7" max="7" width="15.85546875" style="4" customWidth="1"/>
    <col min="8" max="8" width="14.42578125" style="4" customWidth="1"/>
    <col min="9" max="9" width="13.28515625" style="4" customWidth="1"/>
    <col min="10" max="11" width="26.42578125" style="1" customWidth="1"/>
    <col min="12" max="13" width="14.42578125" style="1" customWidth="1"/>
    <col min="14" max="16384" width="8.85546875" style="1"/>
  </cols>
  <sheetData>
    <row r="1" spans="2:9" ht="16.5" thickBot="1" x14ac:dyDescent="0.3"/>
    <row r="2" spans="2:9" s="2" customFormat="1" ht="33" customHeight="1" x14ac:dyDescent="0.25">
      <c r="B2" s="18" t="s">
        <v>19</v>
      </c>
      <c r="C2" s="11" t="s">
        <v>0</v>
      </c>
      <c r="D2" s="17" t="s">
        <v>2</v>
      </c>
      <c r="E2" s="11" t="s">
        <v>5</v>
      </c>
      <c r="F2" s="11" t="s">
        <v>4</v>
      </c>
      <c r="G2" s="11" t="s">
        <v>20</v>
      </c>
      <c r="H2" s="11" t="s">
        <v>21</v>
      </c>
      <c r="I2" s="11" t="s">
        <v>18</v>
      </c>
    </row>
    <row r="3" spans="2:9" ht="45" x14ac:dyDescent="0.25">
      <c r="B3" s="23" t="s">
        <v>29</v>
      </c>
      <c r="C3" s="20" t="s">
        <v>22</v>
      </c>
      <c r="D3" s="24" t="s">
        <v>35</v>
      </c>
      <c r="E3" s="25" t="s">
        <v>72</v>
      </c>
      <c r="F3" s="25" t="s">
        <v>30</v>
      </c>
      <c r="G3" s="26">
        <v>1500000</v>
      </c>
      <c r="H3" s="26">
        <v>1500000</v>
      </c>
      <c r="I3" s="27">
        <v>42093</v>
      </c>
    </row>
    <row r="4" spans="2:9" ht="30" x14ac:dyDescent="0.25">
      <c r="B4" s="23" t="s">
        <v>31</v>
      </c>
      <c r="C4" s="20" t="s">
        <v>22</v>
      </c>
      <c r="D4" s="24" t="s">
        <v>36</v>
      </c>
      <c r="E4" s="25" t="s">
        <v>73</v>
      </c>
      <c r="F4" s="25" t="s">
        <v>34</v>
      </c>
      <c r="G4" s="26">
        <v>209000</v>
      </c>
      <c r="H4" s="26">
        <v>209000</v>
      </c>
      <c r="I4" s="27">
        <v>42094</v>
      </c>
    </row>
    <row r="5" spans="2:9" ht="150" x14ac:dyDescent="0.25">
      <c r="B5" s="23" t="s">
        <v>32</v>
      </c>
      <c r="C5" s="20" t="s">
        <v>22</v>
      </c>
      <c r="D5" s="24" t="s">
        <v>37</v>
      </c>
      <c r="E5" s="25" t="s">
        <v>74</v>
      </c>
      <c r="F5" s="25" t="s">
        <v>33</v>
      </c>
      <c r="G5" s="26">
        <v>3176000</v>
      </c>
      <c r="H5" s="26">
        <v>3176000</v>
      </c>
      <c r="I5" s="27">
        <v>42072</v>
      </c>
    </row>
    <row r="7" spans="2:9" ht="16.5" thickBot="1" x14ac:dyDescent="0.3">
      <c r="G7" s="75">
        <f>SUM(G3:G6)</f>
        <v>4885000</v>
      </c>
    </row>
    <row r="8" spans="2:9" ht="16.5" thickTop="1" x14ac:dyDescent="0.25"/>
  </sheetData>
  <phoneticPr fontId="2" type="noConversion"/>
  <pageMargins left="0.27" right="0.28999999999999998" top="0.74803149606299213" bottom="0.74803149606299213" header="0.46" footer="0.31496062992125984"/>
  <pageSetup paperSize="9" scale="81" orientation="landscape" r:id="rId1"/>
  <headerFooter>
    <oddHeader>&amp;L&amp;14&amp;F&amp;R&amp;18&amp;A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2"/>
  <sheetViews>
    <sheetView zoomScale="85" zoomScaleNormal="100" workbookViewId="0">
      <selection activeCell="B20" sqref="B20"/>
    </sheetView>
  </sheetViews>
  <sheetFormatPr defaultRowHeight="15" x14ac:dyDescent="0.25"/>
  <cols>
    <col min="1" max="1" width="0.42578125" style="28" customWidth="1"/>
    <col min="2" max="2" width="11.28515625" style="28" customWidth="1"/>
    <col min="3" max="3" width="9.28515625" style="28" customWidth="1"/>
    <col min="4" max="4" width="30.85546875" style="28" customWidth="1"/>
    <col min="5" max="5" width="45" style="28" bestFit="1" customWidth="1"/>
    <col min="6" max="6" width="56.28515625" style="28" customWidth="1"/>
    <col min="7" max="7" width="17.28515625" style="29" customWidth="1"/>
    <col min="8" max="8" width="12.28515625" style="28" customWidth="1"/>
    <col min="9" max="17" width="9.140625" style="30"/>
    <col min="18" max="16384" width="9.140625" style="28"/>
  </cols>
  <sheetData>
    <row r="2" spans="2:17" ht="15.75" thickBot="1" x14ac:dyDescent="0.3"/>
    <row r="3" spans="2:17" ht="15.75" thickBot="1" x14ac:dyDescent="0.3">
      <c r="B3" s="78" t="s">
        <v>38</v>
      </c>
      <c r="C3" s="79"/>
      <c r="D3" s="79"/>
      <c r="E3" s="79"/>
      <c r="F3" s="79"/>
      <c r="G3" s="79"/>
      <c r="H3" s="80"/>
    </row>
    <row r="4" spans="2:17" ht="18" customHeight="1" x14ac:dyDescent="0.25">
      <c r="B4" s="81" t="s">
        <v>39</v>
      </c>
      <c r="C4" s="82"/>
      <c r="D4" s="83"/>
      <c r="E4" s="31"/>
      <c r="F4" s="31"/>
      <c r="G4" s="31"/>
      <c r="H4" s="32"/>
    </row>
    <row r="5" spans="2:17" s="35" customFormat="1" ht="31.5" x14ac:dyDescent="0.25">
      <c r="B5" s="33" t="s">
        <v>19</v>
      </c>
      <c r="C5" s="33" t="s">
        <v>0</v>
      </c>
      <c r="D5" s="33" t="s">
        <v>2</v>
      </c>
      <c r="E5" s="33" t="s">
        <v>17</v>
      </c>
      <c r="F5" s="33" t="s">
        <v>4</v>
      </c>
      <c r="G5" s="33" t="s">
        <v>52</v>
      </c>
      <c r="H5" s="33" t="s">
        <v>18</v>
      </c>
      <c r="I5" s="34"/>
      <c r="J5" s="34"/>
      <c r="K5" s="34"/>
      <c r="L5" s="34"/>
      <c r="M5" s="34"/>
      <c r="N5" s="34"/>
      <c r="O5" s="34"/>
      <c r="P5" s="34"/>
      <c r="Q5" s="34"/>
    </row>
    <row r="6" spans="2:17" s="35" customFormat="1" ht="45" x14ac:dyDescent="0.25">
      <c r="B6" s="36" t="s">
        <v>24</v>
      </c>
      <c r="C6" s="37" t="s">
        <v>40</v>
      </c>
      <c r="D6" s="37" t="s">
        <v>41</v>
      </c>
      <c r="E6" s="38" t="s">
        <v>42</v>
      </c>
      <c r="F6" s="39" t="s">
        <v>43</v>
      </c>
      <c r="G6" s="40">
        <v>154800</v>
      </c>
      <c r="H6" s="41">
        <v>42037</v>
      </c>
      <c r="I6" s="34"/>
      <c r="J6" s="34"/>
      <c r="K6" s="34"/>
      <c r="L6" s="34"/>
      <c r="M6" s="34"/>
      <c r="N6" s="34"/>
      <c r="O6" s="34"/>
      <c r="P6" s="34"/>
      <c r="Q6" s="34"/>
    </row>
    <row r="7" spans="2:17" s="35" customFormat="1" ht="60" x14ac:dyDescent="0.25">
      <c r="B7" s="36"/>
      <c r="C7" s="37" t="s">
        <v>40</v>
      </c>
      <c r="D7" s="37" t="s">
        <v>41</v>
      </c>
      <c r="E7" s="38" t="s">
        <v>44</v>
      </c>
      <c r="F7" s="42" t="s">
        <v>45</v>
      </c>
      <c r="G7" s="40">
        <v>65000</v>
      </c>
      <c r="H7" s="41">
        <v>42045</v>
      </c>
      <c r="I7" s="34"/>
      <c r="J7" s="34"/>
      <c r="K7" s="34"/>
      <c r="L7" s="34"/>
      <c r="M7" s="34"/>
      <c r="N7" s="34"/>
      <c r="O7" s="34"/>
      <c r="P7" s="34"/>
      <c r="Q7" s="34"/>
    </row>
    <row r="8" spans="2:17" s="35" customFormat="1" ht="30" x14ac:dyDescent="0.25">
      <c r="B8" s="36"/>
      <c r="C8" s="37" t="s">
        <v>40</v>
      </c>
      <c r="D8" s="37" t="s">
        <v>46</v>
      </c>
      <c r="E8" s="38" t="s">
        <v>47</v>
      </c>
      <c r="F8" s="39" t="s">
        <v>48</v>
      </c>
      <c r="G8" s="40">
        <v>40200</v>
      </c>
      <c r="H8" s="41">
        <v>42061</v>
      </c>
      <c r="I8" s="34"/>
      <c r="J8" s="34"/>
      <c r="K8" s="34"/>
      <c r="L8" s="34"/>
      <c r="M8" s="34"/>
      <c r="N8" s="34"/>
      <c r="O8" s="34"/>
      <c r="P8" s="34"/>
      <c r="Q8" s="34"/>
    </row>
    <row r="9" spans="2:17" s="35" customFormat="1" ht="45" x14ac:dyDescent="0.25">
      <c r="B9" s="36"/>
      <c r="C9" s="37" t="s">
        <v>40</v>
      </c>
      <c r="D9" s="37" t="s">
        <v>41</v>
      </c>
      <c r="E9" s="38" t="s">
        <v>49</v>
      </c>
      <c r="F9" s="39" t="s">
        <v>50</v>
      </c>
      <c r="G9" s="40">
        <v>88640</v>
      </c>
      <c r="H9" s="41">
        <v>42068</v>
      </c>
      <c r="I9" s="34"/>
      <c r="J9" s="34"/>
      <c r="K9" s="34"/>
      <c r="L9" s="34"/>
      <c r="M9" s="34"/>
      <c r="N9" s="34"/>
      <c r="O9" s="34"/>
      <c r="P9" s="34"/>
      <c r="Q9" s="34"/>
    </row>
    <row r="10" spans="2:17" x14ac:dyDescent="0.25">
      <c r="F10" s="43"/>
    </row>
    <row r="11" spans="2:17" ht="16.5" thickBot="1" x14ac:dyDescent="0.3">
      <c r="B11" s="44" t="s">
        <v>51</v>
      </c>
      <c r="E11" s="45"/>
      <c r="F11" s="46"/>
      <c r="G11" s="76">
        <f>SUM(G6:G9)</f>
        <v>348640</v>
      </c>
    </row>
    <row r="12" spans="2:17" ht="15.75" thickTop="1" x14ac:dyDescent="0.2">
      <c r="F12" s="47"/>
    </row>
  </sheetData>
  <mergeCells count="2">
    <mergeCell ref="B3:H3"/>
    <mergeCell ref="B4:D4"/>
  </mergeCells>
  <phoneticPr fontId="2" type="noConversion"/>
  <printOptions gridLines="1"/>
  <pageMargins left="0.24" right="0.24" top="0.75" bottom="0.75" header="0.3" footer="0.3"/>
  <pageSetup paperSize="9" scale="78" orientation="landscape" r:id="rId1"/>
  <headerFooter alignWithMargins="0">
    <oddHeader>&amp;L&amp;14&amp;F&amp;R&amp;18&amp;A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0"/>
  <sheetViews>
    <sheetView workbookViewId="0">
      <selection activeCell="B20" sqref="B20"/>
    </sheetView>
  </sheetViews>
  <sheetFormatPr defaultColWidth="36" defaultRowHeight="15.75" x14ac:dyDescent="0.25"/>
  <cols>
    <col min="1" max="1" width="3.42578125" style="4" customWidth="1"/>
    <col min="2" max="2" width="12.140625" style="4" customWidth="1"/>
    <col min="3" max="4" width="12.7109375" style="4" customWidth="1"/>
    <col min="5" max="5" width="28.140625" style="5" customWidth="1"/>
    <col min="6" max="6" width="43.140625" style="4" customWidth="1"/>
    <col min="7" max="7" width="12.42578125" style="4" customWidth="1"/>
    <col min="8" max="8" width="14.42578125" style="4" customWidth="1"/>
    <col min="9" max="16384" width="36" style="4"/>
  </cols>
  <sheetData>
    <row r="2" spans="2:8" s="3" customFormat="1" x14ac:dyDescent="0.25"/>
    <row r="3" spans="2:8" ht="47.25" x14ac:dyDescent="0.25">
      <c r="B3" s="16" t="s">
        <v>19</v>
      </c>
      <c r="C3" s="12" t="s">
        <v>0</v>
      </c>
      <c r="D3" s="12" t="s">
        <v>2</v>
      </c>
      <c r="E3" s="12" t="s">
        <v>5</v>
      </c>
      <c r="F3" s="12" t="s">
        <v>4</v>
      </c>
      <c r="G3" s="12" t="s">
        <v>21</v>
      </c>
      <c r="H3" s="12" t="s">
        <v>18</v>
      </c>
    </row>
    <row r="4" spans="2:8" ht="105" x14ac:dyDescent="0.25">
      <c r="B4" s="19" t="s">
        <v>27</v>
      </c>
      <c r="C4" s="20" t="s">
        <v>22</v>
      </c>
      <c r="D4" s="20" t="s">
        <v>22</v>
      </c>
      <c r="E4" s="20" t="s">
        <v>70</v>
      </c>
      <c r="F4" s="20" t="s">
        <v>28</v>
      </c>
      <c r="G4" s="21">
        <v>308000</v>
      </c>
      <c r="H4" s="22">
        <v>42060</v>
      </c>
    </row>
    <row r="5" spans="2:8" x14ac:dyDescent="0.25">
      <c r="E5" s="4"/>
    </row>
    <row r="6" spans="2:8" x14ac:dyDescent="0.25">
      <c r="E6" s="4"/>
    </row>
    <row r="7" spans="2:8" x14ac:dyDescent="0.25">
      <c r="E7" s="4"/>
    </row>
    <row r="8" spans="2:8" x14ac:dyDescent="0.25">
      <c r="E8" s="4"/>
    </row>
    <row r="9" spans="2:8" x14ac:dyDescent="0.25">
      <c r="E9" s="4"/>
    </row>
    <row r="10" spans="2:8" x14ac:dyDescent="0.25">
      <c r="E10" s="4"/>
    </row>
  </sheetData>
  <phoneticPr fontId="2" type="noConversion"/>
  <printOptions gridLines="1"/>
  <pageMargins left="0.42" right="0.19" top="0.74803149606299213" bottom="0.74803149606299213" header="0.31496062992125984" footer="0.31496062992125984"/>
  <pageSetup paperSize="9" orientation="landscape" r:id="rId1"/>
  <headerFooter alignWithMargins="0">
    <oddHeader>&amp;L&amp;14&amp;F&amp;R&amp;18&amp;A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3"/>
  <sheetViews>
    <sheetView topLeftCell="C1" zoomScale="65" zoomScaleNormal="100" workbookViewId="0">
      <pane xSplit="6" ySplit="3" topLeftCell="I4" activePane="bottomRight" state="frozen"/>
      <selection activeCell="B20" sqref="B20"/>
      <selection pane="topRight" activeCell="B20" sqref="B20"/>
      <selection pane="bottomLeft" activeCell="B20" sqref="B20"/>
      <selection pane="bottomRight" activeCell="C2" sqref="C2:W19"/>
    </sheetView>
  </sheetViews>
  <sheetFormatPr defaultColWidth="20.7109375" defaultRowHeight="21" x14ac:dyDescent="0.25"/>
  <cols>
    <col min="1" max="1" width="1.42578125" style="6" customWidth="1"/>
    <col min="2" max="2" width="8.7109375" style="6" customWidth="1"/>
    <col min="3" max="3" width="22.28515625" style="6" customWidth="1"/>
    <col min="4" max="4" width="23.85546875" style="6" customWidth="1"/>
    <col min="5" max="5" width="11.28515625" style="6" customWidth="1"/>
    <col min="6" max="6" width="10.42578125" style="6" customWidth="1"/>
    <col min="7" max="7" width="38.28515625" style="6" hidden="1" customWidth="1"/>
    <col min="8" max="8" width="0" style="6" hidden="1" customWidth="1"/>
    <col min="9" max="9" width="9.42578125" style="6" customWidth="1"/>
    <col min="10" max="11" width="8.42578125" style="6" customWidth="1"/>
    <col min="12" max="12" width="8" style="6" customWidth="1"/>
    <col min="13" max="13" width="7.7109375" style="6" customWidth="1"/>
    <col min="14" max="14" width="6.85546875" style="6" customWidth="1"/>
    <col min="15" max="15" width="7.5703125" style="6" customWidth="1"/>
    <col min="16" max="16" width="6.7109375" style="6" customWidth="1"/>
    <col min="17" max="17" width="7.7109375" style="6" customWidth="1"/>
    <col min="18" max="18" width="6.7109375" style="6" customWidth="1"/>
    <col min="19" max="19" width="7" style="6" customWidth="1"/>
    <col min="20" max="20" width="7.42578125" style="6" customWidth="1"/>
    <col min="21" max="21" width="11.85546875" style="6" customWidth="1"/>
    <col min="22" max="22" width="12.7109375" style="66" customWidth="1"/>
    <col min="23" max="23" width="12" style="6" customWidth="1"/>
    <col min="24" max="24" width="20.7109375" style="6" customWidth="1"/>
    <col min="25" max="16384" width="20.7109375" style="6"/>
  </cols>
  <sheetData>
    <row r="1" spans="2:29" ht="21.75" thickBot="1" x14ac:dyDescent="0.3"/>
    <row r="2" spans="2:29" ht="16.5" thickBot="1" x14ac:dyDescent="0.3">
      <c r="B2" s="84" t="s">
        <v>0</v>
      </c>
      <c r="C2" s="84" t="s">
        <v>2</v>
      </c>
      <c r="D2" s="84" t="s">
        <v>4</v>
      </c>
      <c r="E2" s="84" t="s">
        <v>5</v>
      </c>
      <c r="F2" s="86" t="s">
        <v>6</v>
      </c>
      <c r="G2" s="48" t="s">
        <v>1</v>
      </c>
      <c r="H2" s="48" t="s">
        <v>3</v>
      </c>
      <c r="I2" s="92" t="s">
        <v>13</v>
      </c>
      <c r="J2" s="93"/>
      <c r="K2" s="93"/>
      <c r="L2" s="93"/>
      <c r="M2" s="93"/>
      <c r="N2" s="94"/>
      <c r="O2" s="92" t="s">
        <v>14</v>
      </c>
      <c r="P2" s="95"/>
      <c r="Q2" s="95"/>
      <c r="R2" s="95"/>
      <c r="S2" s="95"/>
      <c r="T2" s="96"/>
      <c r="U2" s="88" t="s">
        <v>15</v>
      </c>
      <c r="V2" s="90" t="s">
        <v>16</v>
      </c>
      <c r="W2" s="84" t="s">
        <v>18</v>
      </c>
    </row>
    <row r="3" spans="2:29" ht="49.5" customHeight="1" thickBot="1" x14ac:dyDescent="0.3">
      <c r="B3" s="85"/>
      <c r="C3" s="85"/>
      <c r="D3" s="85"/>
      <c r="E3" s="85"/>
      <c r="F3" s="87"/>
      <c r="G3" s="49"/>
      <c r="H3" s="49"/>
      <c r="I3" s="48" t="s">
        <v>7</v>
      </c>
      <c r="J3" s="48" t="s">
        <v>8</v>
      </c>
      <c r="K3" s="48" t="s">
        <v>9</v>
      </c>
      <c r="L3" s="48" t="s">
        <v>10</v>
      </c>
      <c r="M3" s="48" t="s">
        <v>11</v>
      </c>
      <c r="N3" s="50" t="s">
        <v>12</v>
      </c>
      <c r="O3" s="48" t="s">
        <v>7</v>
      </c>
      <c r="P3" s="48" t="s">
        <v>8</v>
      </c>
      <c r="Q3" s="48" t="s">
        <v>9</v>
      </c>
      <c r="R3" s="48" t="s">
        <v>10</v>
      </c>
      <c r="S3" s="48" t="s">
        <v>11</v>
      </c>
      <c r="T3" s="50" t="s">
        <v>12</v>
      </c>
      <c r="U3" s="89"/>
      <c r="V3" s="91"/>
      <c r="W3" s="85"/>
    </row>
    <row r="4" spans="2:29" s="55" customFormat="1" ht="48" thickBot="1" x14ac:dyDescent="0.3">
      <c r="B4" s="51" t="s">
        <v>53</v>
      </c>
      <c r="C4" s="51" t="s">
        <v>54</v>
      </c>
      <c r="D4" s="51" t="s">
        <v>55</v>
      </c>
      <c r="E4" s="51" t="s">
        <v>56</v>
      </c>
      <c r="F4" s="51" t="s">
        <v>57</v>
      </c>
      <c r="G4" s="52"/>
      <c r="H4" s="52"/>
      <c r="I4" s="52">
        <v>7</v>
      </c>
      <c r="J4" s="52">
        <v>32</v>
      </c>
      <c r="K4" s="52">
        <v>28</v>
      </c>
      <c r="L4" s="52">
        <v>28</v>
      </c>
      <c r="M4" s="52">
        <v>24</v>
      </c>
      <c r="N4" s="53">
        <v>0</v>
      </c>
      <c r="O4" s="52">
        <v>7</v>
      </c>
      <c r="P4" s="52">
        <v>32</v>
      </c>
      <c r="Q4" s="52">
        <v>28</v>
      </c>
      <c r="R4" s="52">
        <v>28</v>
      </c>
      <c r="S4" s="52">
        <v>24</v>
      </c>
      <c r="T4" s="53">
        <v>0</v>
      </c>
      <c r="U4" s="53">
        <v>119</v>
      </c>
      <c r="V4" s="67">
        <v>119</v>
      </c>
      <c r="W4" s="54">
        <v>42094</v>
      </c>
    </row>
    <row r="5" spans="2:29" s="55" customFormat="1" ht="48" thickBot="1" x14ac:dyDescent="0.3">
      <c r="B5" s="51" t="s">
        <v>53</v>
      </c>
      <c r="C5" s="51" t="s">
        <v>58</v>
      </c>
      <c r="D5" s="56" t="s">
        <v>55</v>
      </c>
      <c r="E5" s="51" t="s">
        <v>56</v>
      </c>
      <c r="F5" s="51" t="s">
        <v>57</v>
      </c>
      <c r="G5" s="57"/>
      <c r="H5" s="57"/>
      <c r="I5" s="57">
        <v>679</v>
      </c>
      <c r="J5" s="57">
        <v>14</v>
      </c>
      <c r="K5" s="57">
        <v>1</v>
      </c>
      <c r="L5" s="57">
        <v>2</v>
      </c>
      <c r="M5" s="57">
        <v>2</v>
      </c>
      <c r="N5" s="58">
        <v>0</v>
      </c>
      <c r="O5" s="57">
        <v>679</v>
      </c>
      <c r="P5" s="57">
        <v>14</v>
      </c>
      <c r="Q5" s="57">
        <v>1</v>
      </c>
      <c r="R5" s="57">
        <v>2</v>
      </c>
      <c r="S5" s="57">
        <v>2</v>
      </c>
      <c r="T5" s="58">
        <v>0</v>
      </c>
      <c r="U5" s="58">
        <v>698</v>
      </c>
      <c r="V5" s="68">
        <v>698</v>
      </c>
      <c r="W5" s="54">
        <v>42094</v>
      </c>
    </row>
    <row r="6" spans="2:29" s="55" customFormat="1" ht="48" thickBot="1" x14ac:dyDescent="0.3">
      <c r="B6" s="51" t="s">
        <v>53</v>
      </c>
      <c r="C6" s="51" t="s">
        <v>71</v>
      </c>
      <c r="D6" s="56" t="s">
        <v>55</v>
      </c>
      <c r="E6" s="51" t="s">
        <v>56</v>
      </c>
      <c r="F6" s="51" t="s">
        <v>57</v>
      </c>
      <c r="G6" s="57"/>
      <c r="H6" s="57"/>
      <c r="I6" s="57">
        <v>127</v>
      </c>
      <c r="J6" s="57">
        <v>37</v>
      </c>
      <c r="K6" s="57">
        <v>12</v>
      </c>
      <c r="L6" s="57">
        <v>6</v>
      </c>
      <c r="M6" s="57">
        <v>0</v>
      </c>
      <c r="N6" s="58">
        <v>0</v>
      </c>
      <c r="O6" s="57">
        <v>127</v>
      </c>
      <c r="P6" s="57">
        <v>37</v>
      </c>
      <c r="Q6" s="57">
        <v>12</v>
      </c>
      <c r="R6" s="57">
        <v>6</v>
      </c>
      <c r="S6" s="57">
        <v>0</v>
      </c>
      <c r="T6" s="58">
        <v>0</v>
      </c>
      <c r="U6" s="58">
        <v>182</v>
      </c>
      <c r="V6" s="68">
        <v>182</v>
      </c>
      <c r="W6" s="54">
        <v>42094</v>
      </c>
    </row>
    <row r="7" spans="2:29" s="55" customFormat="1" ht="48" thickBot="1" x14ac:dyDescent="0.3">
      <c r="B7" s="51" t="s">
        <v>53</v>
      </c>
      <c r="C7" s="51" t="s">
        <v>59</v>
      </c>
      <c r="D7" s="56" t="s">
        <v>55</v>
      </c>
      <c r="E7" s="51" t="s">
        <v>56</v>
      </c>
      <c r="F7" s="51" t="s">
        <v>57</v>
      </c>
      <c r="G7" s="59"/>
      <c r="H7" s="59"/>
      <c r="I7" s="7">
        <v>0</v>
      </c>
      <c r="J7" s="7">
        <v>0</v>
      </c>
      <c r="K7" s="7">
        <v>0</v>
      </c>
      <c r="L7" s="7">
        <v>0</v>
      </c>
      <c r="M7" s="7">
        <v>0</v>
      </c>
      <c r="N7" s="8">
        <v>0</v>
      </c>
      <c r="O7" s="8">
        <v>0</v>
      </c>
      <c r="P7" s="8">
        <v>0</v>
      </c>
      <c r="Q7" s="8">
        <v>0</v>
      </c>
      <c r="R7" s="8">
        <v>0</v>
      </c>
      <c r="S7" s="8">
        <v>0</v>
      </c>
      <c r="T7" s="8">
        <v>0</v>
      </c>
      <c r="U7" s="8">
        <v>0</v>
      </c>
      <c r="V7" s="69">
        <v>0</v>
      </c>
      <c r="W7" s="54">
        <v>42094</v>
      </c>
      <c r="X7" s="60"/>
      <c r="Y7" s="60"/>
      <c r="Z7" s="60"/>
      <c r="AA7" s="60"/>
      <c r="AB7" s="60"/>
      <c r="AC7" s="60"/>
    </row>
    <row r="8" spans="2:29" s="55" customFormat="1" ht="48" thickBot="1" x14ac:dyDescent="0.3">
      <c r="B8" s="51" t="s">
        <v>53</v>
      </c>
      <c r="C8" s="51" t="s">
        <v>60</v>
      </c>
      <c r="D8" s="56" t="s">
        <v>55</v>
      </c>
      <c r="E8" s="51" t="s">
        <v>56</v>
      </c>
      <c r="F8" s="51" t="s">
        <v>57</v>
      </c>
      <c r="G8" s="59"/>
      <c r="H8" s="59"/>
      <c r="I8" s="59">
        <v>100</v>
      </c>
      <c r="J8" s="59">
        <v>11</v>
      </c>
      <c r="K8" s="59">
        <v>9</v>
      </c>
      <c r="L8" s="59">
        <v>5</v>
      </c>
      <c r="M8" s="59">
        <v>4</v>
      </c>
      <c r="N8" s="61">
        <v>0</v>
      </c>
      <c r="O8" s="59">
        <v>100</v>
      </c>
      <c r="P8" s="59">
        <v>11</v>
      </c>
      <c r="Q8" s="59">
        <v>9</v>
      </c>
      <c r="R8" s="59">
        <v>5</v>
      </c>
      <c r="S8" s="59">
        <v>4</v>
      </c>
      <c r="T8" s="61">
        <v>0</v>
      </c>
      <c r="U8" s="61">
        <v>129</v>
      </c>
      <c r="V8" s="70">
        <v>129</v>
      </c>
      <c r="W8" s="54">
        <v>42094</v>
      </c>
      <c r="X8" s="60"/>
      <c r="Y8" s="60"/>
      <c r="Z8" s="60"/>
      <c r="AA8" s="60"/>
      <c r="AB8" s="60"/>
      <c r="AC8" s="60"/>
    </row>
    <row r="9" spans="2:29" s="55" customFormat="1" ht="48" thickBot="1" x14ac:dyDescent="0.3">
      <c r="B9" s="51" t="s">
        <v>53</v>
      </c>
      <c r="C9" s="51" t="s">
        <v>61</v>
      </c>
      <c r="D9" s="56" t="s">
        <v>55</v>
      </c>
      <c r="E9" s="51" t="s">
        <v>56</v>
      </c>
      <c r="F9" s="51" t="s">
        <v>57</v>
      </c>
      <c r="G9" s="62"/>
      <c r="H9" s="62"/>
      <c r="I9" s="62">
        <v>3</v>
      </c>
      <c r="J9" s="62">
        <v>10</v>
      </c>
      <c r="K9" s="62">
        <v>4</v>
      </c>
      <c r="L9" s="62">
        <v>1</v>
      </c>
      <c r="M9" s="62">
        <v>3</v>
      </c>
      <c r="N9" s="53">
        <v>0</v>
      </c>
      <c r="O9" s="62">
        <v>3</v>
      </c>
      <c r="P9" s="62">
        <v>10</v>
      </c>
      <c r="Q9" s="62">
        <v>4</v>
      </c>
      <c r="R9" s="62">
        <v>1</v>
      </c>
      <c r="S9" s="62">
        <v>3</v>
      </c>
      <c r="T9" s="61">
        <v>0</v>
      </c>
      <c r="U9" s="63">
        <v>21</v>
      </c>
      <c r="V9" s="71">
        <v>21</v>
      </c>
      <c r="W9" s="54">
        <v>42094</v>
      </c>
      <c r="X9" s="60"/>
      <c r="Y9" s="60"/>
      <c r="Z9" s="60"/>
      <c r="AA9" s="60"/>
      <c r="AB9" s="60"/>
      <c r="AC9" s="60"/>
    </row>
    <row r="10" spans="2:29" s="55" customFormat="1" ht="48" thickBot="1" x14ac:dyDescent="0.3">
      <c r="B10" s="51" t="s">
        <v>53</v>
      </c>
      <c r="C10" s="51" t="s">
        <v>62</v>
      </c>
      <c r="D10" s="56" t="s">
        <v>55</v>
      </c>
      <c r="E10" s="51" t="s">
        <v>56</v>
      </c>
      <c r="F10" s="51" t="s">
        <v>57</v>
      </c>
      <c r="I10" s="7">
        <v>0</v>
      </c>
      <c r="J10" s="7">
        <v>0</v>
      </c>
      <c r="K10" s="7">
        <v>0</v>
      </c>
      <c r="L10" s="7">
        <v>0</v>
      </c>
      <c r="M10" s="7">
        <v>0</v>
      </c>
      <c r="N10" s="53">
        <v>0</v>
      </c>
      <c r="O10" s="7">
        <v>0</v>
      </c>
      <c r="P10" s="7">
        <v>0</v>
      </c>
      <c r="Q10" s="7">
        <v>0</v>
      </c>
      <c r="R10" s="7">
        <v>0</v>
      </c>
      <c r="S10" s="7">
        <v>0</v>
      </c>
      <c r="T10" s="61">
        <v>0</v>
      </c>
      <c r="U10" s="61">
        <v>0</v>
      </c>
      <c r="V10" s="72">
        <v>0</v>
      </c>
      <c r="W10" s="54">
        <v>42094</v>
      </c>
    </row>
    <row r="11" spans="2:29" s="55" customFormat="1" ht="48" thickBot="1" x14ac:dyDescent="0.3">
      <c r="B11" s="51" t="s">
        <v>53</v>
      </c>
      <c r="C11" s="51" t="s">
        <v>63</v>
      </c>
      <c r="D11" s="56" t="s">
        <v>55</v>
      </c>
      <c r="E11" s="51" t="s">
        <v>56</v>
      </c>
      <c r="F11" s="51" t="s">
        <v>57</v>
      </c>
      <c r="I11" s="7">
        <v>0</v>
      </c>
      <c r="J11" s="7">
        <v>0</v>
      </c>
      <c r="K11" s="7">
        <v>0</v>
      </c>
      <c r="L11" s="7">
        <v>0</v>
      </c>
      <c r="M11" s="7">
        <v>0</v>
      </c>
      <c r="N11" s="53">
        <v>0</v>
      </c>
      <c r="O11" s="7">
        <v>0</v>
      </c>
      <c r="P11" s="7">
        <v>0</v>
      </c>
      <c r="Q11" s="7">
        <v>0</v>
      </c>
      <c r="R11" s="7">
        <v>0</v>
      </c>
      <c r="S11" s="7">
        <v>0</v>
      </c>
      <c r="T11" s="61">
        <v>0</v>
      </c>
      <c r="U11" s="61">
        <v>0</v>
      </c>
      <c r="V11" s="72">
        <v>0</v>
      </c>
      <c r="W11" s="54">
        <v>42094</v>
      </c>
    </row>
    <row r="12" spans="2:29" s="55" customFormat="1" ht="48" thickBot="1" x14ac:dyDescent="0.3">
      <c r="B12" s="51" t="s">
        <v>53</v>
      </c>
      <c r="C12" s="51" t="s">
        <v>64</v>
      </c>
      <c r="D12" s="56" t="s">
        <v>55</v>
      </c>
      <c r="E12" s="51" t="s">
        <v>56</v>
      </c>
      <c r="F12" s="51" t="s">
        <v>57</v>
      </c>
      <c r="I12" s="7">
        <v>0</v>
      </c>
      <c r="J12" s="7">
        <v>0</v>
      </c>
      <c r="K12" s="7">
        <v>0</v>
      </c>
      <c r="L12" s="7">
        <v>0</v>
      </c>
      <c r="M12" s="7">
        <v>0</v>
      </c>
      <c r="N12" s="53">
        <v>0</v>
      </c>
      <c r="O12" s="7">
        <v>0</v>
      </c>
      <c r="P12" s="7">
        <v>0</v>
      </c>
      <c r="Q12" s="7">
        <v>0</v>
      </c>
      <c r="R12" s="7">
        <v>0</v>
      </c>
      <c r="S12" s="7">
        <v>0</v>
      </c>
      <c r="T12" s="61">
        <v>0</v>
      </c>
      <c r="U12" s="61">
        <v>0</v>
      </c>
      <c r="V12" s="72">
        <v>0</v>
      </c>
      <c r="W12" s="54">
        <v>42094</v>
      </c>
    </row>
    <row r="13" spans="2:29" s="55" customFormat="1" ht="48" thickBot="1" x14ac:dyDescent="0.3">
      <c r="B13" s="51" t="s">
        <v>53</v>
      </c>
      <c r="C13" s="51" t="s">
        <v>65</v>
      </c>
      <c r="D13" s="56" t="s">
        <v>55</v>
      </c>
      <c r="E13" s="51" t="s">
        <v>56</v>
      </c>
      <c r="F13" s="51" t="s">
        <v>57</v>
      </c>
      <c r="I13" s="7">
        <v>0</v>
      </c>
      <c r="J13" s="7">
        <v>0</v>
      </c>
      <c r="K13" s="7">
        <v>0</v>
      </c>
      <c r="L13" s="7">
        <v>0</v>
      </c>
      <c r="M13" s="7">
        <v>0</v>
      </c>
      <c r="N13" s="53">
        <v>0</v>
      </c>
      <c r="O13" s="7">
        <v>0</v>
      </c>
      <c r="P13" s="7">
        <v>0</v>
      </c>
      <c r="Q13" s="7">
        <v>0</v>
      </c>
      <c r="R13" s="7">
        <v>0</v>
      </c>
      <c r="S13" s="7">
        <v>0</v>
      </c>
      <c r="T13" s="61">
        <v>0</v>
      </c>
      <c r="U13" s="61">
        <v>0</v>
      </c>
      <c r="V13" s="72">
        <v>0</v>
      </c>
      <c r="W13" s="54">
        <v>42094</v>
      </c>
    </row>
    <row r="14" spans="2:29" s="55" customFormat="1" ht="48" thickBot="1" x14ac:dyDescent="0.3">
      <c r="B14" s="51" t="s">
        <v>53</v>
      </c>
      <c r="C14" s="51" t="s">
        <v>66</v>
      </c>
      <c r="D14" s="56" t="s">
        <v>55</v>
      </c>
      <c r="E14" s="51" t="s">
        <v>56</v>
      </c>
      <c r="F14" s="51" t="s">
        <v>57</v>
      </c>
      <c r="I14" s="7">
        <v>0</v>
      </c>
      <c r="J14" s="7">
        <v>0</v>
      </c>
      <c r="K14" s="7">
        <v>0</v>
      </c>
      <c r="L14" s="7">
        <v>0</v>
      </c>
      <c r="M14" s="7">
        <v>0</v>
      </c>
      <c r="N14" s="53">
        <v>0</v>
      </c>
      <c r="O14" s="7">
        <v>0</v>
      </c>
      <c r="P14" s="7">
        <v>0</v>
      </c>
      <c r="Q14" s="7">
        <v>0</v>
      </c>
      <c r="R14" s="7">
        <v>0</v>
      </c>
      <c r="S14" s="7">
        <v>0</v>
      </c>
      <c r="T14" s="61">
        <v>0</v>
      </c>
      <c r="U14" s="61">
        <v>0</v>
      </c>
      <c r="V14" s="72">
        <v>0</v>
      </c>
      <c r="W14" s="54">
        <v>42094</v>
      </c>
    </row>
    <row r="15" spans="2:29" s="55" customFormat="1" ht="48" thickBot="1" x14ac:dyDescent="0.3">
      <c r="B15" s="51" t="s">
        <v>53</v>
      </c>
      <c r="C15" s="51" t="s">
        <v>67</v>
      </c>
      <c r="D15" s="56" t="s">
        <v>55</v>
      </c>
      <c r="E15" s="51" t="s">
        <v>56</v>
      </c>
      <c r="F15" s="51" t="s">
        <v>57</v>
      </c>
      <c r="I15" s="7">
        <v>0</v>
      </c>
      <c r="J15" s="7">
        <v>0</v>
      </c>
      <c r="K15" s="7">
        <v>0</v>
      </c>
      <c r="L15" s="7">
        <v>0</v>
      </c>
      <c r="M15" s="7">
        <v>0</v>
      </c>
      <c r="N15" s="53">
        <v>0</v>
      </c>
      <c r="O15" s="7">
        <v>0</v>
      </c>
      <c r="P15" s="7">
        <v>0</v>
      </c>
      <c r="Q15" s="7">
        <v>0</v>
      </c>
      <c r="R15" s="7">
        <v>0</v>
      </c>
      <c r="S15" s="7">
        <v>0</v>
      </c>
      <c r="T15" s="61">
        <v>0</v>
      </c>
      <c r="U15" s="61">
        <v>0</v>
      </c>
      <c r="V15" s="72">
        <v>0</v>
      </c>
      <c r="W15" s="54">
        <v>42094</v>
      </c>
    </row>
    <row r="16" spans="2:29" s="55" customFormat="1" ht="48" thickBot="1" x14ac:dyDescent="0.3">
      <c r="B16" s="51" t="s">
        <v>53</v>
      </c>
      <c r="C16" s="51" t="s">
        <v>68</v>
      </c>
      <c r="D16" s="56" t="s">
        <v>55</v>
      </c>
      <c r="E16" s="51" t="s">
        <v>56</v>
      </c>
      <c r="F16" s="51" t="s">
        <v>57</v>
      </c>
      <c r="I16" s="7">
        <v>0</v>
      </c>
      <c r="J16" s="7">
        <v>0</v>
      </c>
      <c r="K16" s="7">
        <v>0</v>
      </c>
      <c r="L16" s="7">
        <v>0</v>
      </c>
      <c r="M16" s="7">
        <v>0</v>
      </c>
      <c r="N16" s="53">
        <v>0</v>
      </c>
      <c r="O16" s="7">
        <v>0</v>
      </c>
      <c r="P16" s="7">
        <v>0</v>
      </c>
      <c r="Q16" s="7">
        <v>0</v>
      </c>
      <c r="R16" s="7">
        <v>0</v>
      </c>
      <c r="S16" s="7">
        <v>0</v>
      </c>
      <c r="T16" s="61">
        <v>0</v>
      </c>
      <c r="U16" s="61">
        <v>0</v>
      </c>
      <c r="V16" s="72">
        <v>0</v>
      </c>
      <c r="W16" s="54">
        <v>42094</v>
      </c>
    </row>
    <row r="17" spans="2:23" s="55" customFormat="1" ht="48" thickBot="1" x14ac:dyDescent="0.3">
      <c r="B17" s="51" t="s">
        <v>53</v>
      </c>
      <c r="C17" s="51" t="s">
        <v>69</v>
      </c>
      <c r="D17" s="56" t="s">
        <v>55</v>
      </c>
      <c r="E17" s="51" t="s">
        <v>56</v>
      </c>
      <c r="F17" s="51" t="s">
        <v>57</v>
      </c>
      <c r="I17" s="7">
        <v>0</v>
      </c>
      <c r="J17" s="7">
        <v>0</v>
      </c>
      <c r="K17" s="7">
        <v>0</v>
      </c>
      <c r="L17" s="7">
        <v>0</v>
      </c>
      <c r="M17" s="7">
        <v>0</v>
      </c>
      <c r="N17" s="53">
        <v>0</v>
      </c>
      <c r="O17" s="7">
        <v>0</v>
      </c>
      <c r="P17" s="7">
        <v>0</v>
      </c>
      <c r="Q17" s="7">
        <v>0</v>
      </c>
      <c r="R17" s="7">
        <v>0</v>
      </c>
      <c r="S17" s="7">
        <v>0</v>
      </c>
      <c r="T17" s="61">
        <v>0</v>
      </c>
      <c r="U17" s="61">
        <v>0</v>
      </c>
      <c r="V17" s="72">
        <v>0</v>
      </c>
      <c r="W17" s="54">
        <v>42094</v>
      </c>
    </row>
    <row r="18" spans="2:23" s="55" customFormat="1" ht="15" x14ac:dyDescent="0.25"/>
    <row r="19" spans="2:23" s="55" customFormat="1" thickBot="1" x14ac:dyDescent="0.25">
      <c r="I19" s="64"/>
      <c r="J19" s="64"/>
      <c r="K19" s="64"/>
      <c r="L19" s="64"/>
      <c r="M19" s="64"/>
      <c r="N19" s="64"/>
      <c r="O19" s="64"/>
      <c r="P19" s="64"/>
      <c r="Q19" s="64"/>
      <c r="R19" s="64"/>
      <c r="S19" s="64"/>
      <c r="T19" s="64"/>
      <c r="V19" s="77">
        <f>SUM(V4:V17)</f>
        <v>1149</v>
      </c>
    </row>
    <row r="20" spans="2:23" s="55" customFormat="1" thickTop="1" x14ac:dyDescent="0.25">
      <c r="I20" s="6"/>
      <c r="J20" s="6"/>
      <c r="K20" s="6"/>
      <c r="L20" s="6"/>
      <c r="M20" s="6"/>
      <c r="N20" s="6"/>
      <c r="O20" s="6"/>
      <c r="P20" s="6"/>
      <c r="Q20" s="6"/>
      <c r="R20" s="6"/>
      <c r="S20" s="6"/>
      <c r="T20" s="6"/>
      <c r="V20" s="73"/>
    </row>
    <row r="21" spans="2:23" s="55" customFormat="1" ht="20.25" x14ac:dyDescent="0.25">
      <c r="I21" s="6"/>
      <c r="J21" s="6"/>
      <c r="K21" s="6"/>
      <c r="L21" s="6"/>
      <c r="M21" s="6"/>
      <c r="N21" s="6"/>
      <c r="O21" s="6"/>
      <c r="P21" s="6"/>
      <c r="Q21" s="6"/>
      <c r="R21" s="6"/>
      <c r="S21" s="6"/>
      <c r="T21" s="6"/>
      <c r="V21" s="73"/>
    </row>
    <row r="22" spans="2:23" s="55" customFormat="1" ht="20.25" x14ac:dyDescent="0.25">
      <c r="I22" s="6"/>
      <c r="J22" s="6"/>
      <c r="K22" s="6"/>
      <c r="L22" s="6"/>
      <c r="M22" s="6"/>
      <c r="N22" s="6"/>
      <c r="O22" s="6"/>
      <c r="P22" s="6"/>
      <c r="Q22" s="6"/>
      <c r="R22" s="6"/>
      <c r="S22" s="6"/>
      <c r="T22" s="6"/>
      <c r="V22" s="73"/>
    </row>
    <row r="23" spans="2:23" s="64" customFormat="1" ht="20.25" x14ac:dyDescent="0.3">
      <c r="B23" s="65"/>
      <c r="D23" s="65"/>
      <c r="E23" s="65"/>
      <c r="I23" s="6"/>
      <c r="J23" s="6"/>
      <c r="K23" s="6"/>
      <c r="L23" s="6"/>
      <c r="M23" s="6"/>
      <c r="N23" s="6"/>
      <c r="O23" s="6"/>
      <c r="P23" s="6"/>
      <c r="Q23" s="6"/>
      <c r="R23" s="6"/>
      <c r="S23" s="6"/>
      <c r="T23" s="6"/>
      <c r="V23" s="74"/>
      <c r="W23" s="65"/>
    </row>
  </sheetData>
  <mergeCells count="10">
    <mergeCell ref="U2:U3"/>
    <mergeCell ref="V2:V3"/>
    <mergeCell ref="W2:W3"/>
    <mergeCell ref="I2:N2"/>
    <mergeCell ref="O2:T2"/>
    <mergeCell ref="B2:B3"/>
    <mergeCell ref="C2:C3"/>
    <mergeCell ref="D2:D3"/>
    <mergeCell ref="E2:E3"/>
    <mergeCell ref="F2:F3"/>
  </mergeCells>
  <phoneticPr fontId="22" type="noConversion"/>
  <printOptions gridLines="1"/>
  <pageMargins left="0.2" right="0.2" top="0.68" bottom="0.3" header="0.31496062992125984" footer="0.21"/>
  <pageSetup paperSize="9" scale="69" orientation="landscape" r:id="rId1"/>
  <headerFooter alignWithMargins="0">
    <oddHeader>&amp;L&amp;14&amp;F&amp;C&amp;18&amp;A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1"/>
  <sheetViews>
    <sheetView workbookViewId="0">
      <selection activeCell="B20" sqref="B20"/>
    </sheetView>
  </sheetViews>
  <sheetFormatPr defaultColWidth="8.85546875" defaultRowHeight="15.75" x14ac:dyDescent="0.25"/>
  <cols>
    <col min="1" max="1" width="1.140625" style="2" customWidth="1"/>
    <col min="2" max="2" width="10.7109375" style="2" customWidth="1"/>
    <col min="3" max="3" width="12.85546875" style="4" customWidth="1"/>
    <col min="4" max="4" width="10.7109375" style="4" customWidth="1"/>
    <col min="5" max="5" width="16.85546875" style="5" customWidth="1"/>
    <col min="6" max="6" width="60.28515625" style="4" customWidth="1"/>
    <col min="7" max="7" width="12.7109375" style="4" customWidth="1"/>
    <col min="8" max="8" width="11.85546875" style="4" customWidth="1"/>
    <col min="9" max="16384" width="8.85546875" style="2"/>
  </cols>
  <sheetData>
    <row r="2" spans="2:8" ht="47.25" x14ac:dyDescent="0.25">
      <c r="B2" s="16" t="s">
        <v>19</v>
      </c>
      <c r="C2" s="12" t="s">
        <v>0</v>
      </c>
      <c r="D2" s="12" t="s">
        <v>2</v>
      </c>
      <c r="E2" s="12" t="s">
        <v>5</v>
      </c>
      <c r="F2" s="12" t="s">
        <v>4</v>
      </c>
      <c r="G2" s="12" t="s">
        <v>21</v>
      </c>
      <c r="H2" s="12" t="s">
        <v>18</v>
      </c>
    </row>
    <row r="3" spans="2:8" ht="105" x14ac:dyDescent="0.25">
      <c r="B3" s="19" t="s">
        <v>23</v>
      </c>
      <c r="C3" s="20" t="s">
        <v>22</v>
      </c>
      <c r="D3" s="20" t="s">
        <v>75</v>
      </c>
      <c r="E3" s="20" t="s">
        <v>25</v>
      </c>
      <c r="F3" s="20" t="s">
        <v>26</v>
      </c>
      <c r="G3" s="21">
        <v>749080</v>
      </c>
      <c r="H3" s="22">
        <v>42055</v>
      </c>
    </row>
    <row r="4" spans="2:8" ht="15" x14ac:dyDescent="0.25">
      <c r="C4" s="15"/>
      <c r="D4" s="15"/>
      <c r="E4" s="15"/>
      <c r="F4" s="15"/>
      <c r="G4" s="14"/>
      <c r="H4" s="10"/>
    </row>
    <row r="5" spans="2:8" ht="15" x14ac:dyDescent="0.25">
      <c r="C5" s="15"/>
      <c r="D5" s="15"/>
      <c r="E5" s="15"/>
      <c r="F5" s="15"/>
      <c r="G5" s="14"/>
      <c r="H5" s="10"/>
    </row>
    <row r="6" spans="2:8" ht="15" x14ac:dyDescent="0.25">
      <c r="C6" s="15"/>
      <c r="D6" s="15"/>
      <c r="E6" s="15"/>
      <c r="F6" s="15"/>
      <c r="G6" s="14"/>
      <c r="H6" s="10"/>
    </row>
    <row r="7" spans="2:8" ht="15" x14ac:dyDescent="0.25">
      <c r="C7" s="15"/>
      <c r="D7" s="15"/>
      <c r="E7" s="15"/>
      <c r="F7" s="15"/>
      <c r="G7" s="14"/>
      <c r="H7" s="10"/>
    </row>
    <row r="8" spans="2:8" ht="15" x14ac:dyDescent="0.25">
      <c r="C8" s="15"/>
      <c r="D8" s="15"/>
      <c r="E8" s="15"/>
      <c r="F8" s="15"/>
      <c r="G8" s="14"/>
      <c r="H8" s="10"/>
    </row>
    <row r="9" spans="2:8" ht="15" x14ac:dyDescent="0.25">
      <c r="C9" s="15"/>
      <c r="D9" s="15"/>
      <c r="E9" s="15"/>
      <c r="F9" s="15"/>
      <c r="G9" s="14"/>
      <c r="H9" s="10"/>
    </row>
    <row r="10" spans="2:8" x14ac:dyDescent="0.25">
      <c r="C10" s="13"/>
      <c r="D10" s="13"/>
      <c r="E10" s="9"/>
      <c r="F10" s="13"/>
      <c r="G10" s="13"/>
      <c r="H10" s="13"/>
    </row>
    <row r="11" spans="2:8" x14ac:dyDescent="0.25">
      <c r="C11" s="13"/>
      <c r="D11" s="13"/>
      <c r="E11" s="9"/>
      <c r="F11" s="13"/>
      <c r="G11" s="13"/>
      <c r="H11" s="13"/>
    </row>
  </sheetData>
  <phoneticPr fontId="2" type="noConversion"/>
  <printOptions gridLines="1"/>
  <pageMargins left="0.34" right="0.38" top="0.74803149606299213" bottom="0.74803149606299213" header="0.31496062992125984" footer="0.31496062992125984"/>
  <pageSetup paperSize="9" orientation="landscape" r:id="rId1"/>
  <headerFooter>
    <oddHeader>&amp;L&amp;14&amp;F&amp;R&amp;18&amp;A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1EE7ED5-7216-4B19-9DAD-1FC5A18BC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ICT &amp; DIGITAL</vt:lpstr>
      <vt:lpstr>PROPERTY</vt:lpstr>
      <vt:lpstr>CONSULTANCY</vt:lpstr>
      <vt:lpstr>RECRUITMENT</vt:lpstr>
      <vt:lpstr>ADVERTISING &amp; MARKETING</vt:lpstr>
      <vt:lpstr>CONSULTANCY!Print_Area</vt:lpstr>
      <vt:lpstr>RECRUITMENT!Print_Area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Q4 2014-15</dc:title>
  <dc:subject>spending approvals</dc:subject>
  <dc:creator>MoJ</dc:creator>
  <cp:keywords/>
  <cp:lastModifiedBy>Ann Poulter</cp:lastModifiedBy>
  <cp:lastPrinted>2015-07-08T16:34:57Z</cp:lastPrinted>
  <dcterms:created xsi:type="dcterms:W3CDTF">2010-12-07T16:43:44Z</dcterms:created>
  <dcterms:modified xsi:type="dcterms:W3CDTF">2015-07-16T09:46:28Z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