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20" windowWidth="19020" windowHeight="6195" firstSheet="1" activeTab="1"/>
  </bookViews>
  <sheets>
    <sheet name="Contents" sheetId="1" r:id="rId1"/>
    <sheet name="Table C1" sheetId="2" r:id="rId2"/>
    <sheet name="Table C2a" sheetId="3" r:id="rId3"/>
    <sheet name="Table C2b" sheetId="4" r:id="rId4"/>
    <sheet name="Table C3a" sheetId="5" r:id="rId5"/>
    <sheet name="Table C3b" sheetId="6" r:id="rId6"/>
    <sheet name="Table C4a" sheetId="7" r:id="rId7"/>
    <sheet name="Table C4b" sheetId="8" r:id="rId8"/>
    <sheet name="Table C5a" sheetId="9" r:id="rId9"/>
    <sheet name="Table C5b" sheetId="10" r:id="rId10"/>
  </sheets>
  <definedNames>
    <definedName name="_xlnm.Print_Area" localSheetId="2">'Table C2a'!$A$1:$M$51</definedName>
    <definedName name="_xlnm.Print_Area" localSheetId="3">'Table C2b'!$A$1:$F$46</definedName>
    <definedName name="_xlnm.Print_Area" localSheetId="4">'Table C3a'!$A$1:$AA$50</definedName>
    <definedName name="_xlnm.Print_Area" localSheetId="6">'Table C4a'!$A$1:$N$51</definedName>
    <definedName name="_xlnm.Print_Area" localSheetId="7">'Table C4b'!$A$1:$G$46</definedName>
    <definedName name="_xlnm.Print_Area" localSheetId="8">'Table C5a'!$A$1:$M$51</definedName>
    <definedName name="_xlnm.Print_Area" localSheetId="9">'Table C5b'!$A$1:$F$46</definedName>
  </definedNames>
  <calcPr fullCalcOnLoad="1"/>
</workbook>
</file>

<file path=xl/sharedStrings.xml><?xml version="1.0" encoding="utf-8"?>
<sst xmlns="http://schemas.openxmlformats.org/spreadsheetml/2006/main" count="517" uniqueCount="146">
  <si>
    <t>Heathrow</t>
  </si>
  <si>
    <t>Gatwick</t>
  </si>
  <si>
    <t>Stansted</t>
  </si>
  <si>
    <t>Luton</t>
  </si>
  <si>
    <t>Manchester</t>
  </si>
  <si>
    <t>Leisure</t>
  </si>
  <si>
    <t>FLIGHT</t>
  </si>
  <si>
    <t>Charter</t>
  </si>
  <si>
    <t>Scheduled</t>
  </si>
  <si>
    <t>DESTINATION</t>
  </si>
  <si>
    <t>Domestic</t>
  </si>
  <si>
    <t xml:space="preserve">Short-haul </t>
  </si>
  <si>
    <t>Long-haul</t>
  </si>
  <si>
    <t>Male</t>
  </si>
  <si>
    <t>AGE GROUP (16 years and over)</t>
  </si>
  <si>
    <t>16-24</t>
  </si>
  <si>
    <t>25-34</t>
  </si>
  <si>
    <t>35-44</t>
  </si>
  <si>
    <t>45-54</t>
  </si>
  <si>
    <t>55-64</t>
  </si>
  <si>
    <t>65 &amp; over</t>
  </si>
  <si>
    <t>COUNTRY OF RESIDENCE</t>
  </si>
  <si>
    <t>UK</t>
  </si>
  <si>
    <t>Foreign</t>
  </si>
  <si>
    <t>TERMINAL</t>
  </si>
  <si>
    <t>Terminal 1</t>
  </si>
  <si>
    <t>Terminal 3</t>
  </si>
  <si>
    <t>Terminal 4</t>
  </si>
  <si>
    <t>Terminal 5</t>
  </si>
  <si>
    <t>Gatwick North</t>
  </si>
  <si>
    <t>Gatwick South</t>
  </si>
  <si>
    <t>Weighted results.</t>
  </si>
  <si>
    <t xml:space="preserve">How satisfied are you with your experience of the security screening used at the airport today? </t>
  </si>
  <si>
    <t>Neither</t>
  </si>
  <si>
    <t>AIRPORT</t>
  </si>
  <si>
    <t>QUARTER</t>
  </si>
  <si>
    <t>AGE GROUP</t>
  </si>
  <si>
    <t>Heathrow Terminal 3</t>
  </si>
  <si>
    <t>Heathrow Terminal 4</t>
  </si>
  <si>
    <t>Manchester Terminal 1</t>
  </si>
  <si>
    <t>Manchester Terminal 2</t>
  </si>
  <si>
    <t>Manchester Terminal 3</t>
  </si>
  <si>
    <t>Notes:</t>
  </si>
  <si>
    <t>Table based on question 1.  All respondents who gave an answer, excludes non-response and don't know.</t>
  </si>
  <si>
    <t>What aspect of the security screening were you least satisfied with?</t>
  </si>
  <si>
    <t>Table based on question 2.  All respondents who gave an answer, excludes non-response and don't know.</t>
  </si>
  <si>
    <t>How long did you queue when waiting to be security screened?</t>
  </si>
  <si>
    <t>Gawick</t>
  </si>
  <si>
    <t>Table based on question 3.  All respondents who gave an answer, excludes non-response and don't know.</t>
  </si>
  <si>
    <t xml:space="preserve">Any inconvenience caused by the security screening was acceptable </t>
  </si>
  <si>
    <t>Table based on question 4.  All respondents who gave an answer, excludes non-response and don't know.</t>
  </si>
  <si>
    <t>ANNEX B - Air Passenger Experience: Results from CAA survey module (2013)</t>
  </si>
  <si>
    <t>Source: CAA Passenger Survey 2013</t>
  </si>
  <si>
    <t xml:space="preserve">Source: CAA Passenger Survey 2013 – DfT module. </t>
  </si>
  <si>
    <t>Edinburgh</t>
  </si>
  <si>
    <t>Glasgow</t>
  </si>
  <si>
    <t>All 7 airports</t>
  </si>
  <si>
    <t>Q1 2013</t>
  </si>
  <si>
    <t>Q2 2013</t>
  </si>
  <si>
    <t>Q3 2013</t>
  </si>
  <si>
    <t>Q4 2013</t>
  </si>
  <si>
    <t>Survey year</t>
  </si>
  <si>
    <t>Very or fairly satisfied</t>
  </si>
  <si>
    <t>Very or fairly dissatisfied</t>
  </si>
  <si>
    <t>Unweighted sample size</t>
  </si>
  <si>
    <t xml:space="preserve">Manchester </t>
  </si>
  <si>
    <t>Bristol</t>
  </si>
  <si>
    <t>Inverness</t>
  </si>
  <si>
    <t>Leeds Bradford</t>
  </si>
  <si>
    <t>6-10 minutes</t>
  </si>
  <si>
    <t>Over 10 minutes</t>
  </si>
  <si>
    <t>0 minutes</t>
  </si>
  <si>
    <t>1-5 minutes</t>
  </si>
  <si>
    <t>Strongly agree or agree</t>
  </si>
  <si>
    <t>Strongly disagree or disagree</t>
  </si>
  <si>
    <t xml:space="preserve">Source: CAA Passenger Survey – DfT module. </t>
  </si>
  <si>
    <t>PURPOSE</t>
  </si>
  <si>
    <t>Business</t>
  </si>
  <si>
    <t>SEX</t>
  </si>
  <si>
    <t>Female</t>
  </si>
  <si>
    <t>Very Satisfied</t>
  </si>
  <si>
    <t>Fairly Satisfied</t>
  </si>
  <si>
    <t>Fairly Dissatisfied</t>
  </si>
  <si>
    <t>Very Dissatisfied</t>
  </si>
  <si>
    <t>Total</t>
  </si>
  <si>
    <t>Base number</t>
  </si>
  <si>
    <t>Very or Fairly Satisfied</t>
  </si>
  <si>
    <t>Very or Fairly Dissatisfied</t>
  </si>
  <si>
    <t>Heathrow Terminal 1</t>
  </si>
  <si>
    <t>Heathrow Terminal 5</t>
  </si>
  <si>
    <t>Queuing</t>
  </si>
  <si>
    <t>Slow speed of screening process</t>
  </si>
  <si>
    <t>Removal of shoes</t>
  </si>
  <si>
    <t>Restriction of liquids</t>
  </si>
  <si>
    <t>Staff attitude/politeness</t>
  </si>
  <si>
    <t>Intrusive checking of bag</t>
  </si>
  <si>
    <t>Staff handling during bag search</t>
  </si>
  <si>
    <t>Staff handling during body search</t>
  </si>
  <si>
    <t>Thoroughness of Security</t>
  </si>
  <si>
    <t>Removal of belt/jacket</t>
  </si>
  <si>
    <t>General Organisation</t>
  </si>
  <si>
    <t>Lack of space at security</t>
  </si>
  <si>
    <t>Intrusion of Privacy</t>
  </si>
  <si>
    <t>Removal of laptop</t>
  </si>
  <si>
    <t>Information</t>
  </si>
  <si>
    <t>Unprepared Passengers</t>
  </si>
  <si>
    <t>Staff Awareness</t>
  </si>
  <si>
    <t>Help with young children</t>
  </si>
  <si>
    <t>Lack of Seating</t>
  </si>
  <si>
    <t>Purchase of Liquids bag</t>
  </si>
  <si>
    <t>Other</t>
  </si>
  <si>
    <t>None</t>
  </si>
  <si>
    <t>0 mins</t>
  </si>
  <si>
    <t xml:space="preserve"> 1 - 5 mins</t>
  </si>
  <si>
    <t xml:space="preserve"> 6 - 10 mins</t>
  </si>
  <si>
    <t xml:space="preserve"> 11 - 20 mins</t>
  </si>
  <si>
    <t>21 - 30 mins</t>
  </si>
  <si>
    <t>31 - 60 mins</t>
  </si>
  <si>
    <t>Over 60 mins</t>
  </si>
  <si>
    <t>Average queue time (mins)</t>
  </si>
  <si>
    <t>Strongly agree</t>
  </si>
  <si>
    <t>Agree</t>
  </si>
  <si>
    <t>Disagree</t>
  </si>
  <si>
    <t>Strongly disagree</t>
  </si>
  <si>
    <t>Strongly or fairly agree</t>
  </si>
  <si>
    <t>Strongly or fairly disagree</t>
  </si>
  <si>
    <t>Table C1 - Characteristics of passengers at the surveyed airports</t>
  </si>
  <si>
    <t>Total 5 airports *</t>
  </si>
  <si>
    <t>Table C2a - Levels of satisfaction/dissatisfaction with security screening, 2013</t>
  </si>
  <si>
    <t>Table C2b - Levels of satisfaction/dissatisfaction with security screening, 2009-2013</t>
  </si>
  <si>
    <t>Table C3a - Least satisfactory aspect of security screening, 2013</t>
  </si>
  <si>
    <t>TOTAL (All 5 airports*)</t>
  </si>
  <si>
    <t>Table C4b - Security screening queue time, 2009 - 2013</t>
  </si>
  <si>
    <t>Table C3a - Least satisfactory aspect of security screening, 2011- 2013</t>
  </si>
  <si>
    <t>Table C5b - Levels of agreement/disagreement with "Any inconvenience caused by the security screening was acceptable", 2008 - 2013</t>
  </si>
  <si>
    <t>Table C5a - Levels of agreement/disagreement with "Any inconvenience caused by the security screening was acceptable", 2013</t>
  </si>
  <si>
    <t>Table C4a - Security screening queue time, 2013</t>
  </si>
  <si>
    <t>Table C4b - Security screening queue time, 2008-2013</t>
  </si>
  <si>
    <t>Table C3b - Least satisfactory aspect of security screening, 2011 - 2013</t>
  </si>
  <si>
    <t>Table C2b - Levels of satisfaction/dissatisfaction with security screening, 2008-2013</t>
  </si>
  <si>
    <t>Table C5b - Levels of agreement/disagreement with "Any inconvenience caused by the security screening was acceptable", 2008-2013</t>
  </si>
  <si>
    <t>Table C1 Characteristics of passengers at the airports surveyed in 2013</t>
  </si>
  <si>
    <t xml:space="preserve">* 5 airports surveyed in 2009 &amp; 2011-2013: Heathrow, Gatwick, Stansted, Luton, Manchester. </t>
  </si>
  <si>
    <t>TOTAL: All 7 airports</t>
  </si>
  <si>
    <r>
      <t>TOTAL: 5 airports</t>
    </r>
    <r>
      <rPr>
        <b/>
        <vertAlign val="superscript"/>
        <sz val="10"/>
        <rFont val="Arial"/>
        <family val="2"/>
      </rPr>
      <t>*</t>
    </r>
  </si>
  <si>
    <r>
      <t xml:space="preserve">TOTAL: 5 airports </t>
    </r>
    <r>
      <rPr>
        <b/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</si>
</sst>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"/>
    <numFmt numFmtId="165" formatCode="0.00000%"/>
    <numFmt numFmtId="166" formatCode="_-* #,##0.0_-;\-* #,##0.0_-;_-* &quot;-&quot;??_-;_-@_-"/>
    <numFmt numFmtId="167" formatCode="_-* #,##0_-;\-* #,##0_-;_-* &quot;-&quot;??_-;_-@_-"/>
    <numFmt numFmtId="168" formatCode="#,##0.0%"/>
    <numFmt numFmtId="169" formatCode="0.0%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%"/>
    <numFmt numFmtId="183" formatCode="0.0000%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;\-0\ 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2"/>
      <color rgb="FF016E59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8"/>
      </right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4" fillId="33" borderId="0" xfId="59" applyFont="1" applyFill="1" applyBorder="1" applyAlignment="1">
      <alignment horizontal="left"/>
    </xf>
    <xf numFmtId="0" fontId="4" fillId="33" borderId="0" xfId="59" applyFont="1" applyFill="1" applyBorder="1" applyAlignment="1">
      <alignment/>
    </xf>
    <xf numFmtId="0" fontId="0" fillId="33" borderId="0" xfId="59" applyFont="1" applyFill="1" applyBorder="1" applyAlignment="1">
      <alignment/>
    </xf>
    <xf numFmtId="0" fontId="5" fillId="33" borderId="0" xfId="59" applyFont="1" applyFill="1" applyBorder="1" applyAlignment="1">
      <alignment horizontal="left"/>
    </xf>
    <xf numFmtId="4" fontId="5" fillId="33" borderId="0" xfId="59" applyNumberFormat="1" applyFont="1" applyFill="1" applyBorder="1" applyAlignment="1">
      <alignment horizontal="left" vertical="top" wrapText="1"/>
    </xf>
    <xf numFmtId="164" fontId="6" fillId="34" borderId="0" xfId="59" applyNumberFormat="1" applyFont="1" applyFill="1" applyBorder="1" applyAlignment="1">
      <alignment horizontal="right" vertical="center" wrapText="1"/>
    </xf>
    <xf numFmtId="0" fontId="6" fillId="33" borderId="0" xfId="59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 wrapText="1"/>
    </xf>
    <xf numFmtId="0" fontId="4" fillId="33" borderId="10" xfId="59" applyFont="1" applyFill="1" applyBorder="1" applyAlignment="1">
      <alignment/>
    </xf>
    <xf numFmtId="3" fontId="4" fillId="0" borderId="11" xfId="59" applyNumberFormat="1" applyFont="1" applyFill="1" applyBorder="1" applyAlignment="1">
      <alignment vertical="top" wrapText="1"/>
    </xf>
    <xf numFmtId="3" fontId="4" fillId="0" borderId="12" xfId="59" applyNumberFormat="1" applyFont="1" applyFill="1" applyBorder="1" applyAlignment="1">
      <alignment vertical="top" wrapText="1"/>
    </xf>
    <xf numFmtId="3" fontId="4" fillId="33" borderId="13" xfId="59" applyNumberFormat="1" applyFont="1" applyFill="1" applyBorder="1" applyAlignment="1">
      <alignment vertical="top" wrapText="1"/>
    </xf>
    <xf numFmtId="0" fontId="4" fillId="33" borderId="14" xfId="59" applyFont="1" applyFill="1" applyBorder="1" applyAlignment="1">
      <alignment horizontal="center" wrapText="1"/>
    </xf>
    <xf numFmtId="3" fontId="4" fillId="34" borderId="15" xfId="59" applyNumberFormat="1" applyFont="1" applyFill="1" applyBorder="1" applyAlignment="1">
      <alignment vertical="top" wrapText="1"/>
    </xf>
    <xf numFmtId="3" fontId="4" fillId="34" borderId="16" xfId="59" applyNumberFormat="1" applyFont="1" applyFill="1" applyBorder="1" applyAlignment="1">
      <alignment vertical="top" wrapText="1"/>
    </xf>
    <xf numFmtId="3" fontId="4" fillId="34" borderId="15" xfId="59" applyNumberFormat="1" applyFont="1" applyFill="1" applyBorder="1" applyAlignment="1">
      <alignment horizontal="left" vertical="center" wrapText="1"/>
    </xf>
    <xf numFmtId="3" fontId="4" fillId="34" borderId="17" xfId="59" applyNumberFormat="1" applyFont="1" applyFill="1" applyBorder="1" applyAlignment="1">
      <alignment vertical="top" wrapText="1"/>
    </xf>
    <xf numFmtId="3" fontId="4" fillId="0" borderId="15" xfId="59" applyNumberFormat="1" applyFont="1" applyFill="1" applyBorder="1" applyAlignment="1">
      <alignment vertical="top" wrapText="1"/>
    </xf>
    <xf numFmtId="3" fontId="4" fillId="0" borderId="17" xfId="59" applyNumberFormat="1" applyFont="1" applyFill="1" applyBorder="1" applyAlignment="1">
      <alignment vertical="top" wrapText="1"/>
    </xf>
    <xf numFmtId="3" fontId="4" fillId="33" borderId="17" xfId="59" applyNumberFormat="1" applyFont="1" applyFill="1" applyBorder="1" applyAlignment="1">
      <alignment vertical="top" wrapText="1"/>
    </xf>
    <xf numFmtId="3" fontId="4" fillId="33" borderId="16" xfId="59" applyNumberFormat="1" applyFont="1" applyFill="1" applyBorder="1" applyAlignment="1">
      <alignment vertical="top" wrapText="1"/>
    </xf>
    <xf numFmtId="3" fontId="4" fillId="34" borderId="18" xfId="59" applyNumberFormat="1" applyFont="1" applyFill="1" applyBorder="1" applyAlignment="1">
      <alignment vertical="top" wrapText="1"/>
    </xf>
    <xf numFmtId="3" fontId="4" fillId="34" borderId="19" xfId="59" applyNumberFormat="1" applyFont="1" applyFill="1" applyBorder="1" applyAlignment="1">
      <alignment vertical="top" wrapText="1"/>
    </xf>
    <xf numFmtId="3" fontId="4" fillId="34" borderId="20" xfId="59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8" fillId="33" borderId="0" xfId="59" applyFont="1" applyFill="1" applyBorder="1" applyAlignment="1">
      <alignment horizontal="center" wrapText="1"/>
    </xf>
    <xf numFmtId="10" fontId="0" fillId="33" borderId="0" xfId="59" applyNumberFormat="1" applyFont="1" applyFill="1" applyBorder="1" applyAlignment="1">
      <alignment/>
    </xf>
    <xf numFmtId="9" fontId="0" fillId="33" borderId="0" xfId="59" applyNumberFormat="1" applyFont="1" applyFill="1" applyBorder="1" applyAlignment="1">
      <alignment/>
    </xf>
    <xf numFmtId="189" fontId="4" fillId="0" borderId="18" xfId="59" applyNumberFormat="1" applyFont="1" applyFill="1" applyBorder="1" applyAlignment="1">
      <alignment vertical="top" wrapText="1"/>
    </xf>
    <xf numFmtId="3" fontId="0" fillId="0" borderId="21" xfId="59" applyNumberFormat="1" applyFont="1" applyFill="1" applyBorder="1" applyAlignment="1">
      <alignment horizontal="right" vertical="center" wrapText="1"/>
    </xf>
    <xf numFmtId="189" fontId="4" fillId="0" borderId="22" xfId="59" applyNumberFormat="1" applyFont="1" applyFill="1" applyBorder="1" applyAlignment="1">
      <alignment vertical="top" wrapText="1"/>
    </xf>
    <xf numFmtId="3" fontId="0" fillId="0" borderId="23" xfId="59" applyNumberFormat="1" applyFont="1" applyFill="1" applyBorder="1" applyAlignment="1">
      <alignment horizontal="right" vertical="center" wrapText="1"/>
    </xf>
    <xf numFmtId="3" fontId="0" fillId="33" borderId="23" xfId="59" applyNumberFormat="1" applyFont="1" applyFill="1" applyBorder="1" applyAlignment="1">
      <alignment horizontal="right" vertical="center" wrapText="1"/>
    </xf>
    <xf numFmtId="3" fontId="4" fillId="33" borderId="15" xfId="59" applyNumberFormat="1" applyFont="1" applyFill="1" applyBorder="1" applyAlignment="1">
      <alignment vertical="top" wrapText="1"/>
    </xf>
    <xf numFmtId="3" fontId="0" fillId="33" borderId="24" xfId="59" applyNumberFormat="1" applyFont="1" applyFill="1" applyBorder="1" applyAlignment="1">
      <alignment horizontal="right" vertical="center" wrapText="1"/>
    </xf>
    <xf numFmtId="3" fontId="0" fillId="33" borderId="21" xfId="59" applyNumberFormat="1" applyFont="1" applyFill="1" applyBorder="1" applyAlignment="1">
      <alignment horizontal="right" vertical="center" wrapText="1"/>
    </xf>
    <xf numFmtId="3" fontId="4" fillId="0" borderId="16" xfId="59" applyNumberFormat="1" applyFont="1" applyFill="1" applyBorder="1" applyAlignment="1">
      <alignment vertical="top" wrapText="1"/>
    </xf>
    <xf numFmtId="3" fontId="0" fillId="33" borderId="25" xfId="59" applyNumberFormat="1" applyFont="1" applyFill="1" applyBorder="1" applyAlignment="1">
      <alignment horizontal="right" vertical="center" wrapText="1"/>
    </xf>
    <xf numFmtId="3" fontId="0" fillId="34" borderId="24" xfId="59" applyNumberFormat="1" applyFont="1" applyFill="1" applyBorder="1" applyAlignment="1">
      <alignment horizontal="right" vertical="center" wrapText="1"/>
    </xf>
    <xf numFmtId="3" fontId="4" fillId="34" borderId="26" xfId="59" applyNumberFormat="1" applyFont="1" applyFill="1" applyBorder="1" applyAlignment="1">
      <alignment horizontal="left" vertical="center" wrapText="1"/>
    </xf>
    <xf numFmtId="3" fontId="0" fillId="34" borderId="21" xfId="59" applyNumberFormat="1" applyFont="1" applyFill="1" applyBorder="1" applyAlignment="1">
      <alignment horizontal="right" vertical="center" wrapText="1"/>
    </xf>
    <xf numFmtId="3" fontId="0" fillId="34" borderId="23" xfId="59" applyNumberFormat="1" applyFont="1" applyFill="1" applyBorder="1" applyAlignment="1">
      <alignment horizontal="right" vertical="center" wrapText="1"/>
    </xf>
    <xf numFmtId="3" fontId="4" fillId="34" borderId="27" xfId="59" applyNumberFormat="1" applyFont="1" applyFill="1" applyBorder="1" applyAlignment="1">
      <alignment vertical="top" wrapText="1"/>
    </xf>
    <xf numFmtId="3" fontId="0" fillId="34" borderId="28" xfId="59" applyNumberFormat="1" applyFont="1" applyFill="1" applyBorder="1" applyAlignment="1">
      <alignment horizontal="right" vertical="center" wrapText="1"/>
    </xf>
    <xf numFmtId="0" fontId="4" fillId="0" borderId="29" xfId="0" applyFont="1" applyBorder="1" applyAlignment="1">
      <alignment/>
    </xf>
    <xf numFmtId="3" fontId="4" fillId="0" borderId="26" xfId="59" applyNumberFormat="1" applyFont="1" applyFill="1" applyBorder="1" applyAlignment="1">
      <alignment vertical="top" wrapText="1"/>
    </xf>
    <xf numFmtId="3" fontId="0" fillId="0" borderId="30" xfId="59" applyNumberFormat="1" applyFont="1" applyFill="1" applyBorder="1" applyAlignment="1">
      <alignment horizontal="right" vertical="center" wrapText="1"/>
    </xf>
    <xf numFmtId="3" fontId="4" fillId="34" borderId="31" xfId="59" applyNumberFormat="1" applyFont="1" applyFill="1" applyBorder="1" applyAlignment="1">
      <alignment vertical="top" wrapText="1"/>
    </xf>
    <xf numFmtId="3" fontId="4" fillId="33" borderId="32" xfId="59" applyNumberFormat="1" applyFont="1" applyFill="1" applyBorder="1" applyAlignment="1">
      <alignment vertical="top" wrapText="1"/>
    </xf>
    <xf numFmtId="0" fontId="6" fillId="33" borderId="0" xfId="59" applyNumberFormat="1" applyFont="1" applyFill="1" applyBorder="1" applyAlignment="1">
      <alignment horizontal="left" vertical="top" wrapText="1"/>
    </xf>
    <xf numFmtId="0" fontId="6" fillId="34" borderId="0" xfId="59" applyNumberFormat="1" applyFont="1" applyFill="1" applyBorder="1" applyAlignment="1">
      <alignment horizontal="right" vertical="center" wrapText="1"/>
    </xf>
    <xf numFmtId="0" fontId="8" fillId="33" borderId="0" xfId="59" applyFont="1" applyFill="1" applyBorder="1" applyAlignment="1">
      <alignment horizontal="center"/>
    </xf>
    <xf numFmtId="3" fontId="0" fillId="0" borderId="33" xfId="59" applyNumberFormat="1" applyFont="1" applyFill="1" applyBorder="1" applyAlignment="1">
      <alignment horizontal="right" vertical="center" wrapText="1"/>
    </xf>
    <xf numFmtId="3" fontId="0" fillId="33" borderId="34" xfId="59" applyNumberFormat="1" applyFont="1" applyFill="1" applyBorder="1" applyAlignment="1">
      <alignment horizontal="right" vertical="center" wrapText="1"/>
    </xf>
    <xf numFmtId="3" fontId="0" fillId="33" borderId="35" xfId="59" applyNumberFormat="1" applyFont="1" applyFill="1" applyBorder="1" applyAlignment="1">
      <alignment horizontal="right" vertical="center" wrapText="1"/>
    </xf>
    <xf numFmtId="3" fontId="0" fillId="33" borderId="30" xfId="59" applyNumberFormat="1" applyFont="1" applyFill="1" applyBorder="1" applyAlignment="1">
      <alignment horizontal="right" vertical="center" wrapText="1"/>
    </xf>
    <xf numFmtId="3" fontId="4" fillId="34" borderId="32" xfId="59" applyNumberFormat="1" applyFont="1" applyFill="1" applyBorder="1" applyAlignment="1">
      <alignment vertical="top" wrapText="1"/>
    </xf>
    <xf numFmtId="3" fontId="0" fillId="34" borderId="36" xfId="59" applyNumberFormat="1" applyFont="1" applyFill="1" applyBorder="1" applyAlignment="1">
      <alignment horizontal="right" vertical="center" wrapText="1"/>
    </xf>
    <xf numFmtId="3" fontId="0" fillId="34" borderId="37" xfId="59" applyNumberFormat="1" applyFont="1" applyFill="1" applyBorder="1" applyAlignment="1">
      <alignment horizontal="right" vertical="center" wrapText="1"/>
    </xf>
    <xf numFmtId="3" fontId="0" fillId="34" borderId="35" xfId="59" applyNumberFormat="1" applyFont="1" applyFill="1" applyBorder="1" applyAlignment="1">
      <alignment horizontal="right" vertical="center" wrapText="1"/>
    </xf>
    <xf numFmtId="3" fontId="0" fillId="34" borderId="34" xfId="59" applyNumberFormat="1" applyFont="1" applyFill="1" applyBorder="1" applyAlignment="1">
      <alignment horizontal="right" vertical="center" wrapText="1"/>
    </xf>
    <xf numFmtId="3" fontId="0" fillId="34" borderId="38" xfId="59" applyNumberFormat="1" applyFont="1" applyFill="1" applyBorder="1" applyAlignment="1">
      <alignment horizontal="right" vertical="center" wrapText="1"/>
    </xf>
    <xf numFmtId="3" fontId="0" fillId="0" borderId="39" xfId="59" applyNumberFormat="1" applyFont="1" applyFill="1" applyBorder="1" applyAlignment="1">
      <alignment horizontal="right" vertical="center" wrapText="1"/>
    </xf>
    <xf numFmtId="3" fontId="0" fillId="0" borderId="34" xfId="59" applyNumberFormat="1" applyFont="1" applyFill="1" applyBorder="1" applyAlignment="1">
      <alignment horizontal="right" vertical="center" wrapText="1"/>
    </xf>
    <xf numFmtId="3" fontId="0" fillId="34" borderId="39" xfId="59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55" applyFont="1" applyFill="1" applyBorder="1" applyAlignment="1" applyProtection="1">
      <alignment horizontal="left"/>
      <protection/>
    </xf>
    <xf numFmtId="0" fontId="10" fillId="0" borderId="0" xfId="55" applyFont="1" applyAlignment="1" applyProtection="1">
      <alignment/>
      <protection/>
    </xf>
    <xf numFmtId="0" fontId="2" fillId="0" borderId="0" xfId="55" applyAlignment="1" applyProtection="1">
      <alignment/>
      <protection/>
    </xf>
    <xf numFmtId="3" fontId="0" fillId="33" borderId="23" xfId="59" applyNumberFormat="1" applyFont="1" applyFill="1" applyBorder="1" applyAlignment="1">
      <alignment/>
    </xf>
    <xf numFmtId="3" fontId="0" fillId="33" borderId="24" xfId="59" applyNumberFormat="1" applyFont="1" applyFill="1" applyBorder="1" applyAlignment="1">
      <alignment/>
    </xf>
    <xf numFmtId="4" fontId="4" fillId="33" borderId="40" xfId="59" applyNumberFormat="1" applyFont="1" applyFill="1" applyBorder="1" applyAlignment="1">
      <alignment horizontal="left" vertical="top" wrapText="1"/>
    </xf>
    <xf numFmtId="4" fontId="4" fillId="33" borderId="41" xfId="59" applyNumberFormat="1" applyFont="1" applyFill="1" applyBorder="1" applyAlignment="1">
      <alignment horizontal="left" vertical="top" wrapText="1"/>
    </xf>
    <xf numFmtId="4" fontId="4" fillId="33" borderId="42" xfId="59" applyNumberFormat="1" applyFont="1" applyFill="1" applyBorder="1" applyAlignment="1">
      <alignment horizontal="left" vertical="top" wrapText="1"/>
    </xf>
    <xf numFmtId="3" fontId="0" fillId="33" borderId="43" xfId="59" applyNumberFormat="1" applyFont="1" applyFill="1" applyBorder="1" applyAlignment="1">
      <alignment horizontal="right" vertical="center" wrapText="1"/>
    </xf>
    <xf numFmtId="3" fontId="4" fillId="33" borderId="44" xfId="59" applyNumberFormat="1" applyFont="1" applyFill="1" applyBorder="1" applyAlignment="1">
      <alignment vertical="top" wrapText="1"/>
    </xf>
    <xf numFmtId="174" fontId="0" fillId="0" borderId="0" xfId="59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9" fontId="51" fillId="0" borderId="0" xfId="63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left" vertical="center" indent="2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9" fontId="0" fillId="0" borderId="45" xfId="64" applyFont="1" applyFill="1" applyBorder="1" applyAlignment="1">
      <alignment horizontal="right"/>
    </xf>
    <xf numFmtId="9" fontId="0" fillId="0" borderId="21" xfId="64" applyFont="1" applyFill="1" applyBorder="1" applyAlignment="1">
      <alignment horizontal="right"/>
    </xf>
    <xf numFmtId="9" fontId="0" fillId="0" borderId="46" xfId="64" applyFont="1" applyFill="1" applyBorder="1" applyAlignment="1">
      <alignment horizontal="right"/>
    </xf>
    <xf numFmtId="9" fontId="0" fillId="0" borderId="23" xfId="64" applyFont="1" applyFill="1" applyBorder="1" applyAlignment="1">
      <alignment horizontal="right"/>
    </xf>
    <xf numFmtId="4" fontId="7" fillId="33" borderId="10" xfId="60" applyNumberFormat="1" applyFont="1" applyFill="1" applyBorder="1" applyAlignment="1">
      <alignment horizontal="left" wrapText="1"/>
      <protection/>
    </xf>
    <xf numFmtId="0" fontId="4" fillId="33" borderId="13" xfId="59" applyFont="1" applyFill="1" applyBorder="1" applyAlignment="1">
      <alignment horizontal="center" wrapText="1"/>
    </xf>
    <xf numFmtId="0" fontId="4" fillId="33" borderId="44" xfId="59" applyFont="1" applyFill="1" applyBorder="1" applyAlignment="1">
      <alignment horizontal="center" wrapText="1"/>
    </xf>
    <xf numFmtId="3" fontId="4" fillId="33" borderId="14" xfId="59" applyNumberFormat="1" applyFont="1" applyFill="1" applyBorder="1" applyAlignment="1">
      <alignment horizontal="center" wrapText="1"/>
    </xf>
    <xf numFmtId="0" fontId="4" fillId="33" borderId="47" xfId="59" applyFont="1" applyFill="1" applyBorder="1" applyAlignment="1">
      <alignment horizontal="center" wrapText="1"/>
    </xf>
    <xf numFmtId="0" fontId="4" fillId="33" borderId="18" xfId="59" applyFont="1" applyFill="1" applyBorder="1" applyAlignment="1">
      <alignment horizontal="center" wrapText="1"/>
    </xf>
    <xf numFmtId="9" fontId="0" fillId="0" borderId="45" xfId="64" applyFont="1" applyFill="1" applyBorder="1" applyAlignment="1">
      <alignment horizontal="right" vertical="center" wrapText="1"/>
    </xf>
    <xf numFmtId="9" fontId="0" fillId="34" borderId="47" xfId="64" applyFont="1" applyFill="1" applyBorder="1" applyAlignment="1">
      <alignment horizontal="right" vertical="center" wrapText="1"/>
    </xf>
    <xf numFmtId="9" fontId="0" fillId="34" borderId="21" xfId="64" applyFont="1" applyFill="1" applyBorder="1" applyAlignment="1">
      <alignment horizontal="right" vertical="center" wrapText="1"/>
    </xf>
    <xf numFmtId="9" fontId="0" fillId="0" borderId="26" xfId="64" applyFont="1" applyFill="1" applyBorder="1" applyAlignment="1">
      <alignment horizontal="right" vertical="center" wrapText="1"/>
    </xf>
    <xf numFmtId="9" fontId="0" fillId="0" borderId="46" xfId="64" applyFont="1" applyFill="1" applyBorder="1" applyAlignment="1">
      <alignment horizontal="right" vertical="center" wrapText="1"/>
    </xf>
    <xf numFmtId="9" fontId="0" fillId="0" borderId="17" xfId="64" applyFont="1" applyFill="1" applyBorder="1" applyAlignment="1">
      <alignment horizontal="right" vertical="center" wrapText="1"/>
    </xf>
    <xf numFmtId="9" fontId="0" fillId="34" borderId="48" xfId="64" applyFont="1" applyFill="1" applyBorder="1" applyAlignment="1">
      <alignment horizontal="right" vertical="center" wrapText="1"/>
    </xf>
    <xf numFmtId="9" fontId="0" fillId="34" borderId="23" xfId="64" applyFont="1" applyFill="1" applyBorder="1" applyAlignment="1">
      <alignment horizontal="right" vertical="center" wrapText="1"/>
    </xf>
    <xf numFmtId="189" fontId="4" fillId="0" borderId="19" xfId="44" applyNumberFormat="1" applyFont="1" applyFill="1" applyBorder="1" applyAlignment="1">
      <alignment vertical="top" wrapText="1"/>
    </xf>
    <xf numFmtId="9" fontId="0" fillId="33" borderId="48" xfId="64" applyFont="1" applyFill="1" applyBorder="1" applyAlignment="1">
      <alignment horizontal="right" vertical="center" wrapText="1"/>
    </xf>
    <xf numFmtId="9" fontId="0" fillId="33" borderId="46" xfId="64" applyFont="1" applyFill="1" applyBorder="1" applyAlignment="1">
      <alignment horizontal="right" vertical="center" wrapText="1"/>
    </xf>
    <xf numFmtId="9" fontId="0" fillId="33" borderId="17" xfId="64" applyFont="1" applyFill="1" applyBorder="1" applyAlignment="1">
      <alignment horizontal="right" vertical="center" wrapText="1"/>
    </xf>
    <xf numFmtId="3" fontId="4" fillId="33" borderId="23" xfId="59" applyNumberFormat="1" applyFont="1" applyFill="1" applyBorder="1" applyAlignment="1">
      <alignment vertical="top" wrapText="1"/>
    </xf>
    <xf numFmtId="189" fontId="4" fillId="0" borderId="49" xfId="44" applyNumberFormat="1" applyFont="1" applyFill="1" applyBorder="1" applyAlignment="1">
      <alignment vertical="top" wrapText="1"/>
    </xf>
    <xf numFmtId="9" fontId="0" fillId="33" borderId="50" xfId="64" applyFont="1" applyFill="1" applyBorder="1" applyAlignment="1">
      <alignment horizontal="right" vertical="center" wrapText="1"/>
    </xf>
    <xf numFmtId="9" fontId="0" fillId="33" borderId="51" xfId="64" applyFont="1" applyFill="1" applyBorder="1" applyAlignment="1">
      <alignment horizontal="right" vertical="center" wrapText="1"/>
    </xf>
    <xf numFmtId="9" fontId="0" fillId="0" borderId="50" xfId="64" applyFont="1" applyFill="1" applyBorder="1" applyAlignment="1">
      <alignment horizontal="right" vertical="center" wrapText="1"/>
    </xf>
    <xf numFmtId="189" fontId="4" fillId="0" borderId="18" xfId="44" applyNumberFormat="1" applyFont="1" applyFill="1" applyBorder="1" applyAlignment="1">
      <alignment vertical="top" wrapText="1"/>
    </xf>
    <xf numFmtId="9" fontId="0" fillId="33" borderId="45" xfId="64" applyFont="1" applyFill="1" applyBorder="1" applyAlignment="1">
      <alignment horizontal="right" vertical="center" wrapText="1"/>
    </xf>
    <xf numFmtId="189" fontId="4" fillId="0" borderId="22" xfId="44" applyNumberFormat="1" applyFont="1" applyFill="1" applyBorder="1" applyAlignment="1">
      <alignment vertical="top" wrapText="1"/>
    </xf>
    <xf numFmtId="9" fontId="0" fillId="0" borderId="52" xfId="64" applyFont="1" applyFill="1" applyBorder="1" applyAlignment="1">
      <alignment vertical="top" wrapText="1"/>
    </xf>
    <xf numFmtId="9" fontId="0" fillId="0" borderId="15" xfId="64" applyFont="1" applyFill="1" applyBorder="1" applyAlignment="1">
      <alignment vertical="top" wrapText="1"/>
    </xf>
    <xf numFmtId="9" fontId="0" fillId="33" borderId="52" xfId="64" applyFont="1" applyFill="1" applyBorder="1" applyAlignment="1">
      <alignment horizontal="right" vertical="center" wrapText="1"/>
    </xf>
    <xf numFmtId="189" fontId="4" fillId="0" borderId="20" xfId="44" applyNumberFormat="1" applyFont="1" applyFill="1" applyBorder="1" applyAlignment="1">
      <alignment vertical="top" wrapText="1"/>
    </xf>
    <xf numFmtId="9" fontId="0" fillId="0" borderId="50" xfId="64" applyFont="1" applyFill="1" applyBorder="1" applyAlignment="1">
      <alignment vertical="top" wrapText="1"/>
    </xf>
    <xf numFmtId="9" fontId="0" fillId="33" borderId="53" xfId="64" applyFont="1" applyFill="1" applyBorder="1" applyAlignment="1">
      <alignment horizontal="right" vertical="center" wrapText="1"/>
    </xf>
    <xf numFmtId="9" fontId="0" fillId="34" borderId="54" xfId="64" applyFont="1" applyFill="1" applyBorder="1" applyAlignment="1">
      <alignment horizontal="right" vertical="center" wrapText="1"/>
    </xf>
    <xf numFmtId="9" fontId="0" fillId="34" borderId="24" xfId="64" applyFont="1" applyFill="1" applyBorder="1" applyAlignment="1">
      <alignment horizontal="right" vertical="center" wrapText="1"/>
    </xf>
    <xf numFmtId="9" fontId="0" fillId="34" borderId="45" xfId="64" applyFont="1" applyFill="1" applyBorder="1" applyAlignment="1">
      <alignment horizontal="right" vertical="center" wrapText="1"/>
    </xf>
    <xf numFmtId="9" fontId="0" fillId="34" borderId="55" xfId="64" applyFont="1" applyFill="1" applyBorder="1" applyAlignment="1">
      <alignment horizontal="right" vertical="center" wrapText="1"/>
    </xf>
    <xf numFmtId="9" fontId="0" fillId="34" borderId="30" xfId="64" applyFont="1" applyFill="1" applyBorder="1" applyAlignment="1">
      <alignment horizontal="right" vertical="center" wrapText="1"/>
    </xf>
    <xf numFmtId="9" fontId="0" fillId="34" borderId="56" xfId="64" applyFont="1" applyFill="1" applyBorder="1" applyAlignment="1">
      <alignment horizontal="right" vertical="center" wrapText="1"/>
    </xf>
    <xf numFmtId="9" fontId="0" fillId="33" borderId="56" xfId="64" applyFont="1" applyFill="1" applyBorder="1" applyAlignment="1">
      <alignment horizontal="right" vertical="center" wrapText="1"/>
    </xf>
    <xf numFmtId="9" fontId="0" fillId="34" borderId="57" xfId="64" applyFont="1" applyFill="1" applyBorder="1" applyAlignment="1">
      <alignment horizontal="right" vertical="center" wrapText="1"/>
    </xf>
    <xf numFmtId="9" fontId="0" fillId="34" borderId="25" xfId="64" applyFont="1" applyFill="1" applyBorder="1" applyAlignment="1">
      <alignment horizontal="right" vertical="center" wrapText="1"/>
    </xf>
    <xf numFmtId="9" fontId="0" fillId="34" borderId="52" xfId="64" applyFont="1" applyFill="1" applyBorder="1" applyAlignment="1">
      <alignment horizontal="right" vertical="center" wrapText="1"/>
    </xf>
    <xf numFmtId="9" fontId="0" fillId="34" borderId="40" xfId="64" applyFont="1" applyFill="1" applyBorder="1" applyAlignment="1">
      <alignment horizontal="right" vertical="center" wrapText="1"/>
    </xf>
    <xf numFmtId="9" fontId="0" fillId="34" borderId="58" xfId="64" applyFont="1" applyFill="1" applyBorder="1" applyAlignment="1">
      <alignment horizontal="right" vertical="center" wrapText="1"/>
    </xf>
    <xf numFmtId="9" fontId="0" fillId="34" borderId="50" xfId="64" applyFont="1" applyFill="1" applyBorder="1" applyAlignment="1">
      <alignment horizontal="right" vertical="center" wrapText="1"/>
    </xf>
    <xf numFmtId="9" fontId="0" fillId="34" borderId="46" xfId="64" applyFont="1" applyFill="1" applyBorder="1" applyAlignment="1">
      <alignment horizontal="right" vertical="center" wrapText="1"/>
    </xf>
    <xf numFmtId="0" fontId="4" fillId="0" borderId="26" xfId="60" applyFont="1" applyBorder="1">
      <alignment/>
      <protection/>
    </xf>
    <xf numFmtId="0" fontId="4" fillId="0" borderId="29" xfId="60" applyFont="1" applyBorder="1">
      <alignment/>
      <protection/>
    </xf>
    <xf numFmtId="9" fontId="0" fillId="0" borderId="59" xfId="64" applyFont="1" applyFill="1" applyBorder="1" applyAlignment="1">
      <alignment horizontal="right" vertical="center" wrapText="1"/>
    </xf>
    <xf numFmtId="9" fontId="0" fillId="33" borderId="59" xfId="64" applyFont="1" applyFill="1" applyBorder="1" applyAlignment="1">
      <alignment horizontal="right" vertical="center" wrapText="1"/>
    </xf>
    <xf numFmtId="9" fontId="0" fillId="33" borderId="54" xfId="64" applyFont="1" applyFill="1" applyBorder="1" applyAlignment="1">
      <alignment horizontal="right" vertical="center" wrapText="1"/>
    </xf>
    <xf numFmtId="9" fontId="0" fillId="33" borderId="16" xfId="64" applyFont="1" applyFill="1" applyBorder="1" applyAlignment="1">
      <alignment horizontal="right" vertical="center" wrapText="1"/>
    </xf>
    <xf numFmtId="9" fontId="0" fillId="34" borderId="26" xfId="64" applyFont="1" applyFill="1" applyBorder="1" applyAlignment="1">
      <alignment horizontal="right" vertical="center" wrapText="1"/>
    </xf>
    <xf numFmtId="9" fontId="0" fillId="34" borderId="41" xfId="64" applyFont="1" applyFill="1" applyBorder="1" applyAlignment="1">
      <alignment horizontal="right" vertical="center" wrapText="1"/>
    </xf>
    <xf numFmtId="9" fontId="0" fillId="34" borderId="53" xfId="64" applyFont="1" applyFill="1" applyBorder="1" applyAlignment="1">
      <alignment horizontal="right" vertical="center" wrapText="1"/>
    </xf>
    <xf numFmtId="9" fontId="0" fillId="34" borderId="32" xfId="64" applyFont="1" applyFill="1" applyBorder="1" applyAlignment="1">
      <alignment horizontal="right" vertical="center" wrapText="1"/>
    </xf>
    <xf numFmtId="3" fontId="4" fillId="34" borderId="60" xfId="59" applyNumberFormat="1" applyFont="1" applyFill="1" applyBorder="1" applyAlignment="1">
      <alignment vertical="top" wrapText="1"/>
    </xf>
    <xf numFmtId="9" fontId="0" fillId="0" borderId="47" xfId="64" applyBorder="1" applyAlignment="1">
      <alignment horizontal="right"/>
    </xf>
    <xf numFmtId="9" fontId="0" fillId="0" borderId="45" xfId="64" applyFont="1" applyBorder="1" applyAlignment="1">
      <alignment horizontal="right"/>
    </xf>
    <xf numFmtId="3" fontId="4" fillId="34" borderId="61" xfId="59" applyNumberFormat="1" applyFont="1" applyFill="1" applyBorder="1" applyAlignment="1">
      <alignment vertical="top" wrapText="1"/>
    </xf>
    <xf numFmtId="9" fontId="0" fillId="0" borderId="48" xfId="64" applyFont="1" applyBorder="1" applyAlignment="1">
      <alignment horizontal="right"/>
    </xf>
    <xf numFmtId="9" fontId="0" fillId="0" borderId="46" xfId="64" applyFont="1" applyBorder="1" applyAlignment="1">
      <alignment horizontal="right"/>
    </xf>
    <xf numFmtId="9" fontId="0" fillId="0" borderId="48" xfId="64" applyBorder="1" applyAlignment="1">
      <alignment horizontal="right"/>
    </xf>
    <xf numFmtId="9" fontId="0" fillId="0" borderId="54" xfId="64" applyBorder="1" applyAlignment="1">
      <alignment horizontal="right"/>
    </xf>
    <xf numFmtId="9" fontId="0" fillId="0" borderId="56" xfId="64" applyFont="1" applyBorder="1" applyAlignment="1">
      <alignment horizontal="right"/>
    </xf>
    <xf numFmtId="0" fontId="51" fillId="0" borderId="0" xfId="60" applyFont="1">
      <alignment/>
      <protection/>
    </xf>
    <xf numFmtId="0" fontId="0" fillId="0" borderId="0" xfId="0" applyFont="1" applyAlignment="1">
      <alignment wrapText="1"/>
    </xf>
    <xf numFmtId="9" fontId="0" fillId="0" borderId="45" xfId="64" applyNumberFormat="1" applyFont="1" applyFill="1" applyBorder="1" applyAlignment="1">
      <alignment horizontal="right" vertical="center" wrapText="1"/>
    </xf>
    <xf numFmtId="9" fontId="0" fillId="0" borderId="46" xfId="64" applyNumberFormat="1" applyFont="1" applyFill="1" applyBorder="1" applyAlignment="1">
      <alignment horizontal="right" vertical="center" wrapText="1"/>
    </xf>
    <xf numFmtId="9" fontId="0" fillId="33" borderId="48" xfId="64" applyNumberFormat="1" applyFont="1" applyFill="1" applyBorder="1" applyAlignment="1">
      <alignment horizontal="right" vertical="center" wrapText="1"/>
    </xf>
    <xf numFmtId="9" fontId="0" fillId="33" borderId="46" xfId="64" applyNumberFormat="1" applyFont="1" applyFill="1" applyBorder="1" applyAlignment="1">
      <alignment horizontal="right" vertical="center" wrapText="1"/>
    </xf>
    <xf numFmtId="9" fontId="0" fillId="33" borderId="50" xfId="64" applyNumberFormat="1" applyFont="1" applyFill="1" applyBorder="1" applyAlignment="1">
      <alignment horizontal="right" vertical="center" wrapText="1"/>
    </xf>
    <xf numFmtId="9" fontId="0" fillId="33" borderId="45" xfId="64" applyNumberFormat="1" applyFont="1" applyFill="1" applyBorder="1" applyAlignment="1">
      <alignment horizontal="right" vertical="center" wrapText="1"/>
    </xf>
    <xf numFmtId="9" fontId="0" fillId="33" borderId="52" xfId="64" applyNumberFormat="1" applyFont="1" applyFill="1" applyBorder="1" applyAlignment="1">
      <alignment horizontal="right" vertical="center" wrapText="1"/>
    </xf>
    <xf numFmtId="9" fontId="0" fillId="0" borderId="52" xfId="64" applyNumberFormat="1" applyFont="1" applyFill="1" applyBorder="1" applyAlignment="1">
      <alignment vertical="top" wrapText="1"/>
    </xf>
    <xf numFmtId="9" fontId="0" fillId="0" borderId="52" xfId="64" applyFont="1" applyFill="1" applyBorder="1" applyAlignment="1">
      <alignment horizontal="right" vertical="center" wrapText="1"/>
    </xf>
    <xf numFmtId="9" fontId="0" fillId="0" borderId="46" xfId="64" applyNumberFormat="1" applyFont="1" applyFill="1" applyBorder="1" applyAlignment="1">
      <alignment vertical="top" wrapText="1"/>
    </xf>
    <xf numFmtId="9" fontId="0" fillId="33" borderId="56" xfId="64" applyNumberFormat="1" applyFont="1" applyFill="1" applyBorder="1" applyAlignment="1">
      <alignment horizontal="right" vertical="center" wrapText="1"/>
    </xf>
    <xf numFmtId="9" fontId="0" fillId="0" borderId="56" xfId="64" applyNumberFormat="1" applyFont="1" applyFill="1" applyBorder="1" applyAlignment="1">
      <alignment vertical="top" wrapText="1"/>
    </xf>
    <xf numFmtId="9" fontId="0" fillId="0" borderId="56" xfId="64" applyFont="1" applyFill="1" applyBorder="1" applyAlignment="1">
      <alignment horizontal="right" vertical="center" wrapText="1"/>
    </xf>
    <xf numFmtId="9" fontId="0" fillId="34" borderId="47" xfId="64" applyNumberFormat="1" applyFont="1" applyFill="1" applyBorder="1" applyAlignment="1">
      <alignment horizontal="right" vertical="center" wrapText="1"/>
    </xf>
    <xf numFmtId="9" fontId="0" fillId="34" borderId="45" xfId="64" applyNumberFormat="1" applyFont="1" applyFill="1" applyBorder="1" applyAlignment="1">
      <alignment horizontal="right" vertical="center" wrapText="1"/>
    </xf>
    <xf numFmtId="9" fontId="0" fillId="34" borderId="54" xfId="64" applyNumberFormat="1" applyFont="1" applyFill="1" applyBorder="1" applyAlignment="1">
      <alignment horizontal="right" vertical="center" wrapText="1"/>
    </xf>
    <xf numFmtId="9" fontId="0" fillId="34" borderId="56" xfId="64" applyNumberFormat="1" applyFont="1" applyFill="1" applyBorder="1" applyAlignment="1">
      <alignment horizontal="right" vertical="center" wrapText="1"/>
    </xf>
    <xf numFmtId="9" fontId="0" fillId="34" borderId="46" xfId="64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/>
    </xf>
    <xf numFmtId="9" fontId="0" fillId="0" borderId="45" xfId="64" applyNumberFormat="1" applyBorder="1" applyAlignment="1">
      <alignment/>
    </xf>
    <xf numFmtId="9" fontId="0" fillId="0" borderId="56" xfId="64" applyNumberFormat="1" applyBorder="1" applyAlignment="1">
      <alignment/>
    </xf>
    <xf numFmtId="9" fontId="0" fillId="33" borderId="54" xfId="64" applyNumberFormat="1" applyFont="1" applyFill="1" applyBorder="1" applyAlignment="1">
      <alignment horizontal="right" vertical="center" wrapText="1"/>
    </xf>
    <xf numFmtId="9" fontId="0" fillId="33" borderId="47" xfId="64" applyNumberFormat="1" applyFont="1" applyFill="1" applyBorder="1" applyAlignment="1">
      <alignment/>
    </xf>
    <xf numFmtId="9" fontId="0" fillId="33" borderId="45" xfId="64" applyNumberFormat="1" applyFont="1" applyFill="1" applyBorder="1" applyAlignment="1">
      <alignment/>
    </xf>
    <xf numFmtId="3" fontId="0" fillId="33" borderId="21" xfId="59" applyNumberFormat="1" applyFont="1" applyFill="1" applyBorder="1" applyAlignment="1">
      <alignment/>
    </xf>
    <xf numFmtId="9" fontId="0" fillId="33" borderId="48" xfId="64" applyNumberFormat="1" applyFont="1" applyFill="1" applyBorder="1" applyAlignment="1">
      <alignment/>
    </xf>
    <xf numFmtId="9" fontId="0" fillId="33" borderId="46" xfId="64" applyNumberFormat="1" applyFont="1" applyFill="1" applyBorder="1" applyAlignment="1">
      <alignment/>
    </xf>
    <xf numFmtId="9" fontId="0" fillId="33" borderId="54" xfId="64" applyNumberFormat="1" applyFont="1" applyFill="1" applyBorder="1" applyAlignment="1">
      <alignment/>
    </xf>
    <xf numFmtId="9" fontId="0" fillId="33" borderId="56" xfId="64" applyNumberFormat="1" applyFont="1" applyFill="1" applyBorder="1" applyAlignment="1">
      <alignment/>
    </xf>
    <xf numFmtId="0" fontId="4" fillId="0" borderId="0" xfId="60" applyFont="1">
      <alignment/>
      <protection/>
    </xf>
    <xf numFmtId="0" fontId="4" fillId="34" borderId="13" xfId="59" applyNumberFormat="1" applyFont="1" applyFill="1" applyBorder="1" applyAlignment="1">
      <alignment horizontal="center" wrapText="1"/>
    </xf>
    <xf numFmtId="0" fontId="4" fillId="33" borderId="62" xfId="59" applyFont="1" applyFill="1" applyBorder="1" applyAlignment="1">
      <alignment horizontal="center" wrapText="1"/>
    </xf>
    <xf numFmtId="9" fontId="0" fillId="0" borderId="15" xfId="64" applyFont="1" applyFill="1" applyBorder="1" applyAlignment="1">
      <alignment horizontal="right" vertical="center" wrapText="1"/>
    </xf>
    <xf numFmtId="9" fontId="0" fillId="33" borderId="48" xfId="64" applyFont="1" applyFill="1" applyBorder="1" applyAlignment="1">
      <alignment vertical="top" wrapText="1"/>
    </xf>
    <xf numFmtId="9" fontId="0" fillId="33" borderId="54" xfId="64" applyFont="1" applyFill="1" applyBorder="1" applyAlignment="1">
      <alignment vertical="top" wrapText="1"/>
    </xf>
    <xf numFmtId="9" fontId="0" fillId="0" borderId="56" xfId="64" applyFont="1" applyFill="1" applyBorder="1" applyAlignment="1">
      <alignment vertical="top" wrapText="1"/>
    </xf>
    <xf numFmtId="9" fontId="0" fillId="0" borderId="16" xfId="64" applyFont="1" applyFill="1" applyBorder="1" applyAlignment="1">
      <alignment vertical="top" wrapText="1"/>
    </xf>
    <xf numFmtId="9" fontId="0" fillId="34" borderId="16" xfId="64" applyFont="1" applyFill="1" applyBorder="1" applyAlignment="1">
      <alignment horizontal="right" vertical="center" wrapText="1"/>
    </xf>
    <xf numFmtId="9" fontId="0" fillId="34" borderId="17" xfId="64" applyFont="1" applyFill="1" applyBorder="1" applyAlignment="1">
      <alignment horizontal="right" vertical="center" wrapText="1"/>
    </xf>
    <xf numFmtId="9" fontId="0" fillId="34" borderId="59" xfId="64" applyFont="1" applyFill="1" applyBorder="1" applyAlignment="1">
      <alignment horizontal="right" vertical="center" wrapText="1"/>
    </xf>
    <xf numFmtId="9" fontId="0" fillId="34" borderId="42" xfId="64" applyFont="1" applyFill="1" applyBorder="1" applyAlignment="1">
      <alignment vertical="top" wrapText="1"/>
    </xf>
    <xf numFmtId="9" fontId="0" fillId="34" borderId="63" xfId="64" applyFont="1" applyFill="1" applyBorder="1" applyAlignment="1">
      <alignment horizontal="right" vertical="center" wrapText="1"/>
    </xf>
    <xf numFmtId="9" fontId="0" fillId="34" borderId="64" xfId="64" applyFont="1" applyFill="1" applyBorder="1" applyAlignment="1">
      <alignment horizontal="right" vertical="center" wrapText="1"/>
    </xf>
    <xf numFmtId="9" fontId="0" fillId="34" borderId="27" xfId="64" applyFont="1" applyFill="1" applyBorder="1" applyAlignment="1">
      <alignment horizontal="right" vertical="center" wrapText="1"/>
    </xf>
    <xf numFmtId="9" fontId="0" fillId="0" borderId="65" xfId="64" applyFont="1" applyFill="1" applyBorder="1" applyAlignment="1">
      <alignment horizontal="right" vertical="center" wrapText="1"/>
    </xf>
    <xf numFmtId="9" fontId="0" fillId="33" borderId="60" xfId="64" applyFont="1" applyFill="1" applyBorder="1" applyAlignment="1">
      <alignment/>
    </xf>
    <xf numFmtId="9" fontId="0" fillId="33" borderId="45" xfId="64" applyFont="1" applyFill="1" applyBorder="1" applyAlignment="1">
      <alignment/>
    </xf>
    <xf numFmtId="9" fontId="0" fillId="33" borderId="46" xfId="64" applyFont="1" applyFill="1" applyBorder="1" applyAlignment="1">
      <alignment/>
    </xf>
    <xf numFmtId="9" fontId="0" fillId="33" borderId="56" xfId="64" applyFont="1" applyFill="1" applyBorder="1" applyAlignment="1">
      <alignment/>
    </xf>
    <xf numFmtId="0" fontId="4" fillId="33" borderId="39" xfId="59" applyFont="1" applyFill="1" applyBorder="1" applyAlignment="1">
      <alignment horizontal="center" wrapText="1"/>
    </xf>
    <xf numFmtId="9" fontId="0" fillId="34" borderId="42" xfId="64" applyFont="1" applyFill="1" applyBorder="1" applyAlignment="1">
      <alignment horizontal="right" vertical="center" wrapText="1"/>
    </xf>
    <xf numFmtId="9" fontId="0" fillId="34" borderId="18" xfId="64" applyFont="1" applyFill="1" applyBorder="1" applyAlignment="1">
      <alignment horizontal="right" vertical="center" wrapText="1"/>
    </xf>
    <xf numFmtId="3" fontId="0" fillId="34" borderId="66" xfId="59" applyNumberFormat="1" applyFont="1" applyFill="1" applyBorder="1" applyAlignment="1">
      <alignment horizontal="right" vertical="center" wrapText="1"/>
    </xf>
    <xf numFmtId="9" fontId="0" fillId="34" borderId="20" xfId="64" applyFont="1" applyFill="1" applyBorder="1" applyAlignment="1">
      <alignment horizontal="right" vertical="center" wrapText="1"/>
    </xf>
    <xf numFmtId="9" fontId="0" fillId="34" borderId="19" xfId="64" applyFont="1" applyFill="1" applyBorder="1" applyAlignment="1">
      <alignment horizontal="right" vertical="center" wrapText="1"/>
    </xf>
    <xf numFmtId="9" fontId="0" fillId="0" borderId="45" xfId="64" applyFont="1" applyBorder="1" applyAlignment="1">
      <alignment/>
    </xf>
    <xf numFmtId="9" fontId="0" fillId="0" borderId="67" xfId="64" applyFont="1" applyBorder="1" applyAlignment="1">
      <alignment/>
    </xf>
    <xf numFmtId="9" fontId="0" fillId="0" borderId="26" xfId="64" applyFont="1" applyBorder="1" applyAlignment="1">
      <alignment horizontal="right"/>
    </xf>
    <xf numFmtId="9" fontId="0" fillId="0" borderId="17" xfId="64" applyFont="1" applyBorder="1" applyAlignment="1">
      <alignment horizontal="right"/>
    </xf>
    <xf numFmtId="9" fontId="0" fillId="0" borderId="16" xfId="64" applyFont="1" applyBorder="1" applyAlignment="1">
      <alignment horizontal="right"/>
    </xf>
    <xf numFmtId="167" fontId="0" fillId="33" borderId="39" xfId="42" applyNumberFormat="1" applyFont="1" applyFill="1" applyBorder="1" applyAlignment="1">
      <alignment/>
    </xf>
    <xf numFmtId="167" fontId="0" fillId="33" borderId="34" xfId="42" applyNumberFormat="1" applyFont="1" applyFill="1" applyBorder="1" applyAlignment="1">
      <alignment/>
    </xf>
    <xf numFmtId="167" fontId="0" fillId="33" borderId="35" xfId="42" applyNumberFormat="1" applyFont="1" applyFill="1" applyBorder="1" applyAlignment="1">
      <alignment/>
    </xf>
    <xf numFmtId="167" fontId="0" fillId="0" borderId="21" xfId="42" applyNumberFormat="1" applyFont="1" applyFill="1" applyBorder="1" applyAlignment="1">
      <alignment horizontal="right" vertical="center" wrapText="1"/>
    </xf>
    <xf numFmtId="167" fontId="0" fillId="0" borderId="23" xfId="42" applyNumberFormat="1" applyFont="1" applyFill="1" applyBorder="1" applyAlignment="1">
      <alignment horizontal="right" vertical="center" wrapText="1"/>
    </xf>
    <xf numFmtId="167" fontId="0" fillId="33" borderId="23" xfId="42" applyNumberFormat="1" applyFont="1" applyFill="1" applyBorder="1" applyAlignment="1">
      <alignment horizontal="right" vertical="center" wrapText="1"/>
    </xf>
    <xf numFmtId="167" fontId="0" fillId="33" borderId="25" xfId="42" applyNumberFormat="1" applyFont="1" applyFill="1" applyBorder="1" applyAlignment="1">
      <alignment horizontal="right" vertical="center" wrapText="1"/>
    </xf>
    <xf numFmtId="167" fontId="0" fillId="33" borderId="21" xfId="42" applyNumberFormat="1" applyFont="1" applyFill="1" applyBorder="1" applyAlignment="1">
      <alignment horizontal="right" vertical="center" wrapText="1"/>
    </xf>
    <xf numFmtId="167" fontId="0" fillId="33" borderId="30" xfId="42" applyNumberFormat="1" applyFont="1" applyFill="1" applyBorder="1" applyAlignment="1">
      <alignment horizontal="right" vertical="center" wrapText="1"/>
    </xf>
    <xf numFmtId="167" fontId="0" fillId="34" borderId="24" xfId="42" applyNumberFormat="1" applyFont="1" applyFill="1" applyBorder="1" applyAlignment="1">
      <alignment horizontal="right" vertical="center" wrapText="1"/>
    </xf>
    <xf numFmtId="167" fontId="0" fillId="34" borderId="30" xfId="42" applyNumberFormat="1" applyFont="1" applyFill="1" applyBorder="1" applyAlignment="1">
      <alignment horizontal="right" vertical="center" wrapText="1"/>
    </xf>
    <xf numFmtId="167" fontId="0" fillId="34" borderId="25" xfId="42" applyNumberFormat="1" applyFont="1" applyFill="1" applyBorder="1" applyAlignment="1">
      <alignment horizontal="right" vertical="center" wrapText="1"/>
    </xf>
    <xf numFmtId="167" fontId="0" fillId="34" borderId="21" xfId="42" applyNumberFormat="1" applyFont="1" applyFill="1" applyBorder="1" applyAlignment="1">
      <alignment horizontal="right" vertical="center" wrapText="1"/>
    </xf>
    <xf numFmtId="167" fontId="0" fillId="34" borderId="23" xfId="42" applyNumberFormat="1" applyFont="1" applyFill="1" applyBorder="1" applyAlignment="1">
      <alignment horizontal="right" vertical="center" wrapText="1"/>
    </xf>
    <xf numFmtId="167" fontId="0" fillId="34" borderId="28" xfId="42" applyNumberFormat="1" applyFont="1" applyFill="1" applyBorder="1" applyAlignment="1">
      <alignment horizontal="right" vertical="center" wrapText="1"/>
    </xf>
    <xf numFmtId="167" fontId="0" fillId="0" borderId="30" xfId="42" applyNumberFormat="1" applyFont="1" applyFill="1" applyBorder="1" applyAlignment="1">
      <alignment horizontal="right" vertical="center" wrapText="1"/>
    </xf>
    <xf numFmtId="167" fontId="0" fillId="33" borderId="24" xfId="42" applyNumberFormat="1" applyFont="1" applyFill="1" applyBorder="1" applyAlignment="1">
      <alignment horizontal="right" vertical="center" wrapText="1"/>
    </xf>
    <xf numFmtId="167" fontId="0" fillId="33" borderId="21" xfId="42" applyNumberFormat="1" applyFont="1" applyFill="1" applyBorder="1" applyAlignment="1">
      <alignment/>
    </xf>
    <xf numFmtId="167" fontId="0" fillId="33" borderId="23" xfId="42" applyNumberFormat="1" applyFont="1" applyFill="1" applyBorder="1" applyAlignment="1">
      <alignment/>
    </xf>
    <xf numFmtId="167" fontId="0" fillId="33" borderId="24" xfId="42" applyNumberFormat="1" applyFont="1" applyFill="1" applyBorder="1" applyAlignment="1">
      <alignment/>
    </xf>
    <xf numFmtId="4" fontId="4" fillId="33" borderId="68" xfId="59" applyNumberFormat="1" applyFont="1" applyFill="1" applyBorder="1" applyAlignment="1">
      <alignment horizontal="left" vertical="top" wrapText="1"/>
    </xf>
    <xf numFmtId="3" fontId="4" fillId="33" borderId="0" xfId="59" applyNumberFormat="1" applyFont="1" applyFill="1" applyBorder="1" applyAlignment="1">
      <alignment vertical="top" wrapText="1"/>
    </xf>
    <xf numFmtId="3" fontId="0" fillId="33" borderId="37" xfId="59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wrapText="1"/>
    </xf>
    <xf numFmtId="3" fontId="5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82" fontId="0" fillId="33" borderId="0" xfId="59" applyNumberFormat="1" applyFont="1" applyFill="1" applyBorder="1" applyAlignment="1">
      <alignment/>
    </xf>
    <xf numFmtId="9" fontId="7" fillId="0" borderId="47" xfId="0" applyNumberFormat="1" applyFont="1" applyFill="1" applyBorder="1" applyAlignment="1">
      <alignment/>
    </xf>
    <xf numFmtId="9" fontId="7" fillId="0" borderId="65" xfId="0" applyNumberFormat="1" applyFont="1" applyFill="1" applyBorder="1" applyAlignment="1">
      <alignment/>
    </xf>
    <xf numFmtId="9" fontId="7" fillId="0" borderId="45" xfId="0" applyNumberFormat="1" applyFont="1" applyFill="1" applyBorder="1" applyAlignment="1">
      <alignment/>
    </xf>
    <xf numFmtId="9" fontId="7" fillId="0" borderId="26" xfId="0" applyNumberFormat="1" applyFont="1" applyFill="1" applyBorder="1" applyAlignment="1">
      <alignment/>
    </xf>
    <xf numFmtId="9" fontId="7" fillId="0" borderId="21" xfId="0" applyNumberFormat="1" applyFont="1" applyFill="1" applyBorder="1" applyAlignment="1">
      <alignment/>
    </xf>
    <xf numFmtId="9" fontId="7" fillId="0" borderId="54" xfId="0" applyNumberFormat="1" applyFont="1" applyFill="1" applyBorder="1" applyAlignment="1">
      <alignment/>
    </xf>
    <xf numFmtId="9" fontId="7" fillId="0" borderId="69" xfId="0" applyNumberFormat="1" applyFont="1" applyFill="1" applyBorder="1" applyAlignment="1">
      <alignment/>
    </xf>
    <xf numFmtId="9" fontId="7" fillId="0" borderId="56" xfId="0" applyNumberFormat="1" applyFont="1" applyFill="1" applyBorder="1" applyAlignment="1">
      <alignment/>
    </xf>
    <xf numFmtId="9" fontId="7" fillId="0" borderId="16" xfId="0" applyNumberFormat="1" applyFont="1" applyFill="1" applyBorder="1" applyAlignment="1">
      <alignment/>
    </xf>
    <xf numFmtId="9" fontId="7" fillId="0" borderId="57" xfId="0" applyNumberFormat="1" applyFont="1" applyFill="1" applyBorder="1" applyAlignment="1">
      <alignment/>
    </xf>
    <xf numFmtId="9" fontId="7" fillId="0" borderId="70" xfId="0" applyNumberFormat="1" applyFont="1" applyFill="1" applyBorder="1" applyAlignment="1">
      <alignment/>
    </xf>
    <xf numFmtId="9" fontId="7" fillId="0" borderId="50" xfId="0" applyNumberFormat="1" applyFont="1" applyFill="1" applyBorder="1" applyAlignment="1">
      <alignment/>
    </xf>
    <xf numFmtId="9" fontId="7" fillId="0" borderId="51" xfId="0" applyNumberFormat="1" applyFont="1" applyFill="1" applyBorder="1" applyAlignment="1">
      <alignment/>
    </xf>
    <xf numFmtId="9" fontId="7" fillId="0" borderId="48" xfId="0" applyNumberFormat="1" applyFont="1" applyFill="1" applyBorder="1" applyAlignment="1">
      <alignment/>
    </xf>
    <xf numFmtId="9" fontId="7" fillId="0" borderId="59" xfId="0" applyNumberFormat="1" applyFont="1" applyFill="1" applyBorder="1" applyAlignment="1">
      <alignment/>
    </xf>
    <xf numFmtId="9" fontId="7" fillId="0" borderId="46" xfId="0" applyNumberFormat="1" applyFont="1" applyFill="1" applyBorder="1" applyAlignment="1">
      <alignment/>
    </xf>
    <xf numFmtId="9" fontId="7" fillId="0" borderId="17" xfId="0" applyNumberFormat="1" applyFont="1" applyFill="1" applyBorder="1" applyAlignment="1">
      <alignment/>
    </xf>
    <xf numFmtId="9" fontId="7" fillId="0" borderId="55" xfId="0" applyNumberFormat="1" applyFont="1" applyFill="1" applyBorder="1" applyAlignment="1">
      <alignment/>
    </xf>
    <xf numFmtId="9" fontId="7" fillId="0" borderId="71" xfId="0" applyNumberFormat="1" applyFont="1" applyFill="1" applyBorder="1" applyAlignment="1">
      <alignment/>
    </xf>
    <xf numFmtId="9" fontId="7" fillId="0" borderId="52" xfId="0" applyNumberFormat="1" applyFont="1" applyFill="1" applyBorder="1" applyAlignment="1">
      <alignment/>
    </xf>
    <xf numFmtId="9" fontId="7" fillId="0" borderId="15" xfId="0" applyNumberFormat="1" applyFont="1" applyFill="1" applyBorder="1" applyAlignment="1">
      <alignment/>
    </xf>
    <xf numFmtId="9" fontId="7" fillId="0" borderId="45" xfId="64" applyFont="1" applyFill="1" applyBorder="1" applyAlignment="1">
      <alignment horizontal="right"/>
    </xf>
    <xf numFmtId="9" fontId="7" fillId="0" borderId="46" xfId="64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3" borderId="10" xfId="59" applyFont="1" applyFill="1" applyBorder="1" applyAlignment="1">
      <alignment/>
    </xf>
    <xf numFmtId="0" fontId="8" fillId="33" borderId="11" xfId="59" applyFont="1" applyFill="1" applyBorder="1" applyAlignment="1">
      <alignment horizontal="center" wrapText="1"/>
    </xf>
    <xf numFmtId="0" fontId="8" fillId="33" borderId="12" xfId="59" applyFont="1" applyFill="1" applyBorder="1" applyAlignment="1">
      <alignment horizontal="center" wrapText="1"/>
    </xf>
    <xf numFmtId="0" fontId="8" fillId="33" borderId="13" xfId="59" applyFont="1" applyFill="1" applyBorder="1" applyAlignment="1">
      <alignment horizontal="center" wrapText="1"/>
    </xf>
    <xf numFmtId="0" fontId="8" fillId="33" borderId="44" xfId="59" applyFont="1" applyFill="1" applyBorder="1" applyAlignment="1">
      <alignment horizontal="center" wrapText="1"/>
    </xf>
    <xf numFmtId="3" fontId="8" fillId="33" borderId="14" xfId="59" applyNumberFormat="1" applyFont="1" applyFill="1" applyBorder="1" applyAlignment="1">
      <alignment horizontal="center" wrapText="1"/>
    </xf>
    <xf numFmtId="9" fontId="7" fillId="0" borderId="55" xfId="64" applyFont="1" applyFill="1" applyBorder="1" applyAlignment="1">
      <alignment horizontal="right" vertical="center" wrapText="1"/>
    </xf>
    <xf numFmtId="9" fontId="7" fillId="0" borderId="52" xfId="64" applyFont="1" applyFill="1" applyBorder="1" applyAlignment="1">
      <alignment horizontal="right" vertical="center" wrapText="1"/>
    </xf>
    <xf numFmtId="9" fontId="7" fillId="0" borderId="15" xfId="64" applyFont="1" applyFill="1" applyBorder="1" applyAlignment="1">
      <alignment horizontal="right" vertical="center" wrapText="1"/>
    </xf>
    <xf numFmtId="9" fontId="7" fillId="0" borderId="45" xfId="64" applyFont="1" applyFill="1" applyBorder="1" applyAlignment="1">
      <alignment horizontal="right" vertical="center" wrapText="1"/>
    </xf>
    <xf numFmtId="9" fontId="7" fillId="0" borderId="46" xfId="64" applyFont="1" applyFill="1" applyBorder="1" applyAlignment="1">
      <alignment horizontal="right" vertical="center" wrapText="1"/>
    </xf>
    <xf numFmtId="9" fontId="7" fillId="33" borderId="48" xfId="64" applyFont="1" applyFill="1" applyBorder="1" applyAlignment="1">
      <alignment horizontal="right" vertical="center" wrapText="1"/>
    </xf>
    <xf numFmtId="9" fontId="7" fillId="33" borderId="46" xfId="64" applyFont="1" applyFill="1" applyBorder="1" applyAlignment="1">
      <alignment horizontal="right" vertical="center" wrapText="1"/>
    </xf>
    <xf numFmtId="9" fontId="7" fillId="33" borderId="17" xfId="64" applyFont="1" applyFill="1" applyBorder="1" applyAlignment="1">
      <alignment horizontal="right" vertical="center" wrapText="1"/>
    </xf>
    <xf numFmtId="9" fontId="7" fillId="33" borderId="55" xfId="64" applyFont="1" applyFill="1" applyBorder="1" applyAlignment="1">
      <alignment horizontal="right" vertical="center" wrapText="1"/>
    </xf>
    <xf numFmtId="9" fontId="7" fillId="33" borderId="52" xfId="64" applyFont="1" applyFill="1" applyBorder="1" applyAlignment="1">
      <alignment horizontal="right" vertical="center" wrapText="1"/>
    </xf>
    <xf numFmtId="9" fontId="7" fillId="33" borderId="15" xfId="64" applyFont="1" applyFill="1" applyBorder="1" applyAlignment="1">
      <alignment horizontal="right" vertical="center" wrapText="1"/>
    </xf>
    <xf numFmtId="9" fontId="7" fillId="33" borderId="41" xfId="64" applyFont="1" applyFill="1" applyBorder="1" applyAlignment="1">
      <alignment horizontal="right" vertical="center" wrapText="1"/>
    </xf>
    <xf numFmtId="9" fontId="7" fillId="33" borderId="53" xfId="64" applyFont="1" applyFill="1" applyBorder="1" applyAlignment="1">
      <alignment horizontal="right" vertical="center" wrapText="1"/>
    </xf>
    <xf numFmtId="9" fontId="7" fillId="33" borderId="32" xfId="64" applyFont="1" applyFill="1" applyBorder="1" applyAlignment="1">
      <alignment horizontal="right" vertical="center" wrapText="1"/>
    </xf>
    <xf numFmtId="9" fontId="7" fillId="0" borderId="50" xfId="64" applyFont="1" applyFill="1" applyBorder="1" applyAlignment="1">
      <alignment horizontal="right" vertical="center" wrapText="1"/>
    </xf>
    <xf numFmtId="9" fontId="7" fillId="33" borderId="54" xfId="64" applyFont="1" applyFill="1" applyBorder="1" applyAlignment="1">
      <alignment horizontal="right" vertical="center" wrapText="1"/>
    </xf>
    <xf numFmtId="9" fontId="7" fillId="33" borderId="56" xfId="64" applyFont="1" applyFill="1" applyBorder="1" applyAlignment="1">
      <alignment horizontal="right" vertical="center" wrapText="1"/>
    </xf>
    <xf numFmtId="9" fontId="7" fillId="33" borderId="16" xfId="64" applyFont="1" applyFill="1" applyBorder="1" applyAlignment="1">
      <alignment horizontal="right" vertical="center" wrapText="1"/>
    </xf>
    <xf numFmtId="9" fontId="7" fillId="0" borderId="56" xfId="64" applyFont="1" applyFill="1" applyBorder="1" applyAlignment="1">
      <alignment horizontal="right" vertical="center" wrapText="1"/>
    </xf>
    <xf numFmtId="9" fontId="7" fillId="33" borderId="45" xfId="64" applyFont="1" applyFill="1" applyBorder="1" applyAlignment="1">
      <alignment horizontal="right" vertical="center" wrapText="1"/>
    </xf>
    <xf numFmtId="9" fontId="7" fillId="0" borderId="55" xfId="64" applyFont="1" applyFill="1" applyBorder="1" applyAlignment="1">
      <alignment vertical="top" wrapText="1"/>
    </xf>
    <xf numFmtId="9" fontId="7" fillId="0" borderId="52" xfId="64" applyFont="1" applyFill="1" applyBorder="1" applyAlignment="1">
      <alignment vertical="top" wrapText="1"/>
    </xf>
    <xf numFmtId="9" fontId="7" fillId="0" borderId="15" xfId="64" applyFont="1" applyFill="1" applyBorder="1" applyAlignment="1">
      <alignment vertical="top" wrapText="1"/>
    </xf>
    <xf numFmtId="9" fontId="7" fillId="0" borderId="54" xfId="64" applyFont="1" applyFill="1" applyBorder="1" applyAlignment="1">
      <alignment vertical="top" wrapText="1"/>
    </xf>
    <xf numFmtId="9" fontId="7" fillId="0" borderId="56" xfId="64" applyFont="1" applyFill="1" applyBorder="1" applyAlignment="1">
      <alignment vertical="top" wrapText="1"/>
    </xf>
    <xf numFmtId="9" fontId="7" fillId="0" borderId="16" xfId="64" applyFont="1" applyFill="1" applyBorder="1" applyAlignment="1">
      <alignment vertical="top" wrapText="1"/>
    </xf>
    <xf numFmtId="9" fontId="7" fillId="0" borderId="53" xfId="64" applyFont="1" applyFill="1" applyBorder="1" applyAlignment="1">
      <alignment vertical="top" wrapText="1"/>
    </xf>
    <xf numFmtId="9" fontId="7" fillId="34" borderId="41" xfId="64" applyFont="1" applyFill="1" applyBorder="1" applyAlignment="1">
      <alignment horizontal="right" vertical="center" wrapText="1"/>
    </xf>
    <xf numFmtId="9" fontId="7" fillId="34" borderId="53" xfId="64" applyFont="1" applyFill="1" applyBorder="1" applyAlignment="1">
      <alignment horizontal="right" vertical="center" wrapText="1"/>
    </xf>
    <xf numFmtId="9" fontId="7" fillId="34" borderId="32" xfId="64" applyFont="1" applyFill="1" applyBorder="1" applyAlignment="1">
      <alignment horizontal="right" vertical="center" wrapText="1"/>
    </xf>
    <xf numFmtId="9" fontId="7" fillId="34" borderId="18" xfId="64" applyFont="1" applyFill="1" applyBorder="1" applyAlignment="1">
      <alignment horizontal="right" vertical="center" wrapText="1"/>
    </xf>
    <xf numFmtId="9" fontId="7" fillId="34" borderId="54" xfId="64" applyFont="1" applyFill="1" applyBorder="1" applyAlignment="1">
      <alignment horizontal="right" vertical="center" wrapText="1"/>
    </xf>
    <xf numFmtId="9" fontId="7" fillId="34" borderId="56" xfId="64" applyFont="1" applyFill="1" applyBorder="1" applyAlignment="1">
      <alignment horizontal="right" vertical="center" wrapText="1"/>
    </xf>
    <xf numFmtId="9" fontId="7" fillId="34" borderId="16" xfId="64" applyFont="1" applyFill="1" applyBorder="1" applyAlignment="1">
      <alignment horizontal="right" vertical="center" wrapText="1"/>
    </xf>
    <xf numFmtId="9" fontId="7" fillId="34" borderId="20" xfId="64" applyFont="1" applyFill="1" applyBorder="1" applyAlignment="1">
      <alignment horizontal="right" vertical="center" wrapText="1"/>
    </xf>
    <xf numFmtId="9" fontId="7" fillId="34" borderId="47" xfId="64" applyFont="1" applyFill="1" applyBorder="1" applyAlignment="1">
      <alignment horizontal="right" vertical="center" wrapText="1"/>
    </xf>
    <xf numFmtId="9" fontId="7" fillId="34" borderId="45" xfId="64" applyFont="1" applyFill="1" applyBorder="1" applyAlignment="1">
      <alignment horizontal="right" vertical="center" wrapText="1"/>
    </xf>
    <xf numFmtId="9" fontId="7" fillId="34" borderId="26" xfId="64" applyFont="1" applyFill="1" applyBorder="1" applyAlignment="1">
      <alignment horizontal="right" vertical="center" wrapText="1"/>
    </xf>
    <xf numFmtId="9" fontId="7" fillId="34" borderId="61" xfId="64" applyFont="1" applyFill="1" applyBorder="1" applyAlignment="1">
      <alignment horizontal="right" vertical="center" wrapText="1"/>
    </xf>
    <xf numFmtId="9" fontId="7" fillId="34" borderId="46" xfId="64" applyFont="1" applyFill="1" applyBorder="1" applyAlignment="1">
      <alignment horizontal="right" vertical="center" wrapText="1"/>
    </xf>
    <xf numFmtId="9" fontId="7" fillId="34" borderId="17" xfId="64" applyFont="1" applyFill="1" applyBorder="1" applyAlignment="1">
      <alignment horizontal="right" vertical="center" wrapText="1"/>
    </xf>
    <xf numFmtId="9" fontId="7" fillId="34" borderId="48" xfId="64" applyFont="1" applyFill="1" applyBorder="1" applyAlignment="1">
      <alignment horizontal="right" vertical="center" wrapText="1"/>
    </xf>
    <xf numFmtId="9" fontId="7" fillId="34" borderId="59" xfId="64" applyFont="1" applyFill="1" applyBorder="1" applyAlignment="1">
      <alignment horizontal="right" vertical="center" wrapText="1"/>
    </xf>
    <xf numFmtId="9" fontId="7" fillId="34" borderId="19" xfId="64" applyFont="1" applyFill="1" applyBorder="1" applyAlignment="1">
      <alignment horizontal="right" vertical="center" wrapText="1"/>
    </xf>
    <xf numFmtId="9" fontId="7" fillId="33" borderId="72" xfId="64" applyFont="1" applyFill="1" applyBorder="1" applyAlignment="1">
      <alignment/>
    </xf>
    <xf numFmtId="9" fontId="7" fillId="34" borderId="63" xfId="64" applyFont="1" applyFill="1" applyBorder="1" applyAlignment="1">
      <alignment horizontal="right" vertical="center" wrapText="1"/>
    </xf>
    <xf numFmtId="9" fontId="7" fillId="34" borderId="10" xfId="64" applyFont="1" applyFill="1" applyBorder="1" applyAlignment="1">
      <alignment horizontal="right" vertical="center" wrapText="1"/>
    </xf>
    <xf numFmtId="9" fontId="7" fillId="0" borderId="47" xfId="64" applyFont="1" applyBorder="1" applyAlignment="1">
      <alignment/>
    </xf>
    <xf numFmtId="9" fontId="7" fillId="0" borderId="45" xfId="64" applyFont="1" applyBorder="1" applyAlignment="1">
      <alignment/>
    </xf>
    <xf numFmtId="9" fontId="7" fillId="0" borderId="67" xfId="64" applyFont="1" applyBorder="1" applyAlignment="1">
      <alignment/>
    </xf>
    <xf numFmtId="9" fontId="7" fillId="0" borderId="42" xfId="64" applyFont="1" applyBorder="1" applyAlignment="1">
      <alignment/>
    </xf>
    <xf numFmtId="9" fontId="7" fillId="0" borderId="53" xfId="64" applyFont="1" applyBorder="1" applyAlignment="1">
      <alignment/>
    </xf>
    <xf numFmtId="9" fontId="7" fillId="0" borderId="0" xfId="64" applyFont="1" applyBorder="1" applyAlignment="1">
      <alignment/>
    </xf>
    <xf numFmtId="9" fontId="7" fillId="0" borderId="47" xfId="64" applyFont="1" applyFill="1" applyBorder="1" applyAlignment="1">
      <alignment horizontal="right" vertical="center" wrapText="1"/>
    </xf>
    <xf numFmtId="9" fontId="7" fillId="0" borderId="67" xfId="64" applyFont="1" applyFill="1" applyBorder="1" applyAlignment="1">
      <alignment horizontal="right" vertical="center" wrapText="1"/>
    </xf>
    <xf numFmtId="9" fontId="7" fillId="0" borderId="48" xfId="64" applyFont="1" applyFill="1" applyBorder="1" applyAlignment="1">
      <alignment horizontal="right" vertical="center" wrapText="1"/>
    </xf>
    <xf numFmtId="9" fontId="7" fillId="0" borderId="73" xfId="64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54" fillId="0" borderId="0" xfId="0" applyFont="1" applyAlignment="1">
      <alignment wrapText="1"/>
    </xf>
    <xf numFmtId="9" fontId="54" fillId="0" borderId="0" xfId="63" applyFont="1" applyAlignment="1">
      <alignment/>
    </xf>
    <xf numFmtId="9" fontId="7" fillId="33" borderId="48" xfId="64" applyFont="1" applyFill="1" applyBorder="1" applyAlignment="1">
      <alignment vertical="top" wrapText="1"/>
    </xf>
    <xf numFmtId="9" fontId="7" fillId="33" borderId="57" xfId="64" applyFont="1" applyFill="1" applyBorder="1" applyAlignment="1">
      <alignment vertical="top" wrapText="1"/>
    </xf>
    <xf numFmtId="9" fontId="7" fillId="33" borderId="50" xfId="64" applyFont="1" applyFill="1" applyBorder="1" applyAlignment="1">
      <alignment horizontal="right" vertical="center" wrapText="1"/>
    </xf>
    <xf numFmtId="9" fontId="7" fillId="33" borderId="51" xfId="64" applyFont="1" applyFill="1" applyBorder="1" applyAlignment="1">
      <alignment horizontal="right" vertical="center" wrapText="1"/>
    </xf>
    <xf numFmtId="9" fontId="7" fillId="33" borderId="54" xfId="64" applyFont="1" applyFill="1" applyBorder="1" applyAlignment="1">
      <alignment vertical="top" wrapText="1"/>
    </xf>
    <xf numFmtId="9" fontId="7" fillId="34" borderId="41" xfId="64" applyFont="1" applyFill="1" applyBorder="1" applyAlignment="1">
      <alignment vertical="top" wrapText="1"/>
    </xf>
    <xf numFmtId="9" fontId="7" fillId="34" borderId="54" xfId="64" applyFont="1" applyFill="1" applyBorder="1" applyAlignment="1">
      <alignment vertical="top" wrapText="1"/>
    </xf>
    <xf numFmtId="9" fontId="7" fillId="34" borderId="47" xfId="64" applyFont="1" applyFill="1" applyBorder="1" applyAlignment="1">
      <alignment vertical="top" wrapText="1"/>
    </xf>
    <xf numFmtId="9" fontId="7" fillId="34" borderId="48" xfId="64" applyFont="1" applyFill="1" applyBorder="1" applyAlignment="1">
      <alignment vertical="top" wrapText="1"/>
    </xf>
    <xf numFmtId="9" fontId="7" fillId="34" borderId="73" xfId="64" applyFont="1" applyFill="1" applyBorder="1" applyAlignment="1">
      <alignment horizontal="right" vertical="center" wrapText="1"/>
    </xf>
    <xf numFmtId="9" fontId="7" fillId="34" borderId="42" xfId="64" applyFont="1" applyFill="1" applyBorder="1" applyAlignment="1">
      <alignment vertical="top" wrapText="1"/>
    </xf>
    <xf numFmtId="9" fontId="7" fillId="33" borderId="69" xfId="64" applyFont="1" applyFill="1" applyBorder="1" applyAlignment="1">
      <alignment/>
    </xf>
    <xf numFmtId="9" fontId="7" fillId="34" borderId="64" xfId="64" applyFont="1" applyFill="1" applyBorder="1" applyAlignment="1">
      <alignment horizontal="right" vertical="center" wrapText="1"/>
    </xf>
    <xf numFmtId="9" fontId="7" fillId="0" borderId="65" xfId="64" applyFont="1" applyBorder="1" applyAlignment="1">
      <alignment/>
    </xf>
    <xf numFmtId="9" fontId="7" fillId="0" borderId="41" xfId="64" applyFont="1" applyBorder="1" applyAlignment="1">
      <alignment/>
    </xf>
    <xf numFmtId="9" fontId="7" fillId="0" borderId="74" xfId="64" applyFont="1" applyBorder="1" applyAlignment="1">
      <alignment/>
    </xf>
    <xf numFmtId="9" fontId="7" fillId="0" borderId="64" xfId="64" applyFont="1" applyBorder="1" applyAlignment="1">
      <alignment/>
    </xf>
    <xf numFmtId="9" fontId="7" fillId="0" borderId="47" xfId="64" applyFont="1" applyFill="1" applyBorder="1" applyAlignment="1">
      <alignment vertical="top" wrapText="1"/>
    </xf>
    <xf numFmtId="9" fontId="7" fillId="0" borderId="65" xfId="64" applyFont="1" applyFill="1" applyBorder="1" applyAlignment="1">
      <alignment horizontal="right" vertical="center" wrapText="1"/>
    </xf>
    <xf numFmtId="9" fontId="7" fillId="0" borderId="26" xfId="64" applyFont="1" applyFill="1" applyBorder="1" applyAlignment="1">
      <alignment horizontal="right" vertical="center" wrapText="1"/>
    </xf>
    <xf numFmtId="9" fontId="7" fillId="0" borderId="48" xfId="64" applyFont="1" applyFill="1" applyBorder="1" applyAlignment="1">
      <alignment vertical="top" wrapText="1"/>
    </xf>
    <xf numFmtId="9" fontId="7" fillId="0" borderId="59" xfId="64" applyFont="1" applyFill="1" applyBorder="1" applyAlignment="1">
      <alignment horizontal="right" vertical="center" wrapText="1"/>
    </xf>
    <xf numFmtId="9" fontId="7" fillId="0" borderId="17" xfId="64" applyFont="1" applyFill="1" applyBorder="1" applyAlignment="1">
      <alignment horizontal="right" vertical="center" wrapText="1"/>
    </xf>
    <xf numFmtId="9" fontId="7" fillId="0" borderId="47" xfId="64" applyNumberFormat="1" applyFont="1" applyFill="1" applyBorder="1" applyAlignment="1">
      <alignment horizontal="right" vertical="center" wrapText="1"/>
    </xf>
    <xf numFmtId="9" fontId="7" fillId="0" borderId="45" xfId="64" applyNumberFormat="1" applyFont="1" applyFill="1" applyBorder="1" applyAlignment="1">
      <alignment horizontal="right" vertical="center" wrapText="1"/>
    </xf>
    <xf numFmtId="9" fontId="7" fillId="0" borderId="48" xfId="64" applyNumberFormat="1" applyFont="1" applyFill="1" applyBorder="1" applyAlignment="1">
      <alignment horizontal="right" vertical="center" wrapText="1"/>
    </xf>
    <xf numFmtId="9" fontId="7" fillId="0" borderId="46" xfId="64" applyNumberFormat="1" applyFont="1" applyFill="1" applyBorder="1" applyAlignment="1">
      <alignment horizontal="right" vertical="center" wrapText="1"/>
    </xf>
    <xf numFmtId="9" fontId="7" fillId="33" borderId="48" xfId="64" applyNumberFormat="1" applyFont="1" applyFill="1" applyBorder="1" applyAlignment="1">
      <alignment horizontal="right" vertical="center" wrapText="1"/>
    </xf>
    <xf numFmtId="9" fontId="7" fillId="33" borderId="46" xfId="64" applyNumberFormat="1" applyFont="1" applyFill="1" applyBorder="1" applyAlignment="1">
      <alignment horizontal="right" vertical="center" wrapText="1"/>
    </xf>
    <xf numFmtId="9" fontId="7" fillId="33" borderId="57" xfId="64" applyNumberFormat="1" applyFont="1" applyFill="1" applyBorder="1" applyAlignment="1">
      <alignment horizontal="right" vertical="center" wrapText="1"/>
    </xf>
    <xf numFmtId="9" fontId="7" fillId="33" borderId="50" xfId="64" applyNumberFormat="1" applyFont="1" applyFill="1" applyBorder="1" applyAlignment="1">
      <alignment horizontal="right" vertical="center" wrapText="1"/>
    </xf>
    <xf numFmtId="9" fontId="7" fillId="33" borderId="54" xfId="64" applyNumberFormat="1" applyFont="1" applyFill="1" applyBorder="1" applyAlignment="1">
      <alignment horizontal="right" vertical="center" wrapText="1"/>
    </xf>
    <xf numFmtId="9" fontId="7" fillId="33" borderId="56" xfId="64" applyNumberFormat="1" applyFont="1" applyFill="1" applyBorder="1" applyAlignment="1">
      <alignment horizontal="right" vertical="center" wrapText="1"/>
    </xf>
    <xf numFmtId="9" fontId="7" fillId="33" borderId="45" xfId="64" applyNumberFormat="1" applyFont="1" applyFill="1" applyBorder="1" applyAlignment="1">
      <alignment horizontal="right" vertical="center" wrapText="1"/>
    </xf>
    <xf numFmtId="9" fontId="7" fillId="0" borderId="55" xfId="64" applyNumberFormat="1" applyFont="1" applyFill="1" applyBorder="1" applyAlignment="1">
      <alignment vertical="top" wrapText="1"/>
    </xf>
    <xf numFmtId="9" fontId="7" fillId="33" borderId="52" xfId="64" applyNumberFormat="1" applyFont="1" applyFill="1" applyBorder="1" applyAlignment="1">
      <alignment horizontal="right" vertical="center" wrapText="1"/>
    </xf>
    <xf numFmtId="9" fontId="7" fillId="0" borderId="52" xfId="64" applyNumberFormat="1" applyFont="1" applyFill="1" applyBorder="1" applyAlignment="1">
      <alignment vertical="top" wrapText="1"/>
    </xf>
    <xf numFmtId="9" fontId="7" fillId="0" borderId="48" xfId="64" applyNumberFormat="1" applyFont="1" applyFill="1" applyBorder="1" applyAlignment="1">
      <alignment vertical="top" wrapText="1"/>
    </xf>
    <xf numFmtId="9" fontId="7" fillId="0" borderId="46" xfId="64" applyNumberFormat="1" applyFont="1" applyFill="1" applyBorder="1" applyAlignment="1">
      <alignment vertical="top" wrapText="1"/>
    </xf>
    <xf numFmtId="9" fontId="7" fillId="0" borderId="54" xfId="64" applyNumberFormat="1" applyFont="1" applyFill="1" applyBorder="1" applyAlignment="1">
      <alignment vertical="top" wrapText="1"/>
    </xf>
    <xf numFmtId="9" fontId="7" fillId="0" borderId="56" xfId="64" applyNumberFormat="1" applyFont="1" applyFill="1" applyBorder="1" applyAlignment="1">
      <alignment vertical="top" wrapText="1"/>
    </xf>
    <xf numFmtId="9" fontId="7" fillId="34" borderId="47" xfId="64" applyNumberFormat="1" applyFont="1" applyFill="1" applyBorder="1" applyAlignment="1">
      <alignment horizontal="right" vertical="center" wrapText="1"/>
    </xf>
    <xf numFmtId="9" fontId="7" fillId="34" borderId="45" xfId="64" applyNumberFormat="1" applyFont="1" applyFill="1" applyBorder="1" applyAlignment="1">
      <alignment horizontal="right" vertical="center" wrapText="1"/>
    </xf>
    <xf numFmtId="9" fontId="7" fillId="34" borderId="54" xfId="64" applyNumberFormat="1" applyFont="1" applyFill="1" applyBorder="1" applyAlignment="1">
      <alignment horizontal="right" vertical="center" wrapText="1"/>
    </xf>
    <xf numFmtId="9" fontId="7" fillId="34" borderId="56" xfId="64" applyNumberFormat="1" applyFont="1" applyFill="1" applyBorder="1" applyAlignment="1">
      <alignment horizontal="right" vertical="center" wrapText="1"/>
    </xf>
    <xf numFmtId="9" fontId="7" fillId="34" borderId="48" xfId="64" applyNumberFormat="1" applyFont="1" applyFill="1" applyBorder="1" applyAlignment="1">
      <alignment horizontal="right" vertical="center" wrapText="1"/>
    </xf>
    <xf numFmtId="9" fontId="7" fillId="34" borderId="46" xfId="64" applyNumberFormat="1" applyFont="1" applyFill="1" applyBorder="1" applyAlignment="1">
      <alignment horizontal="right" vertical="center" wrapText="1"/>
    </xf>
    <xf numFmtId="9" fontId="7" fillId="0" borderId="47" xfId="64" applyNumberFormat="1" applyFont="1" applyBorder="1" applyAlignment="1">
      <alignment/>
    </xf>
    <xf numFmtId="9" fontId="7" fillId="0" borderId="45" xfId="64" applyNumberFormat="1" applyFont="1" applyBorder="1" applyAlignment="1">
      <alignment/>
    </xf>
    <xf numFmtId="9" fontId="7" fillId="0" borderId="54" xfId="64" applyNumberFormat="1" applyFont="1" applyBorder="1" applyAlignment="1">
      <alignment/>
    </xf>
    <xf numFmtId="9" fontId="7" fillId="0" borderId="56" xfId="64" applyNumberFormat="1" applyFont="1" applyBorder="1" applyAlignment="1">
      <alignment/>
    </xf>
    <xf numFmtId="9" fontId="7" fillId="0" borderId="0" xfId="0" applyNumberFormat="1" applyFont="1" applyAlignment="1">
      <alignment/>
    </xf>
    <xf numFmtId="4" fontId="8" fillId="33" borderId="10" xfId="59" applyNumberFormat="1" applyFont="1" applyFill="1" applyBorder="1" applyAlignment="1">
      <alignment horizontal="left" vertical="top" wrapText="1"/>
    </xf>
    <xf numFmtId="9" fontId="7" fillId="33" borderId="57" xfId="64" applyFont="1" applyFill="1" applyBorder="1" applyAlignment="1">
      <alignment horizontal="right" vertical="center" wrapText="1"/>
    </xf>
    <xf numFmtId="9" fontId="7" fillId="0" borderId="57" xfId="64" applyFont="1" applyFill="1" applyBorder="1" applyAlignment="1">
      <alignment vertical="top" wrapText="1"/>
    </xf>
    <xf numFmtId="9" fontId="7" fillId="0" borderId="50" xfId="64" applyFont="1" applyFill="1" applyBorder="1" applyAlignment="1">
      <alignment vertical="top" wrapText="1"/>
    </xf>
    <xf numFmtId="9" fontId="7" fillId="0" borderId="51" xfId="64" applyFont="1" applyFill="1" applyBorder="1" applyAlignment="1">
      <alignment vertical="top" wrapText="1"/>
    </xf>
    <xf numFmtId="9" fontId="7" fillId="34" borderId="55" xfId="64" applyFont="1" applyFill="1" applyBorder="1" applyAlignment="1">
      <alignment horizontal="right" vertical="center" wrapText="1"/>
    </xf>
    <xf numFmtId="9" fontId="7" fillId="34" borderId="52" xfId="64" applyFont="1" applyFill="1" applyBorder="1" applyAlignment="1">
      <alignment horizontal="right" vertical="center" wrapText="1"/>
    </xf>
    <xf numFmtId="9" fontId="7" fillId="34" borderId="15" xfId="64" applyFont="1" applyFill="1" applyBorder="1" applyAlignment="1">
      <alignment horizontal="right" vertical="center" wrapText="1"/>
    </xf>
    <xf numFmtId="9" fontId="7" fillId="34" borderId="57" xfId="64" applyFont="1" applyFill="1" applyBorder="1" applyAlignment="1">
      <alignment horizontal="right" vertical="center" wrapText="1"/>
    </xf>
    <xf numFmtId="9" fontId="7" fillId="34" borderId="50" xfId="64" applyFont="1" applyFill="1" applyBorder="1" applyAlignment="1">
      <alignment horizontal="right" vertical="center" wrapText="1"/>
    </xf>
    <xf numFmtId="9" fontId="7" fillId="34" borderId="51" xfId="64" applyFont="1" applyFill="1" applyBorder="1" applyAlignment="1">
      <alignment horizontal="right" vertical="center" wrapText="1"/>
    </xf>
    <xf numFmtId="9" fontId="7" fillId="33" borderId="54" xfId="64" applyFont="1" applyFill="1" applyBorder="1" applyAlignment="1">
      <alignment/>
    </xf>
    <xf numFmtId="9" fontId="7" fillId="0" borderId="55" xfId="64" applyFont="1" applyBorder="1" applyAlignment="1">
      <alignment/>
    </xf>
    <xf numFmtId="9" fontId="7" fillId="0" borderId="52" xfId="64" applyFont="1" applyBorder="1" applyAlignment="1">
      <alignment/>
    </xf>
    <xf numFmtId="9" fontId="7" fillId="0" borderId="75" xfId="64" applyFont="1" applyBorder="1" applyAlignment="1">
      <alignment/>
    </xf>
    <xf numFmtId="9" fontId="0" fillId="0" borderId="53" xfId="64" applyFont="1" applyBorder="1" applyAlignment="1">
      <alignment/>
    </xf>
    <xf numFmtId="9" fontId="0" fillId="0" borderId="45" xfId="64" applyNumberFormat="1" applyFont="1" applyBorder="1" applyAlignment="1">
      <alignment/>
    </xf>
    <xf numFmtId="9" fontId="0" fillId="0" borderId="56" xfId="64" applyNumberFormat="1" applyFont="1" applyBorder="1" applyAlignment="1">
      <alignment/>
    </xf>
    <xf numFmtId="9" fontId="0" fillId="0" borderId="52" xfId="64" applyFont="1" applyBorder="1" applyAlignment="1">
      <alignment/>
    </xf>
    <xf numFmtId="9" fontId="0" fillId="0" borderId="45" xfId="0" applyNumberFormat="1" applyFont="1" applyFill="1" applyBorder="1" applyAlignment="1">
      <alignment/>
    </xf>
    <xf numFmtId="9" fontId="0" fillId="0" borderId="56" xfId="0" applyNumberFormat="1" applyFont="1" applyFill="1" applyBorder="1" applyAlignment="1">
      <alignment/>
    </xf>
    <xf numFmtId="9" fontId="0" fillId="0" borderId="50" xfId="0" applyNumberFormat="1" applyFont="1" applyFill="1" applyBorder="1" applyAlignment="1">
      <alignment/>
    </xf>
    <xf numFmtId="9" fontId="0" fillId="0" borderId="46" xfId="0" applyNumberFormat="1" applyFont="1" applyFill="1" applyBorder="1" applyAlignment="1">
      <alignment/>
    </xf>
    <xf numFmtId="9" fontId="0" fillId="0" borderId="52" xfId="0" applyNumberFormat="1" applyFont="1" applyFill="1" applyBorder="1" applyAlignment="1">
      <alignment/>
    </xf>
    <xf numFmtId="9" fontId="0" fillId="0" borderId="65" xfId="64" applyFont="1" applyBorder="1" applyAlignment="1">
      <alignment/>
    </xf>
    <xf numFmtId="9" fontId="0" fillId="0" borderId="74" xfId="64" applyFont="1" applyBorder="1" applyAlignment="1">
      <alignment/>
    </xf>
    <xf numFmtId="167" fontId="0" fillId="0" borderId="30" xfId="42" applyNumberFormat="1" applyFont="1" applyBorder="1" applyAlignment="1">
      <alignment/>
    </xf>
    <xf numFmtId="167" fontId="0" fillId="0" borderId="23" xfId="42" applyNumberFormat="1" applyFont="1" applyBorder="1" applyAlignment="1">
      <alignment/>
    </xf>
    <xf numFmtId="167" fontId="0" fillId="0" borderId="24" xfId="42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0" xfId="64" applyFont="1" applyBorder="1" applyAlignment="1">
      <alignment/>
    </xf>
    <xf numFmtId="9" fontId="0" fillId="0" borderId="2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 horizontal="right" vertical="center" wrapText="1"/>
    </xf>
    <xf numFmtId="9" fontId="0" fillId="0" borderId="6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9" fontId="0" fillId="0" borderId="12" xfId="0" applyNumberFormat="1" applyFont="1" applyBorder="1" applyAlignment="1">
      <alignment horizontal="right" vertical="center" wrapText="1"/>
    </xf>
    <xf numFmtId="0" fontId="0" fillId="0" borderId="62" xfId="0" applyFont="1" applyBorder="1" applyAlignment="1">
      <alignment vertical="center" wrapText="1"/>
    </xf>
    <xf numFmtId="9" fontId="0" fillId="0" borderId="13" xfId="63" applyFont="1" applyBorder="1" applyAlignment="1">
      <alignment/>
    </xf>
    <xf numFmtId="3" fontId="0" fillId="0" borderId="14" xfId="0" applyNumberFormat="1" applyFont="1" applyBorder="1" applyAlignment="1">
      <alignment/>
    </xf>
    <xf numFmtId="9" fontId="8" fillId="33" borderId="47" xfId="64" applyFont="1" applyFill="1" applyBorder="1" applyAlignment="1">
      <alignment horizontal="right" vertical="center" wrapText="1"/>
    </xf>
    <xf numFmtId="9" fontId="8" fillId="33" borderId="45" xfId="64" applyFont="1" applyFill="1" applyBorder="1" applyAlignment="1">
      <alignment horizontal="right" vertical="center" wrapText="1"/>
    </xf>
    <xf numFmtId="9" fontId="4" fillId="33" borderId="45" xfId="64" applyFont="1" applyFill="1" applyBorder="1" applyAlignment="1">
      <alignment horizontal="right" vertical="center" wrapText="1"/>
    </xf>
    <xf numFmtId="9" fontId="8" fillId="33" borderId="26" xfId="64" applyFont="1" applyFill="1" applyBorder="1" applyAlignment="1">
      <alignment horizontal="right" vertical="center" wrapText="1"/>
    </xf>
    <xf numFmtId="9" fontId="8" fillId="0" borderId="11" xfId="64" applyFont="1" applyBorder="1" applyAlignment="1">
      <alignment/>
    </xf>
    <xf numFmtId="9" fontId="8" fillId="0" borderId="13" xfId="64" applyFont="1" applyBorder="1" applyAlignment="1">
      <alignment/>
    </xf>
    <xf numFmtId="9" fontId="4" fillId="0" borderId="13" xfId="64" applyFont="1" applyBorder="1" applyAlignment="1">
      <alignment/>
    </xf>
    <xf numFmtId="9" fontId="8" fillId="0" borderId="76" xfId="64" applyFont="1" applyBorder="1" applyAlignment="1">
      <alignment/>
    </xf>
    <xf numFmtId="9" fontId="8" fillId="0" borderId="45" xfId="64" applyFont="1" applyFill="1" applyBorder="1" applyAlignment="1">
      <alignment horizontal="right" vertical="center" wrapText="1"/>
    </xf>
    <xf numFmtId="167" fontId="4" fillId="34" borderId="14" xfId="42" applyNumberFormat="1" applyFont="1" applyFill="1" applyBorder="1" applyAlignment="1">
      <alignment horizontal="right" vertical="center" wrapText="1"/>
    </xf>
    <xf numFmtId="10" fontId="4" fillId="33" borderId="0" xfId="59" applyNumberFormat="1" applyFont="1" applyFill="1" applyBorder="1" applyAlignment="1">
      <alignment/>
    </xf>
    <xf numFmtId="9" fontId="4" fillId="34" borderId="47" xfId="64" applyFont="1" applyFill="1" applyBorder="1" applyAlignment="1">
      <alignment horizontal="right" vertical="center" wrapText="1"/>
    </xf>
    <xf numFmtId="9" fontId="4" fillId="34" borderId="21" xfId="64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4" fillId="33" borderId="77" xfId="59" applyFont="1" applyFill="1" applyBorder="1" applyAlignment="1">
      <alignment horizontal="center" wrapText="1"/>
    </xf>
    <xf numFmtId="3" fontId="4" fillId="33" borderId="58" xfId="59" applyNumberFormat="1" applyFont="1" applyFill="1" applyBorder="1" applyAlignment="1">
      <alignment horizontal="center" wrapText="1"/>
    </xf>
    <xf numFmtId="0" fontId="0" fillId="0" borderId="0" xfId="60" applyFont="1" applyAlignment="1">
      <alignment wrapText="1"/>
      <protection/>
    </xf>
    <xf numFmtId="9" fontId="0" fillId="34" borderId="45" xfId="65" applyNumberFormat="1" applyFont="1" applyFill="1" applyBorder="1" applyAlignment="1">
      <alignment horizontal="right" vertical="center" wrapText="1"/>
    </xf>
    <xf numFmtId="9" fontId="0" fillId="0" borderId="45" xfId="65" applyNumberFormat="1" applyFont="1" applyBorder="1" applyAlignment="1">
      <alignment/>
    </xf>
    <xf numFmtId="9" fontId="0" fillId="0" borderId="45" xfId="65" applyFont="1" applyBorder="1" applyAlignment="1">
      <alignment/>
    </xf>
    <xf numFmtId="0" fontId="0" fillId="0" borderId="0" xfId="60">
      <alignment/>
      <protection/>
    </xf>
    <xf numFmtId="189" fontId="4" fillId="0" borderId="19" xfId="59" applyNumberFormat="1" applyFont="1" applyFill="1" applyBorder="1" applyAlignment="1">
      <alignment vertical="top" wrapText="1"/>
    </xf>
    <xf numFmtId="9" fontId="0" fillId="34" borderId="46" xfId="65" applyNumberFormat="1" applyFont="1" applyFill="1" applyBorder="1" applyAlignment="1">
      <alignment horizontal="right" vertical="center" wrapText="1"/>
    </xf>
    <xf numFmtId="9" fontId="0" fillId="0" borderId="46" xfId="65" applyNumberFormat="1" applyFont="1" applyBorder="1" applyAlignment="1">
      <alignment/>
    </xf>
    <xf numFmtId="9" fontId="0" fillId="0" borderId="46" xfId="65" applyFont="1" applyBorder="1" applyAlignment="1">
      <alignment/>
    </xf>
    <xf numFmtId="189" fontId="4" fillId="0" borderId="49" xfId="45" applyNumberFormat="1" applyFont="1" applyFill="1" applyBorder="1" applyAlignment="1">
      <alignment vertical="top" wrapText="1"/>
    </xf>
    <xf numFmtId="9" fontId="0" fillId="33" borderId="70" xfId="65" applyNumberFormat="1" applyFont="1" applyFill="1" applyBorder="1" applyAlignment="1">
      <alignment horizontal="right" vertical="center" wrapText="1"/>
    </xf>
    <xf numFmtId="9" fontId="0" fillId="33" borderId="50" xfId="65" applyNumberFormat="1" applyFont="1" applyFill="1" applyBorder="1" applyAlignment="1">
      <alignment horizontal="right" vertical="center" wrapText="1"/>
    </xf>
    <xf numFmtId="9" fontId="0" fillId="0" borderId="50" xfId="65" applyFont="1" applyFill="1" applyBorder="1" applyAlignment="1">
      <alignment horizontal="right" vertical="center" wrapText="1"/>
    </xf>
    <xf numFmtId="9" fontId="0" fillId="0" borderId="45" xfId="65" applyFont="1" applyFill="1" applyBorder="1" applyAlignment="1">
      <alignment horizontal="right" vertical="center" wrapText="1"/>
    </xf>
    <xf numFmtId="3" fontId="4" fillId="0" borderId="61" xfId="59" applyNumberFormat="1" applyFont="1" applyFill="1" applyBorder="1" applyAlignment="1">
      <alignment vertical="top" wrapText="1"/>
    </xf>
    <xf numFmtId="9" fontId="0" fillId="0" borderId="59" xfId="65" applyNumberFormat="1" applyFont="1" applyFill="1" applyBorder="1" applyAlignment="1">
      <alignment horizontal="right" vertical="center" wrapText="1"/>
    </xf>
    <xf numFmtId="9" fontId="0" fillId="0" borderId="46" xfId="65" applyNumberFormat="1" applyFont="1" applyFill="1" applyBorder="1" applyAlignment="1">
      <alignment horizontal="right" vertical="center" wrapText="1"/>
    </xf>
    <xf numFmtId="9" fontId="0" fillId="0" borderId="46" xfId="65" applyFont="1" applyFill="1" applyBorder="1" applyAlignment="1">
      <alignment horizontal="right" vertical="center" wrapText="1"/>
    </xf>
    <xf numFmtId="3" fontId="4" fillId="0" borderId="31" xfId="59" applyNumberFormat="1" applyFont="1" applyFill="1" applyBorder="1" applyAlignment="1">
      <alignment vertical="top" wrapText="1"/>
    </xf>
    <xf numFmtId="189" fontId="4" fillId="0" borderId="20" xfId="59" applyNumberFormat="1" applyFont="1" applyFill="1" applyBorder="1" applyAlignment="1">
      <alignment vertical="top" wrapText="1"/>
    </xf>
    <xf numFmtId="9" fontId="0" fillId="0" borderId="69" xfId="65" applyNumberFormat="1" applyFont="1" applyFill="1" applyBorder="1" applyAlignment="1">
      <alignment horizontal="right" vertical="center" wrapText="1"/>
    </xf>
    <xf numFmtId="9" fontId="0" fillId="0" borderId="56" xfId="65" applyNumberFormat="1" applyFont="1" applyFill="1" applyBorder="1" applyAlignment="1">
      <alignment horizontal="right" vertical="center" wrapText="1"/>
    </xf>
    <xf numFmtId="9" fontId="0" fillId="0" borderId="56" xfId="65" applyFont="1" applyFill="1" applyBorder="1" applyAlignment="1">
      <alignment horizontal="right" vertical="center" wrapText="1"/>
    </xf>
    <xf numFmtId="3" fontId="0" fillId="0" borderId="24" xfId="59" applyNumberFormat="1" applyFont="1" applyFill="1" applyBorder="1" applyAlignment="1">
      <alignment horizontal="right" vertical="center" wrapText="1"/>
    </xf>
    <xf numFmtId="3" fontId="4" fillId="33" borderId="78" xfId="59" applyNumberFormat="1" applyFont="1" applyFill="1" applyBorder="1" applyAlignment="1">
      <alignment vertical="top" wrapText="1"/>
    </xf>
    <xf numFmtId="189" fontId="4" fillId="0" borderId="22" xfId="45" applyNumberFormat="1" applyFont="1" applyFill="1" applyBorder="1" applyAlignment="1">
      <alignment vertical="top" wrapText="1"/>
    </xf>
    <xf numFmtId="9" fontId="0" fillId="33" borderId="71" xfId="65" applyNumberFormat="1" applyFont="1" applyFill="1" applyBorder="1" applyAlignment="1">
      <alignment horizontal="right" vertical="center" wrapText="1"/>
    </xf>
    <xf numFmtId="9" fontId="0" fillId="33" borderId="52" xfId="65" applyNumberFormat="1" applyFont="1" applyFill="1" applyBorder="1" applyAlignment="1">
      <alignment horizontal="right" vertical="center" wrapText="1"/>
    </xf>
    <xf numFmtId="9" fontId="0" fillId="0" borderId="52" xfId="65" applyFont="1" applyFill="1" applyBorder="1" applyAlignment="1">
      <alignment horizontal="right" vertical="center" wrapText="1"/>
    </xf>
    <xf numFmtId="3" fontId="4" fillId="33" borderId="61" xfId="59" applyNumberFormat="1" applyFont="1" applyFill="1" applyBorder="1" applyAlignment="1">
      <alignment vertical="top" wrapText="1"/>
    </xf>
    <xf numFmtId="189" fontId="4" fillId="0" borderId="19" xfId="45" applyNumberFormat="1" applyFont="1" applyFill="1" applyBorder="1" applyAlignment="1">
      <alignment vertical="top" wrapText="1"/>
    </xf>
    <xf numFmtId="9" fontId="0" fillId="33" borderId="59" xfId="65" applyNumberFormat="1" applyFont="1" applyFill="1" applyBorder="1" applyAlignment="1">
      <alignment horizontal="right" vertical="center" wrapText="1"/>
    </xf>
    <xf numFmtId="9" fontId="0" fillId="33" borderId="46" xfId="65" applyNumberFormat="1" applyFont="1" applyFill="1" applyBorder="1" applyAlignment="1">
      <alignment horizontal="right" vertical="center" wrapText="1"/>
    </xf>
    <xf numFmtId="3" fontId="4" fillId="33" borderId="79" xfId="59" applyNumberFormat="1" applyFont="1" applyFill="1" applyBorder="1" applyAlignment="1">
      <alignment vertical="top" wrapText="1"/>
    </xf>
    <xf numFmtId="3" fontId="4" fillId="33" borderId="60" xfId="59" applyNumberFormat="1" applyFont="1" applyFill="1" applyBorder="1" applyAlignment="1">
      <alignment vertical="top" wrapText="1"/>
    </xf>
    <xf numFmtId="189" fontId="4" fillId="0" borderId="18" xfId="45" applyNumberFormat="1" applyFont="1" applyFill="1" applyBorder="1" applyAlignment="1">
      <alignment vertical="top" wrapText="1"/>
    </xf>
    <xf numFmtId="9" fontId="0" fillId="33" borderId="65" xfId="65" applyNumberFormat="1" applyFont="1" applyFill="1" applyBorder="1" applyAlignment="1">
      <alignment horizontal="right" vertical="center" wrapText="1"/>
    </xf>
    <xf numFmtId="9" fontId="0" fillId="33" borderId="45" xfId="65" applyNumberFormat="1" applyFont="1" applyFill="1" applyBorder="1" applyAlignment="1">
      <alignment horizontal="right" vertical="center" wrapText="1"/>
    </xf>
    <xf numFmtId="3" fontId="4" fillId="33" borderId="31" xfId="59" applyNumberFormat="1" applyFont="1" applyFill="1" applyBorder="1" applyAlignment="1">
      <alignment vertical="top" wrapText="1"/>
    </xf>
    <xf numFmtId="189" fontId="4" fillId="0" borderId="20" xfId="45" applyNumberFormat="1" applyFont="1" applyFill="1" applyBorder="1" applyAlignment="1">
      <alignment vertical="top" wrapText="1"/>
    </xf>
    <xf numFmtId="9" fontId="0" fillId="33" borderId="69" xfId="65" applyNumberFormat="1" applyFont="1" applyFill="1" applyBorder="1" applyAlignment="1">
      <alignment horizontal="right" vertical="center" wrapText="1"/>
    </xf>
    <xf numFmtId="9" fontId="0" fillId="33" borderId="56" xfId="65" applyNumberFormat="1" applyFont="1" applyFill="1" applyBorder="1" applyAlignment="1">
      <alignment horizontal="right" vertical="center" wrapText="1"/>
    </xf>
    <xf numFmtId="3" fontId="4" fillId="0" borderId="78" xfId="59" applyNumberFormat="1" applyFont="1" applyFill="1" applyBorder="1" applyAlignment="1">
      <alignment vertical="top" wrapText="1"/>
    </xf>
    <xf numFmtId="9" fontId="0" fillId="0" borderId="71" xfId="65" applyNumberFormat="1" applyFont="1" applyFill="1" applyBorder="1" applyAlignment="1">
      <alignment horizontal="right" vertical="center" wrapText="1"/>
    </xf>
    <xf numFmtId="9" fontId="0" fillId="0" borderId="52" xfId="65" applyNumberFormat="1" applyFont="1" applyFill="1" applyBorder="1" applyAlignment="1">
      <alignment horizontal="right" vertical="center" wrapText="1"/>
    </xf>
    <xf numFmtId="3" fontId="4" fillId="0" borderId="79" xfId="59" applyNumberFormat="1" applyFont="1" applyFill="1" applyBorder="1" applyAlignment="1">
      <alignment vertical="top" wrapText="1"/>
    </xf>
    <xf numFmtId="189" fontId="4" fillId="0" borderId="49" xfId="59" applyNumberFormat="1" applyFont="1" applyFill="1" applyBorder="1" applyAlignment="1">
      <alignment vertical="top" wrapText="1"/>
    </xf>
    <xf numFmtId="9" fontId="0" fillId="0" borderId="70" xfId="65" applyNumberFormat="1" applyFont="1" applyFill="1" applyBorder="1" applyAlignment="1">
      <alignment horizontal="right" vertical="center" wrapText="1"/>
    </xf>
    <xf numFmtId="9" fontId="0" fillId="0" borderId="50" xfId="65" applyNumberFormat="1" applyFont="1" applyFill="1" applyBorder="1" applyAlignment="1">
      <alignment horizontal="right" vertical="center" wrapText="1"/>
    </xf>
    <xf numFmtId="3" fontId="0" fillId="0" borderId="25" xfId="59" applyNumberFormat="1" applyFont="1" applyFill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80" xfId="0" applyFont="1" applyBorder="1" applyAlignment="1">
      <alignment horizontal="right" vertical="center" wrapText="1"/>
    </xf>
    <xf numFmtId="0" fontId="4" fillId="0" borderId="81" xfId="0" applyFont="1" applyBorder="1" applyAlignment="1">
      <alignment horizontal="right" vertical="center" wrapText="1"/>
    </xf>
    <xf numFmtId="0" fontId="4" fillId="0" borderId="82" xfId="0" applyFont="1" applyBorder="1" applyAlignment="1">
      <alignment horizontal="right" vertical="center" wrapText="1"/>
    </xf>
    <xf numFmtId="0" fontId="4" fillId="0" borderId="83" xfId="0" applyFont="1" applyBorder="1" applyAlignment="1">
      <alignment horizontal="right" vertical="center" wrapText="1"/>
    </xf>
    <xf numFmtId="0" fontId="4" fillId="0" borderId="58" xfId="0" applyFont="1" applyBorder="1" applyAlignment="1">
      <alignment horizontal="right" vertical="center" wrapText="1"/>
    </xf>
    <xf numFmtId="0" fontId="4" fillId="0" borderId="84" xfId="0" applyFont="1" applyBorder="1" applyAlignment="1">
      <alignment wrapText="1"/>
    </xf>
    <xf numFmtId="9" fontId="8" fillId="0" borderId="11" xfId="64" applyNumberFormat="1" applyFont="1" applyBorder="1" applyAlignment="1">
      <alignment/>
    </xf>
    <xf numFmtId="9" fontId="8" fillId="34" borderId="13" xfId="64" applyNumberFormat="1" applyFont="1" applyFill="1" applyBorder="1" applyAlignment="1">
      <alignment horizontal="right" vertical="center" wrapText="1"/>
    </xf>
    <xf numFmtId="9" fontId="4" fillId="0" borderId="13" xfId="64" applyNumberFormat="1" applyFont="1" applyBorder="1" applyAlignment="1">
      <alignment/>
    </xf>
    <xf numFmtId="9" fontId="4" fillId="34" borderId="13" xfId="64" applyNumberFormat="1" applyFont="1" applyFill="1" applyBorder="1" applyAlignment="1">
      <alignment horizontal="right" vertical="center" wrapText="1"/>
    </xf>
    <xf numFmtId="9" fontId="8" fillId="0" borderId="13" xfId="64" applyNumberFormat="1" applyFont="1" applyBorder="1" applyAlignment="1">
      <alignment/>
    </xf>
    <xf numFmtId="3" fontId="4" fillId="34" borderId="14" xfId="59" applyNumberFormat="1" applyFont="1" applyFill="1" applyBorder="1" applyAlignment="1">
      <alignment horizontal="right" vertical="center" wrapText="1"/>
    </xf>
    <xf numFmtId="3" fontId="4" fillId="33" borderId="21" xfId="59" applyNumberFormat="1" applyFont="1" applyFill="1" applyBorder="1" applyAlignment="1">
      <alignment horizontal="right" vertical="center" wrapText="1"/>
    </xf>
    <xf numFmtId="9" fontId="8" fillId="0" borderId="10" xfId="64" applyFont="1" applyBorder="1" applyAlignment="1">
      <alignment/>
    </xf>
    <xf numFmtId="3" fontId="4" fillId="34" borderId="85" xfId="59" applyNumberFormat="1" applyFont="1" applyFill="1" applyBorder="1" applyAlignment="1">
      <alignment horizontal="right" vertical="center" wrapText="1"/>
    </xf>
    <xf numFmtId="174" fontId="4" fillId="0" borderId="81" xfId="59" applyNumberFormat="1" applyFont="1" applyFill="1" applyBorder="1" applyAlignment="1">
      <alignment horizontal="right" vertical="center" wrapText="1"/>
    </xf>
    <xf numFmtId="0" fontId="4" fillId="0" borderId="81" xfId="0" applyFont="1" applyBorder="1" applyAlignment="1">
      <alignment/>
    </xf>
    <xf numFmtId="9" fontId="4" fillId="34" borderId="42" xfId="64" applyFont="1" applyFill="1" applyBorder="1" applyAlignment="1">
      <alignment horizontal="right" vertical="center" wrapText="1"/>
    </xf>
    <xf numFmtId="9" fontId="4" fillId="34" borderId="37" xfId="64" applyFont="1" applyFill="1" applyBorder="1" applyAlignment="1">
      <alignment horizontal="right" vertical="center" wrapText="1"/>
    </xf>
    <xf numFmtId="0" fontId="4" fillId="33" borderId="11" xfId="59" applyNumberFormat="1" applyFont="1" applyFill="1" applyBorder="1" applyAlignment="1">
      <alignment horizontal="center" wrapText="1"/>
    </xf>
    <xf numFmtId="0" fontId="4" fillId="33" borderId="0" xfId="59" applyFont="1" applyFill="1" applyBorder="1" applyAlignment="1">
      <alignment horizontal="center" wrapText="1"/>
    </xf>
    <xf numFmtId="0" fontId="4" fillId="33" borderId="11" xfId="59" applyFont="1" applyFill="1" applyBorder="1" applyAlignment="1">
      <alignment horizontal="center" wrapText="1"/>
    </xf>
    <xf numFmtId="0" fontId="4" fillId="33" borderId="12" xfId="59" applyFont="1" applyFill="1" applyBorder="1" applyAlignment="1">
      <alignment horizontal="center" wrapText="1"/>
    </xf>
    <xf numFmtId="4" fontId="4" fillId="33" borderId="0" xfId="59" applyNumberFormat="1" applyFont="1" applyFill="1" applyBorder="1" applyAlignment="1">
      <alignment horizontal="left" vertical="top" wrapText="1"/>
    </xf>
    <xf numFmtId="189" fontId="4" fillId="0" borderId="0" xfId="44" applyNumberFormat="1" applyFont="1" applyFill="1" applyBorder="1" applyAlignment="1">
      <alignment vertical="top" wrapText="1"/>
    </xf>
    <xf numFmtId="9" fontId="7" fillId="33" borderId="0" xfId="64" applyFont="1" applyFill="1" applyBorder="1" applyAlignment="1">
      <alignment horizontal="right" vertical="center" wrapText="1"/>
    </xf>
    <xf numFmtId="9" fontId="0" fillId="33" borderId="0" xfId="64" applyFont="1" applyFill="1" applyBorder="1" applyAlignment="1">
      <alignment horizontal="right" vertical="center" wrapText="1"/>
    </xf>
    <xf numFmtId="167" fontId="0" fillId="33" borderId="0" xfId="42" applyNumberFormat="1" applyFont="1" applyFill="1" applyBorder="1" applyAlignment="1">
      <alignment horizontal="right" vertical="center" wrapText="1"/>
    </xf>
    <xf numFmtId="9" fontId="0" fillId="34" borderId="0" xfId="64" applyFont="1" applyFill="1" applyBorder="1" applyAlignment="1">
      <alignment horizontal="right" vertical="center" wrapText="1"/>
    </xf>
    <xf numFmtId="189" fontId="4" fillId="0" borderId="81" xfId="44" applyNumberFormat="1" applyFont="1" applyFill="1" applyBorder="1" applyAlignment="1">
      <alignment vertical="top" wrapText="1"/>
    </xf>
    <xf numFmtId="9" fontId="8" fillId="33" borderId="11" xfId="64" applyFont="1" applyFill="1" applyBorder="1" applyAlignment="1">
      <alignment horizontal="right" vertical="center" wrapText="1"/>
    </xf>
    <xf numFmtId="9" fontId="8" fillId="33" borderId="13" xfId="64" applyFont="1" applyFill="1" applyBorder="1" applyAlignment="1">
      <alignment horizontal="right" vertical="center" wrapText="1"/>
    </xf>
    <xf numFmtId="9" fontId="4" fillId="33" borderId="13" xfId="64" applyFont="1" applyFill="1" applyBorder="1" applyAlignment="1">
      <alignment horizontal="right" vertical="center" wrapText="1"/>
    </xf>
    <xf numFmtId="9" fontId="8" fillId="33" borderId="44" xfId="64" applyFont="1" applyFill="1" applyBorder="1" applyAlignment="1">
      <alignment horizontal="right" vertical="center" wrapText="1"/>
    </xf>
    <xf numFmtId="167" fontId="4" fillId="33" borderId="14" xfId="42" applyNumberFormat="1" applyFont="1" applyFill="1" applyBorder="1" applyAlignment="1">
      <alignment horizontal="right" vertical="center" wrapText="1"/>
    </xf>
    <xf numFmtId="9" fontId="4" fillId="34" borderId="11" xfId="64" applyFont="1" applyFill="1" applyBorder="1" applyAlignment="1">
      <alignment horizontal="right" vertical="center" wrapText="1"/>
    </xf>
    <xf numFmtId="9" fontId="4" fillId="34" borderId="14" xfId="64" applyFont="1" applyFill="1" applyBorder="1" applyAlignment="1">
      <alignment horizontal="right" vertical="center" wrapText="1"/>
    </xf>
    <xf numFmtId="9" fontId="7" fillId="0" borderId="56" xfId="64" applyFont="1" applyFill="1" applyBorder="1" applyAlignment="1">
      <alignment horizontal="right"/>
    </xf>
    <xf numFmtId="9" fontId="0" fillId="0" borderId="56" xfId="64" applyFont="1" applyFill="1" applyBorder="1" applyAlignment="1">
      <alignment horizontal="right"/>
    </xf>
    <xf numFmtId="9" fontId="0" fillId="0" borderId="24" xfId="64" applyFont="1" applyFill="1" applyBorder="1" applyAlignment="1">
      <alignment horizontal="right"/>
    </xf>
    <xf numFmtId="9" fontId="7" fillId="0" borderId="65" xfId="64" applyFont="1" applyFill="1" applyBorder="1" applyAlignment="1">
      <alignment horizontal="right"/>
    </xf>
    <xf numFmtId="9" fontId="7" fillId="0" borderId="59" xfId="64" applyFont="1" applyFill="1" applyBorder="1" applyAlignment="1">
      <alignment horizontal="right"/>
    </xf>
    <xf numFmtId="9" fontId="7" fillId="0" borderId="69" xfId="64" applyFont="1" applyFill="1" applyBorder="1" applyAlignment="1">
      <alignment horizontal="right"/>
    </xf>
    <xf numFmtId="9" fontId="7" fillId="0" borderId="46" xfId="63" applyFont="1" applyFill="1" applyBorder="1" applyAlignment="1">
      <alignment/>
    </xf>
    <xf numFmtId="9" fontId="7" fillId="0" borderId="46" xfId="63" applyFont="1" applyFill="1" applyBorder="1" applyAlignment="1">
      <alignment wrapText="1"/>
    </xf>
    <xf numFmtId="9" fontId="7" fillId="0" borderId="46" xfId="0" applyNumberFormat="1" applyFont="1" applyBorder="1" applyAlignment="1">
      <alignment horizontal="right" vertical="center" wrapText="1"/>
    </xf>
    <xf numFmtId="9" fontId="0" fillId="0" borderId="46" xfId="0" applyNumberFormat="1" applyFont="1" applyBorder="1" applyAlignment="1">
      <alignment horizontal="right" vertical="center" wrapText="1"/>
    </xf>
    <xf numFmtId="9" fontId="7" fillId="0" borderId="52" xfId="0" applyNumberFormat="1" applyFont="1" applyBorder="1" applyAlignment="1">
      <alignment horizontal="right" vertical="center" wrapText="1"/>
    </xf>
    <xf numFmtId="9" fontId="7" fillId="0" borderId="45" xfId="0" applyNumberFormat="1" applyFont="1" applyFill="1" applyBorder="1" applyAlignment="1">
      <alignment horizontal="right" vertical="center" wrapText="1"/>
    </xf>
    <xf numFmtId="9" fontId="7" fillId="0" borderId="56" xfId="63" applyFont="1" applyFill="1" applyBorder="1" applyAlignment="1">
      <alignment wrapText="1"/>
    </xf>
    <xf numFmtId="167" fontId="0" fillId="0" borderId="24" xfId="42" applyNumberFormat="1" applyFont="1" applyFill="1" applyBorder="1" applyAlignment="1">
      <alignment horizontal="right" vertical="center" wrapText="1"/>
    </xf>
    <xf numFmtId="9" fontId="7" fillId="0" borderId="45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9" fontId="7" fillId="0" borderId="56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9" fontId="7" fillId="0" borderId="50" xfId="0" applyNumberFormat="1" applyFont="1" applyBorder="1" applyAlignment="1">
      <alignment horizontal="right" vertical="center" wrapText="1"/>
    </xf>
    <xf numFmtId="9" fontId="0" fillId="0" borderId="52" xfId="0" applyNumberFormat="1" applyFont="1" applyBorder="1" applyAlignment="1">
      <alignment horizontal="right" vertical="center" wrapText="1"/>
    </xf>
    <xf numFmtId="9" fontId="0" fillId="0" borderId="45" xfId="0" applyNumberFormat="1" applyFont="1" applyBorder="1" applyAlignment="1">
      <alignment horizontal="right" vertical="center" wrapText="1"/>
    </xf>
    <xf numFmtId="9" fontId="0" fillId="0" borderId="56" xfId="0" applyNumberFormat="1" applyFont="1" applyBorder="1" applyAlignment="1">
      <alignment horizontal="right" vertical="center" wrapText="1"/>
    </xf>
    <xf numFmtId="9" fontId="0" fillId="0" borderId="50" xfId="0" applyNumberFormat="1" applyFont="1" applyBorder="1" applyAlignment="1">
      <alignment horizontal="right" vertical="center" wrapText="1"/>
    </xf>
    <xf numFmtId="3" fontId="0" fillId="0" borderId="30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3" fontId="4" fillId="34" borderId="21" xfId="59" applyNumberFormat="1" applyFont="1" applyFill="1" applyBorder="1" applyAlignment="1">
      <alignment vertical="top" wrapText="1"/>
    </xf>
    <xf numFmtId="3" fontId="4" fillId="34" borderId="23" xfId="59" applyNumberFormat="1" applyFont="1" applyFill="1" applyBorder="1" applyAlignment="1">
      <alignment vertical="top" wrapText="1"/>
    </xf>
    <xf numFmtId="3" fontId="4" fillId="34" borderId="24" xfId="59" applyNumberFormat="1" applyFont="1" applyFill="1" applyBorder="1" applyAlignment="1">
      <alignment vertical="top" wrapText="1"/>
    </xf>
    <xf numFmtId="9" fontId="8" fillId="33" borderId="11" xfId="64" applyNumberFormat="1" applyFont="1" applyFill="1" applyBorder="1" applyAlignment="1">
      <alignment horizontal="right" vertical="center" wrapText="1"/>
    </xf>
    <xf numFmtId="9" fontId="8" fillId="33" borderId="13" xfId="64" applyNumberFormat="1" applyFont="1" applyFill="1" applyBorder="1" applyAlignment="1">
      <alignment horizontal="right" vertical="center" wrapText="1"/>
    </xf>
    <xf numFmtId="9" fontId="4" fillId="33" borderId="13" xfId="64" applyNumberFormat="1" applyFont="1" applyFill="1" applyBorder="1" applyAlignment="1">
      <alignment horizontal="right" vertical="center" wrapText="1"/>
    </xf>
    <xf numFmtId="9" fontId="4" fillId="0" borderId="13" xfId="64" applyFont="1" applyFill="1" applyBorder="1" applyAlignment="1">
      <alignment horizontal="right" vertical="center" wrapText="1"/>
    </xf>
    <xf numFmtId="3" fontId="4" fillId="33" borderId="14" xfId="59" applyNumberFormat="1" applyFont="1" applyFill="1" applyBorder="1" applyAlignment="1">
      <alignment horizontal="right" vertical="center" wrapText="1"/>
    </xf>
    <xf numFmtId="9" fontId="7" fillId="33" borderId="0" xfId="64" applyNumberFormat="1" applyFont="1" applyFill="1" applyBorder="1" applyAlignment="1">
      <alignment horizontal="right" vertical="center" wrapText="1"/>
    </xf>
    <xf numFmtId="9" fontId="0" fillId="33" borderId="0" xfId="64" applyNumberFormat="1" applyFont="1" applyFill="1" applyBorder="1" applyAlignment="1">
      <alignment horizontal="right" vertical="center" wrapText="1"/>
    </xf>
    <xf numFmtId="9" fontId="0" fillId="0" borderId="0" xfId="64" applyFont="1" applyFill="1" applyBorder="1" applyAlignment="1">
      <alignment horizontal="right" vertical="center" wrapText="1"/>
    </xf>
    <xf numFmtId="3" fontId="0" fillId="33" borderId="0" xfId="59" applyNumberFormat="1" applyFont="1" applyFill="1" applyBorder="1" applyAlignment="1">
      <alignment horizontal="right" vertical="center" wrapText="1"/>
    </xf>
    <xf numFmtId="175" fontId="4" fillId="0" borderId="18" xfId="0" applyNumberFormat="1" applyFont="1" applyBorder="1" applyAlignment="1">
      <alignment/>
    </xf>
    <xf numFmtId="175" fontId="4" fillId="0" borderId="19" xfId="0" applyNumberFormat="1" applyFont="1" applyBorder="1" applyAlignment="1">
      <alignment/>
    </xf>
    <xf numFmtId="9" fontId="7" fillId="33" borderId="0" xfId="64" applyFont="1" applyFill="1" applyBorder="1" applyAlignment="1">
      <alignment vertical="top" wrapText="1"/>
    </xf>
    <xf numFmtId="9" fontId="8" fillId="33" borderId="11" xfId="64" applyFont="1" applyFill="1" applyBorder="1" applyAlignment="1">
      <alignment vertical="top" wrapText="1"/>
    </xf>
    <xf numFmtId="9" fontId="4" fillId="33" borderId="44" xfId="64" applyFont="1" applyFill="1" applyBorder="1" applyAlignment="1">
      <alignment horizontal="right" vertical="center" wrapText="1"/>
    </xf>
    <xf numFmtId="9" fontId="4" fillId="0" borderId="44" xfId="64" applyFont="1" applyFill="1" applyBorder="1" applyAlignment="1">
      <alignment horizontal="right" vertical="center" wrapText="1"/>
    </xf>
    <xf numFmtId="3" fontId="4" fillId="33" borderId="41" xfId="59" applyNumberFormat="1" applyFont="1" applyFill="1" applyBorder="1" applyAlignment="1">
      <alignment horizontal="left" vertical="top" wrapText="1"/>
    </xf>
    <xf numFmtId="3" fontId="4" fillId="33" borderId="42" xfId="59" applyNumberFormat="1" applyFont="1" applyFill="1" applyBorder="1" applyAlignment="1">
      <alignment horizontal="left" vertical="top" wrapText="1"/>
    </xf>
    <xf numFmtId="3" fontId="4" fillId="33" borderId="62" xfId="59" applyNumberFormat="1" applyFont="1" applyFill="1" applyBorder="1" applyAlignment="1">
      <alignment horizontal="left" vertical="top" wrapText="1"/>
    </xf>
    <xf numFmtId="3" fontId="4" fillId="33" borderId="86" xfId="59" applyNumberFormat="1" applyFont="1" applyFill="1" applyBorder="1" applyAlignment="1">
      <alignment horizontal="left" vertical="top" wrapText="1"/>
    </xf>
    <xf numFmtId="0" fontId="0" fillId="0" borderId="86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3" fontId="4" fillId="33" borderId="40" xfId="59" applyNumberFormat="1" applyFont="1" applyFill="1" applyBorder="1" applyAlignment="1">
      <alignment horizontal="left" vertical="top" wrapText="1"/>
    </xf>
    <xf numFmtId="3" fontId="4" fillId="33" borderId="57" xfId="59" applyNumberFormat="1" applyFont="1" applyFill="1" applyBorder="1" applyAlignment="1">
      <alignment horizontal="left" vertical="top" wrapText="1"/>
    </xf>
    <xf numFmtId="3" fontId="4" fillId="33" borderId="84" xfId="59" applyNumberFormat="1" applyFont="1" applyFill="1" applyBorder="1" applyAlignment="1">
      <alignment horizontal="left" vertical="top" wrapText="1"/>
    </xf>
    <xf numFmtId="3" fontId="4" fillId="33" borderId="68" xfId="59" applyNumberFormat="1" applyFont="1" applyFill="1" applyBorder="1" applyAlignment="1">
      <alignment horizontal="left" vertical="top" wrapText="1"/>
    </xf>
    <xf numFmtId="3" fontId="4" fillId="33" borderId="72" xfId="59" applyNumberFormat="1" applyFont="1" applyFill="1" applyBorder="1" applyAlignment="1">
      <alignment horizontal="left" vertical="top" wrapText="1"/>
    </xf>
    <xf numFmtId="0" fontId="8" fillId="33" borderId="87" xfId="59" applyFont="1" applyFill="1" applyBorder="1" applyAlignment="1">
      <alignment horizontal="center" wrapText="1"/>
    </xf>
    <xf numFmtId="0" fontId="8" fillId="33" borderId="76" xfId="59" applyFont="1" applyFill="1" applyBorder="1" applyAlignment="1">
      <alignment horizontal="center" wrapText="1"/>
    </xf>
    <xf numFmtId="0" fontId="8" fillId="33" borderId="85" xfId="59" applyFont="1" applyFill="1" applyBorder="1" applyAlignment="1">
      <alignment horizontal="center" wrapText="1"/>
    </xf>
    <xf numFmtId="4" fontId="4" fillId="33" borderId="87" xfId="59" applyNumberFormat="1" applyFont="1" applyFill="1" applyBorder="1" applyAlignment="1">
      <alignment horizontal="left" vertical="top" wrapText="1"/>
    </xf>
    <xf numFmtId="4" fontId="4" fillId="33" borderId="10" xfId="59" applyNumberFormat="1" applyFont="1" applyFill="1" applyBorder="1" applyAlignment="1">
      <alignment horizontal="left" vertical="top" wrapText="1"/>
    </xf>
    <xf numFmtId="4" fontId="4" fillId="33" borderId="85" xfId="59" applyNumberFormat="1" applyFont="1" applyFill="1" applyBorder="1" applyAlignment="1">
      <alignment horizontal="left" vertical="top" wrapText="1"/>
    </xf>
    <xf numFmtId="0" fontId="8" fillId="0" borderId="87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8" fillId="0" borderId="85" xfId="0" applyFont="1" applyBorder="1" applyAlignment="1">
      <alignment horizontal="left"/>
    </xf>
    <xf numFmtId="0" fontId="4" fillId="33" borderId="87" xfId="59" applyFont="1" applyFill="1" applyBorder="1" applyAlignment="1">
      <alignment horizontal="center"/>
    </xf>
    <xf numFmtId="0" fontId="4" fillId="33" borderId="76" xfId="59" applyFont="1" applyFill="1" applyBorder="1" applyAlignment="1">
      <alignment horizontal="center"/>
    </xf>
    <xf numFmtId="0" fontId="4" fillId="33" borderId="85" xfId="59" applyFont="1" applyFill="1" applyBorder="1" applyAlignment="1">
      <alignment horizontal="center"/>
    </xf>
    <xf numFmtId="0" fontId="4" fillId="33" borderId="87" xfId="59" applyFont="1" applyFill="1" applyBorder="1" applyAlignment="1">
      <alignment horizontal="center" wrapText="1"/>
    </xf>
    <xf numFmtId="0" fontId="4" fillId="33" borderId="76" xfId="59" applyFont="1" applyFill="1" applyBorder="1" applyAlignment="1">
      <alignment horizontal="center" wrapText="1"/>
    </xf>
    <xf numFmtId="0" fontId="4" fillId="33" borderId="85" xfId="59" applyFont="1" applyFill="1" applyBorder="1" applyAlignment="1">
      <alignment horizontal="center" wrapText="1"/>
    </xf>
    <xf numFmtId="9" fontId="0" fillId="0" borderId="47" xfId="65" applyNumberFormat="1" applyFont="1" applyBorder="1" applyAlignment="1">
      <alignment/>
    </xf>
    <xf numFmtId="9" fontId="0" fillId="0" borderId="48" xfId="65" applyNumberFormat="1" applyFont="1" applyBorder="1" applyAlignment="1">
      <alignment/>
    </xf>
    <xf numFmtId="9" fontId="0" fillId="33" borderId="54" xfId="65" applyNumberFormat="1" applyFont="1" applyFill="1" applyBorder="1" applyAlignment="1">
      <alignment horizontal="right" vertical="center" wrapText="1"/>
    </xf>
    <xf numFmtId="175" fontId="33" fillId="0" borderId="0" xfId="0" applyNumberFormat="1" applyFont="1" applyBorder="1" applyAlignment="1">
      <alignment/>
    </xf>
    <xf numFmtId="9" fontId="0" fillId="0" borderId="32" xfId="64" applyFont="1" applyBorder="1" applyAlignment="1">
      <alignment/>
    </xf>
    <xf numFmtId="9" fontId="0" fillId="0" borderId="47" xfId="64" applyFont="1" applyBorder="1" applyAlignment="1">
      <alignment horizontal="right"/>
    </xf>
    <xf numFmtId="9" fontId="0" fillId="0" borderId="54" xfId="64" applyFont="1" applyBorder="1" applyAlignment="1">
      <alignment horizontal="right"/>
    </xf>
    <xf numFmtId="175" fontId="4" fillId="0" borderId="20" xfId="0" applyNumberFormat="1" applyFont="1" applyBorder="1" applyAlignment="1">
      <alignment/>
    </xf>
    <xf numFmtId="9" fontId="7" fillId="0" borderId="0" xfId="64" applyFont="1" applyFill="1" applyBorder="1" applyAlignment="1">
      <alignment horizontal="right" vertical="center" wrapText="1"/>
    </xf>
    <xf numFmtId="9" fontId="0" fillId="34" borderId="75" xfId="64" applyFont="1" applyFill="1" applyBorder="1" applyAlignment="1">
      <alignment horizontal="right" vertical="center" wrapText="1"/>
    </xf>
    <xf numFmtId="3" fontId="4" fillId="0" borderId="73" xfId="59" applyNumberFormat="1" applyFont="1" applyFill="1" applyBorder="1" applyAlignment="1">
      <alignment vertical="top" wrapText="1"/>
    </xf>
    <xf numFmtId="3" fontId="4" fillId="33" borderId="73" xfId="59" applyNumberFormat="1" applyFont="1" applyFill="1" applyBorder="1" applyAlignment="1">
      <alignment vertical="top" wrapText="1"/>
    </xf>
    <xf numFmtId="3" fontId="4" fillId="33" borderId="75" xfId="59" applyNumberFormat="1" applyFont="1" applyFill="1" applyBorder="1" applyAlignment="1">
      <alignment vertical="top" wrapText="1"/>
    </xf>
    <xf numFmtId="3" fontId="4" fillId="33" borderId="34" xfId="59" applyNumberFormat="1" applyFont="1" applyFill="1" applyBorder="1" applyAlignment="1">
      <alignment vertical="top" wrapText="1"/>
    </xf>
    <xf numFmtId="3" fontId="4" fillId="33" borderId="88" xfId="59" applyNumberFormat="1" applyFont="1" applyFill="1" applyBorder="1" applyAlignment="1">
      <alignment vertical="top" wrapText="1"/>
    </xf>
    <xf numFmtId="4" fontId="4" fillId="33" borderId="62" xfId="59" applyNumberFormat="1" applyFont="1" applyFill="1" applyBorder="1" applyAlignment="1">
      <alignment horizontal="left" vertical="top" wrapText="1"/>
    </xf>
    <xf numFmtId="4" fontId="4" fillId="33" borderId="86" xfId="59" applyNumberFormat="1" applyFont="1" applyFill="1" applyBorder="1" applyAlignment="1">
      <alignment horizontal="left" vertical="top" wrapText="1"/>
    </xf>
    <xf numFmtId="4" fontId="4" fillId="33" borderId="80" xfId="59" applyNumberFormat="1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right" vertical="center" wrapText="1"/>
    </xf>
    <xf numFmtId="16" fontId="4" fillId="0" borderId="83" xfId="0" applyNumberFormat="1" applyFont="1" applyBorder="1" applyAlignment="1">
      <alignment horizontal="right" vertical="center" wrapText="1"/>
    </xf>
    <xf numFmtId="9" fontId="7" fillId="0" borderId="46" xfId="63" applyFont="1" applyBorder="1" applyAlignment="1">
      <alignment wrapText="1"/>
    </xf>
    <xf numFmtId="9" fontId="0" fillId="0" borderId="46" xfId="63" applyFont="1" applyBorder="1" applyAlignment="1">
      <alignment horizontal="right" vertical="center" wrapText="1"/>
    </xf>
    <xf numFmtId="9" fontId="7" fillId="0" borderId="46" xfId="63" applyFont="1" applyBorder="1" applyAlignment="1">
      <alignment/>
    </xf>
    <xf numFmtId="9" fontId="7" fillId="0" borderId="45" xfId="63" applyFont="1" applyBorder="1" applyAlignment="1">
      <alignment wrapText="1"/>
    </xf>
    <xf numFmtId="9" fontId="0" fillId="0" borderId="45" xfId="63" applyFont="1" applyBorder="1" applyAlignment="1">
      <alignment wrapText="1"/>
    </xf>
    <xf numFmtId="9" fontId="0" fillId="0" borderId="56" xfId="63" applyFont="1" applyBorder="1" applyAlignment="1">
      <alignment/>
    </xf>
    <xf numFmtId="3" fontId="0" fillId="0" borderId="24" xfId="0" applyNumberFormat="1" applyFont="1" applyBorder="1" applyAlignment="1">
      <alignment/>
    </xf>
    <xf numFmtId="9" fontId="7" fillId="0" borderId="50" xfId="63" applyFont="1" applyBorder="1" applyAlignment="1">
      <alignment/>
    </xf>
    <xf numFmtId="9" fontId="0" fillId="0" borderId="50" xfId="63" applyFont="1" applyBorder="1" applyAlignment="1">
      <alignment/>
    </xf>
    <xf numFmtId="3" fontId="0" fillId="0" borderId="25" xfId="0" applyNumberFormat="1" applyFont="1" applyBorder="1" applyAlignment="1">
      <alignment/>
    </xf>
    <xf numFmtId="9" fontId="7" fillId="0" borderId="56" xfId="63" applyFont="1" applyBorder="1" applyAlignment="1">
      <alignment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78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7" xfId="0" applyFont="1" applyBorder="1" applyAlignment="1">
      <alignment/>
    </xf>
    <xf numFmtId="9" fontId="7" fillId="0" borderId="65" xfId="63" applyFont="1" applyBorder="1" applyAlignment="1">
      <alignment wrapText="1"/>
    </xf>
    <xf numFmtId="9" fontId="7" fillId="0" borderId="59" xfId="63" applyFont="1" applyBorder="1" applyAlignment="1">
      <alignment wrapText="1"/>
    </xf>
    <xf numFmtId="9" fontId="7" fillId="33" borderId="69" xfId="64" applyFont="1" applyFill="1" applyBorder="1" applyAlignment="1">
      <alignment vertical="top" wrapText="1"/>
    </xf>
    <xf numFmtId="9" fontId="7" fillId="0" borderId="71" xfId="0" applyNumberFormat="1" applyFont="1" applyBorder="1" applyAlignment="1">
      <alignment horizontal="right" vertical="center" wrapText="1"/>
    </xf>
    <xf numFmtId="9" fontId="7" fillId="0" borderId="59" xfId="0" applyNumberFormat="1" applyFont="1" applyBorder="1" applyAlignment="1">
      <alignment horizontal="right" vertical="center" wrapText="1"/>
    </xf>
    <xf numFmtId="9" fontId="7" fillId="0" borderId="70" xfId="63" applyFont="1" applyBorder="1" applyAlignment="1">
      <alignment/>
    </xf>
    <xf numFmtId="9" fontId="7" fillId="0" borderId="65" xfId="0" applyNumberFormat="1" applyFont="1" applyBorder="1" applyAlignment="1">
      <alignment horizontal="right" vertical="center" wrapText="1"/>
    </xf>
    <xf numFmtId="9" fontId="7" fillId="0" borderId="69" xfId="63" applyFont="1" applyBorder="1" applyAlignment="1">
      <alignment/>
    </xf>
    <xf numFmtId="9" fontId="0" fillId="0" borderId="71" xfId="0" applyNumberFormat="1" applyFont="1" applyBorder="1" applyAlignment="1">
      <alignment horizontal="right" vertical="center" wrapText="1"/>
    </xf>
    <xf numFmtId="9" fontId="0" fillId="0" borderId="59" xfId="0" applyNumberFormat="1" applyFont="1" applyBorder="1" applyAlignment="1">
      <alignment horizontal="right" vertical="center" wrapText="1"/>
    </xf>
    <xf numFmtId="9" fontId="0" fillId="0" borderId="70" xfId="63" applyFont="1" applyBorder="1" applyAlignment="1">
      <alignment/>
    </xf>
    <xf numFmtId="9" fontId="0" fillId="0" borderId="65" xfId="0" applyNumberFormat="1" applyFont="1" applyBorder="1" applyAlignment="1">
      <alignment horizontal="right" vertical="center" wrapText="1"/>
    </xf>
    <xf numFmtId="9" fontId="0" fillId="0" borderId="69" xfId="63" applyFont="1" applyBorder="1" applyAlignment="1">
      <alignment/>
    </xf>
    <xf numFmtId="9" fontId="0" fillId="0" borderId="64" xfId="0" applyNumberFormat="1" applyFont="1" applyBorder="1" applyAlignment="1">
      <alignment horizontal="right" vertical="center" wrapText="1"/>
    </xf>
    <xf numFmtId="9" fontId="0" fillId="0" borderId="12" xfId="63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0" fillId="0" borderId="62" xfId="0" applyFont="1" applyBorder="1" applyAlignment="1">
      <alignment vertical="center"/>
    </xf>
    <xf numFmtId="167" fontId="0" fillId="0" borderId="21" xfId="42" applyNumberFormat="1" applyFont="1" applyBorder="1" applyAlignment="1">
      <alignment horizontal="right" vertical="center" wrapText="1"/>
    </xf>
    <xf numFmtId="167" fontId="0" fillId="0" borderId="23" xfId="42" applyNumberFormat="1" applyFont="1" applyBorder="1" applyAlignment="1">
      <alignment horizontal="right" vertical="center" wrapText="1"/>
    </xf>
    <xf numFmtId="9" fontId="7" fillId="0" borderId="50" xfId="63" applyFont="1" applyBorder="1" applyAlignment="1">
      <alignment horizontal="right" vertical="center" wrapText="1"/>
    </xf>
    <xf numFmtId="9" fontId="7" fillId="33" borderId="50" xfId="63" applyFont="1" applyFill="1" applyBorder="1" applyAlignment="1">
      <alignment horizontal="right" vertical="center" wrapText="1"/>
    </xf>
    <xf numFmtId="167" fontId="0" fillId="0" borderId="25" xfId="42" applyNumberFormat="1" applyFont="1" applyBorder="1" applyAlignment="1">
      <alignment horizontal="right" vertical="center" wrapText="1"/>
    </xf>
    <xf numFmtId="0" fontId="0" fillId="0" borderId="79" xfId="0" applyFont="1" applyBorder="1" applyAlignment="1">
      <alignment vertical="center" wrapText="1"/>
    </xf>
    <xf numFmtId="9" fontId="7" fillId="0" borderId="59" xfId="63" applyFont="1" applyBorder="1" applyAlignment="1">
      <alignment/>
    </xf>
    <xf numFmtId="9" fontId="7" fillId="0" borderId="70" xfId="63" applyFont="1" applyBorder="1" applyAlignment="1">
      <alignment horizontal="right"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9" fontId="7" fillId="0" borderId="65" xfId="0" applyNumberFormat="1" applyFont="1" applyFill="1" applyBorder="1" applyAlignment="1">
      <alignment horizontal="right" vertical="center" wrapText="1"/>
    </xf>
    <xf numFmtId="9" fontId="7" fillId="0" borderId="59" xfId="64" applyNumberFormat="1" applyFont="1" applyFill="1" applyBorder="1" applyAlignment="1">
      <alignment horizontal="right" vertical="center" wrapText="1"/>
    </xf>
    <xf numFmtId="9" fontId="7" fillId="0" borderId="59" xfId="63" applyNumberFormat="1" applyFont="1" applyFill="1" applyBorder="1" applyAlignment="1">
      <alignment wrapText="1"/>
    </xf>
    <xf numFmtId="9" fontId="7" fillId="0" borderId="69" xfId="63" applyNumberFormat="1" applyFont="1" applyFill="1" applyBorder="1" applyAlignment="1">
      <alignment wrapText="1"/>
    </xf>
    <xf numFmtId="9" fontId="7" fillId="0" borderId="69" xfId="0" applyNumberFormat="1" applyFont="1" applyBorder="1" applyAlignment="1">
      <alignment horizontal="right" vertical="center" wrapText="1"/>
    </xf>
    <xf numFmtId="9" fontId="7" fillId="0" borderId="70" xfId="0" applyNumberFormat="1" applyFont="1" applyBorder="1" applyAlignment="1">
      <alignment horizontal="right" vertical="center" wrapText="1"/>
    </xf>
    <xf numFmtId="9" fontId="0" fillId="0" borderId="69" xfId="0" applyNumberFormat="1" applyFont="1" applyBorder="1" applyAlignment="1">
      <alignment horizontal="right" vertical="center" wrapText="1"/>
    </xf>
    <xf numFmtId="9" fontId="0" fillId="0" borderId="70" xfId="0" applyNumberFormat="1" applyFont="1" applyBorder="1" applyAlignment="1">
      <alignment horizontal="right" vertical="center" wrapText="1"/>
    </xf>
    <xf numFmtId="189" fontId="4" fillId="0" borderId="67" xfId="59" applyNumberFormat="1" applyFont="1" applyFill="1" applyBorder="1" applyAlignment="1">
      <alignment vertical="top" wrapText="1"/>
    </xf>
    <xf numFmtId="189" fontId="4" fillId="0" borderId="73" xfId="59" applyNumberFormat="1" applyFont="1" applyFill="1" applyBorder="1" applyAlignment="1">
      <alignment vertical="top" wrapText="1"/>
    </xf>
    <xf numFmtId="189" fontId="4" fillId="0" borderId="89" xfId="45" applyNumberFormat="1" applyFont="1" applyFill="1" applyBorder="1" applyAlignment="1">
      <alignment vertical="top" wrapText="1"/>
    </xf>
    <xf numFmtId="4" fontId="4" fillId="33" borderId="18" xfId="59" applyNumberFormat="1" applyFont="1" applyFill="1" applyBorder="1" applyAlignment="1">
      <alignment horizontal="left" vertical="top" wrapText="1"/>
    </xf>
    <xf numFmtId="4" fontId="4" fillId="33" borderId="19" xfId="59" applyNumberFormat="1" applyFont="1" applyFill="1" applyBorder="1" applyAlignment="1">
      <alignment horizontal="left" vertical="top" wrapText="1"/>
    </xf>
    <xf numFmtId="4" fontId="4" fillId="33" borderId="20" xfId="59" applyNumberFormat="1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1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30.57421875" style="0" bestFit="1" customWidth="1"/>
  </cols>
  <sheetData>
    <row r="1" ht="18">
      <c r="A1" s="66" t="s">
        <v>51</v>
      </c>
    </row>
    <row r="3" ht="19.5" customHeight="1">
      <c r="A3" s="67" t="s">
        <v>126</v>
      </c>
    </row>
    <row r="4" ht="21" customHeight="1">
      <c r="A4" s="68" t="s">
        <v>128</v>
      </c>
    </row>
    <row r="5" ht="21" customHeight="1">
      <c r="A5" s="68" t="s">
        <v>139</v>
      </c>
    </row>
    <row r="6" ht="21" customHeight="1">
      <c r="A6" s="68" t="s">
        <v>130</v>
      </c>
    </row>
    <row r="7" ht="21" customHeight="1">
      <c r="A7" s="68" t="s">
        <v>138</v>
      </c>
    </row>
    <row r="8" ht="21" customHeight="1">
      <c r="A8" s="68" t="s">
        <v>136</v>
      </c>
    </row>
    <row r="9" ht="21" customHeight="1">
      <c r="A9" s="68" t="s">
        <v>137</v>
      </c>
    </row>
    <row r="10" ht="21" customHeight="1">
      <c r="A10" s="68" t="s">
        <v>135</v>
      </c>
    </row>
    <row r="11" ht="22.5" customHeight="1">
      <c r="A11" s="68" t="s">
        <v>140</v>
      </c>
    </row>
    <row r="15" ht="12.75">
      <c r="A15" s="1"/>
    </row>
    <row r="21" ht="12.75">
      <c r="A21" s="69"/>
    </row>
  </sheetData>
  <sheetProtection/>
  <hyperlinks>
    <hyperlink ref="A3" location="'Table C1'!A1" display="Table 1 - Characteristics of passengers at the surveyed airports"/>
    <hyperlink ref="A4" location="'Table C2'!A1" display="Table 2 - Levels of satisfaction/dissatisfaction with security screening"/>
    <hyperlink ref="A8" location="'Table C4'!A1" display="Table 4 - Security screening queue time"/>
    <hyperlink ref="A10" location="'Table C5'!A1" display="Table 5 - Levels of agreement/disagreement with &quot;Any inconvenience caused by the security screening was acceptable&quot;"/>
    <hyperlink ref="A6" location="'Table C3'!A1" display="Table 3 - Aspects of security screening passengers were least satisfied with"/>
    <hyperlink ref="A5" location="'C2b - from report'!A1" display="Table 2 - Levels of satisfaction/dissatisfaction with security screening"/>
    <hyperlink ref="A9" location="'Table C4b - from report'!A1" display="Table C4b - Security screening queue time"/>
    <hyperlink ref="A11" location="'Table C5b - from report'!A1" display="Table C5b - Levels of agreement/disagreement with &quot;Any inconvenience caused by the security screening was acceptable&quot;"/>
    <hyperlink ref="A7" location="'Table C3b'!A1" display="Table C3a - Least satisfactory aspect of security screening, 2013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2">
      <selection activeCell="J22" sqref="J22"/>
    </sheetView>
  </sheetViews>
  <sheetFormatPr defaultColWidth="9.140625" defaultRowHeight="12.75"/>
  <cols>
    <col min="1" max="1" width="24.8515625" style="0" customWidth="1"/>
    <col min="2" max="6" width="16.00390625" style="0" customWidth="1"/>
    <col min="7" max="7" width="9.7109375" style="0" bestFit="1" customWidth="1"/>
  </cols>
  <sheetData>
    <row r="1" ht="12.75">
      <c r="A1" s="1" t="s">
        <v>134</v>
      </c>
    </row>
    <row r="2" ht="16.5" thickBot="1">
      <c r="A2" s="83"/>
    </row>
    <row r="3" spans="1:7" ht="39" thickBot="1">
      <c r="A3" s="673"/>
      <c r="B3" s="503" t="s">
        <v>61</v>
      </c>
      <c r="C3" s="629" t="s">
        <v>73</v>
      </c>
      <c r="D3" s="507" t="s">
        <v>33</v>
      </c>
      <c r="E3" s="507" t="s">
        <v>74</v>
      </c>
      <c r="F3" s="508" t="s">
        <v>64</v>
      </c>
      <c r="G3" s="248"/>
    </row>
    <row r="4" spans="1:10" ht="12.75">
      <c r="A4" s="642" t="s">
        <v>127</v>
      </c>
      <c r="B4" s="668">
        <v>2009</v>
      </c>
      <c r="C4" s="659">
        <v>0.8907060537987889</v>
      </c>
      <c r="D4" s="555">
        <v>0.06246195938298234</v>
      </c>
      <c r="E4" s="555">
        <v>0.046831986818228824</v>
      </c>
      <c r="F4" s="674">
        <v>19963</v>
      </c>
      <c r="G4" s="247"/>
      <c r="H4" s="273"/>
      <c r="I4" s="273"/>
      <c r="J4" s="273"/>
    </row>
    <row r="5" spans="1:10" ht="12.75">
      <c r="A5" s="643" t="s">
        <v>127</v>
      </c>
      <c r="B5" s="669">
        <v>2011</v>
      </c>
      <c r="C5" s="680">
        <v>0.8916368640017027</v>
      </c>
      <c r="D5" s="633">
        <v>0.06988083523616151</v>
      </c>
      <c r="E5" s="633">
        <v>0.03848230076213558</v>
      </c>
      <c r="F5" s="675">
        <v>20312</v>
      </c>
      <c r="G5" s="84"/>
      <c r="H5" s="273"/>
      <c r="I5" s="273"/>
      <c r="J5" s="421"/>
    </row>
    <row r="6" spans="1:10" ht="12.75">
      <c r="A6" s="643" t="s">
        <v>127</v>
      </c>
      <c r="B6" s="669">
        <v>2012</v>
      </c>
      <c r="C6" s="680">
        <v>0.9082393457660383</v>
      </c>
      <c r="D6" s="633">
        <v>0.0576415000239057</v>
      </c>
      <c r="E6" s="633">
        <v>0.034119154210056096</v>
      </c>
      <c r="F6" s="675">
        <v>23584</v>
      </c>
      <c r="G6" s="84"/>
      <c r="H6" s="273"/>
      <c r="I6" s="273"/>
      <c r="J6" s="421"/>
    </row>
    <row r="7" spans="1:10" ht="13.5" thickBot="1">
      <c r="A7" s="679" t="s">
        <v>127</v>
      </c>
      <c r="B7" s="672">
        <v>2013</v>
      </c>
      <c r="C7" s="681">
        <v>0.9091756821335234</v>
      </c>
      <c r="D7" s="677">
        <v>0.055530146615523884</v>
      </c>
      <c r="E7" s="676">
        <v>0.0352941712509528</v>
      </c>
      <c r="F7" s="678">
        <v>23341</v>
      </c>
      <c r="G7" s="84"/>
      <c r="H7" s="273"/>
      <c r="I7" s="273"/>
      <c r="J7" s="421"/>
    </row>
    <row r="8" spans="1:10" ht="12.75">
      <c r="A8" s="648" t="s">
        <v>0</v>
      </c>
      <c r="B8" s="668">
        <v>2008</v>
      </c>
      <c r="C8" s="659">
        <v>0.87</v>
      </c>
      <c r="D8" s="555">
        <v>0.07</v>
      </c>
      <c r="E8" s="555">
        <v>0.06</v>
      </c>
      <c r="F8" s="556">
        <v>5037</v>
      </c>
      <c r="G8" s="84"/>
      <c r="H8" s="273"/>
      <c r="I8" s="273"/>
      <c r="J8" s="421"/>
    </row>
    <row r="9" spans="1:10" ht="12.75">
      <c r="A9" s="646" t="s">
        <v>0</v>
      </c>
      <c r="B9" s="669">
        <v>2009</v>
      </c>
      <c r="C9" s="657">
        <v>0.88</v>
      </c>
      <c r="D9" s="549">
        <v>0.07</v>
      </c>
      <c r="E9" s="549">
        <v>0.05</v>
      </c>
      <c r="F9" s="557">
        <v>6189</v>
      </c>
      <c r="G9" s="84"/>
      <c r="H9" s="273"/>
      <c r="I9" s="273"/>
      <c r="J9" s="421"/>
    </row>
    <row r="10" spans="1:10" ht="13.5" customHeight="1">
      <c r="A10" s="646" t="s">
        <v>0</v>
      </c>
      <c r="B10" s="669">
        <v>2010</v>
      </c>
      <c r="C10" s="657">
        <v>0.9</v>
      </c>
      <c r="D10" s="549">
        <v>0.07</v>
      </c>
      <c r="E10" s="549">
        <v>0.04</v>
      </c>
      <c r="F10" s="557">
        <v>6127</v>
      </c>
      <c r="G10" s="84"/>
      <c r="H10" s="273"/>
      <c r="I10" s="273"/>
      <c r="J10" s="421"/>
    </row>
    <row r="11" spans="1:10" ht="12.75">
      <c r="A11" s="646" t="s">
        <v>0</v>
      </c>
      <c r="B11" s="669">
        <v>2011</v>
      </c>
      <c r="C11" s="657">
        <v>0.89</v>
      </c>
      <c r="D11" s="549">
        <v>0.07</v>
      </c>
      <c r="E11" s="549">
        <v>0.04</v>
      </c>
      <c r="F11" s="557">
        <v>5415</v>
      </c>
      <c r="G11" s="84"/>
      <c r="H11" s="273"/>
      <c r="I11" s="273"/>
      <c r="J11" s="421"/>
    </row>
    <row r="12" spans="1:10" ht="12.75">
      <c r="A12" s="646" t="s">
        <v>0</v>
      </c>
      <c r="B12" s="669">
        <v>2012</v>
      </c>
      <c r="C12" s="657">
        <v>0.91</v>
      </c>
      <c r="D12" s="549">
        <v>0.06</v>
      </c>
      <c r="E12" s="549">
        <v>0.03</v>
      </c>
      <c r="F12" s="557">
        <v>6659</v>
      </c>
      <c r="G12" s="84"/>
      <c r="H12" s="273"/>
      <c r="I12" s="273"/>
      <c r="J12" s="421"/>
    </row>
    <row r="13" spans="1:10" ht="13.5" thickBot="1">
      <c r="A13" s="649" t="s">
        <v>0</v>
      </c>
      <c r="B13" s="670">
        <v>2013</v>
      </c>
      <c r="C13" s="660">
        <v>0.8973805551470908</v>
      </c>
      <c r="D13" s="641">
        <v>0.06154156792945469</v>
      </c>
      <c r="E13" s="641">
        <v>0.04107787692345443</v>
      </c>
      <c r="F13" s="637">
        <v>6441</v>
      </c>
      <c r="G13" s="84"/>
      <c r="H13" s="273"/>
      <c r="I13" s="273"/>
      <c r="J13" s="421"/>
    </row>
    <row r="14" spans="1:10" ht="12.75">
      <c r="A14" s="645" t="s">
        <v>2</v>
      </c>
      <c r="B14" s="671">
        <v>2008</v>
      </c>
      <c r="C14" s="656">
        <v>0.89</v>
      </c>
      <c r="D14" s="551">
        <v>0.06</v>
      </c>
      <c r="E14" s="551">
        <v>0.05</v>
      </c>
      <c r="F14" s="565">
        <v>3767</v>
      </c>
      <c r="G14" s="84"/>
      <c r="H14" s="273"/>
      <c r="I14" s="273"/>
      <c r="J14" s="421"/>
    </row>
    <row r="15" spans="1:10" ht="12.75">
      <c r="A15" s="646" t="s">
        <v>2</v>
      </c>
      <c r="B15" s="669">
        <v>2009</v>
      </c>
      <c r="C15" s="657">
        <v>0.88</v>
      </c>
      <c r="D15" s="549">
        <v>0.07</v>
      </c>
      <c r="E15" s="549">
        <v>0.05</v>
      </c>
      <c r="F15" s="557">
        <v>4142</v>
      </c>
      <c r="G15" s="84"/>
      <c r="H15" s="273"/>
      <c r="I15" s="273"/>
      <c r="J15" s="421"/>
    </row>
    <row r="16" spans="1:10" ht="12.75">
      <c r="A16" s="646" t="s">
        <v>2</v>
      </c>
      <c r="B16" s="669">
        <v>2010</v>
      </c>
      <c r="C16" s="657">
        <v>0.88</v>
      </c>
      <c r="D16" s="549">
        <v>0.07</v>
      </c>
      <c r="E16" s="549">
        <v>0.05</v>
      </c>
      <c r="F16" s="557">
        <v>4718</v>
      </c>
      <c r="G16" s="84"/>
      <c r="H16" s="273"/>
      <c r="I16" s="273"/>
      <c r="J16" s="421"/>
    </row>
    <row r="17" spans="1:10" ht="12.75">
      <c r="A17" s="646" t="s">
        <v>2</v>
      </c>
      <c r="B17" s="669">
        <v>2011</v>
      </c>
      <c r="C17" s="657">
        <v>0.87</v>
      </c>
      <c r="D17" s="549">
        <v>0.08</v>
      </c>
      <c r="E17" s="549">
        <v>0.06</v>
      </c>
      <c r="F17" s="557">
        <v>4255</v>
      </c>
      <c r="G17" s="84"/>
      <c r="H17" s="273"/>
      <c r="I17" s="273"/>
      <c r="J17" s="421"/>
    </row>
    <row r="18" spans="1:10" ht="12.75">
      <c r="A18" s="646" t="s">
        <v>2</v>
      </c>
      <c r="B18" s="669">
        <v>2012</v>
      </c>
      <c r="C18" s="657">
        <v>0.89</v>
      </c>
      <c r="D18" s="549">
        <v>0.06</v>
      </c>
      <c r="E18" s="549">
        <v>0.04</v>
      </c>
      <c r="F18" s="557">
        <v>5008</v>
      </c>
      <c r="G18" s="84"/>
      <c r="H18" s="273"/>
      <c r="I18" s="273"/>
      <c r="J18" s="421"/>
    </row>
    <row r="19" spans="1:10" ht="13.5" thickBot="1">
      <c r="A19" s="647" t="s">
        <v>2</v>
      </c>
      <c r="B19" s="672">
        <v>2013</v>
      </c>
      <c r="C19" s="658">
        <v>0.9022204191852659</v>
      </c>
      <c r="D19" s="638">
        <v>0.06430946715060486</v>
      </c>
      <c r="E19" s="638">
        <v>0.03347011366412939</v>
      </c>
      <c r="F19" s="640">
        <v>4818</v>
      </c>
      <c r="G19" s="84"/>
      <c r="H19" s="273"/>
      <c r="I19" s="273"/>
      <c r="J19" s="421"/>
    </row>
    <row r="20" spans="1:10" ht="12.75">
      <c r="A20" s="648" t="s">
        <v>65</v>
      </c>
      <c r="B20" s="668">
        <v>2008</v>
      </c>
      <c r="C20" s="659">
        <v>0.93</v>
      </c>
      <c r="D20" s="555">
        <v>0.04</v>
      </c>
      <c r="E20" s="555">
        <v>0.03</v>
      </c>
      <c r="F20" s="556">
        <v>3247</v>
      </c>
      <c r="G20" s="84"/>
      <c r="H20" s="273"/>
      <c r="I20" s="273"/>
      <c r="J20" s="421"/>
    </row>
    <row r="21" spans="1:10" ht="12.75">
      <c r="A21" s="646" t="s">
        <v>4</v>
      </c>
      <c r="B21" s="669">
        <v>2009</v>
      </c>
      <c r="C21" s="657">
        <v>0.94</v>
      </c>
      <c r="D21" s="549">
        <v>0.03</v>
      </c>
      <c r="E21" s="549">
        <v>0.03</v>
      </c>
      <c r="F21" s="557">
        <v>3149</v>
      </c>
      <c r="G21" s="84"/>
      <c r="H21" s="273"/>
      <c r="I21" s="273"/>
      <c r="J21" s="421"/>
    </row>
    <row r="22" spans="1:10" ht="12.75">
      <c r="A22" s="646" t="s">
        <v>4</v>
      </c>
      <c r="B22" s="669">
        <v>2010</v>
      </c>
      <c r="C22" s="657">
        <v>0.89</v>
      </c>
      <c r="D22" s="549">
        <v>0.06</v>
      </c>
      <c r="E22" s="549">
        <v>0.05</v>
      </c>
      <c r="F22" s="557">
        <v>4167</v>
      </c>
      <c r="G22" s="84"/>
      <c r="H22" s="273"/>
      <c r="I22" s="273"/>
      <c r="J22" s="421"/>
    </row>
    <row r="23" spans="1:10" ht="12.75">
      <c r="A23" s="646" t="s">
        <v>4</v>
      </c>
      <c r="B23" s="669">
        <v>2011</v>
      </c>
      <c r="C23" s="657">
        <v>0.93</v>
      </c>
      <c r="D23" s="549">
        <v>0.05</v>
      </c>
      <c r="E23" s="549">
        <v>0.03</v>
      </c>
      <c r="F23" s="557">
        <v>4962</v>
      </c>
      <c r="G23" s="84"/>
      <c r="H23" s="273"/>
      <c r="I23" s="273"/>
      <c r="J23" s="421"/>
    </row>
    <row r="24" spans="1:10" ht="12.75">
      <c r="A24" s="646" t="s">
        <v>4</v>
      </c>
      <c r="B24" s="669">
        <v>2012</v>
      </c>
      <c r="C24" s="657">
        <v>0.91</v>
      </c>
      <c r="D24" s="549">
        <v>0.06</v>
      </c>
      <c r="E24" s="549">
        <v>0.03</v>
      </c>
      <c r="F24" s="557">
        <v>5493</v>
      </c>
      <c r="G24" s="84"/>
      <c r="H24" s="273"/>
      <c r="I24" s="273"/>
      <c r="J24" s="421"/>
    </row>
    <row r="25" spans="1:10" ht="13.5" thickBot="1">
      <c r="A25" s="649" t="s">
        <v>4</v>
      </c>
      <c r="B25" s="670">
        <v>2013</v>
      </c>
      <c r="C25" s="660">
        <v>0.923319329018792</v>
      </c>
      <c r="D25" s="641">
        <v>0.04154025482770663</v>
      </c>
      <c r="E25" s="641">
        <v>0.03514041615350121</v>
      </c>
      <c r="F25" s="637">
        <v>5496</v>
      </c>
      <c r="G25" s="84"/>
      <c r="H25" s="273"/>
      <c r="I25" s="273"/>
      <c r="J25" s="421"/>
    </row>
    <row r="26" spans="1:10" ht="12.75">
      <c r="A26" s="645" t="s">
        <v>1</v>
      </c>
      <c r="B26" s="671">
        <v>2009</v>
      </c>
      <c r="C26" s="656">
        <v>0.89</v>
      </c>
      <c r="D26" s="551">
        <v>0.06</v>
      </c>
      <c r="E26" s="551">
        <v>0.05</v>
      </c>
      <c r="F26" s="565">
        <v>5136</v>
      </c>
      <c r="G26" s="84"/>
      <c r="H26" s="273"/>
      <c r="I26" s="273"/>
      <c r="J26" s="421"/>
    </row>
    <row r="27" spans="1:10" ht="12.75">
      <c r="A27" s="646" t="s">
        <v>1</v>
      </c>
      <c r="B27" s="669">
        <v>2011</v>
      </c>
      <c r="C27" s="657">
        <v>0.9</v>
      </c>
      <c r="D27" s="549">
        <v>0.07</v>
      </c>
      <c r="E27" s="549">
        <v>0.04</v>
      </c>
      <c r="F27" s="557">
        <v>4299</v>
      </c>
      <c r="G27" s="84"/>
      <c r="H27" s="273"/>
      <c r="I27" s="273"/>
      <c r="J27" s="421"/>
    </row>
    <row r="28" spans="1:10" ht="12.75">
      <c r="A28" s="646" t="s">
        <v>1</v>
      </c>
      <c r="B28" s="669">
        <v>2012</v>
      </c>
      <c r="C28" s="657">
        <v>0.93</v>
      </c>
      <c r="D28" s="549">
        <v>0.05</v>
      </c>
      <c r="E28" s="549">
        <v>0.03</v>
      </c>
      <c r="F28" s="557">
        <v>4963</v>
      </c>
      <c r="G28" s="84"/>
      <c r="H28" s="273"/>
      <c r="I28" s="273"/>
      <c r="J28" s="421"/>
    </row>
    <row r="29" spans="1:10" ht="13.5" thickBot="1">
      <c r="A29" s="647" t="s">
        <v>1</v>
      </c>
      <c r="B29" s="672">
        <v>2013</v>
      </c>
      <c r="C29" s="658">
        <v>0.9434234972072695</v>
      </c>
      <c r="D29" s="638">
        <v>0.04205473111335954</v>
      </c>
      <c r="E29" s="638">
        <v>0.014521771679371156</v>
      </c>
      <c r="F29" s="640">
        <v>5080</v>
      </c>
      <c r="G29" s="84"/>
      <c r="H29" s="273"/>
      <c r="I29" s="273"/>
      <c r="J29" s="421"/>
    </row>
    <row r="30" spans="1:10" ht="12.75">
      <c r="A30" s="648" t="s">
        <v>3</v>
      </c>
      <c r="B30" s="668">
        <v>2009</v>
      </c>
      <c r="C30" s="664">
        <v>0.88</v>
      </c>
      <c r="D30" s="562">
        <v>0.06</v>
      </c>
      <c r="E30" s="562">
        <v>0.06</v>
      </c>
      <c r="F30" s="556">
        <v>1347</v>
      </c>
      <c r="G30" s="84"/>
      <c r="J30" s="421"/>
    </row>
    <row r="31" spans="1:10" ht="12.75">
      <c r="A31" s="646" t="s">
        <v>3</v>
      </c>
      <c r="B31" s="669">
        <v>2011</v>
      </c>
      <c r="C31" s="662">
        <v>0.87</v>
      </c>
      <c r="D31" s="550">
        <v>0.09</v>
      </c>
      <c r="E31" s="550">
        <v>0.05</v>
      </c>
      <c r="F31" s="557">
        <v>1381</v>
      </c>
      <c r="G31" s="84"/>
      <c r="J31" s="421"/>
    </row>
    <row r="32" spans="1:10" ht="12.75">
      <c r="A32" s="646" t="s">
        <v>3</v>
      </c>
      <c r="B32" s="669">
        <v>2012</v>
      </c>
      <c r="C32" s="662">
        <v>0.87</v>
      </c>
      <c r="D32" s="550">
        <v>0.08</v>
      </c>
      <c r="E32" s="550">
        <v>0.05</v>
      </c>
      <c r="F32" s="557">
        <v>1461</v>
      </c>
      <c r="G32" s="84"/>
      <c r="J32" s="421"/>
    </row>
    <row r="33" spans="1:10" ht="13.5" thickBot="1">
      <c r="A33" s="649" t="s">
        <v>3</v>
      </c>
      <c r="B33" s="670">
        <v>2013</v>
      </c>
      <c r="C33" s="665">
        <v>0.8572722530923953</v>
      </c>
      <c r="D33" s="636">
        <v>0.07233770700599146</v>
      </c>
      <c r="E33" s="636">
        <v>0.0703900399016133</v>
      </c>
      <c r="F33" s="637">
        <v>1506</v>
      </c>
      <c r="G33" s="84"/>
      <c r="J33" s="421"/>
    </row>
    <row r="34" spans="1:10" ht="12.75">
      <c r="A34" s="645" t="s">
        <v>54</v>
      </c>
      <c r="B34" s="671">
        <v>2009</v>
      </c>
      <c r="C34" s="661">
        <v>0.95</v>
      </c>
      <c r="D34" s="561">
        <v>0.03</v>
      </c>
      <c r="E34" s="561">
        <v>0.02</v>
      </c>
      <c r="F34" s="565">
        <v>2671</v>
      </c>
      <c r="G34" s="84"/>
      <c r="J34" s="421"/>
    </row>
    <row r="35" spans="1:10" ht="13.5" thickBot="1">
      <c r="A35" s="649" t="s">
        <v>54</v>
      </c>
      <c r="B35" s="670">
        <v>2013</v>
      </c>
      <c r="C35" s="665">
        <v>0.8749480657007949</v>
      </c>
      <c r="D35" s="636">
        <v>0.06626531001616265</v>
      </c>
      <c r="E35" s="636">
        <v>0.05878662428304242</v>
      </c>
      <c r="F35" s="637">
        <v>1912</v>
      </c>
      <c r="G35" s="84"/>
      <c r="J35" s="421"/>
    </row>
    <row r="36" spans="1:10" ht="13.5" thickBot="1">
      <c r="A36" s="650" t="s">
        <v>66</v>
      </c>
      <c r="B36" s="504">
        <v>2008</v>
      </c>
      <c r="C36" s="666">
        <v>0.89</v>
      </c>
      <c r="D36" s="429">
        <v>0.05</v>
      </c>
      <c r="E36" s="429">
        <v>0.06</v>
      </c>
      <c r="F36" s="428">
        <v>1801</v>
      </c>
      <c r="G36" s="84"/>
      <c r="J36" s="421"/>
    </row>
    <row r="37" spans="1:10" ht="13.5" thickBot="1">
      <c r="A37" s="651" t="s">
        <v>67</v>
      </c>
      <c r="B37" s="505">
        <v>2009</v>
      </c>
      <c r="C37" s="433">
        <v>0.93</v>
      </c>
      <c r="D37" s="430">
        <v>0.04</v>
      </c>
      <c r="E37" s="430">
        <v>0.04</v>
      </c>
      <c r="F37" s="432">
        <v>507</v>
      </c>
      <c r="G37" s="84"/>
      <c r="J37" s="421"/>
    </row>
    <row r="38" spans="1:10" s="82" customFormat="1" ht="13.5" thickBot="1">
      <c r="A38" s="651" t="s">
        <v>68</v>
      </c>
      <c r="B38" s="505">
        <v>2010</v>
      </c>
      <c r="C38" s="433">
        <v>0.94</v>
      </c>
      <c r="D38" s="430">
        <v>0.04</v>
      </c>
      <c r="E38" s="430">
        <v>0.03</v>
      </c>
      <c r="F38" s="431">
        <v>1055</v>
      </c>
      <c r="G38" s="84"/>
      <c r="J38" s="84"/>
    </row>
    <row r="39" spans="1:10" s="82" customFormat="1" ht="13.5" thickBot="1">
      <c r="A39" s="652" t="s">
        <v>55</v>
      </c>
      <c r="B39" s="520">
        <v>2013</v>
      </c>
      <c r="C39" s="667">
        <v>0.9496795955497898</v>
      </c>
      <c r="D39" s="435">
        <v>0.03453286935161177</v>
      </c>
      <c r="E39" s="435">
        <v>0.015787535098598378</v>
      </c>
      <c r="F39" s="436">
        <v>2120</v>
      </c>
      <c r="G39" s="84"/>
      <c r="J39" s="84"/>
    </row>
    <row r="40" spans="1:10" s="82" customFormat="1" ht="12.75">
      <c r="A40" s="1" t="s">
        <v>142</v>
      </c>
      <c r="J40" s="84"/>
    </row>
    <row r="41" spans="1:10" s="82" customFormat="1" ht="12.75">
      <c r="A41" s="243"/>
      <c r="J41" s="84"/>
    </row>
    <row r="42" spans="1:10" ht="12.75">
      <c r="A42" s="1" t="s">
        <v>42</v>
      </c>
      <c r="J42" s="421"/>
    </row>
    <row r="43" spans="1:10" ht="12.75">
      <c r="A43" s="1" t="s">
        <v>50</v>
      </c>
      <c r="J43" s="421"/>
    </row>
    <row r="44" spans="1:10" ht="12.75">
      <c r="A44" s="1"/>
      <c r="J44" s="421"/>
    </row>
    <row r="45" ht="12.75">
      <c r="A45" s="1" t="s">
        <v>75</v>
      </c>
    </row>
    <row r="46" ht="12.75">
      <c r="A46" s="1" t="s">
        <v>31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PageLayoutView="0" workbookViewId="0" topLeftCell="A1">
      <selection activeCell="G42" sqref="G42"/>
    </sheetView>
  </sheetViews>
  <sheetFormatPr defaultColWidth="9.140625" defaultRowHeight="12.75"/>
  <cols>
    <col min="1" max="1" width="14.57421875" style="1" customWidth="1"/>
    <col min="2" max="2" width="25.7109375" style="2" customWidth="1"/>
    <col min="3" max="9" width="11.57421875" style="3" customWidth="1"/>
    <col min="10" max="10" width="14.140625" style="3" customWidth="1"/>
    <col min="11" max="16384" width="9.140625" style="3" customWidth="1"/>
  </cols>
  <sheetData>
    <row r="1" ht="12.75">
      <c r="A1" s="1" t="s">
        <v>141</v>
      </c>
    </row>
    <row r="2" spans="1:9" s="7" customFormat="1" ht="16.5" thickBot="1">
      <c r="A2" s="4"/>
      <c r="B2" s="5"/>
      <c r="C2" s="6"/>
      <c r="D2" s="6"/>
      <c r="E2" s="6"/>
      <c r="F2" s="6"/>
      <c r="G2" s="6"/>
      <c r="H2" s="6"/>
      <c r="I2" s="6"/>
    </row>
    <row r="3" spans="1:10" ht="13.5" thickBot="1">
      <c r="A3" s="8"/>
      <c r="B3" s="9"/>
      <c r="C3" s="10" t="s">
        <v>0</v>
      </c>
      <c r="D3" s="11" t="s">
        <v>1</v>
      </c>
      <c r="E3" s="12" t="s">
        <v>2</v>
      </c>
      <c r="F3" s="12" t="s">
        <v>3</v>
      </c>
      <c r="G3" s="12" t="s">
        <v>4</v>
      </c>
      <c r="H3" s="76" t="s">
        <v>54</v>
      </c>
      <c r="I3" s="76" t="s">
        <v>55</v>
      </c>
      <c r="J3" s="13" t="s">
        <v>56</v>
      </c>
    </row>
    <row r="4" spans="1:10" ht="12.75">
      <c r="A4" s="585" t="s">
        <v>76</v>
      </c>
      <c r="B4" s="14" t="s">
        <v>77</v>
      </c>
      <c r="C4" s="250">
        <v>0.2953721306113677</v>
      </c>
      <c r="D4" s="251">
        <v>0.1327621074541979</v>
      </c>
      <c r="E4" s="252">
        <v>0.14114072715636494</v>
      </c>
      <c r="F4" s="411">
        <v>0.13210577234110965</v>
      </c>
      <c r="G4" s="411">
        <v>0.18585263499062787</v>
      </c>
      <c r="H4" s="253">
        <v>0.3053739970864996</v>
      </c>
      <c r="I4" s="253">
        <v>0.2655107420861241</v>
      </c>
      <c r="J4" s="254">
        <v>0.22359866123098548</v>
      </c>
    </row>
    <row r="5" spans="1:10" ht="13.5" thickBot="1">
      <c r="A5" s="586"/>
      <c r="B5" s="15" t="s">
        <v>5</v>
      </c>
      <c r="C5" s="255">
        <v>0.7046278693886323</v>
      </c>
      <c r="D5" s="256">
        <v>0.867237892545802</v>
      </c>
      <c r="E5" s="257">
        <v>0.8588592728436351</v>
      </c>
      <c r="F5" s="412">
        <v>0.8678942276588903</v>
      </c>
      <c r="G5" s="412">
        <v>0.8141473650093721</v>
      </c>
      <c r="H5" s="258">
        <v>0.6946260029135004</v>
      </c>
      <c r="I5" s="258">
        <v>0.7344892579138759</v>
      </c>
      <c r="J5" s="423">
        <v>0.7764013387690145</v>
      </c>
    </row>
    <row r="6" spans="1:10" ht="12.75">
      <c r="A6" s="591" t="s">
        <v>6</v>
      </c>
      <c r="B6" s="16" t="s">
        <v>7</v>
      </c>
      <c r="C6" s="250">
        <v>0.0009764564635690475</v>
      </c>
      <c r="D6" s="251">
        <v>0.1319154917024826</v>
      </c>
      <c r="E6" s="252">
        <v>0.030319432235452002</v>
      </c>
      <c r="F6" s="411">
        <v>0.03911225263839174</v>
      </c>
      <c r="G6" s="411">
        <v>0.2097205637864601</v>
      </c>
      <c r="H6" s="253">
        <v>0.024243594399792144</v>
      </c>
      <c r="I6" s="253">
        <v>0.1691754176186181</v>
      </c>
      <c r="J6" s="424">
        <v>0.06596916206799845</v>
      </c>
    </row>
    <row r="7" spans="1:10" ht="13.5" thickBot="1">
      <c r="A7" s="585"/>
      <c r="B7" s="15" t="s">
        <v>8</v>
      </c>
      <c r="C7" s="259">
        <v>0.999023543536431</v>
      </c>
      <c r="D7" s="260">
        <v>0.8680845082975175</v>
      </c>
      <c r="E7" s="261">
        <v>0.969680567764548</v>
      </c>
      <c r="F7" s="413">
        <v>0.9608877473616082</v>
      </c>
      <c r="G7" s="413">
        <v>0.7902794362135399</v>
      </c>
      <c r="H7" s="262">
        <v>0.9757564056002078</v>
      </c>
      <c r="I7" s="262">
        <v>0.8308245823813819</v>
      </c>
      <c r="J7" s="425">
        <v>0.9340308379320015</v>
      </c>
    </row>
    <row r="8" spans="1:10" ht="12.75">
      <c r="A8" s="592" t="s">
        <v>9</v>
      </c>
      <c r="B8" s="14" t="s">
        <v>10</v>
      </c>
      <c r="C8" s="250">
        <v>0.06891567050934756</v>
      </c>
      <c r="D8" s="251">
        <v>0.10776904889675153</v>
      </c>
      <c r="E8" s="252">
        <v>0.061209260447854234</v>
      </c>
      <c r="F8" s="411">
        <v>0.10232210405798581</v>
      </c>
      <c r="G8" s="411">
        <v>0.08149376175407477</v>
      </c>
      <c r="H8" s="253">
        <v>0.4016064475209452</v>
      </c>
      <c r="I8" s="253">
        <v>0.42853329273140267</v>
      </c>
      <c r="J8" s="424">
        <v>0.1135542988788052</v>
      </c>
    </row>
    <row r="9" spans="1:10" ht="12.75">
      <c r="A9" s="585"/>
      <c r="B9" s="17" t="s">
        <v>11</v>
      </c>
      <c r="C9" s="263">
        <v>0.3975980001168403</v>
      </c>
      <c r="D9" s="264">
        <v>0.7451735040082985</v>
      </c>
      <c r="E9" s="265">
        <v>0.9333063254691735</v>
      </c>
      <c r="F9" s="414">
        <v>0.8658837998285935</v>
      </c>
      <c r="G9" s="414">
        <v>0.6840721583981724</v>
      </c>
      <c r="H9" s="266">
        <v>0.505402242001662</v>
      </c>
      <c r="I9" s="266">
        <v>0.4034446151176988</v>
      </c>
      <c r="J9" s="426">
        <v>0.5900183073822903</v>
      </c>
    </row>
    <row r="10" spans="1:10" ht="13.5" thickBot="1">
      <c r="A10" s="586"/>
      <c r="B10" s="15" t="s">
        <v>12</v>
      </c>
      <c r="C10" s="255">
        <v>0.533486329373812</v>
      </c>
      <c r="D10" s="256">
        <v>0.14705744709494983</v>
      </c>
      <c r="E10" s="257">
        <v>0.005484414082972052</v>
      </c>
      <c r="F10" s="412">
        <v>0.031794096113420565</v>
      </c>
      <c r="G10" s="412">
        <v>0.23443407984775302</v>
      </c>
      <c r="H10" s="258">
        <v>0.09299131047739284</v>
      </c>
      <c r="I10" s="258">
        <v>0.16802209215089858</v>
      </c>
      <c r="J10" s="423">
        <v>0.29642739373890437</v>
      </c>
    </row>
    <row r="11" spans="1:10" ht="12.75" customHeight="1">
      <c r="A11" s="591" t="s">
        <v>78</v>
      </c>
      <c r="B11" s="86" t="s">
        <v>79</v>
      </c>
      <c r="C11" s="250">
        <v>0.43376258866458645</v>
      </c>
      <c r="D11" s="251">
        <v>0.48439585694205395</v>
      </c>
      <c r="E11" s="252">
        <v>0.491114065749405</v>
      </c>
      <c r="F11" s="411">
        <v>0.5995447510214933</v>
      </c>
      <c r="G11" s="411">
        <v>0.4747575019131102</v>
      </c>
      <c r="H11" s="253">
        <v>0.4060179512907922</v>
      </c>
      <c r="I11" s="253">
        <v>0.490088291450351</v>
      </c>
      <c r="J11" s="424">
        <v>0.4648934128178739</v>
      </c>
    </row>
    <row r="12" spans="1:10" ht="13.5" thickBot="1">
      <c r="A12" s="586"/>
      <c r="B12" s="87" t="s">
        <v>13</v>
      </c>
      <c r="C12" s="255">
        <v>0.5662374113354134</v>
      </c>
      <c r="D12" s="256">
        <v>0.5156041430579461</v>
      </c>
      <c r="E12" s="257">
        <v>0.5088859342505949</v>
      </c>
      <c r="F12" s="412">
        <v>0.4004552489785066</v>
      </c>
      <c r="G12" s="412">
        <v>0.5252424980868898</v>
      </c>
      <c r="H12" s="258">
        <v>0.5939820487092078</v>
      </c>
      <c r="I12" s="258">
        <v>0.5099117085496491</v>
      </c>
      <c r="J12" s="423">
        <v>0.535106587182126</v>
      </c>
    </row>
    <row r="13" spans="1:10" ht="12.75">
      <c r="A13" s="585" t="s">
        <v>14</v>
      </c>
      <c r="B13" s="18" t="s">
        <v>15</v>
      </c>
      <c r="C13" s="267">
        <v>0.1428526141308335</v>
      </c>
      <c r="D13" s="268">
        <v>0.16170433989974162</v>
      </c>
      <c r="E13" s="269">
        <v>0.1675990117517459</v>
      </c>
      <c r="F13" s="415">
        <v>0.12310904974008294</v>
      </c>
      <c r="G13" s="415">
        <v>0.11048180536206131</v>
      </c>
      <c r="H13" s="270">
        <v>0.12113886330054345</v>
      </c>
      <c r="I13" s="270">
        <v>0.09301292326557445</v>
      </c>
      <c r="J13" s="427">
        <v>0.14053162284878518</v>
      </c>
    </row>
    <row r="14" spans="1:10" ht="12.75">
      <c r="A14" s="585"/>
      <c r="B14" s="19" t="s">
        <v>16</v>
      </c>
      <c r="C14" s="263">
        <v>0.24724257324523224</v>
      </c>
      <c r="D14" s="264">
        <v>0.19576080039417193</v>
      </c>
      <c r="E14" s="265">
        <v>0.29685791750096446</v>
      </c>
      <c r="F14" s="414">
        <v>0.22478280576990461</v>
      </c>
      <c r="G14" s="414">
        <v>0.16340396327912995</v>
      </c>
      <c r="H14" s="266">
        <v>0.1739697751071182</v>
      </c>
      <c r="I14" s="266">
        <v>0.14684934950382214</v>
      </c>
      <c r="J14" s="426">
        <v>0.21757073841497432</v>
      </c>
    </row>
    <row r="15" spans="1:10" ht="12.75">
      <c r="A15" s="585"/>
      <c r="B15" s="19" t="s">
        <v>17</v>
      </c>
      <c r="C15" s="263">
        <v>0.208250725931799</v>
      </c>
      <c r="D15" s="264">
        <v>0.17223174104856</v>
      </c>
      <c r="E15" s="265">
        <v>0.1742497047451526</v>
      </c>
      <c r="F15" s="414">
        <v>0.16674289908529</v>
      </c>
      <c r="G15" s="414">
        <v>0.17595627760525165</v>
      </c>
      <c r="H15" s="266">
        <v>0.1659338298866926</v>
      </c>
      <c r="I15" s="266">
        <v>0.16423609644217374</v>
      </c>
      <c r="J15" s="426">
        <v>0.18339871924449289</v>
      </c>
    </row>
    <row r="16" spans="1:10" ht="12.75" customHeight="1">
      <c r="A16" s="585"/>
      <c r="B16" s="20" t="s">
        <v>18</v>
      </c>
      <c r="C16" s="263">
        <v>0.18910753957712292</v>
      </c>
      <c r="D16" s="264">
        <v>0.19321841779660007</v>
      </c>
      <c r="E16" s="265">
        <v>0.14074509677227917</v>
      </c>
      <c r="F16" s="414">
        <v>0.17699165766611033</v>
      </c>
      <c r="G16" s="414">
        <v>0.24284946883325392</v>
      </c>
      <c r="H16" s="266">
        <v>0.22212942515974168</v>
      </c>
      <c r="I16" s="266">
        <v>0.21493807901776113</v>
      </c>
      <c r="J16" s="426">
        <v>0.19470209744687453</v>
      </c>
    </row>
    <row r="17" spans="1:10" ht="12.75">
      <c r="A17" s="585"/>
      <c r="B17" s="20" t="s">
        <v>19</v>
      </c>
      <c r="C17" s="263">
        <v>0.13727432064926592</v>
      </c>
      <c r="D17" s="264">
        <v>0.17222616143898603</v>
      </c>
      <c r="E17" s="265">
        <v>0.12618243766557902</v>
      </c>
      <c r="F17" s="414">
        <v>0.16981003567494735</v>
      </c>
      <c r="G17" s="414">
        <v>0.20933441561685365</v>
      </c>
      <c r="H17" s="266">
        <v>0.19939427369416068</v>
      </c>
      <c r="I17" s="266">
        <v>0.21105730624537616</v>
      </c>
      <c r="J17" s="426">
        <v>0.16444431302959586</v>
      </c>
    </row>
    <row r="18" spans="1:10" ht="13.5" thickBot="1">
      <c r="A18" s="586"/>
      <c r="B18" s="21" t="s">
        <v>20</v>
      </c>
      <c r="C18" s="255">
        <v>0.0752722264657465</v>
      </c>
      <c r="D18" s="256">
        <v>0.10485853942194037</v>
      </c>
      <c r="E18" s="257">
        <v>0.09436583156427877</v>
      </c>
      <c r="F18" s="412">
        <v>0.13856355206366452</v>
      </c>
      <c r="G18" s="412">
        <v>0.09797406930344957</v>
      </c>
      <c r="H18" s="258">
        <v>0.1174338328517436</v>
      </c>
      <c r="I18" s="258">
        <v>0.16990624552529243</v>
      </c>
      <c r="J18" s="423">
        <v>0.09935250901527712</v>
      </c>
    </row>
    <row r="19" spans="1:10" ht="12.75">
      <c r="A19" s="585" t="s">
        <v>21</v>
      </c>
      <c r="B19" s="14" t="s">
        <v>22</v>
      </c>
      <c r="C19" s="267">
        <v>0.39860243887369545</v>
      </c>
      <c r="D19" s="268">
        <v>0.7125401953006616</v>
      </c>
      <c r="E19" s="269">
        <v>0.5567155831027145</v>
      </c>
      <c r="F19" s="415">
        <v>0.7304468080831746</v>
      </c>
      <c r="G19" s="415">
        <v>0.801964224569539</v>
      </c>
      <c r="H19" s="270">
        <v>0.7291368299838238</v>
      </c>
      <c r="I19" s="270">
        <v>0.8623572658706721</v>
      </c>
      <c r="J19" s="427">
        <v>0.5835464841890345</v>
      </c>
    </row>
    <row r="20" spans="1:10" ht="13.5" thickBot="1">
      <c r="A20" s="586"/>
      <c r="B20" s="15" t="s">
        <v>23</v>
      </c>
      <c r="C20" s="255">
        <v>0.6013975611263045</v>
      </c>
      <c r="D20" s="256">
        <v>0.2874598046993384</v>
      </c>
      <c r="E20" s="257">
        <v>0.4432844168972855</v>
      </c>
      <c r="F20" s="412">
        <v>0.2695531919168254</v>
      </c>
      <c r="G20" s="412">
        <v>0.19803577543046097</v>
      </c>
      <c r="H20" s="258">
        <v>0.27086317001617627</v>
      </c>
      <c r="I20" s="258">
        <v>0.13764273412932787</v>
      </c>
      <c r="J20" s="423">
        <v>0.4164535158109653</v>
      </c>
    </row>
    <row r="21" spans="1:10" ht="12.75">
      <c r="A21" s="587" t="s">
        <v>24</v>
      </c>
      <c r="B21" s="22" t="s">
        <v>25</v>
      </c>
      <c r="C21" s="544">
        <v>0.19088423394344264</v>
      </c>
      <c r="D21" s="271"/>
      <c r="E21" s="271"/>
      <c r="F21" s="88"/>
      <c r="G21" s="88"/>
      <c r="H21" s="271"/>
      <c r="I21" s="271"/>
      <c r="J21" s="89"/>
    </row>
    <row r="22" spans="1:10" ht="12.75">
      <c r="A22" s="588"/>
      <c r="B22" s="23" t="s">
        <v>26</v>
      </c>
      <c r="C22" s="545">
        <v>0.2537106582769243</v>
      </c>
      <c r="D22" s="272"/>
      <c r="E22" s="272"/>
      <c r="F22" s="90"/>
      <c r="G22" s="90"/>
      <c r="H22" s="272"/>
      <c r="I22" s="272"/>
      <c r="J22" s="91"/>
    </row>
    <row r="23" spans="1:10" ht="12.75">
      <c r="A23" s="588"/>
      <c r="B23" s="23" t="s">
        <v>27</v>
      </c>
      <c r="C23" s="545">
        <v>0.14395841358606698</v>
      </c>
      <c r="D23" s="272"/>
      <c r="E23" s="272"/>
      <c r="F23" s="90"/>
      <c r="G23" s="90"/>
      <c r="H23" s="272"/>
      <c r="I23" s="272"/>
      <c r="J23" s="91"/>
    </row>
    <row r="24" spans="1:10" ht="12.75">
      <c r="A24" s="588"/>
      <c r="B24" s="23" t="s">
        <v>28</v>
      </c>
      <c r="C24" s="545">
        <v>0.41144669419356594</v>
      </c>
      <c r="D24" s="272"/>
      <c r="E24" s="272"/>
      <c r="F24" s="90"/>
      <c r="G24" s="90"/>
      <c r="H24" s="272"/>
      <c r="I24" s="272"/>
      <c r="J24" s="91"/>
    </row>
    <row r="25" spans="1:10" ht="12.75">
      <c r="A25" s="588"/>
      <c r="B25" s="23" t="s">
        <v>29</v>
      </c>
      <c r="C25" s="545"/>
      <c r="D25" s="272">
        <v>0.5175773076941728</v>
      </c>
      <c r="E25" s="272"/>
      <c r="F25" s="90"/>
      <c r="G25" s="90"/>
      <c r="H25" s="272"/>
      <c r="I25" s="272"/>
      <c r="J25" s="91"/>
    </row>
    <row r="26" spans="1:10" ht="12.75">
      <c r="A26" s="588"/>
      <c r="B26" s="23" t="s">
        <v>30</v>
      </c>
      <c r="C26" s="545"/>
      <c r="D26" s="272">
        <v>0.48242269230582735</v>
      </c>
      <c r="E26" s="272"/>
      <c r="F26" s="90"/>
      <c r="G26" s="90"/>
      <c r="H26" s="272"/>
      <c r="I26" s="272"/>
      <c r="J26" s="91"/>
    </row>
    <row r="27" spans="1:10" ht="12.75">
      <c r="A27" s="589"/>
      <c r="B27" s="23" t="s">
        <v>39</v>
      </c>
      <c r="C27" s="545"/>
      <c r="D27" s="272"/>
      <c r="E27" s="272"/>
      <c r="F27" s="90"/>
      <c r="G27" s="90">
        <v>0.4078891998923585</v>
      </c>
      <c r="H27" s="272"/>
      <c r="I27" s="272"/>
      <c r="J27" s="91"/>
    </row>
    <row r="28" spans="1:10" ht="12.75">
      <c r="A28" s="589"/>
      <c r="B28" s="23" t="s">
        <v>40</v>
      </c>
      <c r="C28" s="545"/>
      <c r="D28" s="272"/>
      <c r="E28" s="272"/>
      <c r="F28" s="90"/>
      <c r="G28" s="90">
        <v>0.3097097345435663</v>
      </c>
      <c r="H28" s="272"/>
      <c r="I28" s="272"/>
      <c r="J28" s="91"/>
    </row>
    <row r="29" spans="1:10" ht="13.5" thickBot="1">
      <c r="A29" s="590"/>
      <c r="B29" s="24" t="s">
        <v>41</v>
      </c>
      <c r="C29" s="546"/>
      <c r="D29" s="541"/>
      <c r="E29" s="541"/>
      <c r="F29" s="542"/>
      <c r="G29" s="542">
        <v>0.28240106556407507</v>
      </c>
      <c r="H29" s="541"/>
      <c r="I29" s="541"/>
      <c r="J29" s="543"/>
    </row>
    <row r="31" ht="12.75">
      <c r="A31" s="25" t="s">
        <v>52</v>
      </c>
    </row>
    <row r="32" ht="12.75">
      <c r="A32" s="1" t="s">
        <v>31</v>
      </c>
    </row>
  </sheetData>
  <sheetProtection/>
  <mergeCells count="7">
    <mergeCell ref="A19:A20"/>
    <mergeCell ref="A21:A29"/>
    <mergeCell ref="A4:A5"/>
    <mergeCell ref="A6:A7"/>
    <mergeCell ref="A8:A10"/>
    <mergeCell ref="A11:A12"/>
    <mergeCell ref="A13:A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A13" sqref="A13"/>
    </sheetView>
  </sheetViews>
  <sheetFormatPr defaultColWidth="9.140625" defaultRowHeight="12.75"/>
  <cols>
    <col min="1" max="1" width="14.57421875" style="1" customWidth="1"/>
    <col min="2" max="2" width="25.7109375" style="2" customWidth="1"/>
    <col min="3" max="3" width="10.57421875" style="2" customWidth="1"/>
    <col min="4" max="9" width="12.28125" style="3" customWidth="1"/>
    <col min="10" max="10" width="10.7109375" style="3" customWidth="1"/>
    <col min="11" max="11" width="3.7109375" style="3" customWidth="1"/>
    <col min="12" max="13" width="14.140625" style="3" customWidth="1"/>
    <col min="14" max="16384" width="9.140625" style="3" customWidth="1"/>
  </cols>
  <sheetData>
    <row r="1" ht="12.75">
      <c r="A1" s="1" t="s">
        <v>128</v>
      </c>
    </row>
    <row r="2" ht="13.5" thickBot="1"/>
    <row r="3" spans="4:9" ht="26.25" customHeight="1" thickBot="1">
      <c r="D3" s="596" t="s">
        <v>32</v>
      </c>
      <c r="E3" s="597"/>
      <c r="F3" s="597"/>
      <c r="G3" s="597"/>
      <c r="H3" s="598"/>
      <c r="I3" s="26"/>
    </row>
    <row r="4" spans="1:15" ht="32.25" customHeight="1" thickBot="1">
      <c r="A4" s="92"/>
      <c r="B4" s="9"/>
      <c r="C4" s="274"/>
      <c r="D4" s="275" t="s">
        <v>80</v>
      </c>
      <c r="E4" s="276" t="s">
        <v>81</v>
      </c>
      <c r="F4" s="93" t="s">
        <v>33</v>
      </c>
      <c r="G4" s="93" t="s">
        <v>82</v>
      </c>
      <c r="H4" s="277" t="s">
        <v>83</v>
      </c>
      <c r="I4" s="278" t="s">
        <v>84</v>
      </c>
      <c r="J4" s="279" t="s">
        <v>85</v>
      </c>
      <c r="L4" s="96" t="s">
        <v>86</v>
      </c>
      <c r="M4" s="97" t="s">
        <v>87</v>
      </c>
      <c r="N4" s="28"/>
      <c r="O4" s="28"/>
    </row>
    <row r="5" spans="1:17" ht="13.5" thickBot="1">
      <c r="A5" s="599" t="s">
        <v>143</v>
      </c>
      <c r="B5" s="600"/>
      <c r="C5" s="392"/>
      <c r="D5" s="441">
        <v>0.6816072452451531</v>
      </c>
      <c r="E5" s="442">
        <v>0.2448413897675925</v>
      </c>
      <c r="F5" s="443">
        <v>0.039422893898180884</v>
      </c>
      <c r="G5" s="443">
        <v>0.02416593859635332</v>
      </c>
      <c r="H5" s="444">
        <v>0.009962532492720057</v>
      </c>
      <c r="I5" s="445">
        <v>1</v>
      </c>
      <c r="J5" s="446">
        <v>27655</v>
      </c>
      <c r="K5" s="447"/>
      <c r="L5" s="448">
        <f aca="true" t="shared" si="0" ref="L5:L12">D5+E5</f>
        <v>0.9264486350127457</v>
      </c>
      <c r="M5" s="449">
        <f aca="true" t="shared" si="1" ref="M5:M12">G5+H5</f>
        <v>0.034128471089073374</v>
      </c>
      <c r="N5" s="249"/>
      <c r="O5" s="249"/>
      <c r="P5" s="249"/>
      <c r="Q5" s="249"/>
    </row>
    <row r="6" spans="1:17" ht="12.75">
      <c r="A6" s="72" t="s">
        <v>34</v>
      </c>
      <c r="B6" s="19" t="s">
        <v>0</v>
      </c>
      <c r="C6" s="29">
        <v>2013</v>
      </c>
      <c r="D6" s="333">
        <v>0.6873714664193087</v>
      </c>
      <c r="E6" s="283">
        <v>0.24104067778433005</v>
      </c>
      <c r="F6" s="98">
        <v>0.03875077519580985</v>
      </c>
      <c r="G6" s="98">
        <v>0.02405337788319941</v>
      </c>
      <c r="H6" s="359">
        <v>0.008783702717351974</v>
      </c>
      <c r="I6" s="283">
        <v>1</v>
      </c>
      <c r="J6" s="222">
        <v>6490</v>
      </c>
      <c r="L6" s="99">
        <f t="shared" si="0"/>
        <v>0.9284121442036387</v>
      </c>
      <c r="M6" s="100">
        <f t="shared" si="1"/>
        <v>0.032837080600551384</v>
      </c>
      <c r="N6" s="249"/>
      <c r="O6" s="249"/>
      <c r="P6" s="249"/>
      <c r="Q6" s="249"/>
    </row>
    <row r="7" spans="1:17" ht="12.75">
      <c r="A7" s="73"/>
      <c r="B7" s="19" t="s">
        <v>1</v>
      </c>
      <c r="C7" s="31">
        <v>2013</v>
      </c>
      <c r="D7" s="335">
        <v>0.7198360160686325</v>
      </c>
      <c r="E7" s="284">
        <v>0.22831912751159691</v>
      </c>
      <c r="F7" s="102">
        <v>0.03298923124409626</v>
      </c>
      <c r="G7" s="102">
        <v>0.012476079748864624</v>
      </c>
      <c r="H7" s="362">
        <v>0.006379545426809798</v>
      </c>
      <c r="I7" s="284">
        <v>1</v>
      </c>
      <c r="J7" s="223">
        <v>5151</v>
      </c>
      <c r="L7" s="104">
        <f t="shared" si="0"/>
        <v>0.9481551435802293</v>
      </c>
      <c r="M7" s="105">
        <f t="shared" si="1"/>
        <v>0.01885562517567442</v>
      </c>
      <c r="N7" s="249"/>
      <c r="O7" s="249"/>
      <c r="P7" s="249"/>
      <c r="Q7" s="249"/>
    </row>
    <row r="8" spans="1:17" ht="12.75">
      <c r="A8" s="73"/>
      <c r="B8" s="20" t="s">
        <v>2</v>
      </c>
      <c r="C8" s="106">
        <v>2013</v>
      </c>
      <c r="D8" s="285">
        <v>0.545500260346164</v>
      </c>
      <c r="E8" s="286">
        <v>0.36774339919376076</v>
      </c>
      <c r="F8" s="108">
        <v>0.04342565137163252</v>
      </c>
      <c r="G8" s="108">
        <v>0.03533786769387939</v>
      </c>
      <c r="H8" s="287">
        <v>0.007992821394563454</v>
      </c>
      <c r="I8" s="286">
        <v>1</v>
      </c>
      <c r="J8" s="224">
        <v>4882</v>
      </c>
      <c r="L8" s="104">
        <f t="shared" si="0"/>
        <v>0.9132436595399247</v>
      </c>
      <c r="M8" s="105">
        <f t="shared" si="1"/>
        <v>0.04333068908844285</v>
      </c>
      <c r="N8" s="249"/>
      <c r="O8" s="249"/>
      <c r="P8" s="249"/>
      <c r="Q8" s="249"/>
    </row>
    <row r="9" spans="1:17" ht="12.75">
      <c r="A9" s="73"/>
      <c r="B9" s="34" t="s">
        <v>3</v>
      </c>
      <c r="C9" s="106">
        <v>2013</v>
      </c>
      <c r="D9" s="285">
        <v>0.5962368751898652</v>
      </c>
      <c r="E9" s="286">
        <v>0.26724217601274186</v>
      </c>
      <c r="F9" s="108">
        <v>0.05649369881515064</v>
      </c>
      <c r="G9" s="108">
        <v>0.04225065801320629</v>
      </c>
      <c r="H9" s="287">
        <v>0.037776591969035975</v>
      </c>
      <c r="I9" s="284">
        <v>1</v>
      </c>
      <c r="J9" s="224">
        <v>1507</v>
      </c>
      <c r="L9" s="104">
        <f t="shared" si="0"/>
        <v>0.8634790512026072</v>
      </c>
      <c r="M9" s="105">
        <f t="shared" si="1"/>
        <v>0.08002724998224225</v>
      </c>
      <c r="N9" s="249"/>
      <c r="O9" s="249"/>
      <c r="P9" s="249"/>
      <c r="Q9" s="249"/>
    </row>
    <row r="10" spans="1:17" ht="12.75">
      <c r="A10" s="73"/>
      <c r="B10" s="110" t="s">
        <v>4</v>
      </c>
      <c r="C10" s="111">
        <v>2013</v>
      </c>
      <c r="D10" s="393">
        <v>0.7354351910159278</v>
      </c>
      <c r="E10" s="342">
        <v>0.18937421270515198</v>
      </c>
      <c r="F10" s="112">
        <v>0.037630664532583104</v>
      </c>
      <c r="G10" s="112">
        <v>0.026362052122598584</v>
      </c>
      <c r="H10" s="343">
        <v>0.011197879623738591</v>
      </c>
      <c r="I10" s="294">
        <v>1</v>
      </c>
      <c r="J10" s="225">
        <v>5581</v>
      </c>
      <c r="L10" s="104">
        <f t="shared" si="0"/>
        <v>0.9248094037210798</v>
      </c>
      <c r="M10" s="105">
        <f t="shared" si="1"/>
        <v>0.03755993174633718</v>
      </c>
      <c r="N10" s="249"/>
      <c r="O10" s="249"/>
      <c r="P10" s="249"/>
      <c r="Q10" s="249"/>
    </row>
    <row r="11" spans="1:17" ht="13.5" customHeight="1">
      <c r="A11" s="73"/>
      <c r="B11" s="49" t="s">
        <v>54</v>
      </c>
      <c r="C11" s="106">
        <v>2013</v>
      </c>
      <c r="D11" s="393">
        <v>0.6586043151746105</v>
      </c>
      <c r="E11" s="342">
        <v>0.23995963043816948</v>
      </c>
      <c r="F11" s="112">
        <v>0.05610269393119297</v>
      </c>
      <c r="G11" s="112">
        <v>0.034149942548632635</v>
      </c>
      <c r="H11" s="343">
        <v>0.011183417907394355</v>
      </c>
      <c r="I11" s="294">
        <v>1</v>
      </c>
      <c r="J11" s="225">
        <v>1922</v>
      </c>
      <c r="L11" s="104">
        <f t="shared" si="0"/>
        <v>0.89856394561278</v>
      </c>
      <c r="M11" s="105">
        <f t="shared" si="1"/>
        <v>0.04533336045602699</v>
      </c>
      <c r="N11" s="249"/>
      <c r="O11" s="249"/>
      <c r="P11" s="249"/>
      <c r="Q11" s="249"/>
    </row>
    <row r="12" spans="1:17" ht="13.5" thickBot="1">
      <c r="A12" s="73"/>
      <c r="B12" s="21" t="s">
        <v>55</v>
      </c>
      <c r="C12" s="121">
        <v>2013</v>
      </c>
      <c r="D12" s="295">
        <v>0.7645797701703017</v>
      </c>
      <c r="E12" s="296">
        <v>0.1949193072517039</v>
      </c>
      <c r="F12" s="130">
        <v>0.027580869686177158</v>
      </c>
      <c r="G12" s="130">
        <v>0.010937156231871834</v>
      </c>
      <c r="H12" s="297">
        <v>0.001982896659945343</v>
      </c>
      <c r="I12" s="296">
        <v>1</v>
      </c>
      <c r="J12" s="235">
        <v>2122</v>
      </c>
      <c r="L12" s="124">
        <f t="shared" si="0"/>
        <v>0.9594990774220056</v>
      </c>
      <c r="M12" s="125">
        <f t="shared" si="1"/>
        <v>0.012920052891817177</v>
      </c>
      <c r="N12" s="249"/>
      <c r="O12" s="249"/>
      <c r="P12" s="249"/>
      <c r="Q12" s="249"/>
    </row>
    <row r="13" spans="1:17" ht="13.5" thickBot="1">
      <c r="A13" s="527"/>
      <c r="B13" s="240"/>
      <c r="C13" s="528"/>
      <c r="D13" s="529"/>
      <c r="E13" s="529"/>
      <c r="F13" s="530"/>
      <c r="G13" s="530"/>
      <c r="H13" s="529"/>
      <c r="I13" s="529"/>
      <c r="J13" s="531"/>
      <c r="L13" s="532"/>
      <c r="M13" s="532"/>
      <c r="N13" s="249"/>
      <c r="O13" s="249"/>
      <c r="P13" s="249"/>
      <c r="Q13" s="249"/>
    </row>
    <row r="14" spans="1:17" ht="13.5" thickBot="1">
      <c r="A14" s="599" t="s">
        <v>144</v>
      </c>
      <c r="B14" s="601"/>
      <c r="C14" s="533">
        <v>2013</v>
      </c>
      <c r="D14" s="534">
        <v>0.679104205875368</v>
      </c>
      <c r="E14" s="535">
        <v>0.24752270177971752</v>
      </c>
      <c r="F14" s="536">
        <v>0.038939123205696514</v>
      </c>
      <c r="G14" s="536">
        <v>0.024168480038488885</v>
      </c>
      <c r="H14" s="537">
        <v>0.010265489100728978</v>
      </c>
      <c r="I14" s="535">
        <f>SUM(D14:H14)</f>
        <v>0.9999999999999999</v>
      </c>
      <c r="J14" s="538">
        <f>SUM(J6:J10)</f>
        <v>23611</v>
      </c>
      <c r="K14" s="2"/>
      <c r="L14" s="539">
        <f>D14+E14</f>
        <v>0.9266269076550855</v>
      </c>
      <c r="M14" s="540">
        <f>G14+H14</f>
        <v>0.03443396913921786</v>
      </c>
      <c r="N14" s="249"/>
      <c r="O14" s="249"/>
      <c r="P14" s="249"/>
      <c r="Q14" s="249"/>
    </row>
    <row r="15" spans="1:17" ht="12.75">
      <c r="A15" s="73" t="s">
        <v>35</v>
      </c>
      <c r="B15" s="18" t="s">
        <v>57</v>
      </c>
      <c r="C15" s="117">
        <v>2013</v>
      </c>
      <c r="D15" s="300">
        <v>0.6803646575183028</v>
      </c>
      <c r="E15" s="301">
        <v>0.24763020542372188</v>
      </c>
      <c r="F15" s="118">
        <v>0.035495151339595</v>
      </c>
      <c r="G15" s="118">
        <v>0.026045316614542485</v>
      </c>
      <c r="H15" s="302">
        <v>0.010464669103837778</v>
      </c>
      <c r="I15" s="289">
        <v>1</v>
      </c>
      <c r="J15" s="227">
        <v>5864</v>
      </c>
      <c r="L15" s="127">
        <f aca="true" t="shared" si="2" ref="L15:L44">D15+E15</f>
        <v>0.9279948629420247</v>
      </c>
      <c r="M15" s="128">
        <f aca="true" t="shared" si="3" ref="M15:M44">G15+H15</f>
        <v>0.03650998571838027</v>
      </c>
      <c r="N15" s="249"/>
      <c r="O15" s="249"/>
      <c r="P15" s="249"/>
      <c r="Q15" s="249"/>
    </row>
    <row r="16" spans="1:17" ht="12.75">
      <c r="A16" s="73"/>
      <c r="B16" s="18" t="s">
        <v>58</v>
      </c>
      <c r="C16" s="106">
        <v>2013</v>
      </c>
      <c r="D16" s="300">
        <v>0.681495367617092</v>
      </c>
      <c r="E16" s="301">
        <v>0.24630170879441557</v>
      </c>
      <c r="F16" s="118">
        <v>0.03869800764238063</v>
      </c>
      <c r="G16" s="118">
        <v>0.02398146806767592</v>
      </c>
      <c r="H16" s="302">
        <v>0.009523447878435695</v>
      </c>
      <c r="I16" s="289">
        <v>1</v>
      </c>
      <c r="J16" s="224">
        <v>6205</v>
      </c>
      <c r="L16" s="104">
        <f t="shared" si="2"/>
        <v>0.9277970764115075</v>
      </c>
      <c r="M16" s="105">
        <f t="shared" si="3"/>
        <v>0.033504915946111616</v>
      </c>
      <c r="N16" s="249"/>
      <c r="O16" s="249"/>
      <c r="P16" s="249"/>
      <c r="Q16" s="249"/>
    </row>
    <row r="17" spans="1:17" ht="12.75">
      <c r="A17" s="73"/>
      <c r="B17" s="18" t="s">
        <v>59</v>
      </c>
      <c r="C17" s="106">
        <v>2013</v>
      </c>
      <c r="D17" s="300">
        <v>0.6810744378675005</v>
      </c>
      <c r="E17" s="301">
        <v>0.24832732301260083</v>
      </c>
      <c r="F17" s="118">
        <v>0.03783811718023115</v>
      </c>
      <c r="G17" s="118">
        <v>0.02314002815264981</v>
      </c>
      <c r="H17" s="302">
        <v>0.00962009378701779</v>
      </c>
      <c r="I17" s="289">
        <v>1</v>
      </c>
      <c r="J17" s="224">
        <v>6104</v>
      </c>
      <c r="L17" s="104">
        <f t="shared" si="2"/>
        <v>0.9294017608801014</v>
      </c>
      <c r="M17" s="105">
        <f t="shared" si="3"/>
        <v>0.0327601219396676</v>
      </c>
      <c r="N17" s="249"/>
      <c r="O17" s="249"/>
      <c r="P17" s="249"/>
      <c r="Q17" s="249"/>
    </row>
    <row r="18" spans="1:17" ht="13.5" thickBot="1">
      <c r="A18" s="74"/>
      <c r="B18" s="37" t="s">
        <v>60</v>
      </c>
      <c r="C18" s="121">
        <v>2013</v>
      </c>
      <c r="D18" s="394">
        <v>0.6726808632599949</v>
      </c>
      <c r="E18" s="395">
        <v>0.2478921651622903</v>
      </c>
      <c r="F18" s="122">
        <v>0.044289240511809554</v>
      </c>
      <c r="G18" s="122">
        <v>0.023492279296542056</v>
      </c>
      <c r="H18" s="396">
        <v>0.011645451769363317</v>
      </c>
      <c r="I18" s="292">
        <v>1</v>
      </c>
      <c r="J18" s="225">
        <v>5438</v>
      </c>
      <c r="L18" s="124">
        <f t="shared" si="2"/>
        <v>0.9205730284222852</v>
      </c>
      <c r="M18" s="125">
        <f t="shared" si="3"/>
        <v>0.03513773106590537</v>
      </c>
      <c r="N18" s="249"/>
      <c r="O18" s="249"/>
      <c r="P18" s="249"/>
      <c r="Q18" s="249"/>
    </row>
    <row r="19" spans="1:17" ht="12.75">
      <c r="A19" s="585" t="s">
        <v>76</v>
      </c>
      <c r="B19" s="14" t="s">
        <v>77</v>
      </c>
      <c r="C19" s="117">
        <v>2013</v>
      </c>
      <c r="D19" s="315">
        <v>0.6338652538600102</v>
      </c>
      <c r="E19" s="316">
        <v>0.2680557003088872</v>
      </c>
      <c r="F19" s="126">
        <v>0.05375056973559014</v>
      </c>
      <c r="G19" s="126">
        <v>0.03087860675552284</v>
      </c>
      <c r="H19" s="316">
        <v>0.01344986933998952</v>
      </c>
      <c r="I19" s="299">
        <v>1</v>
      </c>
      <c r="J19" s="226">
        <v>4628</v>
      </c>
      <c r="L19" s="127">
        <f t="shared" si="2"/>
        <v>0.9019209541688975</v>
      </c>
      <c r="M19" s="128">
        <f t="shared" si="3"/>
        <v>0.04432847609551236</v>
      </c>
      <c r="N19" s="249"/>
      <c r="O19" s="249"/>
      <c r="P19" s="249"/>
      <c r="Q19" s="249"/>
    </row>
    <row r="20" spans="1:17" ht="13.5" thickBot="1">
      <c r="A20" s="586"/>
      <c r="B20" s="15" t="s">
        <v>5</v>
      </c>
      <c r="C20" s="111">
        <v>2013</v>
      </c>
      <c r="D20" s="311">
        <v>0.6929243977935996</v>
      </c>
      <c r="E20" s="312">
        <v>0.24125001048851788</v>
      </c>
      <c r="F20" s="129">
        <v>0.03441432710607962</v>
      </c>
      <c r="G20" s="129">
        <v>0.02211858199943569</v>
      </c>
      <c r="H20" s="312">
        <v>0.009292682612367178</v>
      </c>
      <c r="I20" s="296">
        <v>1</v>
      </c>
      <c r="J20" s="228">
        <v>18983</v>
      </c>
      <c r="L20" s="131">
        <f t="shared" si="2"/>
        <v>0.9341744082821175</v>
      </c>
      <c r="M20" s="132">
        <f t="shared" si="3"/>
        <v>0.03141126461180287</v>
      </c>
      <c r="N20" s="249"/>
      <c r="O20" s="249"/>
      <c r="P20" s="249"/>
      <c r="Q20" s="249"/>
    </row>
    <row r="21" spans="1:17" ht="12.75">
      <c r="A21" s="591" t="s">
        <v>6</v>
      </c>
      <c r="B21" s="40" t="s">
        <v>7</v>
      </c>
      <c r="C21" s="115">
        <v>2013</v>
      </c>
      <c r="D21" s="397">
        <v>0.7621086142632608</v>
      </c>
      <c r="E21" s="398">
        <v>0.19150265705385114</v>
      </c>
      <c r="F21" s="133">
        <v>0.021322478259156386</v>
      </c>
      <c r="G21" s="133">
        <v>0.01739480093402928</v>
      </c>
      <c r="H21" s="399">
        <v>0.007671449489702415</v>
      </c>
      <c r="I21" s="289">
        <v>1</v>
      </c>
      <c r="J21" s="229">
        <v>2351</v>
      </c>
      <c r="L21" s="134">
        <f t="shared" si="2"/>
        <v>0.953611271317112</v>
      </c>
      <c r="M21" s="135">
        <f t="shared" si="3"/>
        <v>0.025066250423731694</v>
      </c>
      <c r="N21" s="249"/>
      <c r="O21" s="249"/>
      <c r="P21" s="249"/>
      <c r="Q21" s="249"/>
    </row>
    <row r="22" spans="1:17" ht="13.5" thickBot="1">
      <c r="A22" s="586"/>
      <c r="B22" s="15" t="s">
        <v>8</v>
      </c>
      <c r="C22" s="121">
        <v>2013</v>
      </c>
      <c r="D22" s="400">
        <v>0.6722772020130647</v>
      </c>
      <c r="E22" s="401">
        <v>0.25213027707768176</v>
      </c>
      <c r="F22" s="136">
        <v>0.04038806917647707</v>
      </c>
      <c r="G22" s="136">
        <v>0.024725606271977382</v>
      </c>
      <c r="H22" s="402">
        <v>0.010478845460799118</v>
      </c>
      <c r="I22" s="292">
        <v>1</v>
      </c>
      <c r="J22" s="230">
        <v>21260</v>
      </c>
      <c r="L22" s="124">
        <f t="shared" si="2"/>
        <v>0.9244074790907465</v>
      </c>
      <c r="M22" s="125">
        <f t="shared" si="3"/>
        <v>0.035204451732776504</v>
      </c>
      <c r="N22" s="249"/>
      <c r="O22" s="249"/>
      <c r="P22" s="249"/>
      <c r="Q22" s="249"/>
    </row>
    <row r="23" spans="1:17" ht="12.75">
      <c r="A23" s="591" t="s">
        <v>9</v>
      </c>
      <c r="B23" s="14" t="s">
        <v>10</v>
      </c>
      <c r="C23" s="117">
        <v>2013</v>
      </c>
      <c r="D23" s="315">
        <v>0.6404611825505693</v>
      </c>
      <c r="E23" s="316">
        <v>0.25054855911995677</v>
      </c>
      <c r="F23" s="126">
        <v>0.05642760562263373</v>
      </c>
      <c r="G23" s="126">
        <v>0.03886430186797107</v>
      </c>
      <c r="H23" s="316">
        <v>0.013698350838869047</v>
      </c>
      <c r="I23" s="299">
        <v>1</v>
      </c>
      <c r="J23" s="231">
        <v>1766</v>
      </c>
      <c r="L23" s="127">
        <f t="shared" si="2"/>
        <v>0.891009741670526</v>
      </c>
      <c r="M23" s="128">
        <f t="shared" si="3"/>
        <v>0.052562652706840116</v>
      </c>
      <c r="N23" s="249"/>
      <c r="O23" s="249"/>
      <c r="P23" s="249"/>
      <c r="Q23" s="249"/>
    </row>
    <row r="24" spans="1:17" ht="12.75">
      <c r="A24" s="585"/>
      <c r="B24" s="17" t="s">
        <v>11</v>
      </c>
      <c r="C24" s="106">
        <v>2013</v>
      </c>
      <c r="D24" s="321">
        <v>0.6673948288154028</v>
      </c>
      <c r="E24" s="319">
        <v>0.2575630834373869</v>
      </c>
      <c r="F24" s="137">
        <v>0.040160043046606364</v>
      </c>
      <c r="G24" s="137">
        <v>0.024241009403348203</v>
      </c>
      <c r="H24" s="319">
        <v>0.010641035297255961</v>
      </c>
      <c r="I24" s="286">
        <v>1</v>
      </c>
      <c r="J24" s="232">
        <v>15468</v>
      </c>
      <c r="L24" s="104">
        <f t="shared" si="2"/>
        <v>0.9249579122527897</v>
      </c>
      <c r="M24" s="105">
        <f t="shared" si="3"/>
        <v>0.034882044700604166</v>
      </c>
      <c r="N24" s="249"/>
      <c r="O24" s="249"/>
      <c r="P24" s="249"/>
      <c r="Q24" s="249"/>
    </row>
    <row r="25" spans="1:17" ht="13.5" thickBot="1">
      <c r="A25" s="586"/>
      <c r="B25" s="43" t="s">
        <v>12</v>
      </c>
      <c r="C25" s="111">
        <v>2013</v>
      </c>
      <c r="D25" s="403">
        <v>0.7113473648259854</v>
      </c>
      <c r="E25" s="312">
        <v>0.22761219002790273</v>
      </c>
      <c r="F25" s="129">
        <v>0.032118685434914064</v>
      </c>
      <c r="G25" s="129">
        <v>0.020254022514654847</v>
      </c>
      <c r="H25" s="312">
        <v>0.008667737196542978</v>
      </c>
      <c r="I25" s="296">
        <v>1</v>
      </c>
      <c r="J25" s="228">
        <v>6377</v>
      </c>
      <c r="L25" s="131">
        <f t="shared" si="2"/>
        <v>0.938959554853888</v>
      </c>
      <c r="M25" s="132">
        <f t="shared" si="3"/>
        <v>0.028921759711197825</v>
      </c>
      <c r="N25" s="249"/>
      <c r="O25" s="249"/>
      <c r="P25" s="249"/>
      <c r="Q25" s="249"/>
    </row>
    <row r="26" spans="1:17" ht="12.75">
      <c r="A26" s="585" t="s">
        <v>78</v>
      </c>
      <c r="B26" s="138" t="s">
        <v>79</v>
      </c>
      <c r="C26" s="115">
        <v>2013</v>
      </c>
      <c r="D26" s="404">
        <v>0.6957966377882779</v>
      </c>
      <c r="E26" s="405">
        <v>0.2397021053279104</v>
      </c>
      <c r="F26" s="410">
        <v>0.03139950316142167</v>
      </c>
      <c r="G26" s="410">
        <v>0.025092976561434405</v>
      </c>
      <c r="H26" s="406">
        <v>0.008008777160955728</v>
      </c>
      <c r="I26" s="289">
        <v>1</v>
      </c>
      <c r="J26" s="233">
        <v>11199</v>
      </c>
      <c r="L26" s="99">
        <f t="shared" si="2"/>
        <v>0.9354987431161883</v>
      </c>
      <c r="M26" s="100">
        <f t="shared" si="3"/>
        <v>0.03310175372239013</v>
      </c>
      <c r="N26" s="249"/>
      <c r="O26" s="249"/>
      <c r="P26" s="249"/>
      <c r="Q26" s="249"/>
    </row>
    <row r="27" spans="1:17" ht="13.5" thickBot="1">
      <c r="A27" s="586"/>
      <c r="B27" s="139" t="s">
        <v>13</v>
      </c>
      <c r="C27" s="121">
        <v>2013</v>
      </c>
      <c r="D27" s="354">
        <v>0.6646655426511008</v>
      </c>
      <c r="E27" s="331">
        <v>0.2540402373821672</v>
      </c>
      <c r="F27" s="407">
        <v>0.04571293751278377</v>
      </c>
      <c r="G27" s="407">
        <v>0.023401025702956227</v>
      </c>
      <c r="H27" s="332">
        <v>0.012180256750991984</v>
      </c>
      <c r="I27" s="292">
        <v>1</v>
      </c>
      <c r="J27" s="228">
        <v>12316</v>
      </c>
      <c r="L27" s="124">
        <f t="shared" si="2"/>
        <v>0.918705780033268</v>
      </c>
      <c r="M27" s="125">
        <f t="shared" si="3"/>
        <v>0.03558128245394821</v>
      </c>
      <c r="N27" s="249"/>
      <c r="O27" s="249"/>
      <c r="P27" s="249"/>
      <c r="Q27" s="249"/>
    </row>
    <row r="28" spans="1:17" ht="12.75">
      <c r="A28" s="591" t="s">
        <v>36</v>
      </c>
      <c r="B28" s="46" t="s">
        <v>15</v>
      </c>
      <c r="C28" s="117">
        <v>2013</v>
      </c>
      <c r="D28" s="333">
        <v>0.6752518997031891</v>
      </c>
      <c r="E28" s="283">
        <v>0.26464130184712936</v>
      </c>
      <c r="F28" s="98">
        <v>0.03721643912562887</v>
      </c>
      <c r="G28" s="98">
        <v>0.01973997359951986</v>
      </c>
      <c r="H28" s="334">
        <v>0.003150385724532637</v>
      </c>
      <c r="I28" s="299">
        <v>1</v>
      </c>
      <c r="J28" s="222">
        <v>3087</v>
      </c>
      <c r="L28" s="127">
        <f t="shared" si="2"/>
        <v>0.9398932015503185</v>
      </c>
      <c r="M28" s="128">
        <f t="shared" si="3"/>
        <v>0.022890359324052496</v>
      </c>
      <c r="N28" s="249"/>
      <c r="O28" s="249"/>
      <c r="P28" s="249"/>
      <c r="Q28" s="249"/>
    </row>
    <row r="29" spans="1:17" ht="12.75" customHeight="1">
      <c r="A29" s="585"/>
      <c r="B29" s="19" t="s">
        <v>16</v>
      </c>
      <c r="C29" s="106">
        <v>2013</v>
      </c>
      <c r="D29" s="335">
        <v>0.6642614941593835</v>
      </c>
      <c r="E29" s="284">
        <v>0.2605993923772172</v>
      </c>
      <c r="F29" s="140">
        <v>0.041976318640873</v>
      </c>
      <c r="G29" s="102">
        <v>0.02272549354897691</v>
      </c>
      <c r="H29" s="336">
        <v>0.010437301273549344</v>
      </c>
      <c r="I29" s="289">
        <v>1</v>
      </c>
      <c r="J29" s="234">
        <v>4953</v>
      </c>
      <c r="L29" s="104">
        <f t="shared" si="2"/>
        <v>0.9248608865366007</v>
      </c>
      <c r="M29" s="105">
        <f t="shared" si="3"/>
        <v>0.03316279482252625</v>
      </c>
      <c r="N29" s="249"/>
      <c r="O29" s="249"/>
      <c r="P29" s="249"/>
      <c r="Q29" s="249"/>
    </row>
    <row r="30" spans="1:17" ht="12.75">
      <c r="A30" s="585"/>
      <c r="B30" s="20" t="s">
        <v>17</v>
      </c>
      <c r="C30" s="106">
        <v>2013</v>
      </c>
      <c r="D30" s="107">
        <v>0.6740971855757215</v>
      </c>
      <c r="E30" s="108">
        <v>0.25162514692467813</v>
      </c>
      <c r="F30" s="141">
        <v>0.039713910697470815</v>
      </c>
      <c r="G30" s="108">
        <v>0.024272952127125196</v>
      </c>
      <c r="H30" s="109">
        <v>0.010290804675004435</v>
      </c>
      <c r="I30" s="120">
        <v>1</v>
      </c>
      <c r="J30" s="223">
        <v>4354</v>
      </c>
      <c r="L30" s="104">
        <f t="shared" si="2"/>
        <v>0.9257223325003996</v>
      </c>
      <c r="M30" s="105">
        <f t="shared" si="3"/>
        <v>0.03456375680212963</v>
      </c>
      <c r="N30" s="249"/>
      <c r="O30" s="249"/>
      <c r="P30" s="249"/>
      <c r="Q30" s="249"/>
    </row>
    <row r="31" spans="1:17" ht="12.75">
      <c r="A31" s="585"/>
      <c r="B31" s="20" t="s">
        <v>18</v>
      </c>
      <c r="C31" s="106">
        <v>2013</v>
      </c>
      <c r="D31" s="107">
        <v>0.6809240625768931</v>
      </c>
      <c r="E31" s="108">
        <v>0.2413987997278349</v>
      </c>
      <c r="F31" s="141">
        <v>0.04234984408854822</v>
      </c>
      <c r="G31" s="108">
        <v>0.024579248472669325</v>
      </c>
      <c r="H31" s="109">
        <v>0.010748045134054482</v>
      </c>
      <c r="I31" s="120">
        <v>1</v>
      </c>
      <c r="J31" s="224">
        <v>4558</v>
      </c>
      <c r="L31" s="104">
        <f t="shared" si="2"/>
        <v>0.9223228623047279</v>
      </c>
      <c r="M31" s="105">
        <f t="shared" si="3"/>
        <v>0.035327293606723806</v>
      </c>
      <c r="N31" s="249"/>
      <c r="O31" s="249"/>
      <c r="P31" s="249"/>
      <c r="Q31" s="249"/>
    </row>
    <row r="32" spans="1:17" ht="12.75">
      <c r="A32" s="585"/>
      <c r="B32" s="20" t="s">
        <v>19</v>
      </c>
      <c r="C32" s="106">
        <v>2013</v>
      </c>
      <c r="D32" s="107">
        <v>0.696501681858542</v>
      </c>
      <c r="E32" s="108">
        <v>0.2290363895840195</v>
      </c>
      <c r="F32" s="108">
        <v>0.035128381544212876</v>
      </c>
      <c r="G32" s="108">
        <v>0.026496723295547323</v>
      </c>
      <c r="H32" s="109">
        <v>0.012836823717678107</v>
      </c>
      <c r="I32" s="120">
        <v>1</v>
      </c>
      <c r="J32" s="224">
        <v>3934</v>
      </c>
      <c r="L32" s="104">
        <f t="shared" si="2"/>
        <v>0.9255380714425615</v>
      </c>
      <c r="M32" s="105">
        <f t="shared" si="3"/>
        <v>0.03933354701322543</v>
      </c>
      <c r="N32" s="249"/>
      <c r="O32" s="249"/>
      <c r="P32" s="249"/>
      <c r="Q32" s="249"/>
    </row>
    <row r="33" spans="1:17" ht="13.5" thickBot="1">
      <c r="A33" s="585"/>
      <c r="B33" s="21" t="s">
        <v>20</v>
      </c>
      <c r="C33" s="111">
        <v>2013</v>
      </c>
      <c r="D33" s="142">
        <v>0.7098471791821804</v>
      </c>
      <c r="E33" s="130">
        <v>0.21586974368290707</v>
      </c>
      <c r="F33" s="130">
        <v>0.03282691180748637</v>
      </c>
      <c r="G33" s="130">
        <v>0.02794129573204145</v>
      </c>
      <c r="H33" s="143">
        <v>0.0135148695953849</v>
      </c>
      <c r="I33" s="130">
        <v>1</v>
      </c>
      <c r="J33" s="235">
        <v>2318</v>
      </c>
      <c r="L33" s="124">
        <f t="shared" si="2"/>
        <v>0.9257169228650874</v>
      </c>
      <c r="M33" s="125">
        <f t="shared" si="3"/>
        <v>0.04145616532742635</v>
      </c>
      <c r="N33" s="249"/>
      <c r="O33" s="249"/>
      <c r="P33" s="249"/>
      <c r="Q33" s="249"/>
    </row>
    <row r="34" spans="1:17" ht="12.75">
      <c r="A34" s="591" t="s">
        <v>21</v>
      </c>
      <c r="B34" s="14" t="s">
        <v>22</v>
      </c>
      <c r="C34" s="115">
        <v>2013</v>
      </c>
      <c r="D34" s="99">
        <v>0.6919157272662902</v>
      </c>
      <c r="E34" s="126">
        <v>0.23741701578765845</v>
      </c>
      <c r="F34" s="126">
        <v>0.037361879814777926</v>
      </c>
      <c r="G34" s="126">
        <v>0.02337499006004218</v>
      </c>
      <c r="H34" s="144">
        <v>0.00993038707123107</v>
      </c>
      <c r="I34" s="120">
        <v>1</v>
      </c>
      <c r="J34" s="231">
        <v>15848</v>
      </c>
      <c r="L34" s="127">
        <f t="shared" si="2"/>
        <v>0.9293327430539486</v>
      </c>
      <c r="M34" s="128">
        <f t="shared" si="3"/>
        <v>0.03330537713127325</v>
      </c>
      <c r="N34" s="249"/>
      <c r="O34" s="249"/>
      <c r="P34" s="249"/>
      <c r="Q34" s="249"/>
    </row>
    <row r="35" spans="1:17" ht="13.5" thickBot="1">
      <c r="A35" s="586"/>
      <c r="B35" s="43" t="s">
        <v>23</v>
      </c>
      <c r="C35" s="121">
        <v>2013</v>
      </c>
      <c r="D35" s="145">
        <v>0.6552520898446731</v>
      </c>
      <c r="E35" s="146">
        <v>0.2663371725593687</v>
      </c>
      <c r="F35" s="146">
        <v>0.041875588846341474</v>
      </c>
      <c r="G35" s="146">
        <v>0.02564577648577152</v>
      </c>
      <c r="H35" s="147">
        <v>0.010889372263845244</v>
      </c>
      <c r="I35" s="123">
        <v>1</v>
      </c>
      <c r="J35" s="233">
        <v>7763</v>
      </c>
      <c r="L35" s="124">
        <f t="shared" si="2"/>
        <v>0.9215892624040418</v>
      </c>
      <c r="M35" s="125">
        <f t="shared" si="3"/>
        <v>0.03653514874961676</v>
      </c>
      <c r="N35" s="249"/>
      <c r="O35" s="249"/>
      <c r="P35" s="249"/>
      <c r="Q35" s="249"/>
    </row>
    <row r="36" spans="1:17" ht="12.75">
      <c r="A36" s="593" t="s">
        <v>24</v>
      </c>
      <c r="B36" s="148" t="s">
        <v>88</v>
      </c>
      <c r="C36" s="117">
        <v>2013</v>
      </c>
      <c r="D36" s="149">
        <v>0.6588628999012462</v>
      </c>
      <c r="E36" s="150">
        <v>0.2719537437357224</v>
      </c>
      <c r="F36" s="150">
        <v>0.03970504904406644</v>
      </c>
      <c r="G36" s="150">
        <v>0.024017965035848878</v>
      </c>
      <c r="H36" s="150">
        <v>0.0054603422831161295</v>
      </c>
      <c r="I36" s="116">
        <v>1</v>
      </c>
      <c r="J36" s="236">
        <v>1453</v>
      </c>
      <c r="L36" s="127">
        <f t="shared" si="2"/>
        <v>0.9308166436369687</v>
      </c>
      <c r="M36" s="128">
        <f t="shared" si="3"/>
        <v>0.02947830731896501</v>
      </c>
      <c r="N36" s="249"/>
      <c r="O36" s="249"/>
      <c r="P36" s="249"/>
      <c r="Q36" s="249"/>
    </row>
    <row r="37" spans="1:17" ht="12.75">
      <c r="A37" s="594"/>
      <c r="B37" s="151" t="s">
        <v>37</v>
      </c>
      <c r="C37" s="106">
        <v>2013</v>
      </c>
      <c r="D37" s="152">
        <v>0.6708768679524528</v>
      </c>
      <c r="E37" s="153">
        <v>0.2522802571491983</v>
      </c>
      <c r="F37" s="153">
        <v>0.0442445207243664</v>
      </c>
      <c r="G37" s="153">
        <v>0.024986061268750092</v>
      </c>
      <c r="H37" s="153">
        <v>0.007612292905232453</v>
      </c>
      <c r="I37" s="108">
        <v>1</v>
      </c>
      <c r="J37" s="237">
        <v>1712</v>
      </c>
      <c r="L37" s="104">
        <f t="shared" si="2"/>
        <v>0.923157125101651</v>
      </c>
      <c r="M37" s="105">
        <f t="shared" si="3"/>
        <v>0.03259835417398255</v>
      </c>
      <c r="N37" s="249"/>
      <c r="O37" s="249"/>
      <c r="P37" s="249"/>
      <c r="Q37" s="249"/>
    </row>
    <row r="38" spans="1:17" ht="12.75">
      <c r="A38" s="594"/>
      <c r="B38" s="151" t="s">
        <v>38</v>
      </c>
      <c r="C38" s="106">
        <v>2013</v>
      </c>
      <c r="D38" s="154">
        <v>0.6854103717970038</v>
      </c>
      <c r="E38" s="153">
        <v>0.2369364204566434</v>
      </c>
      <c r="F38" s="153">
        <v>0.04190365761481806</v>
      </c>
      <c r="G38" s="153">
        <v>0.026922368762544432</v>
      </c>
      <c r="H38" s="153">
        <v>0.00882718136899019</v>
      </c>
      <c r="I38" s="108">
        <v>1</v>
      </c>
      <c r="J38" s="237">
        <v>1395</v>
      </c>
      <c r="L38" s="104">
        <f t="shared" si="2"/>
        <v>0.9223467922536472</v>
      </c>
      <c r="M38" s="105">
        <f t="shared" si="3"/>
        <v>0.03574955013153462</v>
      </c>
      <c r="N38" s="249"/>
      <c r="O38" s="249"/>
      <c r="P38" s="249"/>
      <c r="Q38" s="249"/>
    </row>
    <row r="39" spans="1:17" ht="12.75">
      <c r="A39" s="594"/>
      <c r="B39" s="151" t="s">
        <v>89</v>
      </c>
      <c r="C39" s="106">
        <v>2013</v>
      </c>
      <c r="D39" s="154">
        <v>0.7114372182763993</v>
      </c>
      <c r="E39" s="153">
        <v>0.22123115288078563</v>
      </c>
      <c r="F39" s="153">
        <v>0.03381195449031316</v>
      </c>
      <c r="G39" s="153">
        <v>0.022490014579525867</v>
      </c>
      <c r="H39" s="153">
        <v>0.011029659772976064</v>
      </c>
      <c r="I39" s="108">
        <v>1</v>
      </c>
      <c r="J39" s="237">
        <v>1930</v>
      </c>
      <c r="L39" s="104">
        <f t="shared" si="2"/>
        <v>0.9326683711571849</v>
      </c>
      <c r="M39" s="105">
        <f t="shared" si="3"/>
        <v>0.03351967435250193</v>
      </c>
      <c r="N39" s="249"/>
      <c r="O39" s="249"/>
      <c r="P39" s="249"/>
      <c r="Q39" s="249"/>
    </row>
    <row r="40" spans="1:17" ht="12.75">
      <c r="A40" s="594"/>
      <c r="B40" s="151" t="s">
        <v>29</v>
      </c>
      <c r="C40" s="106">
        <v>2013</v>
      </c>
      <c r="D40" s="154">
        <v>0.6875236040135828</v>
      </c>
      <c r="E40" s="153">
        <v>0.24796641501732233</v>
      </c>
      <c r="F40" s="153">
        <v>0.04260795281313546</v>
      </c>
      <c r="G40" s="153">
        <v>0.014080255521159908</v>
      </c>
      <c r="H40" s="153">
        <v>0.007821772634799296</v>
      </c>
      <c r="I40" s="108">
        <v>1</v>
      </c>
      <c r="J40" s="237">
        <v>2312</v>
      </c>
      <c r="L40" s="104">
        <f t="shared" si="2"/>
        <v>0.9354900190309051</v>
      </c>
      <c r="M40" s="105">
        <f t="shared" si="3"/>
        <v>0.021902028155959204</v>
      </c>
      <c r="N40" s="249"/>
      <c r="O40" s="249"/>
      <c r="P40" s="249"/>
      <c r="Q40" s="249"/>
    </row>
    <row r="41" spans="1:17" ht="12.75">
      <c r="A41" s="594"/>
      <c r="B41" s="151" t="s">
        <v>30</v>
      </c>
      <c r="C41" s="106">
        <v>2013</v>
      </c>
      <c r="D41" s="154">
        <v>0.7544136931874736</v>
      </c>
      <c r="E41" s="153">
        <v>0.20729446483779773</v>
      </c>
      <c r="F41" s="153">
        <v>0.022696188182393138</v>
      </c>
      <c r="G41" s="153">
        <v>0.010759443064429627</v>
      </c>
      <c r="H41" s="153">
        <v>0.004836210727905612</v>
      </c>
      <c r="I41" s="108">
        <v>1</v>
      </c>
      <c r="J41" s="237">
        <v>2839</v>
      </c>
      <c r="L41" s="104">
        <f t="shared" si="2"/>
        <v>0.9617081580252713</v>
      </c>
      <c r="M41" s="105">
        <f t="shared" si="3"/>
        <v>0.01559565379233524</v>
      </c>
      <c r="N41" s="249"/>
      <c r="O41" s="249"/>
      <c r="P41" s="249"/>
      <c r="Q41" s="249"/>
    </row>
    <row r="42" spans="1:17" ht="12.75">
      <c r="A42" s="594"/>
      <c r="B42" s="151" t="s">
        <v>39</v>
      </c>
      <c r="C42" s="106">
        <v>2013</v>
      </c>
      <c r="D42" s="154">
        <v>0.7328581593143922</v>
      </c>
      <c r="E42" s="153">
        <v>0.1884609280067617</v>
      </c>
      <c r="F42" s="153">
        <v>0.04058060971225164</v>
      </c>
      <c r="G42" s="153">
        <v>0.028272190091246572</v>
      </c>
      <c r="H42" s="153">
        <v>0.0098281128753478</v>
      </c>
      <c r="I42" s="108">
        <v>1</v>
      </c>
      <c r="J42" s="237">
        <v>2441</v>
      </c>
      <c r="L42" s="104">
        <f t="shared" si="2"/>
        <v>0.921319087321154</v>
      </c>
      <c r="M42" s="105">
        <f t="shared" si="3"/>
        <v>0.03810030296659437</v>
      </c>
      <c r="N42" s="249"/>
      <c r="O42" s="249"/>
      <c r="P42" s="249"/>
      <c r="Q42" s="249"/>
    </row>
    <row r="43" spans="1:17" ht="12.75">
      <c r="A43" s="594"/>
      <c r="B43" s="151" t="s">
        <v>40</v>
      </c>
      <c r="C43" s="106">
        <v>2013</v>
      </c>
      <c r="D43" s="154">
        <v>0.7962887170184224</v>
      </c>
      <c r="E43" s="153">
        <v>0.15950157376583252</v>
      </c>
      <c r="F43" s="153">
        <v>0.020637154322853544</v>
      </c>
      <c r="G43" s="153">
        <v>0.017312491098413846</v>
      </c>
      <c r="H43" s="153">
        <v>0.006260063794477598</v>
      </c>
      <c r="I43" s="108">
        <v>1</v>
      </c>
      <c r="J43" s="237">
        <v>1851</v>
      </c>
      <c r="L43" s="104">
        <f t="shared" si="2"/>
        <v>0.9557902907842549</v>
      </c>
      <c r="M43" s="105">
        <f t="shared" si="3"/>
        <v>0.023572554892891444</v>
      </c>
      <c r="N43" s="249"/>
      <c r="O43" s="249"/>
      <c r="P43" s="249"/>
      <c r="Q43" s="249"/>
    </row>
    <row r="44" spans="1:17" ht="13.5" thickBot="1">
      <c r="A44" s="595"/>
      <c r="B44" s="48" t="s">
        <v>41</v>
      </c>
      <c r="C44" s="121">
        <v>2013</v>
      </c>
      <c r="D44" s="155">
        <v>0.6725072996575909</v>
      </c>
      <c r="E44" s="156">
        <v>0.22341199742001175</v>
      </c>
      <c r="F44" s="156">
        <v>0.05198152153944176</v>
      </c>
      <c r="G44" s="156">
        <v>0.03351430341638148</v>
      </c>
      <c r="H44" s="156">
        <v>0.01858487796657427</v>
      </c>
      <c r="I44" s="130">
        <v>1</v>
      </c>
      <c r="J44" s="238">
        <v>1289</v>
      </c>
      <c r="L44" s="124">
        <f t="shared" si="2"/>
        <v>0.8959192970776026</v>
      </c>
      <c r="M44" s="125">
        <f t="shared" si="3"/>
        <v>0.05209918138295575</v>
      </c>
      <c r="N44" s="249"/>
      <c r="O44" s="249"/>
      <c r="P44" s="249"/>
      <c r="Q44" s="249"/>
    </row>
    <row r="45" ht="12.75">
      <c r="A45" s="1" t="s">
        <v>142</v>
      </c>
    </row>
    <row r="46" ht="10.5" customHeight="1"/>
    <row r="47" ht="12.75">
      <c r="A47" s="1" t="s">
        <v>42</v>
      </c>
    </row>
    <row r="48" ht="12.75">
      <c r="A48" s="1" t="s">
        <v>43</v>
      </c>
    </row>
    <row r="50" ht="12.75">
      <c r="A50" s="1" t="s">
        <v>53</v>
      </c>
    </row>
    <row r="51" ht="12.75">
      <c r="A51" s="1" t="s">
        <v>31</v>
      </c>
    </row>
  </sheetData>
  <sheetProtection/>
  <mergeCells count="10">
    <mergeCell ref="A23:A25"/>
    <mergeCell ref="A26:A27"/>
    <mergeCell ref="A28:A33"/>
    <mergeCell ref="A34:A35"/>
    <mergeCell ref="A36:A44"/>
    <mergeCell ref="D3:H3"/>
    <mergeCell ref="A5:B5"/>
    <mergeCell ref="A19:A20"/>
    <mergeCell ref="A21:A22"/>
    <mergeCell ref="A14:B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D60" sqref="D60"/>
    </sheetView>
  </sheetViews>
  <sheetFormatPr defaultColWidth="9.140625" defaultRowHeight="12.75"/>
  <cols>
    <col min="1" max="1" width="35.140625" style="0" customWidth="1"/>
    <col min="2" max="2" width="17.140625" style="0" customWidth="1"/>
    <col min="3" max="5" width="18.00390625" style="0" customWidth="1"/>
    <col min="6" max="6" width="20.00390625" style="0" customWidth="1"/>
  </cols>
  <sheetData>
    <row r="1" ht="12.75">
      <c r="A1" s="1" t="s">
        <v>129</v>
      </c>
    </row>
    <row r="2" ht="13.5" thickBot="1"/>
    <row r="3" spans="1:7" s="78" customFormat="1" ht="26.25" thickBot="1">
      <c r="A3" s="434"/>
      <c r="B3" s="503" t="s">
        <v>61</v>
      </c>
      <c r="C3" s="506" t="s">
        <v>62</v>
      </c>
      <c r="D3" s="507" t="s">
        <v>33</v>
      </c>
      <c r="E3" s="507" t="s">
        <v>63</v>
      </c>
      <c r="F3" s="508" t="s">
        <v>64</v>
      </c>
      <c r="G3" s="246"/>
    </row>
    <row r="4" spans="1:10" s="78" customFormat="1" ht="14.25">
      <c r="A4" s="682" t="s">
        <v>145</v>
      </c>
      <c r="B4" s="668">
        <v>2009</v>
      </c>
      <c r="C4" s="691">
        <v>0.8779071259440365</v>
      </c>
      <c r="D4" s="552">
        <v>0.07001561634224063</v>
      </c>
      <c r="E4" s="552">
        <v>0.052077257713722694</v>
      </c>
      <c r="F4" s="222">
        <v>21967</v>
      </c>
      <c r="G4" s="246"/>
      <c r="H4" s="337"/>
      <c r="I4" s="337"/>
      <c r="J4" s="337"/>
    </row>
    <row r="5" spans="1:10" s="78" customFormat="1" ht="14.25">
      <c r="A5" s="683" t="s">
        <v>145</v>
      </c>
      <c r="B5" s="669">
        <v>2011</v>
      </c>
      <c r="C5" s="692">
        <v>0.9289581710292919</v>
      </c>
      <c r="D5" s="547">
        <v>0.04296459169785036</v>
      </c>
      <c r="E5" s="284">
        <v>0.02807723727285749</v>
      </c>
      <c r="F5" s="32">
        <v>20593</v>
      </c>
      <c r="G5" s="85"/>
      <c r="H5" s="337"/>
      <c r="I5" s="337"/>
      <c r="J5" s="158"/>
    </row>
    <row r="6" spans="1:10" s="78" customFormat="1" ht="14.25">
      <c r="A6" s="683" t="s">
        <v>145</v>
      </c>
      <c r="B6" s="669">
        <v>2012</v>
      </c>
      <c r="C6" s="693">
        <v>0.9312586143035825</v>
      </c>
      <c r="D6" s="548">
        <v>0.03834713721021545</v>
      </c>
      <c r="E6" s="548">
        <v>0.030394248486201925</v>
      </c>
      <c r="F6" s="223">
        <v>23934</v>
      </c>
      <c r="G6" s="85"/>
      <c r="H6" s="337"/>
      <c r="I6" s="337"/>
      <c r="J6" s="158"/>
    </row>
    <row r="7" spans="1:10" s="78" customFormat="1" ht="15" thickBot="1">
      <c r="A7" s="684" t="s">
        <v>145</v>
      </c>
      <c r="B7" s="670">
        <v>2013</v>
      </c>
      <c r="C7" s="694">
        <v>0.9266269076550855</v>
      </c>
      <c r="D7" s="553">
        <v>0.038939123205696514</v>
      </c>
      <c r="E7" s="553">
        <v>0.03443396913921786</v>
      </c>
      <c r="F7" s="554">
        <v>23611</v>
      </c>
      <c r="G7" s="85"/>
      <c r="H7" s="337"/>
      <c r="I7" s="337"/>
      <c r="J7" s="158"/>
    </row>
    <row r="8" spans="1:10" ht="12.75">
      <c r="A8" s="685" t="s">
        <v>0</v>
      </c>
      <c r="B8" s="668">
        <v>2008</v>
      </c>
      <c r="C8" s="659">
        <v>0.86</v>
      </c>
      <c r="D8" s="555">
        <v>0.08</v>
      </c>
      <c r="E8" s="555">
        <v>0.06</v>
      </c>
      <c r="F8" s="556">
        <v>4876</v>
      </c>
      <c r="G8" s="84"/>
      <c r="H8" s="273"/>
      <c r="I8" s="273"/>
      <c r="J8" s="421"/>
    </row>
    <row r="9" spans="1:10" ht="12.75">
      <c r="A9" s="686" t="s">
        <v>0</v>
      </c>
      <c r="B9" s="669">
        <v>2009</v>
      </c>
      <c r="C9" s="657">
        <v>0.87</v>
      </c>
      <c r="D9" s="549">
        <v>0.08</v>
      </c>
      <c r="E9" s="549">
        <v>0.06</v>
      </c>
      <c r="F9" s="557">
        <v>6220</v>
      </c>
      <c r="G9" s="84"/>
      <c r="H9" s="391"/>
      <c r="I9" s="273"/>
      <c r="J9" s="421"/>
    </row>
    <row r="10" spans="1:10" ht="12.75">
      <c r="A10" s="686" t="s">
        <v>0</v>
      </c>
      <c r="B10" s="669">
        <v>2010</v>
      </c>
      <c r="C10" s="657">
        <v>0.92</v>
      </c>
      <c r="D10" s="549">
        <v>0.05</v>
      </c>
      <c r="E10" s="549">
        <v>0.03</v>
      </c>
      <c r="F10" s="557">
        <v>6154</v>
      </c>
      <c r="G10" s="84"/>
      <c r="H10" s="273"/>
      <c r="I10" s="273"/>
      <c r="J10" s="421"/>
    </row>
    <row r="11" spans="1:10" ht="12.75">
      <c r="A11" s="686" t="s">
        <v>0</v>
      </c>
      <c r="B11" s="669">
        <v>2011</v>
      </c>
      <c r="C11" s="657">
        <v>0.93</v>
      </c>
      <c r="D11" s="549">
        <v>0.04</v>
      </c>
      <c r="E11" s="549">
        <v>0.02</v>
      </c>
      <c r="F11" s="557">
        <v>5453</v>
      </c>
      <c r="G11" s="84"/>
      <c r="H11" s="273"/>
      <c r="I11" s="273"/>
      <c r="J11" s="421"/>
    </row>
    <row r="12" spans="1:10" ht="12.75">
      <c r="A12" s="686" t="s">
        <v>0</v>
      </c>
      <c r="B12" s="669">
        <v>2012</v>
      </c>
      <c r="C12" s="657">
        <v>0.94</v>
      </c>
      <c r="D12" s="549">
        <v>0.04</v>
      </c>
      <c r="E12" s="549">
        <v>0.02</v>
      </c>
      <c r="F12" s="557">
        <v>6712</v>
      </c>
      <c r="G12" s="84"/>
      <c r="H12" s="273"/>
      <c r="I12" s="273"/>
      <c r="J12" s="421"/>
    </row>
    <row r="13" spans="1:10" ht="13.5" thickBot="1">
      <c r="A13" s="687" t="s">
        <v>0</v>
      </c>
      <c r="B13" s="670">
        <v>2013</v>
      </c>
      <c r="C13" s="695">
        <v>0.93</v>
      </c>
      <c r="D13" s="558">
        <v>0.04</v>
      </c>
      <c r="E13" s="558">
        <v>0.03</v>
      </c>
      <c r="F13" s="559">
        <v>6490</v>
      </c>
      <c r="G13" s="84"/>
      <c r="H13" s="273"/>
      <c r="I13" s="273"/>
      <c r="J13" s="421"/>
    </row>
    <row r="14" spans="1:10" ht="12.75">
      <c r="A14" s="688" t="s">
        <v>2</v>
      </c>
      <c r="B14" s="671">
        <v>2008</v>
      </c>
      <c r="C14" s="656">
        <v>0.87</v>
      </c>
      <c r="D14" s="551">
        <v>0.07</v>
      </c>
      <c r="E14" s="551">
        <v>0.06</v>
      </c>
      <c r="F14" s="565">
        <v>4059</v>
      </c>
      <c r="G14" s="84"/>
      <c r="H14" s="273"/>
      <c r="I14" s="273"/>
      <c r="J14" s="421"/>
    </row>
    <row r="15" spans="1:10" ht="12.75">
      <c r="A15" s="686" t="s">
        <v>2</v>
      </c>
      <c r="B15" s="669">
        <v>2009</v>
      </c>
      <c r="C15" s="657">
        <v>0.88</v>
      </c>
      <c r="D15" s="549">
        <v>0.07</v>
      </c>
      <c r="E15" s="549">
        <v>0.05</v>
      </c>
      <c r="F15" s="557">
        <v>4458</v>
      </c>
      <c r="G15" s="84"/>
      <c r="H15" s="273"/>
      <c r="I15" s="273"/>
      <c r="J15" s="421"/>
    </row>
    <row r="16" spans="1:10" ht="12.75">
      <c r="A16" s="686" t="s">
        <v>2</v>
      </c>
      <c r="B16" s="669">
        <v>2010</v>
      </c>
      <c r="C16" s="657">
        <v>0.91</v>
      </c>
      <c r="D16" s="549">
        <v>0.05</v>
      </c>
      <c r="E16" s="549">
        <v>0.04</v>
      </c>
      <c r="F16" s="557">
        <v>4799</v>
      </c>
      <c r="G16" s="84"/>
      <c r="H16" s="273"/>
      <c r="I16" s="273"/>
      <c r="J16" s="421"/>
    </row>
    <row r="17" spans="1:10" ht="12.75">
      <c r="A17" s="686" t="s">
        <v>2</v>
      </c>
      <c r="B17" s="669">
        <v>2011</v>
      </c>
      <c r="C17" s="657">
        <v>0.89</v>
      </c>
      <c r="D17" s="549">
        <v>0.05</v>
      </c>
      <c r="E17" s="549">
        <v>0.06</v>
      </c>
      <c r="F17" s="557">
        <v>4311</v>
      </c>
      <c r="G17" s="84"/>
      <c r="H17" s="273"/>
      <c r="I17" s="273"/>
      <c r="J17" s="421"/>
    </row>
    <row r="18" spans="1:10" ht="12.75">
      <c r="A18" s="686" t="s">
        <v>2</v>
      </c>
      <c r="B18" s="669">
        <v>2012</v>
      </c>
      <c r="C18" s="657">
        <v>0.91</v>
      </c>
      <c r="D18" s="549">
        <v>0.04</v>
      </c>
      <c r="E18" s="549">
        <v>0.04</v>
      </c>
      <c r="F18" s="557">
        <v>5085</v>
      </c>
      <c r="G18" s="84"/>
      <c r="H18" s="273"/>
      <c r="I18" s="273"/>
      <c r="J18" s="421"/>
    </row>
    <row r="19" spans="1:10" ht="13.5" thickBot="1">
      <c r="A19" s="689" t="s">
        <v>2</v>
      </c>
      <c r="B19" s="672">
        <v>2013</v>
      </c>
      <c r="C19" s="696">
        <v>0.91</v>
      </c>
      <c r="D19" s="560">
        <v>0.04</v>
      </c>
      <c r="E19" s="560">
        <v>0.04</v>
      </c>
      <c r="F19" s="566">
        <v>4882</v>
      </c>
      <c r="G19" s="84"/>
      <c r="H19" s="273"/>
      <c r="I19" s="273"/>
      <c r="J19" s="421"/>
    </row>
    <row r="20" spans="1:10" ht="12.75">
      <c r="A20" s="685" t="s">
        <v>65</v>
      </c>
      <c r="B20" s="668">
        <v>2008</v>
      </c>
      <c r="C20" s="659">
        <v>0.94</v>
      </c>
      <c r="D20" s="555">
        <v>0.03</v>
      </c>
      <c r="E20" s="555">
        <v>0.03</v>
      </c>
      <c r="F20" s="556">
        <v>3854</v>
      </c>
      <c r="G20" s="84"/>
      <c r="H20" s="273"/>
      <c r="I20" s="273"/>
      <c r="J20" s="421"/>
    </row>
    <row r="21" spans="1:10" ht="12.75">
      <c r="A21" s="686" t="s">
        <v>4</v>
      </c>
      <c r="B21" s="669">
        <v>2009</v>
      </c>
      <c r="C21" s="657">
        <v>0.94</v>
      </c>
      <c r="D21" s="549">
        <v>0.04</v>
      </c>
      <c r="E21" s="549">
        <v>0.03</v>
      </c>
      <c r="F21" s="557">
        <v>4732</v>
      </c>
      <c r="G21" s="84"/>
      <c r="H21" s="273"/>
      <c r="I21" s="273"/>
      <c r="J21" s="421"/>
    </row>
    <row r="22" spans="1:10" ht="12.75">
      <c r="A22" s="686" t="s">
        <v>4</v>
      </c>
      <c r="B22" s="669">
        <v>2010</v>
      </c>
      <c r="C22" s="657">
        <v>0.96</v>
      </c>
      <c r="D22" s="549">
        <v>0.02</v>
      </c>
      <c r="E22" s="549">
        <v>0.02</v>
      </c>
      <c r="F22" s="557">
        <v>4270</v>
      </c>
      <c r="G22" s="84"/>
      <c r="H22" s="273"/>
      <c r="I22" s="273"/>
      <c r="J22" s="421"/>
    </row>
    <row r="23" spans="1:10" ht="12.75">
      <c r="A23" s="686" t="s">
        <v>4</v>
      </c>
      <c r="B23" s="669">
        <v>2011</v>
      </c>
      <c r="C23" s="657">
        <v>0.95</v>
      </c>
      <c r="D23" s="549">
        <v>0.03</v>
      </c>
      <c r="E23" s="549">
        <v>0.03</v>
      </c>
      <c r="F23" s="557">
        <v>5076</v>
      </c>
      <c r="G23" s="84"/>
      <c r="H23" s="273"/>
      <c r="I23" s="273"/>
      <c r="J23" s="421"/>
    </row>
    <row r="24" spans="1:10" ht="12.75">
      <c r="A24" s="686" t="s">
        <v>4</v>
      </c>
      <c r="B24" s="669">
        <v>2012</v>
      </c>
      <c r="C24" s="657">
        <v>0.92</v>
      </c>
      <c r="D24" s="549">
        <v>0.04</v>
      </c>
      <c r="E24" s="549">
        <v>0.04</v>
      </c>
      <c r="F24" s="557">
        <v>5567</v>
      </c>
      <c r="G24" s="84"/>
      <c r="H24" s="273"/>
      <c r="I24" s="273"/>
      <c r="J24" s="421"/>
    </row>
    <row r="25" spans="1:10" ht="13.5" thickBot="1">
      <c r="A25" s="687" t="s">
        <v>4</v>
      </c>
      <c r="B25" s="670">
        <v>2013</v>
      </c>
      <c r="C25" s="695">
        <v>0.92</v>
      </c>
      <c r="D25" s="558">
        <v>0.04</v>
      </c>
      <c r="E25" s="558">
        <v>0.04</v>
      </c>
      <c r="F25" s="559">
        <v>5581</v>
      </c>
      <c r="G25" s="84"/>
      <c r="H25" s="273"/>
      <c r="I25" s="273"/>
      <c r="J25" s="421"/>
    </row>
    <row r="26" spans="1:10" ht="12.75">
      <c r="A26" s="688" t="s">
        <v>1</v>
      </c>
      <c r="B26" s="671">
        <v>2009</v>
      </c>
      <c r="C26" s="656">
        <v>0.87</v>
      </c>
      <c r="D26" s="551">
        <v>0.08</v>
      </c>
      <c r="E26" s="551">
        <v>0.05</v>
      </c>
      <c r="F26" s="565">
        <v>5212</v>
      </c>
      <c r="G26" s="84"/>
      <c r="H26" s="273"/>
      <c r="I26" s="273"/>
      <c r="J26" s="421"/>
    </row>
    <row r="27" spans="1:10" ht="12.75">
      <c r="A27" s="686" t="s">
        <v>1</v>
      </c>
      <c r="B27" s="669">
        <v>2011</v>
      </c>
      <c r="C27" s="657">
        <v>0.94</v>
      </c>
      <c r="D27" s="549">
        <v>0.04</v>
      </c>
      <c r="E27" s="549">
        <v>0.02</v>
      </c>
      <c r="F27" s="557">
        <v>4361</v>
      </c>
      <c r="G27" s="84"/>
      <c r="H27" s="273"/>
      <c r="I27" s="273"/>
      <c r="J27" s="421"/>
    </row>
    <row r="28" spans="1:10" ht="12.75">
      <c r="A28" s="686" t="s">
        <v>1</v>
      </c>
      <c r="B28" s="669">
        <v>2012</v>
      </c>
      <c r="C28" s="657">
        <v>0.94</v>
      </c>
      <c r="D28" s="549">
        <v>0.03</v>
      </c>
      <c r="E28" s="549">
        <v>0.02</v>
      </c>
      <c r="F28" s="557">
        <v>5108</v>
      </c>
      <c r="G28" s="84"/>
      <c r="H28" s="273"/>
      <c r="I28" s="273"/>
      <c r="J28" s="421"/>
    </row>
    <row r="29" spans="1:10" ht="13.5" thickBot="1">
      <c r="A29" s="689" t="s">
        <v>1</v>
      </c>
      <c r="B29" s="672">
        <v>2013</v>
      </c>
      <c r="C29" s="696">
        <v>0.95</v>
      </c>
      <c r="D29" s="560">
        <v>0.03</v>
      </c>
      <c r="E29" s="560">
        <v>0.02</v>
      </c>
      <c r="F29" s="566">
        <v>5151</v>
      </c>
      <c r="G29" s="84"/>
      <c r="H29" s="273"/>
      <c r="I29" s="273"/>
      <c r="J29" s="421"/>
    </row>
    <row r="30" spans="1:10" ht="12.75">
      <c r="A30" s="685" t="s">
        <v>3</v>
      </c>
      <c r="B30" s="668">
        <v>2009</v>
      </c>
      <c r="C30" s="664">
        <v>0.87</v>
      </c>
      <c r="D30" s="562">
        <v>0.07</v>
      </c>
      <c r="E30" s="562">
        <v>0.06</v>
      </c>
      <c r="F30" s="556">
        <v>1345</v>
      </c>
      <c r="G30" s="84"/>
      <c r="J30" s="421"/>
    </row>
    <row r="31" spans="1:10" ht="12.75">
      <c r="A31" s="686" t="s">
        <v>3</v>
      </c>
      <c r="B31" s="669">
        <v>2011</v>
      </c>
      <c r="C31" s="662">
        <v>0.89</v>
      </c>
      <c r="D31" s="550">
        <v>0.06</v>
      </c>
      <c r="E31" s="550">
        <v>0.05</v>
      </c>
      <c r="F31" s="557">
        <v>1392</v>
      </c>
      <c r="G31" s="84"/>
      <c r="J31" s="421"/>
    </row>
    <row r="32" spans="1:10" ht="12.75">
      <c r="A32" s="686" t="s">
        <v>3</v>
      </c>
      <c r="B32" s="669">
        <v>2012</v>
      </c>
      <c r="C32" s="662">
        <v>0.9</v>
      </c>
      <c r="D32" s="550">
        <v>0.05</v>
      </c>
      <c r="E32" s="550">
        <v>0.05</v>
      </c>
      <c r="F32" s="557">
        <v>1462</v>
      </c>
      <c r="G32" s="84"/>
      <c r="J32" s="421"/>
    </row>
    <row r="33" spans="1:10" ht="13.5" thickBot="1">
      <c r="A33" s="687" t="s">
        <v>3</v>
      </c>
      <c r="B33" s="670">
        <v>2013</v>
      </c>
      <c r="C33" s="697">
        <v>0.86</v>
      </c>
      <c r="D33" s="563">
        <v>0.06</v>
      </c>
      <c r="E33" s="563">
        <v>0.08</v>
      </c>
      <c r="F33" s="559">
        <v>1507</v>
      </c>
      <c r="G33" s="84"/>
      <c r="J33" s="421"/>
    </row>
    <row r="34" spans="1:10" ht="12.75">
      <c r="A34" s="688" t="s">
        <v>54</v>
      </c>
      <c r="B34" s="671">
        <v>2009</v>
      </c>
      <c r="C34" s="661">
        <v>0.94</v>
      </c>
      <c r="D34" s="561">
        <v>0.03</v>
      </c>
      <c r="E34" s="561">
        <v>0.02</v>
      </c>
      <c r="F34" s="565">
        <v>2688</v>
      </c>
      <c r="G34" s="84"/>
      <c r="J34" s="421"/>
    </row>
    <row r="35" spans="1:10" ht="13.5" thickBot="1">
      <c r="A35" s="689" t="s">
        <v>54</v>
      </c>
      <c r="B35" s="672">
        <v>2013</v>
      </c>
      <c r="C35" s="698">
        <v>0.9</v>
      </c>
      <c r="D35" s="564">
        <v>0.06</v>
      </c>
      <c r="E35" s="564">
        <v>0.05</v>
      </c>
      <c r="F35" s="566">
        <v>1922</v>
      </c>
      <c r="G35" s="84"/>
      <c r="J35" s="421"/>
    </row>
    <row r="36" spans="1:10" ht="13.5" thickBot="1">
      <c r="A36" s="690" t="s">
        <v>66</v>
      </c>
      <c r="B36" s="505">
        <v>2008</v>
      </c>
      <c r="C36" s="433">
        <v>0.86</v>
      </c>
      <c r="D36" s="430">
        <v>0.06</v>
      </c>
      <c r="E36" s="430">
        <v>0.08</v>
      </c>
      <c r="F36" s="431">
        <v>1803</v>
      </c>
      <c r="G36" s="84"/>
      <c r="J36" s="421"/>
    </row>
    <row r="37" spans="1:10" ht="13.5" thickBot="1">
      <c r="A37" s="690" t="s">
        <v>67</v>
      </c>
      <c r="B37" s="505">
        <v>2009</v>
      </c>
      <c r="C37" s="433">
        <v>0.89</v>
      </c>
      <c r="D37" s="430">
        <v>0.06</v>
      </c>
      <c r="E37" s="430">
        <v>0.05</v>
      </c>
      <c r="F37" s="432">
        <v>509</v>
      </c>
      <c r="G37" s="84"/>
      <c r="J37" s="421"/>
    </row>
    <row r="38" spans="1:10" ht="13.5" thickBot="1">
      <c r="A38" s="690" t="s">
        <v>68</v>
      </c>
      <c r="B38" s="504">
        <v>2010</v>
      </c>
      <c r="C38" s="433">
        <v>0.94</v>
      </c>
      <c r="D38" s="430">
        <v>0.03</v>
      </c>
      <c r="E38" s="430">
        <v>0.03</v>
      </c>
      <c r="F38" s="431">
        <v>1059</v>
      </c>
      <c r="G38" s="84"/>
      <c r="J38" s="421"/>
    </row>
    <row r="39" spans="1:10" ht="13.5" thickBot="1">
      <c r="A39" s="690" t="s">
        <v>55</v>
      </c>
      <c r="B39" s="504">
        <v>2013</v>
      </c>
      <c r="C39" s="433">
        <v>0.96</v>
      </c>
      <c r="D39" s="430">
        <v>0.03</v>
      </c>
      <c r="E39" s="430">
        <v>0.01</v>
      </c>
      <c r="F39" s="431">
        <v>2122</v>
      </c>
      <c r="G39" s="84"/>
      <c r="J39" s="421"/>
    </row>
    <row r="40" spans="1:10" ht="12.75">
      <c r="A40" s="1" t="s">
        <v>142</v>
      </c>
      <c r="B40" s="242"/>
      <c r="C40" s="244"/>
      <c r="D40" s="244"/>
      <c r="E40" s="244"/>
      <c r="F40" s="245"/>
      <c r="G40" s="84"/>
      <c r="J40" s="421"/>
    </row>
    <row r="41" ht="12.75">
      <c r="J41" s="421"/>
    </row>
    <row r="42" spans="1:10" ht="12.75">
      <c r="A42" s="1" t="s">
        <v>42</v>
      </c>
      <c r="J42" s="421"/>
    </row>
    <row r="43" spans="1:10" ht="12.75">
      <c r="A43" s="1" t="s">
        <v>43</v>
      </c>
      <c r="J43" s="421"/>
    </row>
    <row r="44" ht="12.75">
      <c r="J44" s="421"/>
    </row>
    <row r="45" ht="12.75">
      <c r="A45" s="1" t="s">
        <v>75</v>
      </c>
    </row>
    <row r="46" ht="12.75">
      <c r="A46" s="1" t="s">
        <v>31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80" zoomScaleSheetLayoutView="80" zoomScalePageLayoutView="0" workbookViewId="0" topLeftCell="P1">
      <selection activeCell="D31" sqref="D31"/>
    </sheetView>
  </sheetViews>
  <sheetFormatPr defaultColWidth="9.140625" defaultRowHeight="12.75"/>
  <cols>
    <col min="1" max="1" width="14.57421875" style="0" customWidth="1"/>
    <col min="2" max="2" width="24.140625" style="0" customWidth="1"/>
    <col min="3" max="7" width="13.57421875" style="0" customWidth="1"/>
    <col min="8" max="8" width="17.7109375" style="0" customWidth="1"/>
    <col min="9" max="24" width="13.57421875" style="0" customWidth="1"/>
  </cols>
  <sheetData>
    <row r="1" spans="1:27" ht="13.5" thickBot="1">
      <c r="A1" s="188" t="s">
        <v>130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4:25" ht="13.5" thickBot="1">
      <c r="D2" s="602" t="s">
        <v>44</v>
      </c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4"/>
    </row>
    <row r="3" spans="1:27" ht="51.75" thickBot="1">
      <c r="A3" s="158"/>
      <c r="B3" s="158"/>
      <c r="C3" s="158"/>
      <c r="D3" s="509" t="s">
        <v>90</v>
      </c>
      <c r="E3" s="509" t="s">
        <v>91</v>
      </c>
      <c r="F3" s="509" t="s">
        <v>92</v>
      </c>
      <c r="G3" s="509" t="s">
        <v>93</v>
      </c>
      <c r="H3" s="509" t="s">
        <v>94</v>
      </c>
      <c r="I3" s="509" t="s">
        <v>95</v>
      </c>
      <c r="J3" s="509" t="s">
        <v>96</v>
      </c>
      <c r="K3" s="509" t="s">
        <v>97</v>
      </c>
      <c r="L3" s="509" t="s">
        <v>98</v>
      </c>
      <c r="M3" s="509" t="s">
        <v>99</v>
      </c>
      <c r="N3" s="509" t="s">
        <v>100</v>
      </c>
      <c r="O3" s="509" t="s">
        <v>101</v>
      </c>
      <c r="P3" s="509" t="s">
        <v>102</v>
      </c>
      <c r="Q3" s="509" t="s">
        <v>103</v>
      </c>
      <c r="R3" s="509" t="s">
        <v>104</v>
      </c>
      <c r="S3" s="509" t="s">
        <v>105</v>
      </c>
      <c r="T3" s="509" t="s">
        <v>106</v>
      </c>
      <c r="U3" s="509" t="s">
        <v>107</v>
      </c>
      <c r="V3" s="509" t="s">
        <v>108</v>
      </c>
      <c r="W3" s="509" t="s">
        <v>109</v>
      </c>
      <c r="X3" s="509" t="s">
        <v>110</v>
      </c>
      <c r="Y3" s="509" t="s">
        <v>111</v>
      </c>
      <c r="Z3" s="94" t="s">
        <v>84</v>
      </c>
      <c r="AA3" s="95" t="s">
        <v>85</v>
      </c>
    </row>
    <row r="4" spans="1:27" ht="13.5" customHeight="1" thickBot="1">
      <c r="A4" s="599" t="s">
        <v>143</v>
      </c>
      <c r="B4" s="601"/>
      <c r="C4" s="29">
        <v>2013</v>
      </c>
      <c r="D4" s="510">
        <v>0.06172591456622411</v>
      </c>
      <c r="E4" s="511">
        <v>0.05209567303085447</v>
      </c>
      <c r="F4" s="512">
        <v>0.0366360464420952</v>
      </c>
      <c r="G4" s="513">
        <v>0.03466998164297751</v>
      </c>
      <c r="H4" s="514">
        <v>0.023967127925723038</v>
      </c>
      <c r="I4" s="511">
        <v>0.008084576879023189</v>
      </c>
      <c r="J4" s="514">
        <v>0.006811487551230682</v>
      </c>
      <c r="K4" s="513">
        <v>0.009639445101575328</v>
      </c>
      <c r="L4" s="512">
        <v>0.004740561438636245</v>
      </c>
      <c r="M4" s="513">
        <v>0.002412036011873887</v>
      </c>
      <c r="N4" s="512">
        <v>0.0024111701331389858</v>
      </c>
      <c r="O4" s="513">
        <v>0.000890122366161315</v>
      </c>
      <c r="P4" s="512">
        <v>0.0006160295154268264</v>
      </c>
      <c r="Q4" s="513">
        <v>0.0005836655687895307</v>
      </c>
      <c r="R4" s="512">
        <v>0.000907070003732695</v>
      </c>
      <c r="S4" s="513">
        <v>0.000687416605788763</v>
      </c>
      <c r="T4" s="512">
        <v>0.0005879877656615706</v>
      </c>
      <c r="U4" s="513">
        <v>0.00023943487902970453</v>
      </c>
      <c r="V4" s="512">
        <v>0.0002967949969086401</v>
      </c>
      <c r="W4" s="513">
        <v>0.0007583004560163415</v>
      </c>
      <c r="X4" s="512">
        <v>0.01438927717600372</v>
      </c>
      <c r="Y4" s="513">
        <v>0.7368498799431282</v>
      </c>
      <c r="Z4" s="443">
        <v>1</v>
      </c>
      <c r="AA4" s="515">
        <v>27540</v>
      </c>
    </row>
    <row r="5" spans="1:27" ht="12.75">
      <c r="A5" s="626" t="s">
        <v>34</v>
      </c>
      <c r="B5" s="621" t="s">
        <v>0</v>
      </c>
      <c r="C5" s="29">
        <v>2013</v>
      </c>
      <c r="D5" s="363">
        <v>0.047186702918477305</v>
      </c>
      <c r="E5" s="364">
        <v>0.06914713868796776</v>
      </c>
      <c r="F5" s="159">
        <v>0.044010671177672746</v>
      </c>
      <c r="G5" s="159">
        <v>0.034443794633356895</v>
      </c>
      <c r="H5" s="364">
        <v>0.02521988334790463</v>
      </c>
      <c r="I5" s="364">
        <v>0.012549936886040556</v>
      </c>
      <c r="J5" s="159">
        <v>0.009746826435771194</v>
      </c>
      <c r="K5" s="159">
        <v>0.009511671782366664</v>
      </c>
      <c r="L5" s="159">
        <v>0.004502399229866764</v>
      </c>
      <c r="M5" s="159">
        <v>0.0023071340036677837</v>
      </c>
      <c r="N5" s="159">
        <v>0.0017991875574606296</v>
      </c>
      <c r="O5" s="159">
        <v>0.0008887012694438937</v>
      </c>
      <c r="P5" s="159">
        <v>0.0008294933810587963</v>
      </c>
      <c r="Q5" s="159">
        <v>0.0007513288703506523</v>
      </c>
      <c r="R5" s="159">
        <v>0.0007419083280825877</v>
      </c>
      <c r="S5" s="159">
        <v>0.0005851581225467072</v>
      </c>
      <c r="T5" s="159">
        <v>0.0005410360804073826</v>
      </c>
      <c r="U5" s="159">
        <v>0.0003311940542423878</v>
      </c>
      <c r="V5" s="159">
        <v>0.000257261175163196</v>
      </c>
      <c r="W5" s="159">
        <v>0.0001097710462941184</v>
      </c>
      <c r="X5" s="159">
        <v>0.017144405520481156</v>
      </c>
      <c r="Y5" s="159">
        <v>0.7173943954913762</v>
      </c>
      <c r="Z5" s="98">
        <v>1</v>
      </c>
      <c r="AA5" s="30">
        <v>6487</v>
      </c>
    </row>
    <row r="6" spans="1:27" ht="12.75">
      <c r="A6" s="627"/>
      <c r="B6" s="621" t="s">
        <v>1</v>
      </c>
      <c r="C6" s="31">
        <v>2013</v>
      </c>
      <c r="D6" s="365">
        <v>0.06330077973631702</v>
      </c>
      <c r="E6" s="366">
        <v>0.026528137532519137</v>
      </c>
      <c r="F6" s="160">
        <v>0.034674657081023755</v>
      </c>
      <c r="G6" s="160">
        <v>0.046941812399272906</v>
      </c>
      <c r="H6" s="366">
        <v>0.011174347081364593</v>
      </c>
      <c r="I6" s="366">
        <v>0.0044397328181376376</v>
      </c>
      <c r="J6" s="160">
        <v>0.0021154701166402846</v>
      </c>
      <c r="K6" s="160">
        <v>0.011096722075021928</v>
      </c>
      <c r="L6" s="160">
        <v>0.005094217187638746</v>
      </c>
      <c r="M6" s="160">
        <v>0.0035673169369852278</v>
      </c>
      <c r="N6" s="160">
        <v>0.0034076469885592634</v>
      </c>
      <c r="O6" s="160">
        <v>0.0016455792345460853</v>
      </c>
      <c r="P6" s="160">
        <v>0.0005646766963482388</v>
      </c>
      <c r="Q6" s="160">
        <v>0.0004523536686969681</v>
      </c>
      <c r="R6" s="160">
        <v>0.0017362601398770226</v>
      </c>
      <c r="S6" s="160">
        <v>0.0006567509659192065</v>
      </c>
      <c r="T6" s="160">
        <v>0.00024115575858058372</v>
      </c>
      <c r="U6" s="160">
        <v>0.00037919913378611824</v>
      </c>
      <c r="V6" s="160">
        <v>0</v>
      </c>
      <c r="W6" s="160">
        <v>0</v>
      </c>
      <c r="X6" s="160">
        <v>0.007747127591627652</v>
      </c>
      <c r="Y6" s="160">
        <v>0.7742360568571376</v>
      </c>
      <c r="Z6" s="102">
        <v>1</v>
      </c>
      <c r="AA6" s="32">
        <v>5136</v>
      </c>
    </row>
    <row r="7" spans="1:27" ht="12.75">
      <c r="A7" s="627"/>
      <c r="B7" s="622" t="s">
        <v>2</v>
      </c>
      <c r="C7" s="106">
        <v>2013</v>
      </c>
      <c r="D7" s="367">
        <v>0.0792376248669033</v>
      </c>
      <c r="E7" s="368">
        <v>0.062351739916624356</v>
      </c>
      <c r="F7" s="162">
        <v>0.041120457744762605</v>
      </c>
      <c r="G7" s="162">
        <v>0.025955954150603828</v>
      </c>
      <c r="H7" s="368">
        <v>0.05284282143749649</v>
      </c>
      <c r="I7" s="368">
        <v>0.008026301882217288</v>
      </c>
      <c r="J7" s="162">
        <v>0.006860463010490729</v>
      </c>
      <c r="K7" s="162">
        <v>0.013192546704887703</v>
      </c>
      <c r="L7" s="162">
        <v>0.003527338267112283</v>
      </c>
      <c r="M7" s="162">
        <v>0.003304911197923813</v>
      </c>
      <c r="N7" s="162">
        <v>0.0029023773777288246</v>
      </c>
      <c r="O7" s="162">
        <v>0.001041601482305765</v>
      </c>
      <c r="P7" s="162">
        <v>0.000208320296461153</v>
      </c>
      <c r="Q7" s="162">
        <v>0.000833281185844612</v>
      </c>
      <c r="R7" s="162">
        <v>0.001041601482305765</v>
      </c>
      <c r="S7" s="162">
        <v>0.001221708233312284</v>
      </c>
      <c r="T7" s="162">
        <v>0.000624960889383459</v>
      </c>
      <c r="U7" s="162">
        <v>0</v>
      </c>
      <c r="V7" s="162">
        <v>0.00019421352373383591</v>
      </c>
      <c r="W7" s="162">
        <v>0.00208320296461153</v>
      </c>
      <c r="X7" s="162">
        <v>0.018858957298197268</v>
      </c>
      <c r="Y7" s="162">
        <v>0.6745696160870933</v>
      </c>
      <c r="Z7" s="102">
        <v>1</v>
      </c>
      <c r="AA7" s="33">
        <v>4828</v>
      </c>
    </row>
    <row r="8" spans="1:27" ht="12.75">
      <c r="A8" s="627"/>
      <c r="B8" s="623" t="s">
        <v>3</v>
      </c>
      <c r="C8" s="106">
        <v>2013</v>
      </c>
      <c r="D8" s="367">
        <v>0.07671331704809096</v>
      </c>
      <c r="E8" s="368">
        <v>0.06013694496962934</v>
      </c>
      <c r="F8" s="162">
        <v>0.019256167986399196</v>
      </c>
      <c r="G8" s="162">
        <v>0.016321364032840114</v>
      </c>
      <c r="H8" s="368">
        <v>0.03021006322059652</v>
      </c>
      <c r="I8" s="368">
        <v>0.0018256492056995532</v>
      </c>
      <c r="J8" s="162">
        <v>0.009383254074119295</v>
      </c>
      <c r="K8" s="162">
        <v>0.016163355535359684</v>
      </c>
      <c r="L8" s="162">
        <v>0.0032586381213796003</v>
      </c>
      <c r="M8" s="162">
        <v>0.001432988915680047</v>
      </c>
      <c r="N8" s="162">
        <v>0.006035433577458258</v>
      </c>
      <c r="O8" s="162">
        <v>0.0007164944578400235</v>
      </c>
      <c r="P8" s="162">
        <v>0</v>
      </c>
      <c r="Q8" s="162">
        <v>0</v>
      </c>
      <c r="R8" s="162">
        <v>0.0007164944578400235</v>
      </c>
      <c r="S8" s="162">
        <v>0</v>
      </c>
      <c r="T8" s="162">
        <v>0.0025421436635395768</v>
      </c>
      <c r="U8" s="162">
        <v>0</v>
      </c>
      <c r="V8" s="162">
        <v>0.001432988915680047</v>
      </c>
      <c r="W8" s="162">
        <v>0.0058977813330602785</v>
      </c>
      <c r="X8" s="162">
        <v>0.006683101913099291</v>
      </c>
      <c r="Y8" s="162">
        <v>0.7412738185716882</v>
      </c>
      <c r="Z8" s="102">
        <v>1</v>
      </c>
      <c r="AA8" s="33">
        <v>1506</v>
      </c>
    </row>
    <row r="9" spans="1:27" ht="12.75">
      <c r="A9" s="627"/>
      <c r="B9" s="624" t="s">
        <v>4</v>
      </c>
      <c r="C9" s="111">
        <v>2013</v>
      </c>
      <c r="D9" s="369">
        <v>0.06690476340683883</v>
      </c>
      <c r="E9" s="370">
        <v>0.03290629707818022</v>
      </c>
      <c r="F9" s="163">
        <v>0.017167319600996284</v>
      </c>
      <c r="G9" s="163">
        <v>0.019379632965729077</v>
      </c>
      <c r="H9" s="370">
        <v>0.0187647241967502</v>
      </c>
      <c r="I9" s="370">
        <v>0.0033710623047054074</v>
      </c>
      <c r="J9" s="163">
        <v>0.004495431852088381</v>
      </c>
      <c r="K9" s="163">
        <v>0.003965264845273754</v>
      </c>
      <c r="L9" s="163">
        <v>0.006168436906153858</v>
      </c>
      <c r="M9" s="163">
        <v>0.001162848824529982</v>
      </c>
      <c r="N9" s="163">
        <v>0.001317358135501528</v>
      </c>
      <c r="O9" s="163">
        <v>0.0002973241934136324</v>
      </c>
      <c r="P9" s="163">
        <v>0.0009515889738774298</v>
      </c>
      <c r="Q9" s="163">
        <v>0.0005293055480868874</v>
      </c>
      <c r="R9" s="163">
        <v>0.0008062334399986113</v>
      </c>
      <c r="S9" s="163">
        <v>0.0001952738631233914</v>
      </c>
      <c r="T9" s="163">
        <v>0.0008883547905649561</v>
      </c>
      <c r="U9" s="163">
        <v>0.0001952738631233914</v>
      </c>
      <c r="V9" s="163">
        <v>0.00046937953169811947</v>
      </c>
      <c r="W9" s="163">
        <v>0.0014240464040868991</v>
      </c>
      <c r="X9" s="163">
        <v>0.014153217077651254</v>
      </c>
      <c r="Y9" s="163">
        <v>0.8044868621976278</v>
      </c>
      <c r="Z9" s="114">
        <v>1</v>
      </c>
      <c r="AA9" s="38">
        <v>5548</v>
      </c>
    </row>
    <row r="10" spans="1:27" ht="12.75">
      <c r="A10" s="627"/>
      <c r="B10" s="240" t="s">
        <v>54</v>
      </c>
      <c r="C10" s="106">
        <v>2013</v>
      </c>
      <c r="D10" s="369">
        <v>0.11850891752713646</v>
      </c>
      <c r="E10" s="370">
        <v>0.056433702671605024</v>
      </c>
      <c r="F10" s="163">
        <v>0.027068725987697502</v>
      </c>
      <c r="G10" s="163">
        <v>0.04980302736694511</v>
      </c>
      <c r="H10" s="370">
        <v>0.025926429489024856</v>
      </c>
      <c r="I10" s="370">
        <v>0.00928955474453536</v>
      </c>
      <c r="J10" s="163">
        <v>0.007466990676589022</v>
      </c>
      <c r="K10" s="163">
        <v>0.009824885067996865</v>
      </c>
      <c r="L10" s="163">
        <v>0.0088680662482764</v>
      </c>
      <c r="M10" s="163">
        <v>0.00165694021998593</v>
      </c>
      <c r="N10" s="163">
        <v>0.0022403053683326788</v>
      </c>
      <c r="O10" s="163">
        <v>0</v>
      </c>
      <c r="P10" s="163">
        <v>0</v>
      </c>
      <c r="Q10" s="163">
        <v>0.0004902099232924323</v>
      </c>
      <c r="R10" s="163">
        <v>0</v>
      </c>
      <c r="S10" s="163">
        <v>0.002823670516679428</v>
      </c>
      <c r="T10" s="163">
        <v>0</v>
      </c>
      <c r="U10" s="163">
        <v>0</v>
      </c>
      <c r="V10" s="163">
        <v>0.0005833651483467488</v>
      </c>
      <c r="W10" s="163">
        <v>0</v>
      </c>
      <c r="X10" s="163">
        <v>0.018647830916104193</v>
      </c>
      <c r="Y10" s="163">
        <v>0.6603673781274522</v>
      </c>
      <c r="Z10" s="114">
        <v>1</v>
      </c>
      <c r="AA10" s="38">
        <v>1915</v>
      </c>
    </row>
    <row r="11" spans="1:27" ht="13.5" thickBot="1">
      <c r="A11" s="628"/>
      <c r="B11" s="625" t="s">
        <v>55</v>
      </c>
      <c r="C11" s="121">
        <v>2013</v>
      </c>
      <c r="D11" s="371">
        <v>0.04633381015531115</v>
      </c>
      <c r="E11" s="372">
        <v>0.01830143520462409</v>
      </c>
      <c r="F11" s="169">
        <v>0.05189706404691087</v>
      </c>
      <c r="G11" s="169">
        <v>0.04579038384814547</v>
      </c>
      <c r="H11" s="372">
        <v>0.006901827090960114</v>
      </c>
      <c r="I11" s="372">
        <v>0.0013013217484149327</v>
      </c>
      <c r="J11" s="169">
        <v>0.002337898275671846</v>
      </c>
      <c r="K11" s="169">
        <v>0.0024143370182231434</v>
      </c>
      <c r="L11" s="169">
        <v>0.0008594722273377737</v>
      </c>
      <c r="M11" s="169">
        <v>0.00155486479088537</v>
      </c>
      <c r="N11" s="169">
        <v>0.0010365765272569133</v>
      </c>
      <c r="O11" s="169">
        <v>0</v>
      </c>
      <c r="P11" s="169">
        <v>0.00042973611366888686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0.01324526739796529</v>
      </c>
      <c r="Y11" s="169">
        <v>0.8075960055546241</v>
      </c>
      <c r="Z11" s="171">
        <v>1</v>
      </c>
      <c r="AA11" s="35">
        <v>2120</v>
      </c>
    </row>
    <row r="12" spans="1:28" ht="13.5" thickBot="1">
      <c r="A12" s="239"/>
      <c r="B12" s="240"/>
      <c r="C12" s="528"/>
      <c r="D12" s="575"/>
      <c r="E12" s="575"/>
      <c r="F12" s="576"/>
      <c r="G12" s="576"/>
      <c r="H12" s="575"/>
      <c r="I12" s="575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7"/>
      <c r="AA12" s="578"/>
      <c r="AB12" s="82"/>
    </row>
    <row r="13" spans="1:27" ht="13.5" thickBot="1">
      <c r="A13" s="599" t="s">
        <v>144</v>
      </c>
      <c r="B13" s="601"/>
      <c r="C13" s="533">
        <v>2013</v>
      </c>
      <c r="D13" s="570">
        <v>0.05889761610083318</v>
      </c>
      <c r="E13" s="571">
        <v>0.05343475760124919</v>
      </c>
      <c r="F13" s="572">
        <v>0.036508625245887306</v>
      </c>
      <c r="G13" s="572">
        <v>0.033190452325813316</v>
      </c>
      <c r="H13" s="571">
        <v>0.024657844575195875</v>
      </c>
      <c r="I13" s="571">
        <v>0.008332393213225354</v>
      </c>
      <c r="J13" s="572">
        <v>0.0069836551039101245</v>
      </c>
      <c r="K13" s="572">
        <v>0.009972286246470596</v>
      </c>
      <c r="L13" s="572">
        <v>0.004666671925396088</v>
      </c>
      <c r="M13" s="572">
        <v>0.0025002729338460916</v>
      </c>
      <c r="N13" s="572">
        <v>0.0024874259863892686</v>
      </c>
      <c r="O13" s="572">
        <v>0.0009884009009005499</v>
      </c>
      <c r="P13" s="572">
        <v>0.0006635567234914453</v>
      </c>
      <c r="Q13" s="572">
        <v>0.0006173559498822615</v>
      </c>
      <c r="R13" s="572">
        <v>0.0010072197295026525</v>
      </c>
      <c r="S13" s="572">
        <v>0.0005861777566966582</v>
      </c>
      <c r="T13" s="572">
        <v>0.0006529075769713598</v>
      </c>
      <c r="U13" s="572">
        <v>0.00026587091745662887</v>
      </c>
      <c r="V13" s="572">
        <v>0.00029296807479322777</v>
      </c>
      <c r="W13" s="572">
        <v>0.0008420245152496466</v>
      </c>
      <c r="X13" s="572">
        <v>0.014176669796605527</v>
      </c>
      <c r="Y13" s="572">
        <v>0.7382748468002338</v>
      </c>
      <c r="Z13" s="573">
        <v>1</v>
      </c>
      <c r="AA13" s="574">
        <v>23505</v>
      </c>
    </row>
    <row r="14" spans="1:27" ht="12.75">
      <c r="A14" s="73" t="s">
        <v>35</v>
      </c>
      <c r="B14" s="18" t="s">
        <v>57</v>
      </c>
      <c r="C14" s="117">
        <v>2013</v>
      </c>
      <c r="D14" s="374">
        <v>0.06012913183556817</v>
      </c>
      <c r="E14" s="375">
        <v>0.04617454263820955</v>
      </c>
      <c r="F14" s="166">
        <v>0.046658157907047984</v>
      </c>
      <c r="G14" s="165">
        <v>0.03656913261037027</v>
      </c>
      <c r="H14" s="376">
        <v>0.02989924976939452</v>
      </c>
      <c r="I14" s="375">
        <v>0.010135212108374217</v>
      </c>
      <c r="J14" s="166">
        <v>0.00797280389031401</v>
      </c>
      <c r="K14" s="165">
        <v>0.011989651338398409</v>
      </c>
      <c r="L14" s="166">
        <v>0.0033177927316424</v>
      </c>
      <c r="M14" s="165">
        <v>0.0027363170361809153</v>
      </c>
      <c r="N14" s="166">
        <v>0.0017488489639841585</v>
      </c>
      <c r="O14" s="165">
        <v>0.00036514066442125366</v>
      </c>
      <c r="P14" s="166">
        <v>0.0009550519091351419</v>
      </c>
      <c r="Q14" s="165">
        <v>0.0004663071919664817</v>
      </c>
      <c r="R14" s="166">
        <v>0.0009840254006931496</v>
      </c>
      <c r="S14" s="165">
        <v>0.0006359456699570209</v>
      </c>
      <c r="T14" s="166">
        <v>0.00020334289422333185</v>
      </c>
      <c r="U14" s="165">
        <v>0</v>
      </c>
      <c r="V14" s="166">
        <v>0.0005059013153766925</v>
      </c>
      <c r="W14" s="165">
        <v>0.0013044997365378843</v>
      </c>
      <c r="X14" s="166">
        <v>0.017740484571513976</v>
      </c>
      <c r="Y14" s="165">
        <v>0.7195084598166905</v>
      </c>
      <c r="Z14" s="167">
        <v>1</v>
      </c>
      <c r="AA14" s="56">
        <v>5841</v>
      </c>
    </row>
    <row r="15" spans="1:27" ht="12.75">
      <c r="A15" s="73"/>
      <c r="B15" s="18" t="s">
        <v>58</v>
      </c>
      <c r="C15" s="106">
        <v>2013</v>
      </c>
      <c r="D15" s="377">
        <v>0.05848757842824052</v>
      </c>
      <c r="E15" s="368">
        <v>0.05265183757665118</v>
      </c>
      <c r="F15" s="168">
        <v>0.034289319522104865</v>
      </c>
      <c r="G15" s="162">
        <v>0.034700619192336066</v>
      </c>
      <c r="H15" s="378">
        <v>0.02639159190831237</v>
      </c>
      <c r="I15" s="368">
        <v>0.007223308992584137</v>
      </c>
      <c r="J15" s="168">
        <v>0.005821922649959572</v>
      </c>
      <c r="K15" s="162">
        <v>0.01112983695472905</v>
      </c>
      <c r="L15" s="168">
        <v>0.003383101898227196</v>
      </c>
      <c r="M15" s="162">
        <v>0.002454930209732653</v>
      </c>
      <c r="N15" s="168">
        <v>0.0035124795942858985</v>
      </c>
      <c r="O15" s="162">
        <v>0.0009169849807152493</v>
      </c>
      <c r="P15" s="168">
        <v>0.00031426126514027067</v>
      </c>
      <c r="Q15" s="162">
        <v>0.00018075698612652713</v>
      </c>
      <c r="R15" s="168">
        <v>0.0009552565111130243</v>
      </c>
      <c r="S15" s="162">
        <v>0.00011571166453654063</v>
      </c>
      <c r="T15" s="168">
        <v>0.0012521192227669242</v>
      </c>
      <c r="U15" s="162">
        <v>0.0005891843004680885</v>
      </c>
      <c r="V15" s="168">
        <v>0.0001372941353802307</v>
      </c>
      <c r="W15" s="162">
        <v>0.000722614343617471</v>
      </c>
      <c r="X15" s="168">
        <v>0.01500123708390408</v>
      </c>
      <c r="Y15" s="162">
        <v>0.739768052579068</v>
      </c>
      <c r="Z15" s="102">
        <v>1</v>
      </c>
      <c r="AA15" s="33">
        <v>6181</v>
      </c>
    </row>
    <row r="16" spans="1:27" ht="12.75">
      <c r="A16" s="73"/>
      <c r="B16" s="18" t="s">
        <v>59</v>
      </c>
      <c r="C16" s="106">
        <v>2013</v>
      </c>
      <c r="D16" s="377">
        <v>0.057902226723315596</v>
      </c>
      <c r="E16" s="368">
        <v>0.05682792620932259</v>
      </c>
      <c r="F16" s="168">
        <v>0.031147114881176354</v>
      </c>
      <c r="G16" s="162">
        <v>0.033633644986161816</v>
      </c>
      <c r="H16" s="378">
        <v>0.020384565261318453</v>
      </c>
      <c r="I16" s="368">
        <v>0.009497168415665875</v>
      </c>
      <c r="J16" s="168">
        <v>0.006597768115425803</v>
      </c>
      <c r="K16" s="162">
        <v>0.009392515855586378</v>
      </c>
      <c r="L16" s="168">
        <v>0.005914416163862897</v>
      </c>
      <c r="M16" s="162">
        <v>0.0018010031969214661</v>
      </c>
      <c r="N16" s="168">
        <v>0.0014926168326560173</v>
      </c>
      <c r="O16" s="162">
        <v>0.00019517955075901115</v>
      </c>
      <c r="P16" s="168">
        <v>0.0007281769775711881</v>
      </c>
      <c r="Q16" s="162">
        <v>0.00027082387100218396</v>
      </c>
      <c r="R16" s="168">
        <v>0.0009707322721319809</v>
      </c>
      <c r="S16" s="162">
        <v>0.0006443077562125745</v>
      </c>
      <c r="T16" s="168">
        <v>0.0006019665793325057</v>
      </c>
      <c r="U16" s="162">
        <v>0.00022362500940852764</v>
      </c>
      <c r="V16" s="168">
        <v>0.00032864784262648405</v>
      </c>
      <c r="W16" s="162">
        <v>0.0008050135684159011</v>
      </c>
      <c r="X16" s="168">
        <v>0.011601261722983447</v>
      </c>
      <c r="Y16" s="162">
        <v>0.749039298208143</v>
      </c>
      <c r="Z16" s="102">
        <v>1</v>
      </c>
      <c r="AA16" s="33">
        <v>6085</v>
      </c>
    </row>
    <row r="17" spans="1:27" ht="13.5" thickBot="1">
      <c r="A17" s="74"/>
      <c r="B17" s="37" t="s">
        <v>60</v>
      </c>
      <c r="C17" s="121">
        <v>2013</v>
      </c>
      <c r="D17" s="379">
        <v>0.05915811584265604</v>
      </c>
      <c r="E17" s="372">
        <v>0.058466968650877325</v>
      </c>
      <c r="F17" s="170">
        <v>0.03403179127450954</v>
      </c>
      <c r="G17" s="169">
        <v>0.02718673212999392</v>
      </c>
      <c r="H17" s="380">
        <v>0.021772153382820084</v>
      </c>
      <c r="I17" s="372">
        <v>0.006280311970694332</v>
      </c>
      <c r="J17" s="170">
        <v>0.00768177767223623</v>
      </c>
      <c r="K17" s="169">
        <v>0.007064498335462261</v>
      </c>
      <c r="L17" s="170">
        <v>0.006210303911506526</v>
      </c>
      <c r="M17" s="169">
        <v>0.0030980552399676935</v>
      </c>
      <c r="N17" s="170">
        <v>0.003262878415023778</v>
      </c>
      <c r="O17" s="169">
        <v>0.0026760425045841683</v>
      </c>
      <c r="P17" s="170">
        <v>0.0006716652251924411</v>
      </c>
      <c r="Q17" s="169">
        <v>0.0016908488578471046</v>
      </c>
      <c r="R17" s="170">
        <v>0.001135274603215906</v>
      </c>
      <c r="S17" s="169">
        <v>0.0010099691213723305</v>
      </c>
      <c r="T17" s="170">
        <v>0.0005140045974991277</v>
      </c>
      <c r="U17" s="169">
        <v>0.0002337414545275489</v>
      </c>
      <c r="V17" s="170">
        <v>0.00019674455853716384</v>
      </c>
      <c r="W17" s="169">
        <v>0.0005113120240438795</v>
      </c>
      <c r="X17" s="170">
        <v>0.01224492278280597</v>
      </c>
      <c r="Y17" s="169">
        <v>0.7449018874446267</v>
      </c>
      <c r="Z17" s="171">
        <v>1</v>
      </c>
      <c r="AA17" s="35">
        <v>5398</v>
      </c>
    </row>
    <row r="18" spans="1:27" ht="12.75">
      <c r="A18" s="585" t="s">
        <v>76</v>
      </c>
      <c r="B18" s="14" t="s">
        <v>77</v>
      </c>
      <c r="C18" s="117">
        <v>2013</v>
      </c>
      <c r="D18" s="381">
        <v>0.07320898070179585</v>
      </c>
      <c r="E18" s="373">
        <v>0.07807470030280927</v>
      </c>
      <c r="F18" s="173">
        <v>0.04185789781626332</v>
      </c>
      <c r="G18" s="164">
        <v>0.03318720263305966</v>
      </c>
      <c r="H18" s="382">
        <v>0.025695198354466684</v>
      </c>
      <c r="I18" s="373">
        <v>0.008968390216145188</v>
      </c>
      <c r="J18" s="173">
        <v>0.008682801400322033</v>
      </c>
      <c r="K18" s="164">
        <v>0.0075100840467481255</v>
      </c>
      <c r="L18" s="173">
        <v>0.005402543124075006</v>
      </c>
      <c r="M18" s="164">
        <v>0.002384869792051634</v>
      </c>
      <c r="N18" s="173">
        <v>0.003904053790345108</v>
      </c>
      <c r="O18" s="164">
        <v>0.001450839565866631</v>
      </c>
      <c r="P18" s="173">
        <v>0.0003007568911220186</v>
      </c>
      <c r="Q18" s="164">
        <v>0.0004995324326548557</v>
      </c>
      <c r="R18" s="173">
        <v>0.0007308729073075721</v>
      </c>
      <c r="S18" s="164">
        <v>0.0006351293725021276</v>
      </c>
      <c r="T18" s="173">
        <v>0.00028476568646558596</v>
      </c>
      <c r="U18" s="164">
        <v>0.0004608224898450767</v>
      </c>
      <c r="V18" s="173">
        <v>0.00015417049542915812</v>
      </c>
      <c r="W18" s="164">
        <v>0.0007073456173286525</v>
      </c>
      <c r="X18" s="173">
        <v>0.021533079970809638</v>
      </c>
      <c r="Y18" s="164">
        <v>0.6843659623925867</v>
      </c>
      <c r="Z18" s="98">
        <v>1</v>
      </c>
      <c r="AA18" s="36">
        <v>4599</v>
      </c>
    </row>
    <row r="19" spans="1:27" ht="13.5" thickBot="1">
      <c r="A19" s="586"/>
      <c r="B19" s="15" t="s">
        <v>5</v>
      </c>
      <c r="C19" s="111">
        <v>2013</v>
      </c>
      <c r="D19" s="383">
        <v>0.05453164923351736</v>
      </c>
      <c r="E19" s="384">
        <v>0.0459178522293922</v>
      </c>
      <c r="F19" s="175">
        <v>0.03487672308577303</v>
      </c>
      <c r="G19" s="175">
        <v>0.03319144370932565</v>
      </c>
      <c r="H19" s="384">
        <v>0.02434137913977068</v>
      </c>
      <c r="I19" s="384">
        <v>0.008138369657828578</v>
      </c>
      <c r="J19" s="175">
        <v>0.0064652966776034245</v>
      </c>
      <c r="K19" s="175">
        <v>0.010723430076871111</v>
      </c>
      <c r="L19" s="175">
        <v>0.00444217975699537</v>
      </c>
      <c r="M19" s="175">
        <v>0.0025354789611892695</v>
      </c>
      <c r="N19" s="175">
        <v>0.002055255454239305</v>
      </c>
      <c r="O19" s="175">
        <v>0.0008473247739411397</v>
      </c>
      <c r="P19" s="175">
        <v>0.0007742360396683714</v>
      </c>
      <c r="Q19" s="175">
        <v>0.0006533003609673633</v>
      </c>
      <c r="R19" s="175">
        <v>0.0010915248327009294</v>
      </c>
      <c r="S19" s="175">
        <v>0.0005712440911331563</v>
      </c>
      <c r="T19" s="175">
        <v>0.0007652165944015822</v>
      </c>
      <c r="U19" s="175">
        <v>0.00020639705668153963</v>
      </c>
      <c r="V19" s="175">
        <v>0.0003353110413560831</v>
      </c>
      <c r="W19" s="175">
        <v>0.0008831109959903103</v>
      </c>
      <c r="X19" s="175">
        <v>0.011932450326380944</v>
      </c>
      <c r="Y19" s="175">
        <v>0.7547208259042726</v>
      </c>
      <c r="Z19" s="171">
        <v>1</v>
      </c>
      <c r="AA19" s="39">
        <v>18906</v>
      </c>
    </row>
    <row r="20" spans="1:27" ht="12.75">
      <c r="A20" s="591" t="s">
        <v>6</v>
      </c>
      <c r="B20" s="40" t="s">
        <v>7</v>
      </c>
      <c r="C20" s="115">
        <v>2013</v>
      </c>
      <c r="D20" s="381">
        <v>0.05522511283488517</v>
      </c>
      <c r="E20" s="382">
        <v>0.02204657157590603</v>
      </c>
      <c r="F20" s="173">
        <v>0.02212679325263901</v>
      </c>
      <c r="G20" s="173">
        <v>0.02523639045986087</v>
      </c>
      <c r="H20" s="382">
        <v>0.018055134291082776</v>
      </c>
      <c r="I20" s="382">
        <v>0.0033502217361062376</v>
      </c>
      <c r="J20" s="173">
        <v>0.001954445628943425</v>
      </c>
      <c r="K20" s="173">
        <v>0.007415827040083965</v>
      </c>
      <c r="L20" s="173">
        <v>0.006567610120953676</v>
      </c>
      <c r="M20" s="173">
        <v>0.0027512143051763</v>
      </c>
      <c r="N20" s="173">
        <v>0.0011789973957925394</v>
      </c>
      <c r="O20" s="173">
        <v>0.0014421145902252656</v>
      </c>
      <c r="P20" s="173">
        <v>0.000223079660288601</v>
      </c>
      <c r="Q20" s="173">
        <v>0</v>
      </c>
      <c r="R20" s="173">
        <v>0.0027613848020081803</v>
      </c>
      <c r="S20" s="173">
        <v>0.000337956245593405</v>
      </c>
      <c r="T20" s="173">
        <v>0.000337956245593405</v>
      </c>
      <c r="U20" s="173">
        <v>0.001105918266751504</v>
      </c>
      <c r="V20" s="173">
        <v>0</v>
      </c>
      <c r="W20" s="173">
        <v>0.00029149288169396206</v>
      </c>
      <c r="X20" s="173">
        <v>0.007738547963712176</v>
      </c>
      <c r="Y20" s="173">
        <v>0.8198532307027034</v>
      </c>
      <c r="Z20" s="98">
        <v>1</v>
      </c>
      <c r="AA20" s="41">
        <v>2345</v>
      </c>
    </row>
    <row r="21" spans="1:27" ht="13.5" thickBot="1">
      <c r="A21" s="586"/>
      <c r="B21" s="15" t="s">
        <v>8</v>
      </c>
      <c r="C21" s="121">
        <v>2013</v>
      </c>
      <c r="D21" s="383">
        <v>0.05919954718708889</v>
      </c>
      <c r="E21" s="384">
        <v>0.05601530509594755</v>
      </c>
      <c r="F21" s="175">
        <v>0.037691012800535814</v>
      </c>
      <c r="G21" s="175">
        <v>0.033844387357429874</v>
      </c>
      <c r="H21" s="384">
        <v>0.025200679623648217</v>
      </c>
      <c r="I21" s="384">
        <v>0.008741997327112547</v>
      </c>
      <c r="J21" s="175">
        <v>0.007397126398506733</v>
      </c>
      <c r="K21" s="175">
        <v>0.010182462915967038</v>
      </c>
      <c r="L21" s="175">
        <v>0.004510388242925282</v>
      </c>
      <c r="M21" s="175">
        <v>0.0024796420465887617</v>
      </c>
      <c r="N21" s="175">
        <v>0.0025949970998881537</v>
      </c>
      <c r="O21" s="175">
        <v>0.0009510992956612053</v>
      </c>
      <c r="P21" s="175">
        <v>0.0006997700931013495</v>
      </c>
      <c r="Q21" s="175">
        <v>0.0006681112355977003</v>
      </c>
      <c r="R21" s="175">
        <v>0.0008630028486837078</v>
      </c>
      <c r="S21" s="175">
        <v>0.0006065850334373609</v>
      </c>
      <c r="T21" s="175">
        <v>0.0006788009773890568</v>
      </c>
      <c r="U21" s="175">
        <v>0.00019680728692698078</v>
      </c>
      <c r="V21" s="175">
        <v>0.0003170541443362008</v>
      </c>
      <c r="W21" s="175">
        <v>0.0008872859083921892</v>
      </c>
      <c r="X21" s="175">
        <v>0.014705973374487443</v>
      </c>
      <c r="Y21" s="175">
        <v>0.7315679637063482</v>
      </c>
      <c r="Z21" s="171">
        <v>1</v>
      </c>
      <c r="AA21" s="39">
        <v>21160</v>
      </c>
    </row>
    <row r="22" spans="1:27" ht="12.75">
      <c r="A22" s="591" t="s">
        <v>9</v>
      </c>
      <c r="B22" s="14" t="s">
        <v>10</v>
      </c>
      <c r="C22" s="117">
        <v>2013</v>
      </c>
      <c r="D22" s="381">
        <v>0.08332853458591002</v>
      </c>
      <c r="E22" s="382">
        <v>0.06420723328007581</v>
      </c>
      <c r="F22" s="173">
        <v>0.035873311967768766</v>
      </c>
      <c r="G22" s="173">
        <v>0.032550544409340854</v>
      </c>
      <c r="H22" s="382">
        <v>0.032100456551858086</v>
      </c>
      <c r="I22" s="382">
        <v>0.007543671248601879</v>
      </c>
      <c r="J22" s="173">
        <v>0.004042764297097267</v>
      </c>
      <c r="K22" s="173">
        <v>0.008504516020654858</v>
      </c>
      <c r="L22" s="173">
        <v>0.008410360623536386</v>
      </c>
      <c r="M22" s="173">
        <v>0.0024564720804873897</v>
      </c>
      <c r="N22" s="173">
        <v>0.006197437509773882</v>
      </c>
      <c r="O22" s="173">
        <v>0.00037353986899963315</v>
      </c>
      <c r="P22" s="173">
        <v>0.0031505296783531926</v>
      </c>
      <c r="Q22" s="173">
        <v>0.001703838280669944</v>
      </c>
      <c r="R22" s="173">
        <v>0.0004432123031827446</v>
      </c>
      <c r="S22" s="173">
        <v>0.00129098716894983</v>
      </c>
      <c r="T22" s="173">
        <v>0.0002999586859025095</v>
      </c>
      <c r="U22" s="173">
        <v>0</v>
      </c>
      <c r="V22" s="173">
        <v>0.0007151660186580263</v>
      </c>
      <c r="W22" s="173">
        <v>0</v>
      </c>
      <c r="X22" s="173">
        <v>0.021204334015611274</v>
      </c>
      <c r="Y22" s="173">
        <v>0.6856031314045676</v>
      </c>
      <c r="Z22" s="98">
        <v>1</v>
      </c>
      <c r="AA22" s="41">
        <v>1756</v>
      </c>
    </row>
    <row r="23" spans="1:27" ht="12.75">
      <c r="A23" s="585"/>
      <c r="B23" s="17" t="s">
        <v>11</v>
      </c>
      <c r="C23" s="106">
        <v>2013</v>
      </c>
      <c r="D23" s="385">
        <v>0.06211877395711583</v>
      </c>
      <c r="E23" s="386">
        <v>0.05015269028393299</v>
      </c>
      <c r="F23" s="176">
        <v>0.03792862176527981</v>
      </c>
      <c r="G23" s="176">
        <v>0.033589045836086434</v>
      </c>
      <c r="H23" s="386">
        <v>0.02631450703627834</v>
      </c>
      <c r="I23" s="386">
        <v>0.006951573131810603</v>
      </c>
      <c r="J23" s="176">
        <v>0.0067997337797416025</v>
      </c>
      <c r="K23" s="176">
        <v>0.010778669048603572</v>
      </c>
      <c r="L23" s="176">
        <v>0.004501019611986217</v>
      </c>
      <c r="M23" s="176">
        <v>0.0027608548662934247</v>
      </c>
      <c r="N23" s="176">
        <v>0.0022235192424691825</v>
      </c>
      <c r="O23" s="176">
        <v>0.0011767175182906672</v>
      </c>
      <c r="P23" s="176">
        <v>0.00041494198967864144</v>
      </c>
      <c r="Q23" s="176">
        <v>0.0005545851842319133</v>
      </c>
      <c r="R23" s="176">
        <v>0.0014520561355486708</v>
      </c>
      <c r="S23" s="176">
        <v>0.0006049133333417069</v>
      </c>
      <c r="T23" s="176">
        <v>0.00042551017747199374</v>
      </c>
      <c r="U23" s="176">
        <v>0.00013963305293084735</v>
      </c>
      <c r="V23" s="176">
        <v>0.00039026643121620544</v>
      </c>
      <c r="W23" s="176">
        <v>0.0012238765260876338</v>
      </c>
      <c r="X23" s="176">
        <v>0.011140696993330824</v>
      </c>
      <c r="Y23" s="176">
        <v>0.7383577940982728</v>
      </c>
      <c r="Z23" s="102">
        <v>1</v>
      </c>
      <c r="AA23" s="42">
        <v>15378</v>
      </c>
    </row>
    <row r="24" spans="1:27" ht="13.5" thickBot="1">
      <c r="A24" s="586"/>
      <c r="B24" s="43" t="s">
        <v>12</v>
      </c>
      <c r="C24" s="111">
        <v>2013</v>
      </c>
      <c r="D24" s="383">
        <v>0.04651725566194976</v>
      </c>
      <c r="E24" s="384">
        <v>0.05690103685781577</v>
      </c>
      <c r="F24" s="175">
        <v>0.03397640365256404</v>
      </c>
      <c r="G24" s="175">
        <v>0.0325980511444183</v>
      </c>
      <c r="H24" s="384">
        <v>0.01960443470038032</v>
      </c>
      <c r="I24" s="384">
        <v>0.011155522962067788</v>
      </c>
      <c r="J24" s="175">
        <v>0.008087081178318054</v>
      </c>
      <c r="K24" s="175">
        <v>0.008818240516580403</v>
      </c>
      <c r="L24" s="175">
        <v>0.004020825042188002</v>
      </c>
      <c r="M24" s="175">
        <v>0.00201691852661719</v>
      </c>
      <c r="N24" s="175">
        <v>0.0020367060498788303</v>
      </c>
      <c r="O24" s="175">
        <v>0.0007886846296907255</v>
      </c>
      <c r="P24" s="175">
        <v>0.0004975222813226333</v>
      </c>
      <c r="Q24" s="175">
        <v>0.00045781275981457816</v>
      </c>
      <c r="R24" s="175">
        <v>0.00030758015867782826</v>
      </c>
      <c r="S24" s="175">
        <v>0.00036983331221830895</v>
      </c>
      <c r="T24" s="175">
        <v>0.0011750436350491222</v>
      </c>
      <c r="U24" s="175">
        <v>0.0005736687545896061</v>
      </c>
      <c r="V24" s="175">
        <v>0</v>
      </c>
      <c r="W24" s="175">
        <v>0.00033324202094604696</v>
      </c>
      <c r="X24" s="175">
        <v>0.01813640313423241</v>
      </c>
      <c r="Y24" s="175">
        <v>0.7516277330206802</v>
      </c>
      <c r="Z24" s="171">
        <v>1</v>
      </c>
      <c r="AA24" s="39">
        <v>6371</v>
      </c>
    </row>
    <row r="25" spans="1:27" ht="12.75">
      <c r="A25" s="585" t="s">
        <v>78</v>
      </c>
      <c r="B25" s="177" t="s">
        <v>79</v>
      </c>
      <c r="C25" s="115">
        <v>2013</v>
      </c>
      <c r="D25" s="387">
        <v>0.056424798541060264</v>
      </c>
      <c r="E25" s="382">
        <v>0.04655247750205297</v>
      </c>
      <c r="F25" s="408">
        <v>0.03996743995549232</v>
      </c>
      <c r="G25" s="173">
        <v>0.031893453233457644</v>
      </c>
      <c r="H25" s="388">
        <v>0.027327129808218907</v>
      </c>
      <c r="I25" s="382">
        <v>0.00768639210066103</v>
      </c>
      <c r="J25" s="408">
        <v>0.0063820427374227115</v>
      </c>
      <c r="K25" s="173">
        <v>0.011314392748031095</v>
      </c>
      <c r="L25" s="178">
        <v>0.004019680949181477</v>
      </c>
      <c r="M25" s="173">
        <v>0.0014146296411816325</v>
      </c>
      <c r="N25" s="178">
        <v>0.002221148636910942</v>
      </c>
      <c r="O25" s="173">
        <v>0.0007840315151500745</v>
      </c>
      <c r="P25" s="178">
        <v>0.0006307084691554955</v>
      </c>
      <c r="Q25" s="173">
        <v>0.0005018680972056292</v>
      </c>
      <c r="R25" s="178">
        <v>0.001009059045266257</v>
      </c>
      <c r="S25" s="173">
        <v>0.0004968117333701467</v>
      </c>
      <c r="T25" s="178">
        <v>0.0008972043116300451</v>
      </c>
      <c r="U25" s="173">
        <v>0.00021353751876573604</v>
      </c>
      <c r="V25" s="178">
        <v>0.0002377442352992505</v>
      </c>
      <c r="W25" s="173">
        <v>0.0010969335402696771</v>
      </c>
      <c r="X25" s="178">
        <v>0.011093858922541</v>
      </c>
      <c r="Y25" s="173">
        <v>0.7478346567576758</v>
      </c>
      <c r="Z25" s="98">
        <v>1</v>
      </c>
      <c r="AA25" s="41">
        <v>11158</v>
      </c>
    </row>
    <row r="26" spans="1:27" ht="13.5" thickBot="1">
      <c r="A26" s="586"/>
      <c r="B26" s="45" t="s">
        <v>13</v>
      </c>
      <c r="C26" s="121">
        <v>2013</v>
      </c>
      <c r="D26" s="389">
        <v>0.06116074187348433</v>
      </c>
      <c r="E26" s="384">
        <v>0.05954330188353153</v>
      </c>
      <c r="F26" s="409">
        <v>0.033534309370497804</v>
      </c>
      <c r="G26" s="175">
        <v>0.03437135025342749</v>
      </c>
      <c r="H26" s="390">
        <v>0.022262492098678956</v>
      </c>
      <c r="I26" s="384">
        <v>0.008949742282243902</v>
      </c>
      <c r="J26" s="409">
        <v>0.007509399539887568</v>
      </c>
      <c r="K26" s="175">
        <v>0.008754117507121763</v>
      </c>
      <c r="L26" s="179">
        <v>0.005264130558163346</v>
      </c>
      <c r="M26" s="175">
        <v>0.0034726083629168223</v>
      </c>
      <c r="N26" s="179">
        <v>0.0027365282356412645</v>
      </c>
      <c r="O26" s="175">
        <v>0.0011743730230197266</v>
      </c>
      <c r="P26" s="179">
        <v>0.00069630675697109</v>
      </c>
      <c r="Q26" s="175">
        <v>0.0006779927907075879</v>
      </c>
      <c r="R26" s="179">
        <v>0.0010113016617686044</v>
      </c>
      <c r="S26" s="175">
        <v>0.000668371242650965</v>
      </c>
      <c r="T26" s="179">
        <v>0.0004409931716107228</v>
      </c>
      <c r="U26" s="175">
        <v>0.00031356560709576756</v>
      </c>
      <c r="V26" s="179">
        <v>0.00034336731412322756</v>
      </c>
      <c r="W26" s="175">
        <v>0.0006218150895890546</v>
      </c>
      <c r="X26" s="179">
        <v>0.016929336956937338</v>
      </c>
      <c r="Y26" s="175">
        <v>0.7295638544199311</v>
      </c>
      <c r="Z26" s="171">
        <v>1</v>
      </c>
      <c r="AA26" s="39">
        <v>12251</v>
      </c>
    </row>
    <row r="27" spans="1:27" ht="12.75">
      <c r="A27" s="591" t="s">
        <v>36</v>
      </c>
      <c r="B27" s="46" t="s">
        <v>15</v>
      </c>
      <c r="C27" s="117">
        <v>2013</v>
      </c>
      <c r="D27" s="363">
        <v>0.056269704716995605</v>
      </c>
      <c r="E27" s="364">
        <v>0.04336325879436094</v>
      </c>
      <c r="F27" s="159">
        <v>0.03481774267076938</v>
      </c>
      <c r="G27" s="159">
        <v>0.03326864239566939</v>
      </c>
      <c r="H27" s="364">
        <v>0.019893985730970558</v>
      </c>
      <c r="I27" s="364">
        <v>0.013800295543700637</v>
      </c>
      <c r="J27" s="159">
        <v>0.008721914229456706</v>
      </c>
      <c r="K27" s="159">
        <v>0.01132878455082599</v>
      </c>
      <c r="L27" s="159">
        <v>0.004189144891910583</v>
      </c>
      <c r="M27" s="159">
        <v>0.0025227619314521343</v>
      </c>
      <c r="N27" s="159">
        <v>0.001998055712326511</v>
      </c>
      <c r="O27" s="159">
        <v>0.0006195480012479861</v>
      </c>
      <c r="P27" s="159">
        <v>0</v>
      </c>
      <c r="Q27" s="159">
        <v>0.000358158368126006</v>
      </c>
      <c r="R27" s="159">
        <v>0.0012784024165375925</v>
      </c>
      <c r="S27" s="159">
        <v>0.0008506076344657555</v>
      </c>
      <c r="T27" s="159">
        <v>0.000709870880004271</v>
      </c>
      <c r="U27" s="159">
        <v>0</v>
      </c>
      <c r="V27" s="159">
        <v>0.0001938366529276054</v>
      </c>
      <c r="W27" s="159">
        <v>0.001209262326682139</v>
      </c>
      <c r="X27" s="159">
        <v>0.006213484450600437</v>
      </c>
      <c r="Y27" s="159">
        <v>0.7583925381009696</v>
      </c>
      <c r="Z27" s="98">
        <v>1</v>
      </c>
      <c r="AA27" s="30">
        <v>3075</v>
      </c>
    </row>
    <row r="28" spans="1:27" ht="12.75">
      <c r="A28" s="585"/>
      <c r="B28" s="19" t="s">
        <v>16</v>
      </c>
      <c r="C28" s="106">
        <v>2013</v>
      </c>
      <c r="D28" s="365">
        <v>0.0614132261475239</v>
      </c>
      <c r="E28" s="366">
        <v>0.06441744964745524</v>
      </c>
      <c r="F28" s="160">
        <v>0.042579683507520796</v>
      </c>
      <c r="G28" s="160">
        <v>0.03451322623693085</v>
      </c>
      <c r="H28" s="366">
        <v>0.024517063241162963</v>
      </c>
      <c r="I28" s="366">
        <v>0.006843212810805505</v>
      </c>
      <c r="J28" s="160">
        <v>0.007278090706605756</v>
      </c>
      <c r="K28" s="160">
        <v>0.007457252707061908</v>
      </c>
      <c r="L28" s="160">
        <v>0.005471292595540342</v>
      </c>
      <c r="M28" s="160">
        <v>0.0022683126845731757</v>
      </c>
      <c r="N28" s="160">
        <v>0.001526979272378839</v>
      </c>
      <c r="O28" s="160">
        <v>0.0009650887381695123</v>
      </c>
      <c r="P28" s="160">
        <v>0.0005051555370048876</v>
      </c>
      <c r="Q28" s="160">
        <v>0.0009130478007372158</v>
      </c>
      <c r="R28" s="160">
        <v>0.0006282722302703334</v>
      </c>
      <c r="S28" s="160">
        <v>0.0007541888070484399</v>
      </c>
      <c r="T28" s="160">
        <v>0.001083331994206793</v>
      </c>
      <c r="U28" s="160">
        <v>0.0006207951639196836</v>
      </c>
      <c r="V28" s="160">
        <v>0.00028147392197958775</v>
      </c>
      <c r="W28" s="160">
        <v>0.0014308653240520976</v>
      </c>
      <c r="X28" s="160">
        <v>0.013139876958458457</v>
      </c>
      <c r="Y28" s="160">
        <v>0.7213921139665938</v>
      </c>
      <c r="Z28" s="102">
        <v>1</v>
      </c>
      <c r="AA28" s="32">
        <v>4929</v>
      </c>
    </row>
    <row r="29" spans="1:27" ht="12.75" customHeight="1">
      <c r="A29" s="585"/>
      <c r="B29" s="20" t="s">
        <v>17</v>
      </c>
      <c r="C29" s="106">
        <v>2013</v>
      </c>
      <c r="D29" s="367">
        <v>0.06301094976133031</v>
      </c>
      <c r="E29" s="366">
        <v>0.06240611755125723</v>
      </c>
      <c r="F29" s="162">
        <v>0.03479393382846873</v>
      </c>
      <c r="G29" s="160">
        <v>0.04128522420764958</v>
      </c>
      <c r="H29" s="368">
        <v>0.02133799992802131</v>
      </c>
      <c r="I29" s="366">
        <v>0.006038300530062124</v>
      </c>
      <c r="J29" s="162">
        <v>0.007886399598730958</v>
      </c>
      <c r="K29" s="160">
        <v>0.008974200538090804</v>
      </c>
      <c r="L29" s="162">
        <v>0.0041662436523183</v>
      </c>
      <c r="M29" s="160">
        <v>0.0017828258532402092</v>
      </c>
      <c r="N29" s="162">
        <v>0.0029289311903989202</v>
      </c>
      <c r="O29" s="160">
        <v>0.0010037576952719133</v>
      </c>
      <c r="P29" s="162">
        <v>0</v>
      </c>
      <c r="Q29" s="160">
        <v>0.0013222018461034328</v>
      </c>
      <c r="R29" s="162">
        <v>0.001056466800430849</v>
      </c>
      <c r="S29" s="160">
        <v>0.00040721670916013444</v>
      </c>
      <c r="T29" s="162">
        <v>0.0003694202728154387</v>
      </c>
      <c r="U29" s="160">
        <v>0</v>
      </c>
      <c r="V29" s="162">
        <v>0.00023291192342879592</v>
      </c>
      <c r="W29" s="160">
        <v>0.00046468864110421084</v>
      </c>
      <c r="X29" s="162">
        <v>0.018052863003568922</v>
      </c>
      <c r="Y29" s="160">
        <v>0.7224793464685478</v>
      </c>
      <c r="Z29" s="102">
        <v>1</v>
      </c>
      <c r="AA29" s="32">
        <v>4340</v>
      </c>
    </row>
    <row r="30" spans="1:27" ht="12.75">
      <c r="A30" s="585"/>
      <c r="B30" s="20" t="s">
        <v>18</v>
      </c>
      <c r="C30" s="106">
        <v>2013</v>
      </c>
      <c r="D30" s="161">
        <v>0.06220082384921757</v>
      </c>
      <c r="E30" s="162">
        <v>0.051202470960166384</v>
      </c>
      <c r="F30" s="162">
        <v>0.03468978005462269</v>
      </c>
      <c r="G30" s="162">
        <v>0.03423126125967901</v>
      </c>
      <c r="H30" s="162">
        <v>0.02500266024915135</v>
      </c>
      <c r="I30" s="162">
        <v>0.008877071413507796</v>
      </c>
      <c r="J30" s="162">
        <v>0.006079850197899632</v>
      </c>
      <c r="K30" s="162">
        <v>0.010740043933189997</v>
      </c>
      <c r="L30" s="162">
        <v>0.006484039588732024</v>
      </c>
      <c r="M30" s="162">
        <v>0.0030167687622463983</v>
      </c>
      <c r="N30" s="162">
        <v>0.0026364600831603434</v>
      </c>
      <c r="O30" s="162">
        <v>0.00035721262315279524</v>
      </c>
      <c r="P30" s="162">
        <v>0.0012058890471996367</v>
      </c>
      <c r="Q30" s="162">
        <v>0.00012176619040214552</v>
      </c>
      <c r="R30" s="162">
        <v>0.0007922162707018033</v>
      </c>
      <c r="S30" s="162">
        <v>0.0008590470838297538</v>
      </c>
      <c r="T30" s="162">
        <v>0.0007026414901873349</v>
      </c>
      <c r="U30" s="162">
        <v>0.0005529983187166469</v>
      </c>
      <c r="V30" s="162">
        <v>0.0006068849023015291</v>
      </c>
      <c r="W30" s="162">
        <v>0.0006122721248216884</v>
      </c>
      <c r="X30" s="162">
        <v>0.014825693767281661</v>
      </c>
      <c r="Y30" s="162">
        <v>0.7342021478298317</v>
      </c>
      <c r="Z30" s="102">
        <v>1</v>
      </c>
      <c r="AA30" s="33">
        <v>4531</v>
      </c>
    </row>
    <row r="31" spans="1:27" ht="12.75">
      <c r="A31" s="585"/>
      <c r="B31" s="20" t="s">
        <v>19</v>
      </c>
      <c r="C31" s="106">
        <v>2013</v>
      </c>
      <c r="D31" s="161">
        <v>0.061834852473571095</v>
      </c>
      <c r="E31" s="162">
        <v>0.04489859827251161</v>
      </c>
      <c r="F31" s="162">
        <v>0.027959171022854824</v>
      </c>
      <c r="G31" s="162">
        <v>0.028358450694654164</v>
      </c>
      <c r="H31" s="162">
        <v>0.02743743046646556</v>
      </c>
      <c r="I31" s="162">
        <v>0.0076141300740447775</v>
      </c>
      <c r="J31" s="162">
        <v>0.00500414028319629</v>
      </c>
      <c r="K31" s="162">
        <v>0.009243807538059914</v>
      </c>
      <c r="L31" s="162">
        <v>0.0035222038296583522</v>
      </c>
      <c r="M31" s="162">
        <v>0.0024749409587601673</v>
      </c>
      <c r="N31" s="162">
        <v>0.003396932868139511</v>
      </c>
      <c r="O31" s="162">
        <v>0.001852350961289459</v>
      </c>
      <c r="P31" s="162">
        <v>0.0004581436993608423</v>
      </c>
      <c r="Q31" s="162">
        <v>0.0004583825274393846</v>
      </c>
      <c r="R31" s="162">
        <v>0.0014406412875728242</v>
      </c>
      <c r="S31" s="162">
        <v>0.00027429844644916753</v>
      </c>
      <c r="T31" s="162">
        <v>0.0003142248892297431</v>
      </c>
      <c r="U31" s="162">
        <v>0.00016114098177424712</v>
      </c>
      <c r="V31" s="162">
        <v>0</v>
      </c>
      <c r="W31" s="162">
        <v>0.0010572769527389177</v>
      </c>
      <c r="X31" s="162">
        <v>0.014568724095611116</v>
      </c>
      <c r="Y31" s="162">
        <v>0.7576701576766179</v>
      </c>
      <c r="Z31" s="102">
        <v>1</v>
      </c>
      <c r="AA31" s="33">
        <v>3918</v>
      </c>
    </row>
    <row r="32" spans="1:27" ht="13.5" thickBot="1">
      <c r="A32" s="585"/>
      <c r="B32" s="21" t="s">
        <v>20</v>
      </c>
      <c r="C32" s="111">
        <v>2013</v>
      </c>
      <c r="D32" s="180">
        <v>0.03907556885610873</v>
      </c>
      <c r="E32" s="169">
        <v>0.0448752963811984</v>
      </c>
      <c r="F32" s="169">
        <v>0.04281726708491119</v>
      </c>
      <c r="G32" s="169">
        <v>0.02172241927339539</v>
      </c>
      <c r="H32" s="169">
        <v>0.03012391791592857</v>
      </c>
      <c r="I32" s="169">
        <v>0.009637105463567346</v>
      </c>
      <c r="J32" s="169">
        <v>0.006328368403681758</v>
      </c>
      <c r="K32" s="169">
        <v>0.015380668255904057</v>
      </c>
      <c r="L32" s="169">
        <v>0.003006106229564445</v>
      </c>
      <c r="M32" s="169">
        <v>0.0039008952100348907</v>
      </c>
      <c r="N32" s="169">
        <v>0.002470811161755953</v>
      </c>
      <c r="O32" s="169">
        <v>0.001561512851162194</v>
      </c>
      <c r="P32" s="169">
        <v>0.002689997308447444</v>
      </c>
      <c r="Q32" s="169">
        <v>0.000278632719086066</v>
      </c>
      <c r="R32" s="169">
        <v>0.0008905763775055315</v>
      </c>
      <c r="S32" s="169">
        <v>0.000257419426272411</v>
      </c>
      <c r="T32" s="169">
        <v>0.0007616375775122872</v>
      </c>
      <c r="U32" s="169">
        <v>0</v>
      </c>
      <c r="V32" s="169">
        <v>0.0004830048584262212</v>
      </c>
      <c r="W32" s="169">
        <v>0</v>
      </c>
      <c r="X32" s="169">
        <v>0.018189240113988425</v>
      </c>
      <c r="Y32" s="169">
        <v>0.7555495545315487</v>
      </c>
      <c r="Z32" s="171">
        <v>1</v>
      </c>
      <c r="AA32" s="35">
        <v>2309</v>
      </c>
    </row>
    <row r="33" spans="1:27" ht="12.75">
      <c r="A33" s="591" t="s">
        <v>21</v>
      </c>
      <c r="B33" s="14" t="s">
        <v>22</v>
      </c>
      <c r="C33" s="115">
        <v>2013</v>
      </c>
      <c r="D33" s="172">
        <v>0.06293355088552025</v>
      </c>
      <c r="E33" s="173">
        <v>0.050079553908017604</v>
      </c>
      <c r="F33" s="173">
        <v>0.03248530316660404</v>
      </c>
      <c r="G33" s="173">
        <v>0.03085724110731613</v>
      </c>
      <c r="H33" s="173">
        <v>0.021582575185293742</v>
      </c>
      <c r="I33" s="173">
        <v>0.006881093066278281</v>
      </c>
      <c r="J33" s="173">
        <v>0.005524401488988303</v>
      </c>
      <c r="K33" s="173">
        <v>0.009845770116682044</v>
      </c>
      <c r="L33" s="173">
        <v>0.004978055286617591</v>
      </c>
      <c r="M33" s="173">
        <v>0.0024259842153170398</v>
      </c>
      <c r="N33" s="173">
        <v>0.0027284904676702906</v>
      </c>
      <c r="O33" s="173">
        <v>0.0010919327005450936</v>
      </c>
      <c r="P33" s="173">
        <v>0.0007459353856625006</v>
      </c>
      <c r="Q33" s="173">
        <v>0.0007390496728589299</v>
      </c>
      <c r="R33" s="173">
        <v>0.0009533540932266741</v>
      </c>
      <c r="S33" s="173">
        <v>0.0005888676189673063</v>
      </c>
      <c r="T33" s="173">
        <v>0.0005781487987017076</v>
      </c>
      <c r="U33" s="173">
        <v>0.00017089036665732788</v>
      </c>
      <c r="V33" s="173">
        <v>0.0001632116032394829</v>
      </c>
      <c r="W33" s="173">
        <v>0.0009294828278058228</v>
      </c>
      <c r="X33" s="173">
        <v>0.013857115035979702</v>
      </c>
      <c r="Y33" s="173">
        <v>0.7498599930020502</v>
      </c>
      <c r="Z33" s="98">
        <v>1</v>
      </c>
      <c r="AA33" s="41">
        <v>15780</v>
      </c>
    </row>
    <row r="34" spans="1:27" ht="13.5" thickBot="1">
      <c r="A34" s="586"/>
      <c r="B34" s="43" t="s">
        <v>23</v>
      </c>
      <c r="C34" s="121">
        <v>2013</v>
      </c>
      <c r="D34" s="174">
        <v>0.051375944974861115</v>
      </c>
      <c r="E34" s="175">
        <v>0.059687767148593876</v>
      </c>
      <c r="F34" s="175">
        <v>0.04400679038696605</v>
      </c>
      <c r="G34" s="175">
        <v>0.03753879995509958</v>
      </c>
      <c r="H34" s="175">
        <v>0.03038914753439072</v>
      </c>
      <c r="I34" s="175">
        <v>0.011037145146239859</v>
      </c>
      <c r="J34" s="175">
        <v>0.009703229717074055</v>
      </c>
      <c r="K34" s="175">
        <v>0.010208071206130459</v>
      </c>
      <c r="L34" s="175">
        <v>0.004086354511424461</v>
      </c>
      <c r="M34" s="175">
        <v>0.002638722968089614</v>
      </c>
      <c r="N34" s="175">
        <v>0.0020381601173697604</v>
      </c>
      <c r="O34" s="175">
        <v>0.0007954512648061497</v>
      </c>
      <c r="P34" s="175">
        <v>0.0005100296627968558</v>
      </c>
      <c r="Q34" s="175">
        <v>0.000390558389674342</v>
      </c>
      <c r="R34" s="175">
        <v>0.001107607774075602</v>
      </c>
      <c r="S34" s="175">
        <v>0.0005811647273853654</v>
      </c>
      <c r="T34" s="175">
        <v>0.0007922336498446935</v>
      </c>
      <c r="U34" s="175">
        <v>0.0004428838040835789</v>
      </c>
      <c r="V34" s="175">
        <v>0.0005347919786868821</v>
      </c>
      <c r="W34" s="175">
        <v>0.000679030636662761</v>
      </c>
      <c r="X34" s="175">
        <v>0.014772216044102142</v>
      </c>
      <c r="Y34" s="175">
        <v>0.716683898401642</v>
      </c>
      <c r="Z34" s="171">
        <v>1</v>
      </c>
      <c r="AA34" s="39">
        <v>7725</v>
      </c>
    </row>
    <row r="35" spans="1:27" ht="12.75">
      <c r="A35" s="593" t="s">
        <v>24</v>
      </c>
      <c r="B35" s="567" t="s">
        <v>88</v>
      </c>
      <c r="C35" s="117">
        <v>2013</v>
      </c>
      <c r="D35" s="181">
        <v>0.04070960295733672</v>
      </c>
      <c r="E35" s="182">
        <v>0.067758790579158</v>
      </c>
      <c r="F35" s="182">
        <v>0.04860018100774835</v>
      </c>
      <c r="G35" s="182">
        <v>0.03241007165673818</v>
      </c>
      <c r="H35" s="182">
        <v>0.026169122199706896</v>
      </c>
      <c r="I35" s="182">
        <v>0.013075315912658403</v>
      </c>
      <c r="J35" s="182">
        <v>0.009639047419616551</v>
      </c>
      <c r="K35" s="182">
        <v>0.010252144574278865</v>
      </c>
      <c r="L35" s="182">
        <v>0.006992022253907113</v>
      </c>
      <c r="M35" s="182">
        <v>0.0014085039401247545</v>
      </c>
      <c r="N35" s="182">
        <v>0.0020277645529170967</v>
      </c>
      <c r="O35" s="182">
        <v>0.0013518430352780647</v>
      </c>
      <c r="P35" s="182">
        <v>0.0006759215176390323</v>
      </c>
      <c r="Q35" s="182">
        <v>0</v>
      </c>
      <c r="R35" s="182">
        <v>0.0013518430352780647</v>
      </c>
      <c r="S35" s="182">
        <v>0</v>
      </c>
      <c r="T35" s="182">
        <v>0.000732582422485722</v>
      </c>
      <c r="U35" s="182">
        <v>0</v>
      </c>
      <c r="V35" s="182">
        <v>0.0013518430352780647</v>
      </c>
      <c r="W35" s="182">
        <v>0</v>
      </c>
      <c r="X35" s="182">
        <v>0.024531820522586605</v>
      </c>
      <c r="Y35" s="182">
        <v>0.7109615793772636</v>
      </c>
      <c r="Z35" s="98">
        <v>1</v>
      </c>
      <c r="AA35" s="183">
        <v>1452</v>
      </c>
    </row>
    <row r="36" spans="1:27" ht="12.75">
      <c r="A36" s="594"/>
      <c r="B36" s="568" t="s">
        <v>37</v>
      </c>
      <c r="C36" s="106">
        <v>2013</v>
      </c>
      <c r="D36" s="184">
        <v>0.054839695654601305</v>
      </c>
      <c r="E36" s="185">
        <v>0.08005704357209999</v>
      </c>
      <c r="F36" s="185">
        <v>0.03559210292897335</v>
      </c>
      <c r="G36" s="185">
        <v>0.032743550455792525</v>
      </c>
      <c r="H36" s="185">
        <v>0.025026492745642292</v>
      </c>
      <c r="I36" s="185">
        <v>0.012231117627958164</v>
      </c>
      <c r="J36" s="185">
        <v>0.010456550085127539</v>
      </c>
      <c r="K36" s="185">
        <v>0.008791042640500459</v>
      </c>
      <c r="L36" s="185">
        <v>0.004113392575387236</v>
      </c>
      <c r="M36" s="185">
        <v>0.0017473025182797373</v>
      </c>
      <c r="N36" s="185">
        <v>0.0011830450285537487</v>
      </c>
      <c r="O36" s="185">
        <v>0</v>
      </c>
      <c r="P36" s="185">
        <v>0.0005915225142768744</v>
      </c>
      <c r="Q36" s="185">
        <v>0</v>
      </c>
      <c r="R36" s="185">
        <v>0.0011557800040028628</v>
      </c>
      <c r="S36" s="185">
        <v>0.0011557800040028628</v>
      </c>
      <c r="T36" s="185">
        <v>0.0011830450285537487</v>
      </c>
      <c r="U36" s="185">
        <v>0</v>
      </c>
      <c r="V36" s="185">
        <v>0</v>
      </c>
      <c r="W36" s="185">
        <v>0</v>
      </c>
      <c r="X36" s="185">
        <v>0.015889312811822952</v>
      </c>
      <c r="Y36" s="185">
        <v>0.7132432238044243</v>
      </c>
      <c r="Z36" s="102">
        <v>1</v>
      </c>
      <c r="AA36" s="70">
        <v>1713</v>
      </c>
    </row>
    <row r="37" spans="1:27" ht="12.75">
      <c r="A37" s="594"/>
      <c r="B37" s="568" t="s">
        <v>38</v>
      </c>
      <c r="C37" s="106">
        <v>2013</v>
      </c>
      <c r="D37" s="184">
        <v>0.029224341705355015</v>
      </c>
      <c r="E37" s="185">
        <v>0.05121400278538133</v>
      </c>
      <c r="F37" s="185">
        <v>0.029481811685877622</v>
      </c>
      <c r="G37" s="185">
        <v>0.045744079725687094</v>
      </c>
      <c r="H37" s="185">
        <v>0.022237747986043038</v>
      </c>
      <c r="I37" s="185">
        <v>0.01791705676419454</v>
      </c>
      <c r="J37" s="185">
        <v>0.021097899222703248</v>
      </c>
      <c r="K37" s="185">
        <v>0.009340041815628194</v>
      </c>
      <c r="L37" s="185">
        <v>0.005718009965710895</v>
      </c>
      <c r="M37" s="185">
        <v>0.0028590049828554477</v>
      </c>
      <c r="N37" s="185">
        <v>0.0014616862389930495</v>
      </c>
      <c r="O37" s="185">
        <v>0.0014616862389930495</v>
      </c>
      <c r="P37" s="185">
        <v>0.0007630268670618504</v>
      </c>
      <c r="Q37" s="185">
        <v>0.002160345610924249</v>
      </c>
      <c r="R37" s="185">
        <v>0</v>
      </c>
      <c r="S37" s="185">
        <v>0.0006986593719311991</v>
      </c>
      <c r="T37" s="185">
        <v>0.0006986593719311991</v>
      </c>
      <c r="U37" s="185">
        <v>0.0006986593719311991</v>
      </c>
      <c r="V37" s="185">
        <v>0</v>
      </c>
      <c r="W37" s="185">
        <v>0.0007630268670618504</v>
      </c>
      <c r="X37" s="185">
        <v>0.015563608667878336</v>
      </c>
      <c r="Y37" s="185">
        <v>0.7408966447538575</v>
      </c>
      <c r="Z37" s="102">
        <v>1</v>
      </c>
      <c r="AA37" s="70">
        <v>1394</v>
      </c>
    </row>
    <row r="38" spans="1:27" ht="12.75">
      <c r="A38" s="594"/>
      <c r="B38" s="568" t="s">
        <v>89</v>
      </c>
      <c r="C38" s="106">
        <v>2013</v>
      </c>
      <c r="D38" s="184">
        <v>0.0517303987236714</v>
      </c>
      <c r="E38" s="185">
        <v>0.06931075850440883</v>
      </c>
      <c r="F38" s="185">
        <v>0.052178398145489566</v>
      </c>
      <c r="G38" s="185">
        <v>0.03248441862553082</v>
      </c>
      <c r="H38" s="185">
        <v>0.025943414494622823</v>
      </c>
      <c r="I38" s="185">
        <v>0.010626906620641202</v>
      </c>
      <c r="J38" s="185">
        <v>0.00538728768270772</v>
      </c>
      <c r="K38" s="185">
        <v>0.009675033926635027</v>
      </c>
      <c r="L38" s="185">
        <v>0.003166048848431909</v>
      </c>
      <c r="M38" s="185">
        <v>0.00287631219116309</v>
      </c>
      <c r="N38" s="185">
        <v>0.0021927511214959623</v>
      </c>
      <c r="O38" s="185">
        <v>0.0010239413964307762</v>
      </c>
      <c r="P38" s="185">
        <v>0.0010710537260005663</v>
      </c>
      <c r="Q38" s="185">
        <v>0.0010710537260005663</v>
      </c>
      <c r="R38" s="185">
        <v>0.00046309269868307837</v>
      </c>
      <c r="S38" s="185">
        <v>0.00046309269868307837</v>
      </c>
      <c r="T38" s="185">
        <v>0</v>
      </c>
      <c r="U38" s="185">
        <v>0.000560848697747698</v>
      </c>
      <c r="V38" s="185">
        <v>0</v>
      </c>
      <c r="W38" s="185">
        <v>0</v>
      </c>
      <c r="X38" s="185">
        <v>0.015055989853277874</v>
      </c>
      <c r="Y38" s="185">
        <v>0.714719198318378</v>
      </c>
      <c r="Z38" s="102">
        <v>1</v>
      </c>
      <c r="AA38" s="70">
        <v>1928</v>
      </c>
    </row>
    <row r="39" spans="1:27" ht="12.75">
      <c r="A39" s="594"/>
      <c r="B39" s="568" t="s">
        <v>29</v>
      </c>
      <c r="C39" s="106">
        <v>2013</v>
      </c>
      <c r="D39" s="184">
        <v>0.07997213329856669</v>
      </c>
      <c r="E39" s="185">
        <v>0.03132455734678266</v>
      </c>
      <c r="F39" s="185">
        <v>0.03818166234456873</v>
      </c>
      <c r="G39" s="185">
        <v>0.05024489317292712</v>
      </c>
      <c r="H39" s="185">
        <v>0.01336284407623443</v>
      </c>
      <c r="I39" s="185">
        <v>0.005990399667801633</v>
      </c>
      <c r="J39" s="185">
        <v>0.002127757772583163</v>
      </c>
      <c r="K39" s="185">
        <v>0.014240508601741897</v>
      </c>
      <c r="L39" s="185">
        <v>0.005848962441389543</v>
      </c>
      <c r="M39" s="185">
        <v>0.0040959963472423176</v>
      </c>
      <c r="N39" s="185">
        <v>0.0042217145590102</v>
      </c>
      <c r="O39" s="185">
        <v>0.0019682385746591547</v>
      </c>
      <c r="P39" s="185">
        <v>0.0006262281019717024</v>
      </c>
      <c r="Q39" s="185">
        <v>0.0005005098902038201</v>
      </c>
      <c r="R39" s="185">
        <v>0.0022353940128391273</v>
      </c>
      <c r="S39" s="185">
        <v>0</v>
      </c>
      <c r="T39" s="185">
        <v>0.00046670890404769405</v>
      </c>
      <c r="U39" s="185">
        <v>0.0007338643422276671</v>
      </c>
      <c r="V39" s="185">
        <v>0</v>
      </c>
      <c r="W39" s="185">
        <v>0</v>
      </c>
      <c r="X39" s="185">
        <v>0.005330370579673805</v>
      </c>
      <c r="Y39" s="185">
        <v>0.7385272559655287</v>
      </c>
      <c r="Z39" s="102">
        <v>1</v>
      </c>
      <c r="AA39" s="70">
        <v>2304</v>
      </c>
    </row>
    <row r="40" spans="1:27" ht="12.75">
      <c r="A40" s="594"/>
      <c r="B40" s="568" t="s">
        <v>30</v>
      </c>
      <c r="C40" s="106">
        <v>2013</v>
      </c>
      <c r="D40" s="184">
        <v>0.0454761871927545</v>
      </c>
      <c r="E40" s="185">
        <v>0.02139992592463155</v>
      </c>
      <c r="F40" s="185">
        <v>0.030925055128342982</v>
      </c>
      <c r="G40" s="185">
        <v>0.043410241389812775</v>
      </c>
      <c r="H40" s="185">
        <v>0.008834461056470944</v>
      </c>
      <c r="I40" s="185">
        <v>0.0027817987660006594</v>
      </c>
      <c r="J40" s="185">
        <v>0.0021023324634988146</v>
      </c>
      <c r="K40" s="185">
        <v>0.007735464473862733</v>
      </c>
      <c r="L40" s="185">
        <v>0.004287262517037732</v>
      </c>
      <c r="M40" s="185">
        <v>0.0030020661888189998</v>
      </c>
      <c r="N40" s="185">
        <v>0.0025372663867661758</v>
      </c>
      <c r="O40" s="185">
        <v>0.0013005999713797285</v>
      </c>
      <c r="P40" s="185">
        <v>0.0004988674792606423</v>
      </c>
      <c r="Q40" s="185">
        <v>0.0004008662460595431</v>
      </c>
      <c r="R40" s="185">
        <v>0.0012025987381786296</v>
      </c>
      <c r="S40" s="185">
        <v>0.0013589326050036893</v>
      </c>
      <c r="T40" s="185">
        <v>0</v>
      </c>
      <c r="U40" s="185">
        <v>0</v>
      </c>
      <c r="V40" s="185">
        <v>0</v>
      </c>
      <c r="W40" s="185">
        <v>0</v>
      </c>
      <c r="X40" s="185">
        <v>0.01033106349425287</v>
      </c>
      <c r="Y40" s="185">
        <v>0.812415009977867</v>
      </c>
      <c r="Z40" s="102">
        <v>1</v>
      </c>
      <c r="AA40" s="70">
        <v>2832</v>
      </c>
    </row>
    <row r="41" spans="1:27" ht="12.75">
      <c r="A41" s="594"/>
      <c r="B41" s="568" t="s">
        <v>39</v>
      </c>
      <c r="C41" s="106">
        <v>2013</v>
      </c>
      <c r="D41" s="184">
        <v>0.0699698825211748</v>
      </c>
      <c r="E41" s="185">
        <v>0.02634233881086386</v>
      </c>
      <c r="F41" s="185">
        <v>0.01439803528470787</v>
      </c>
      <c r="G41" s="185">
        <v>0.01809477079676562</v>
      </c>
      <c r="H41" s="185">
        <v>0.019763616098285548</v>
      </c>
      <c r="I41" s="185">
        <v>0.0028757751524792915</v>
      </c>
      <c r="J41" s="185">
        <v>0.004516142859625882</v>
      </c>
      <c r="K41" s="185">
        <v>0.0053533254693735165</v>
      </c>
      <c r="L41" s="185">
        <v>0.010701299772650115</v>
      </c>
      <c r="M41" s="185">
        <v>0.0020517087688801897</v>
      </c>
      <c r="N41" s="185">
        <v>0.0020601659589977546</v>
      </c>
      <c r="O41" s="185">
        <v>0.00041203319179955087</v>
      </c>
      <c r="P41" s="185">
        <v>0.0004104801797892283</v>
      </c>
      <c r="Q41" s="185">
        <v>0.0008171622054918598</v>
      </c>
      <c r="R41" s="185">
        <v>0.0008240663835991017</v>
      </c>
      <c r="S41" s="185">
        <v>0</v>
      </c>
      <c r="T41" s="185">
        <v>0.0004104801797892283</v>
      </c>
      <c r="U41" s="185">
        <v>0</v>
      </c>
      <c r="V41" s="185">
        <v>0</v>
      </c>
      <c r="W41" s="185">
        <v>0.0020601659589977546</v>
      </c>
      <c r="X41" s="185">
        <v>0.011524505274304849</v>
      </c>
      <c r="Y41" s="185">
        <v>0.807414045132424</v>
      </c>
      <c r="Z41" s="102">
        <v>1</v>
      </c>
      <c r="AA41" s="70">
        <v>2430</v>
      </c>
    </row>
    <row r="42" spans="1:27" ht="12.75">
      <c r="A42" s="594"/>
      <c r="B42" s="568" t="s">
        <v>40</v>
      </c>
      <c r="C42" s="106">
        <v>2013</v>
      </c>
      <c r="D42" s="184">
        <v>0.0563606759942024</v>
      </c>
      <c r="E42" s="185">
        <v>0.02221898474194742</v>
      </c>
      <c r="F42" s="185">
        <v>0.01863995024531709</v>
      </c>
      <c r="G42" s="185">
        <v>0.01570348916956298</v>
      </c>
      <c r="H42" s="185">
        <v>0.014241480120519415</v>
      </c>
      <c r="I42" s="185">
        <v>0.002306330632544873</v>
      </c>
      <c r="J42" s="185">
        <v>0.004184278984505597</v>
      </c>
      <c r="K42" s="185">
        <v>0.0031382092383791978</v>
      </c>
      <c r="L42" s="185">
        <v>0.0027222699354620353</v>
      </c>
      <c r="M42" s="185">
        <v>0.0010460697461263993</v>
      </c>
      <c r="N42" s="185">
        <v>0</v>
      </c>
      <c r="O42" s="185">
        <v>0.00041593930291716226</v>
      </c>
      <c r="P42" s="185">
        <v>0.0010460697461263993</v>
      </c>
      <c r="Q42" s="185">
        <v>0.0006301304432092369</v>
      </c>
      <c r="R42" s="185">
        <v>0.0006301304432092369</v>
      </c>
      <c r="S42" s="185">
        <v>0.0006301304432092369</v>
      </c>
      <c r="T42" s="185">
        <v>0.001676200189335636</v>
      </c>
      <c r="U42" s="185">
        <v>0.0006301304432092369</v>
      </c>
      <c r="V42" s="185">
        <v>0.0006301304432092369</v>
      </c>
      <c r="W42" s="185">
        <v>0.0006301304432092369</v>
      </c>
      <c r="X42" s="185">
        <v>0.01151921018505738</v>
      </c>
      <c r="Y42" s="185">
        <v>0.8410000591087408</v>
      </c>
      <c r="Z42" s="102">
        <v>1</v>
      </c>
      <c r="AA42" s="70">
        <v>1842</v>
      </c>
    </row>
    <row r="43" spans="1:27" ht="13.5" thickBot="1">
      <c r="A43" s="595"/>
      <c r="B43" s="569" t="s">
        <v>41</v>
      </c>
      <c r="C43" s="121">
        <v>2013</v>
      </c>
      <c r="D43" s="186">
        <v>0.07406569662511911</v>
      </c>
      <c r="E43" s="187">
        <v>0.054215707314267704</v>
      </c>
      <c r="F43" s="187">
        <v>0.01956887187025263</v>
      </c>
      <c r="G43" s="187">
        <v>0.02529581118020966</v>
      </c>
      <c r="H43" s="187">
        <v>0.02229577910207571</v>
      </c>
      <c r="I43" s="187">
        <v>0.005263512486791738</v>
      </c>
      <c r="J43" s="187">
        <v>0.004808078257914237</v>
      </c>
      <c r="K43" s="187">
        <v>0.0028594733578346187</v>
      </c>
      <c r="L43" s="187">
        <v>0.003378341578996928</v>
      </c>
      <c r="M43" s="187">
        <v>0</v>
      </c>
      <c r="N43" s="187">
        <v>0.001689170789498464</v>
      </c>
      <c r="O43" s="187">
        <v>0</v>
      </c>
      <c r="P43" s="187">
        <v>0.0016337293915014502</v>
      </c>
      <c r="Q43" s="187">
        <v>0</v>
      </c>
      <c r="R43" s="187">
        <v>0.0009743024500398093</v>
      </c>
      <c r="S43" s="187">
        <v>0</v>
      </c>
      <c r="T43" s="187">
        <v>0.0007148683394586547</v>
      </c>
      <c r="U43" s="187">
        <v>0</v>
      </c>
      <c r="V43" s="187">
        <v>0.0009743024500398093</v>
      </c>
      <c r="W43" s="187">
        <v>0.0013742952809202957</v>
      </c>
      <c r="X43" s="187">
        <v>0.020874035017446196</v>
      </c>
      <c r="Y43" s="187">
        <v>0.7600140245076329</v>
      </c>
      <c r="Z43" s="171">
        <v>1</v>
      </c>
      <c r="AA43" s="71">
        <v>1276</v>
      </c>
    </row>
    <row r="44" spans="1:10" ht="12.75">
      <c r="A44" s="1" t="s">
        <v>142</v>
      </c>
      <c r="J44" s="421"/>
    </row>
    <row r="45" ht="12.75">
      <c r="J45" s="421"/>
    </row>
    <row r="46" ht="12.75">
      <c r="A46" s="1" t="s">
        <v>42</v>
      </c>
    </row>
    <row r="47" ht="12.75">
      <c r="A47" s="1" t="s">
        <v>45</v>
      </c>
    </row>
    <row r="48" ht="12.75">
      <c r="A48" s="1"/>
    </row>
    <row r="49" ht="12.75">
      <c r="A49" s="1" t="s">
        <v>53</v>
      </c>
    </row>
    <row r="50" ht="12.75">
      <c r="A50" s="1" t="s">
        <v>31</v>
      </c>
    </row>
  </sheetData>
  <sheetProtection/>
  <mergeCells count="10">
    <mergeCell ref="A35:A43"/>
    <mergeCell ref="A13:B13"/>
    <mergeCell ref="D2:Y2"/>
    <mergeCell ref="A20:A21"/>
    <mergeCell ref="A22:A24"/>
    <mergeCell ref="A25:A26"/>
    <mergeCell ref="A27:A32"/>
    <mergeCell ref="A33:A34"/>
    <mergeCell ref="A18:A19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="80" zoomScaleNormal="80" zoomScalePageLayoutView="0" workbookViewId="0" topLeftCell="A1">
      <selection activeCell="B35" sqref="B35"/>
    </sheetView>
  </sheetViews>
  <sheetFormatPr defaultColWidth="9.140625" defaultRowHeight="12.75"/>
  <cols>
    <col min="1" max="1" width="22.8515625" style="0" customWidth="1"/>
    <col min="3" max="3" width="10.57421875" style="0" customWidth="1"/>
    <col min="4" max="4" width="13.28125" style="0" customWidth="1"/>
    <col min="5" max="7" width="10.57421875" style="0" customWidth="1"/>
    <col min="8" max="8" width="12.7109375" style="0" customWidth="1"/>
    <col min="9" max="9" width="12.140625" style="0" customWidth="1"/>
    <col min="10" max="10" width="13.8515625" style="0" customWidth="1"/>
    <col min="11" max="11" width="10.57421875" style="0" customWidth="1"/>
    <col min="12" max="12" width="13.8515625" style="0" customWidth="1"/>
    <col min="13" max="13" width="15.421875" style="0" customWidth="1"/>
    <col min="14" max="16" width="10.57421875" style="0" customWidth="1"/>
    <col min="17" max="17" width="12.421875" style="0" customWidth="1"/>
    <col min="18" max="18" width="14.28125" style="0" customWidth="1"/>
    <col min="19" max="19" width="13.140625" style="0" customWidth="1"/>
    <col min="20" max="21" width="10.57421875" style="0" customWidth="1"/>
    <col min="22" max="22" width="11.421875" style="0" customWidth="1"/>
    <col min="23" max="24" width="8.140625" style="0" customWidth="1"/>
    <col min="25" max="25" width="8.00390625" style="0" customWidth="1"/>
  </cols>
  <sheetData>
    <row r="1" ht="12.75">
      <c r="A1" s="188" t="s">
        <v>133</v>
      </c>
    </row>
    <row r="3" ht="13.5" thickBot="1"/>
    <row r="4" spans="1:26" s="453" customFormat="1" ht="51.75" thickBot="1">
      <c r="A4" s="450"/>
      <c r="B4" s="505" t="s">
        <v>61</v>
      </c>
      <c r="C4" s="509" t="s">
        <v>90</v>
      </c>
      <c r="D4" s="509" t="s">
        <v>91</v>
      </c>
      <c r="E4" s="509" t="s">
        <v>92</v>
      </c>
      <c r="F4" s="509" t="s">
        <v>93</v>
      </c>
      <c r="G4" s="509" t="s">
        <v>94</v>
      </c>
      <c r="H4" s="509" t="s">
        <v>95</v>
      </c>
      <c r="I4" s="509" t="s">
        <v>96</v>
      </c>
      <c r="J4" s="509" t="s">
        <v>97</v>
      </c>
      <c r="K4" s="509" t="s">
        <v>98</v>
      </c>
      <c r="L4" s="509" t="s">
        <v>99</v>
      </c>
      <c r="M4" s="509" t="s">
        <v>100</v>
      </c>
      <c r="N4" s="509" t="s">
        <v>101</v>
      </c>
      <c r="O4" s="509" t="s">
        <v>102</v>
      </c>
      <c r="P4" s="509" t="s">
        <v>103</v>
      </c>
      <c r="Q4" s="509" t="s">
        <v>104</v>
      </c>
      <c r="R4" s="509" t="s">
        <v>105</v>
      </c>
      <c r="S4" s="509" t="s">
        <v>106</v>
      </c>
      <c r="T4" s="509" t="s">
        <v>107</v>
      </c>
      <c r="U4" s="509" t="s">
        <v>108</v>
      </c>
      <c r="V4" s="509" t="s">
        <v>109</v>
      </c>
      <c r="W4" s="509" t="s">
        <v>110</v>
      </c>
      <c r="X4" s="509" t="s">
        <v>111</v>
      </c>
      <c r="Y4" s="451" t="s">
        <v>84</v>
      </c>
      <c r="Z4" s="452" t="s">
        <v>85</v>
      </c>
    </row>
    <row r="5" spans="1:26" s="457" customFormat="1" ht="12.75">
      <c r="A5" s="702" t="s">
        <v>131</v>
      </c>
      <c r="B5" s="699">
        <v>2011</v>
      </c>
      <c r="C5" s="611">
        <v>0.07208690640406389</v>
      </c>
      <c r="D5" s="454">
        <v>0.0406902414375213</v>
      </c>
      <c r="E5" s="455">
        <v>0.056586698480618806</v>
      </c>
      <c r="F5" s="454">
        <v>0.053650874594209766</v>
      </c>
      <c r="G5" s="454">
        <v>0.025862758057294412</v>
      </c>
      <c r="H5" s="455">
        <v>0.007458285216453264</v>
      </c>
      <c r="I5" s="454">
        <v>0.006536850527857283</v>
      </c>
      <c r="J5" s="455">
        <v>0.011758297844622073</v>
      </c>
      <c r="K5" s="454">
        <v>0.005379404055348287</v>
      </c>
      <c r="L5" s="454">
        <v>0.004027185604414417</v>
      </c>
      <c r="M5" s="455">
        <v>0.00030074274185103254</v>
      </c>
      <c r="N5" s="454">
        <v>0.001186858284580932</v>
      </c>
      <c r="O5" s="454">
        <v>0.0007255377873899513</v>
      </c>
      <c r="P5" s="455">
        <v>0.000516654579404007</v>
      </c>
      <c r="Q5" s="455">
        <v>0.0004931831539291915</v>
      </c>
      <c r="R5" s="454">
        <v>0.0007949118702399326</v>
      </c>
      <c r="S5" s="454">
        <v>0.0009831410259872211</v>
      </c>
      <c r="T5" s="455">
        <v>0.0002505003535922228</v>
      </c>
      <c r="U5" s="455">
        <v>0.00018233943140875622</v>
      </c>
      <c r="V5" s="455">
        <v>0.001960418762260859</v>
      </c>
      <c r="W5" s="455">
        <v>0.02382409816466832</v>
      </c>
      <c r="X5" s="454">
        <v>0.6847441116222842</v>
      </c>
      <c r="Y5" s="456">
        <f>SUM(C5:X5)</f>
        <v>1.0000000000000002</v>
      </c>
      <c r="Z5" s="41">
        <v>20324</v>
      </c>
    </row>
    <row r="6" spans="1:26" s="457" customFormat="1" ht="12.75">
      <c r="A6" s="703" t="s">
        <v>131</v>
      </c>
      <c r="B6" s="700">
        <v>2012</v>
      </c>
      <c r="C6" s="612">
        <v>0.06261060048426513</v>
      </c>
      <c r="D6" s="459">
        <v>0.048053272079196255</v>
      </c>
      <c r="E6" s="460">
        <v>0.04476832619601134</v>
      </c>
      <c r="F6" s="459">
        <v>0.041383102346370895</v>
      </c>
      <c r="G6" s="459">
        <v>0.022823428970846965</v>
      </c>
      <c r="H6" s="460">
        <v>0.008221717976886991</v>
      </c>
      <c r="I6" s="459">
        <v>0.0077170773708380444</v>
      </c>
      <c r="J6" s="460">
        <v>0.010039871396656443</v>
      </c>
      <c r="K6" s="459">
        <v>0.004528774099496955</v>
      </c>
      <c r="L6" s="459">
        <v>0.0021181356897221303</v>
      </c>
      <c r="M6" s="460">
        <v>0.0019717028616044524</v>
      </c>
      <c r="N6" s="459">
        <v>0.0009896609693135921</v>
      </c>
      <c r="O6" s="459">
        <v>0.0006200103240678492</v>
      </c>
      <c r="P6" s="460">
        <v>0.0005572715136514839</v>
      </c>
      <c r="Q6" s="460">
        <v>0.0011596110670291755</v>
      </c>
      <c r="R6" s="459">
        <v>0.0007973496513090489</v>
      </c>
      <c r="S6" s="459">
        <v>0.00045347440314957925</v>
      </c>
      <c r="T6" s="460">
        <v>0.0003408218552448032</v>
      </c>
      <c r="U6" s="460">
        <v>0.0001839368770608342</v>
      </c>
      <c r="V6" s="460">
        <v>0.0014553475175805234</v>
      </c>
      <c r="W6" s="460">
        <v>0.020836878261936455</v>
      </c>
      <c r="X6" s="459">
        <v>0.718369628087761</v>
      </c>
      <c r="Y6" s="461">
        <v>1</v>
      </c>
      <c r="Z6" s="42">
        <v>23790</v>
      </c>
    </row>
    <row r="7" spans="1:26" s="457" customFormat="1" ht="13.5" thickBot="1">
      <c r="A7" s="704" t="s">
        <v>131</v>
      </c>
      <c r="B7" s="701">
        <v>2013</v>
      </c>
      <c r="C7" s="613">
        <v>0.05889761610083318</v>
      </c>
      <c r="D7" s="494">
        <v>0.05343475760124919</v>
      </c>
      <c r="E7" s="494">
        <v>0.036508625245887306</v>
      </c>
      <c r="F7" s="494">
        <v>0.033190452325813316</v>
      </c>
      <c r="G7" s="494">
        <v>0.024657844575195875</v>
      </c>
      <c r="H7" s="494">
        <v>0.008332393213225354</v>
      </c>
      <c r="I7" s="494">
        <v>0.0069836551039101245</v>
      </c>
      <c r="J7" s="494">
        <v>0.009972286246470596</v>
      </c>
      <c r="K7" s="494">
        <v>0.004666671925396088</v>
      </c>
      <c r="L7" s="494">
        <v>0.0025002729338460916</v>
      </c>
      <c r="M7" s="494">
        <v>0.0024874259863892686</v>
      </c>
      <c r="N7" s="494">
        <v>0.0009884009009005499</v>
      </c>
      <c r="O7" s="494">
        <v>0.0006635567234914453</v>
      </c>
      <c r="P7" s="494">
        <v>0.0006173559498822615</v>
      </c>
      <c r="Q7" s="494">
        <v>0.0010072197295026525</v>
      </c>
      <c r="R7" s="494">
        <v>0.0005861777566966582</v>
      </c>
      <c r="S7" s="494">
        <v>0.0006529075769713598</v>
      </c>
      <c r="T7" s="494">
        <v>0.00026587091745662887</v>
      </c>
      <c r="U7" s="494">
        <v>0.00029296807479322777</v>
      </c>
      <c r="V7" s="494">
        <v>0.0008420245152496466</v>
      </c>
      <c r="W7" s="494">
        <v>0.014176669796605527</v>
      </c>
      <c r="X7" s="494">
        <v>0.7382748468002338</v>
      </c>
      <c r="Y7" s="475">
        <v>1</v>
      </c>
      <c r="Z7" s="35">
        <v>23505</v>
      </c>
    </row>
    <row r="8" spans="1:26" ht="12.75">
      <c r="A8" s="495" t="s">
        <v>0</v>
      </c>
      <c r="B8" s="29">
        <v>2011</v>
      </c>
      <c r="C8" s="496">
        <v>0.06388330874640887</v>
      </c>
      <c r="D8" s="497">
        <v>0.042083605916452625</v>
      </c>
      <c r="E8" s="497">
        <v>0.06182559421472399</v>
      </c>
      <c r="F8" s="497">
        <v>0.05762169842600393</v>
      </c>
      <c r="G8" s="497">
        <v>0.029739213354934523</v>
      </c>
      <c r="H8" s="497">
        <v>0.008365147688898546</v>
      </c>
      <c r="I8" s="497">
        <v>0.00798647083632017</v>
      </c>
      <c r="J8" s="497">
        <v>0.013108317778593509</v>
      </c>
      <c r="K8" s="497">
        <v>0.0061704560604754636</v>
      </c>
      <c r="L8" s="497">
        <v>0.003881739624130619</v>
      </c>
      <c r="M8" s="497">
        <v>0.00020174549495101615</v>
      </c>
      <c r="N8" s="497">
        <v>0.0019253880769783546</v>
      </c>
      <c r="O8" s="497">
        <v>0.0009438522537242973</v>
      </c>
      <c r="P8" s="497">
        <v>0.0007821237433753019</v>
      </c>
      <c r="Q8" s="497">
        <v>0.00042771677968299375</v>
      </c>
      <c r="R8" s="497">
        <v>0.0009750518298006375</v>
      </c>
      <c r="S8" s="497">
        <v>0.00113029153448108</v>
      </c>
      <c r="T8" s="497">
        <v>0.00014958415343704394</v>
      </c>
      <c r="U8" s="497">
        <v>0.0002262468364625424</v>
      </c>
      <c r="V8" s="497">
        <v>0.0002014699432204514</v>
      </c>
      <c r="W8" s="497">
        <v>0.019011828888800337</v>
      </c>
      <c r="X8" s="497">
        <v>0.6793591478181437</v>
      </c>
      <c r="Y8" s="481">
        <f>SUM(C8:X8)</f>
        <v>0.9999999999999999</v>
      </c>
      <c r="Z8" s="47">
        <v>5369</v>
      </c>
    </row>
    <row r="9" spans="1:26" ht="12.75">
      <c r="A9" s="467" t="s">
        <v>0</v>
      </c>
      <c r="B9" s="458">
        <v>2012</v>
      </c>
      <c r="C9" s="468">
        <v>0.04817011241657636</v>
      </c>
      <c r="D9" s="469">
        <v>0.05261066274373864</v>
      </c>
      <c r="E9" s="469">
        <v>0.05126000919480471</v>
      </c>
      <c r="F9" s="469">
        <v>0.0416981255961665</v>
      </c>
      <c r="G9" s="469">
        <v>0.02608482706556811</v>
      </c>
      <c r="H9" s="469">
        <v>0.011753075219178555</v>
      </c>
      <c r="I9" s="469">
        <v>0.010548171660024856</v>
      </c>
      <c r="J9" s="469">
        <v>0.011696548031525757</v>
      </c>
      <c r="K9" s="469">
        <v>0.003458207521017194</v>
      </c>
      <c r="L9" s="469">
        <v>0.0019594996960873605</v>
      </c>
      <c r="M9" s="469">
        <v>0.002311015915119215</v>
      </c>
      <c r="N9" s="469">
        <v>0.0012087704354202665</v>
      </c>
      <c r="O9" s="469">
        <v>0.0009515361421166419</v>
      </c>
      <c r="P9" s="469">
        <v>0.0005226883697428353</v>
      </c>
      <c r="Q9" s="469">
        <v>0.0011918685588974602</v>
      </c>
      <c r="R9" s="469">
        <v>0.0009348088646062462</v>
      </c>
      <c r="S9" s="469">
        <v>0.0005068038350319621</v>
      </c>
      <c r="T9" s="469">
        <v>0</v>
      </c>
      <c r="U9" s="469">
        <v>0</v>
      </c>
      <c r="V9" s="469">
        <v>0.00023974262525470964</v>
      </c>
      <c r="W9" s="469">
        <v>0.021652513605915552</v>
      </c>
      <c r="X9" s="469">
        <v>0.7112410125032068</v>
      </c>
      <c r="Y9" s="470">
        <v>1</v>
      </c>
      <c r="Z9" s="32">
        <v>6695</v>
      </c>
    </row>
    <row r="10" spans="1:26" ht="13.5" thickBot="1">
      <c r="A10" s="471" t="s">
        <v>0</v>
      </c>
      <c r="B10" s="472">
        <v>2013</v>
      </c>
      <c r="C10" s="473">
        <v>0.047186702918477305</v>
      </c>
      <c r="D10" s="474">
        <v>0.06914713868796776</v>
      </c>
      <c r="E10" s="474">
        <v>0.044010671177672746</v>
      </c>
      <c r="F10" s="474">
        <v>0.034443794633356895</v>
      </c>
      <c r="G10" s="474">
        <v>0.02521988334790463</v>
      </c>
      <c r="H10" s="474">
        <v>0.012549936886040556</v>
      </c>
      <c r="I10" s="474">
        <v>0.009746826435771194</v>
      </c>
      <c r="J10" s="474">
        <v>0.009511671782366664</v>
      </c>
      <c r="K10" s="474">
        <v>0.004502399229866764</v>
      </c>
      <c r="L10" s="474">
        <v>0.0023071340036677837</v>
      </c>
      <c r="M10" s="474">
        <v>0.0017991875574606296</v>
      </c>
      <c r="N10" s="474">
        <v>0.0008887012694438937</v>
      </c>
      <c r="O10" s="474">
        <v>0.0008294933810587963</v>
      </c>
      <c r="P10" s="474">
        <v>0.0007513288703506523</v>
      </c>
      <c r="Q10" s="474">
        <v>0.0007419083280825877</v>
      </c>
      <c r="R10" s="474">
        <v>0.0005851581225467072</v>
      </c>
      <c r="S10" s="474">
        <v>0.0005410360804073826</v>
      </c>
      <c r="T10" s="474">
        <v>0.0003311940542423878</v>
      </c>
      <c r="U10" s="474">
        <v>0.000257261175163196</v>
      </c>
      <c r="V10" s="474">
        <v>0.0001097710462941184</v>
      </c>
      <c r="W10" s="474">
        <v>0.017144405520481156</v>
      </c>
      <c r="X10" s="474">
        <v>0.7173943954913762</v>
      </c>
      <c r="Y10" s="475">
        <v>1</v>
      </c>
      <c r="Z10" s="476">
        <v>6487</v>
      </c>
    </row>
    <row r="11" spans="1:26" ht="12.75">
      <c r="A11" s="477" t="s">
        <v>2</v>
      </c>
      <c r="B11" s="478">
        <v>2011</v>
      </c>
      <c r="C11" s="479">
        <v>0.06880578600359814</v>
      </c>
      <c r="D11" s="480">
        <v>0.0664868327460816</v>
      </c>
      <c r="E11" s="480">
        <v>0.05170915660495603</v>
      </c>
      <c r="F11" s="480">
        <v>0.05204974591358232</v>
      </c>
      <c r="G11" s="480">
        <v>0.048448890280276866</v>
      </c>
      <c r="H11" s="480">
        <v>0.008640563064987143</v>
      </c>
      <c r="I11" s="480">
        <v>0.009023123261927923</v>
      </c>
      <c r="J11" s="480">
        <v>0.011314534272671352</v>
      </c>
      <c r="K11" s="480">
        <v>0.0026643521133232757</v>
      </c>
      <c r="L11" s="480">
        <v>0.0024221382848393412</v>
      </c>
      <c r="M11" s="480">
        <v>0.0006475067250173133</v>
      </c>
      <c r="N11" s="480">
        <v>0.0007266414854518023</v>
      </c>
      <c r="O11" s="480">
        <v>0.000540829717809759</v>
      </c>
      <c r="P11" s="480">
        <v>0.00016307906804944507</v>
      </c>
      <c r="Q11" s="480">
        <v>0.0013741482104691156</v>
      </c>
      <c r="R11" s="480">
        <v>0.0004844276569678682</v>
      </c>
      <c r="S11" s="480">
        <v>0.0004844276569678682</v>
      </c>
      <c r="T11" s="480">
        <v>0</v>
      </c>
      <c r="U11" s="480">
        <v>0</v>
      </c>
      <c r="V11" s="480">
        <v>0.004686007048809705</v>
      </c>
      <c r="W11" s="480">
        <v>0.050405839096870235</v>
      </c>
      <c r="X11" s="480">
        <v>0.618921970787343</v>
      </c>
      <c r="Y11" s="481">
        <f>SUM(C11:X11)</f>
        <v>1.0000000000000002</v>
      </c>
      <c r="Z11" s="56">
        <v>4285</v>
      </c>
    </row>
    <row r="12" spans="1:26" ht="12.75">
      <c r="A12" s="482" t="s">
        <v>2</v>
      </c>
      <c r="B12" s="483">
        <v>2012</v>
      </c>
      <c r="C12" s="484">
        <v>0.07057265156105971</v>
      </c>
      <c r="D12" s="485">
        <v>0.06679112631168824</v>
      </c>
      <c r="E12" s="485">
        <v>0.02885533914623544</v>
      </c>
      <c r="F12" s="485">
        <v>0.02834953997274392</v>
      </c>
      <c r="G12" s="485">
        <v>0.03302001566455106</v>
      </c>
      <c r="H12" s="485">
        <v>0.00526526865575555</v>
      </c>
      <c r="I12" s="485">
        <v>0.006775062398579208</v>
      </c>
      <c r="J12" s="485">
        <v>0.009987845020442048</v>
      </c>
      <c r="K12" s="485">
        <v>0.0024095869663971333</v>
      </c>
      <c r="L12" s="485">
        <v>0.0029598830351170837</v>
      </c>
      <c r="M12" s="485">
        <v>0.0008031956554657109</v>
      </c>
      <c r="N12" s="485">
        <v>0.0013795420606253278</v>
      </c>
      <c r="O12" s="485">
        <v>0</v>
      </c>
      <c r="P12" s="485">
        <v>0.0006023967415992832</v>
      </c>
      <c r="Q12" s="485">
        <v>0.0018071902247978496</v>
      </c>
      <c r="R12" s="485">
        <v>0.0006023967415992832</v>
      </c>
      <c r="S12" s="485">
        <v>0</v>
      </c>
      <c r="T12" s="485">
        <v>0.00020079891386642773</v>
      </c>
      <c r="U12" s="485">
        <v>0.00040159782773285547</v>
      </c>
      <c r="V12" s="485">
        <v>0.002558285207384228</v>
      </c>
      <c r="W12" s="485">
        <v>0.0315362722581671</v>
      </c>
      <c r="X12" s="485">
        <v>0.7051220056361925</v>
      </c>
      <c r="Y12" s="470">
        <v>1</v>
      </c>
      <c r="Z12" s="33">
        <v>5032</v>
      </c>
    </row>
    <row r="13" spans="1:26" ht="13.5" thickBot="1">
      <c r="A13" s="486" t="s">
        <v>2</v>
      </c>
      <c r="B13" s="462">
        <v>2013</v>
      </c>
      <c r="C13" s="463">
        <v>0.0792376248669033</v>
      </c>
      <c r="D13" s="464">
        <v>0.062351739916624356</v>
      </c>
      <c r="E13" s="464">
        <v>0.041120457744762605</v>
      </c>
      <c r="F13" s="464">
        <v>0.025955954150603828</v>
      </c>
      <c r="G13" s="464">
        <v>0.05284282143749649</v>
      </c>
      <c r="H13" s="464">
        <v>0.008026301882217288</v>
      </c>
      <c r="I13" s="464">
        <v>0.006860463010490729</v>
      </c>
      <c r="J13" s="464">
        <v>0.013192546704887703</v>
      </c>
      <c r="K13" s="464">
        <v>0.003527338267112283</v>
      </c>
      <c r="L13" s="464">
        <v>0.003304911197923813</v>
      </c>
      <c r="M13" s="464">
        <v>0.0029023773777288246</v>
      </c>
      <c r="N13" s="464">
        <v>0.001041601482305765</v>
      </c>
      <c r="O13" s="464">
        <v>0.000208320296461153</v>
      </c>
      <c r="P13" s="464">
        <v>0.000833281185844612</v>
      </c>
      <c r="Q13" s="464">
        <v>0.001041601482305765</v>
      </c>
      <c r="R13" s="464">
        <v>0.001221708233312284</v>
      </c>
      <c r="S13" s="464">
        <v>0.000624960889383459</v>
      </c>
      <c r="T13" s="464">
        <v>0</v>
      </c>
      <c r="U13" s="464">
        <v>0.00019421352373383591</v>
      </c>
      <c r="V13" s="464">
        <v>0.00208320296461153</v>
      </c>
      <c r="W13" s="464">
        <v>0.018858957298197268</v>
      </c>
      <c r="X13" s="464">
        <v>0.6745696160870933</v>
      </c>
      <c r="Y13" s="465">
        <v>1</v>
      </c>
      <c r="Z13" s="38">
        <v>4828</v>
      </c>
    </row>
    <row r="14" spans="1:26" ht="12.75">
      <c r="A14" s="487" t="s">
        <v>4</v>
      </c>
      <c r="B14" s="488">
        <v>2011</v>
      </c>
      <c r="C14" s="489">
        <v>0.042365624482804634</v>
      </c>
      <c r="D14" s="490">
        <v>0.029773998506266847</v>
      </c>
      <c r="E14" s="490">
        <v>0.03228955274026529</v>
      </c>
      <c r="F14" s="490">
        <v>0.029630017940032876</v>
      </c>
      <c r="G14" s="490">
        <v>0.013832110270712903</v>
      </c>
      <c r="H14" s="490">
        <v>0.004696129932524882</v>
      </c>
      <c r="I14" s="490">
        <v>0.0026723664298083467</v>
      </c>
      <c r="J14" s="490">
        <v>0.005869324050371804</v>
      </c>
      <c r="K14" s="490">
        <v>0.004340635266143553</v>
      </c>
      <c r="L14" s="490">
        <v>0.0037052867407504084</v>
      </c>
      <c r="M14" s="490">
        <v>0.0006191696414684306</v>
      </c>
      <c r="N14" s="490">
        <v>0.0004077048115723293</v>
      </c>
      <c r="O14" s="490">
        <v>0.0008063762357673529</v>
      </c>
      <c r="P14" s="490">
        <v>0.00020385240578616465</v>
      </c>
      <c r="Q14" s="490">
        <v>0.00020385240578616465</v>
      </c>
      <c r="R14" s="490">
        <v>0.0006267820655783672</v>
      </c>
      <c r="S14" s="490">
        <v>0.0013150845249728347</v>
      </c>
      <c r="T14" s="490">
        <v>0.0005872989817613151</v>
      </c>
      <c r="U14" s="490">
        <v>0.00017959417018898578</v>
      </c>
      <c r="V14" s="490">
        <v>0.0036372725169890245</v>
      </c>
      <c r="W14" s="490">
        <v>0.026766147931823858</v>
      </c>
      <c r="X14" s="490">
        <v>0.7954718179486236</v>
      </c>
      <c r="Y14" s="466">
        <f>SUM(C14:X14)</f>
        <v>1</v>
      </c>
      <c r="Z14" s="36">
        <v>4987</v>
      </c>
    </row>
    <row r="15" spans="1:26" ht="12.75">
      <c r="A15" s="482" t="s">
        <v>4</v>
      </c>
      <c r="B15" s="483">
        <v>2012</v>
      </c>
      <c r="C15" s="484">
        <v>0.057101099509479475</v>
      </c>
      <c r="D15" s="485">
        <v>0.02929911797949445</v>
      </c>
      <c r="E15" s="485">
        <v>0.02496647992090284</v>
      </c>
      <c r="F15" s="485">
        <v>0.022121734580599888</v>
      </c>
      <c r="G15" s="485">
        <v>0.01866345917818259</v>
      </c>
      <c r="H15" s="485">
        <v>0.0035682995275808462</v>
      </c>
      <c r="I15" s="485">
        <v>0.002748795322848922</v>
      </c>
      <c r="J15" s="485">
        <v>0.003055568585103738</v>
      </c>
      <c r="K15" s="485">
        <v>0.012053711698754976</v>
      </c>
      <c r="L15" s="485">
        <v>0.0033321925557233704</v>
      </c>
      <c r="M15" s="485">
        <v>0.001284690248280474</v>
      </c>
      <c r="N15" s="485">
        <v>0.0013255808190009012</v>
      </c>
      <c r="O15" s="485">
        <v>0.0001829525946693016</v>
      </c>
      <c r="P15" s="485">
        <v>0.0005190386560038842</v>
      </c>
      <c r="Q15" s="485">
        <v>0.00041688052796422833</v>
      </c>
      <c r="R15" s="485">
        <v>0.00041688052796422833</v>
      </c>
      <c r="S15" s="485">
        <v>0.0016835687058784359</v>
      </c>
      <c r="T15" s="485">
        <v>0.0015632636104042107</v>
      </c>
      <c r="U15" s="485">
        <v>0.000392501168146958</v>
      </c>
      <c r="V15" s="485">
        <v>0.004009804446579285</v>
      </c>
      <c r="W15" s="485">
        <v>0.02344696339136488</v>
      </c>
      <c r="X15" s="485">
        <v>0.7878474164450722</v>
      </c>
      <c r="Y15" s="470">
        <v>1</v>
      </c>
      <c r="Z15" s="33">
        <v>5529</v>
      </c>
    </row>
    <row r="16" spans="1:26" ht="13.5" thickBot="1">
      <c r="A16" s="491" t="s">
        <v>4</v>
      </c>
      <c r="B16" s="492">
        <v>2013</v>
      </c>
      <c r="C16" s="493">
        <v>0.06690476340683883</v>
      </c>
      <c r="D16" s="494">
        <v>0.03290629707818022</v>
      </c>
      <c r="E16" s="494">
        <v>0.017167319600996284</v>
      </c>
      <c r="F16" s="494">
        <v>0.019379632965729077</v>
      </c>
      <c r="G16" s="494">
        <v>0.0187647241967502</v>
      </c>
      <c r="H16" s="494">
        <v>0.0033710623047054074</v>
      </c>
      <c r="I16" s="494">
        <v>0.004495431852088381</v>
      </c>
      <c r="J16" s="494">
        <v>0.003965264845273754</v>
      </c>
      <c r="K16" s="494">
        <v>0.006168436906153858</v>
      </c>
      <c r="L16" s="494">
        <v>0.001162848824529982</v>
      </c>
      <c r="M16" s="494">
        <v>0.001317358135501528</v>
      </c>
      <c r="N16" s="494">
        <v>0.0002973241934136324</v>
      </c>
      <c r="O16" s="494">
        <v>0.0009515889738774298</v>
      </c>
      <c r="P16" s="494">
        <v>0.0005293055480868874</v>
      </c>
      <c r="Q16" s="494">
        <v>0.0008062334399986113</v>
      </c>
      <c r="R16" s="494">
        <v>0.0001952738631233914</v>
      </c>
      <c r="S16" s="494">
        <v>0.0008883547905649561</v>
      </c>
      <c r="T16" s="494">
        <v>0.0001952738631233914</v>
      </c>
      <c r="U16" s="494">
        <v>0.00046937953169811947</v>
      </c>
      <c r="V16" s="494">
        <v>0.0014240464040868991</v>
      </c>
      <c r="W16" s="494">
        <v>0.014153217077651254</v>
      </c>
      <c r="X16" s="494">
        <v>0.8044868621976278</v>
      </c>
      <c r="Y16" s="475">
        <v>1</v>
      </c>
      <c r="Z16" s="35">
        <v>5548</v>
      </c>
    </row>
    <row r="17" spans="1:26" s="457" customFormat="1" ht="12.75">
      <c r="A17" s="495" t="s">
        <v>1</v>
      </c>
      <c r="B17" s="31">
        <v>2011</v>
      </c>
      <c r="C17" s="496">
        <v>0.09315086464939586</v>
      </c>
      <c r="D17" s="497">
        <v>0.03217372079553611</v>
      </c>
      <c r="E17" s="497">
        <v>0.06428305154359831</v>
      </c>
      <c r="F17" s="497">
        <v>0.06412178179182017</v>
      </c>
      <c r="G17" s="497">
        <v>0.012116781538318952</v>
      </c>
      <c r="H17" s="497">
        <v>0.007405806402990935</v>
      </c>
      <c r="I17" s="497">
        <v>0.005124657719637705</v>
      </c>
      <c r="J17" s="497">
        <v>0.014688879961748334</v>
      </c>
      <c r="K17" s="497">
        <v>0.0053338529804276315</v>
      </c>
      <c r="L17" s="497">
        <v>0.005783183457055416</v>
      </c>
      <c r="M17" s="497">
        <v>0</v>
      </c>
      <c r="N17" s="497">
        <v>0</v>
      </c>
      <c r="O17" s="497">
        <v>0.0003158648226140627</v>
      </c>
      <c r="P17" s="497">
        <v>0.0002517531158197964</v>
      </c>
      <c r="Q17" s="497">
        <v>0</v>
      </c>
      <c r="R17" s="497">
        <v>0.0003158648226140627</v>
      </c>
      <c r="S17" s="497">
        <v>0.0005875815273606077</v>
      </c>
      <c r="T17" s="497">
        <v>0.0002517531158197964</v>
      </c>
      <c r="U17" s="497">
        <v>0</v>
      </c>
      <c r="V17" s="497">
        <v>0.00023944842631937573</v>
      </c>
      <c r="W17" s="497">
        <v>0.02122660266366763</v>
      </c>
      <c r="X17" s="497">
        <v>0.6726285506652553</v>
      </c>
      <c r="Y17" s="481">
        <f>SUM(C17:X17)</f>
        <v>1.0000000000000002</v>
      </c>
      <c r="Z17" s="47">
        <v>4343</v>
      </c>
    </row>
    <row r="18" spans="1:26" s="457" customFormat="1" ht="12.75">
      <c r="A18" s="467" t="s">
        <v>1</v>
      </c>
      <c r="B18" s="458">
        <v>2012</v>
      </c>
      <c r="C18" s="468">
        <v>0.08872904747327479</v>
      </c>
      <c r="D18" s="469">
        <v>0.03989070159150601</v>
      </c>
      <c r="E18" s="469">
        <v>0.05538657402193234</v>
      </c>
      <c r="F18" s="469">
        <v>0.06281986338237724</v>
      </c>
      <c r="G18" s="469">
        <v>0.010880430071401314</v>
      </c>
      <c r="H18" s="469">
        <v>0.005401105740825688</v>
      </c>
      <c r="I18" s="469">
        <v>0.0044002390687457454</v>
      </c>
      <c r="J18" s="469">
        <v>0.010363256715212757</v>
      </c>
      <c r="K18" s="469">
        <v>0.0024521357644858117</v>
      </c>
      <c r="L18" s="469">
        <v>0.0015892252129022582</v>
      </c>
      <c r="M18" s="469">
        <v>0.0021889857031855997</v>
      </c>
      <c r="N18" s="469">
        <v>0.00021347175412617353</v>
      </c>
      <c r="O18" s="469">
        <v>0.0002566759996339222</v>
      </c>
      <c r="P18" s="469">
        <v>0.0007854835665651111</v>
      </c>
      <c r="Q18" s="469">
        <v>0.0010919669033216683</v>
      </c>
      <c r="R18" s="469">
        <v>0.0008460547311248639</v>
      </c>
      <c r="S18" s="469">
        <v>0</v>
      </c>
      <c r="T18" s="469">
        <v>0.0005133519992678444</v>
      </c>
      <c r="U18" s="469">
        <v>0</v>
      </c>
      <c r="V18" s="469">
        <v>0</v>
      </c>
      <c r="W18" s="469">
        <v>0.01611803182842022</v>
      </c>
      <c r="X18" s="469">
        <v>0.6960733984716907</v>
      </c>
      <c r="Y18" s="470">
        <v>1</v>
      </c>
      <c r="Z18" s="32">
        <v>5074</v>
      </c>
    </row>
    <row r="19" spans="1:26" s="457" customFormat="1" ht="13.5" thickBot="1">
      <c r="A19" s="498" t="s">
        <v>1</v>
      </c>
      <c r="B19" s="499">
        <v>2013</v>
      </c>
      <c r="C19" s="500">
        <v>0.06330077973631702</v>
      </c>
      <c r="D19" s="501">
        <v>0.026528137532519137</v>
      </c>
      <c r="E19" s="501">
        <v>0.034674657081023755</v>
      </c>
      <c r="F19" s="501">
        <v>0.046941812399272906</v>
      </c>
      <c r="G19" s="501">
        <v>0.011174347081364593</v>
      </c>
      <c r="H19" s="501">
        <v>0.0044397328181376376</v>
      </c>
      <c r="I19" s="501">
        <v>0.0021154701166402846</v>
      </c>
      <c r="J19" s="501">
        <v>0.011096722075021928</v>
      </c>
      <c r="K19" s="501">
        <v>0.005094217187638746</v>
      </c>
      <c r="L19" s="501">
        <v>0.0035673169369852278</v>
      </c>
      <c r="M19" s="501">
        <v>0.0034076469885592634</v>
      </c>
      <c r="N19" s="501">
        <v>0.0016455792345460853</v>
      </c>
      <c r="O19" s="501">
        <v>0.0005646766963482388</v>
      </c>
      <c r="P19" s="501">
        <v>0.0004523536686969681</v>
      </c>
      <c r="Q19" s="501">
        <v>0.0017362601398770226</v>
      </c>
      <c r="R19" s="501">
        <v>0.0006567509659192065</v>
      </c>
      <c r="S19" s="501">
        <v>0.00024115575858058372</v>
      </c>
      <c r="T19" s="501">
        <v>0.00037919913378611824</v>
      </c>
      <c r="U19" s="501">
        <v>0</v>
      </c>
      <c r="V19" s="501">
        <v>0</v>
      </c>
      <c r="W19" s="501">
        <v>0.007747127591627652</v>
      </c>
      <c r="X19" s="501">
        <v>0.7742360568571376</v>
      </c>
      <c r="Y19" s="465">
        <v>1</v>
      </c>
      <c r="Z19" s="502">
        <v>5136</v>
      </c>
    </row>
    <row r="20" spans="1:26" ht="12.75">
      <c r="A20" s="487" t="s">
        <v>3</v>
      </c>
      <c r="B20" s="488">
        <v>2011</v>
      </c>
      <c r="C20" s="489">
        <v>0.12314223071470265</v>
      </c>
      <c r="D20" s="490">
        <v>0.03256865737380417</v>
      </c>
      <c r="E20" s="490">
        <v>0.04775370203417628</v>
      </c>
      <c r="F20" s="490">
        <v>0.03720678952280433</v>
      </c>
      <c r="G20" s="490">
        <v>0.02675235705473712</v>
      </c>
      <c r="H20" s="490">
        <v>0.0040859067392189094</v>
      </c>
      <c r="I20" s="490">
        <v>0.003709960187181567</v>
      </c>
      <c r="J20" s="490">
        <v>0.003675414583803952</v>
      </c>
      <c r="K20" s="490">
        <v>0.007043973822325793</v>
      </c>
      <c r="L20" s="490">
        <v>0.0025168322873004426</v>
      </c>
      <c r="M20" s="490">
        <v>0.0008171813478437818</v>
      </c>
      <c r="N20" s="490">
        <v>0.002451544043531345</v>
      </c>
      <c r="O20" s="490">
        <v>0.0007826357444661669</v>
      </c>
      <c r="P20" s="490">
        <v>0.0008171813478437818</v>
      </c>
      <c r="Q20" s="490">
        <v>0.0016343626956875636</v>
      </c>
      <c r="R20" s="490">
        <v>0.0021408857352631003</v>
      </c>
      <c r="S20" s="490">
        <v>0.0016343626956875636</v>
      </c>
      <c r="T20" s="490">
        <v>0.0008171813478437818</v>
      </c>
      <c r="U20" s="490">
        <v>0.000882469591612879</v>
      </c>
      <c r="V20" s="490">
        <v>0.012698955013463168</v>
      </c>
      <c r="W20" s="490">
        <v>0.011195168805313798</v>
      </c>
      <c r="X20" s="490">
        <v>0.6756722473113878</v>
      </c>
      <c r="Y20" s="466">
        <f>SUM(C20:X20)</f>
        <v>1</v>
      </c>
      <c r="Z20" s="36">
        <v>1340</v>
      </c>
    </row>
    <row r="21" spans="1:26" ht="12.75">
      <c r="A21" s="482" t="s">
        <v>3</v>
      </c>
      <c r="B21" s="483">
        <v>2012</v>
      </c>
      <c r="C21" s="484">
        <v>0.07245264680185813</v>
      </c>
      <c r="D21" s="485">
        <v>0.04758571187953546</v>
      </c>
      <c r="E21" s="485">
        <v>0.028833001022969592</v>
      </c>
      <c r="F21" s="485">
        <v>0.026002788864454854</v>
      </c>
      <c r="G21" s="485">
        <v>0.03111455613269199</v>
      </c>
      <c r="H21" s="485">
        <v>0.0071883030483120385</v>
      </c>
      <c r="I21" s="485">
        <v>0.010525507508701883</v>
      </c>
      <c r="J21" s="485">
        <v>0.011030819229804886</v>
      </c>
      <c r="K21" s="485">
        <v>0.008288978307440933</v>
      </c>
      <c r="L21" s="485">
        <v>0.0011624502187058672</v>
      </c>
      <c r="M21" s="485">
        <v>0.002236529201260949</v>
      </c>
      <c r="N21" s="485">
        <v>0.0007455097337536496</v>
      </c>
      <c r="O21" s="485">
        <v>0.0014910194675072993</v>
      </c>
      <c r="P21" s="485">
        <v>0</v>
      </c>
      <c r="Q21" s="485">
        <v>0.0014910194675072993</v>
      </c>
      <c r="R21" s="485">
        <v>0.0007455097337536496</v>
      </c>
      <c r="S21" s="485">
        <v>0</v>
      </c>
      <c r="T21" s="485">
        <v>0</v>
      </c>
      <c r="U21" s="485">
        <v>0.0013576223228950698</v>
      </c>
      <c r="V21" s="485">
        <v>0.008288978307440933</v>
      </c>
      <c r="W21" s="485">
        <v>0.0068863300760844195</v>
      </c>
      <c r="X21" s="485">
        <v>0.7325727186753211</v>
      </c>
      <c r="Y21" s="470">
        <v>1</v>
      </c>
      <c r="Z21" s="33">
        <v>1460</v>
      </c>
    </row>
    <row r="22" spans="1:26" ht="13.5" thickBot="1">
      <c r="A22" s="491" t="s">
        <v>3</v>
      </c>
      <c r="B22" s="492">
        <v>2013</v>
      </c>
      <c r="C22" s="493">
        <v>0.07671331704809096</v>
      </c>
      <c r="D22" s="494">
        <v>0.06013694496962934</v>
      </c>
      <c r="E22" s="494">
        <v>0.019256167986399196</v>
      </c>
      <c r="F22" s="494">
        <v>0.016321364032840114</v>
      </c>
      <c r="G22" s="494">
        <v>0.03021006322059652</v>
      </c>
      <c r="H22" s="494">
        <v>0.0018256492056995532</v>
      </c>
      <c r="I22" s="494">
        <v>0.009383254074119295</v>
      </c>
      <c r="J22" s="494">
        <v>0.016163355535359684</v>
      </c>
      <c r="K22" s="494">
        <v>0.0032586381213796003</v>
      </c>
      <c r="L22" s="494">
        <v>0.001432988915680047</v>
      </c>
      <c r="M22" s="494">
        <v>0.006035433577458258</v>
      </c>
      <c r="N22" s="494">
        <v>0.0007164944578400235</v>
      </c>
      <c r="O22" s="494">
        <v>0</v>
      </c>
      <c r="P22" s="494">
        <v>0</v>
      </c>
      <c r="Q22" s="494">
        <v>0.0007164944578400235</v>
      </c>
      <c r="R22" s="494">
        <v>0</v>
      </c>
      <c r="S22" s="494">
        <v>0.0025421436635395768</v>
      </c>
      <c r="T22" s="494">
        <v>0</v>
      </c>
      <c r="U22" s="494">
        <v>0.001432988915680047</v>
      </c>
      <c r="V22" s="494">
        <v>0.0058977813330602785</v>
      </c>
      <c r="W22" s="494">
        <v>0.006683101913099291</v>
      </c>
      <c r="X22" s="494">
        <v>0.7412738185716882</v>
      </c>
      <c r="Y22" s="475">
        <v>1</v>
      </c>
      <c r="Z22" s="35">
        <v>1506</v>
      </c>
    </row>
    <row r="23" ht="12.75">
      <c r="A23" s="1" t="s">
        <v>142</v>
      </c>
    </row>
    <row r="25" ht="12.75">
      <c r="A25" s="1" t="s">
        <v>42</v>
      </c>
    </row>
    <row r="26" ht="12.75">
      <c r="A26" s="1" t="s">
        <v>45</v>
      </c>
    </row>
    <row r="28" ht="12.75">
      <c r="A28" s="1" t="s">
        <v>75</v>
      </c>
    </row>
    <row r="29" ht="12.75">
      <c r="A29" s="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60" workbookViewId="0" topLeftCell="A1">
      <selection activeCell="S27" sqref="S27"/>
    </sheetView>
  </sheetViews>
  <sheetFormatPr defaultColWidth="9.140625" defaultRowHeight="12.75"/>
  <cols>
    <col min="1" max="1" width="14.57421875" style="1" customWidth="1"/>
    <col min="2" max="2" width="25.7109375" style="2" customWidth="1"/>
    <col min="3" max="3" width="11.140625" style="2" customWidth="1"/>
    <col min="4" max="4" width="10.8515625" style="2" customWidth="1"/>
    <col min="5" max="6" width="11.57421875" style="3" customWidth="1"/>
    <col min="7" max="7" width="12.140625" style="3" customWidth="1"/>
    <col min="8" max="11" width="11.57421875" style="3" customWidth="1"/>
    <col min="12" max="12" width="10.7109375" style="3" customWidth="1"/>
    <col min="13" max="13" width="3.7109375" style="3" customWidth="1"/>
    <col min="14" max="14" width="12.28125" style="3" customWidth="1"/>
    <col min="15" max="16384" width="9.140625" style="3" customWidth="1"/>
  </cols>
  <sheetData>
    <row r="1" ht="12.75">
      <c r="A1" s="1" t="s">
        <v>136</v>
      </c>
    </row>
    <row r="2" spans="1:11" s="7" customFormat="1" ht="16.5" thickBot="1">
      <c r="A2" s="4"/>
      <c r="B2" s="5"/>
      <c r="C2" s="5"/>
      <c r="D2" s="50"/>
      <c r="E2" s="51"/>
      <c r="F2" s="51"/>
      <c r="G2" s="51"/>
      <c r="H2" s="51"/>
      <c r="I2" s="51"/>
      <c r="J2" s="51"/>
      <c r="K2" s="51"/>
    </row>
    <row r="3" spans="4:11" ht="13.5" thickBot="1">
      <c r="D3" s="605" t="s">
        <v>46</v>
      </c>
      <c r="E3" s="606"/>
      <c r="F3" s="606"/>
      <c r="G3" s="606"/>
      <c r="H3" s="606"/>
      <c r="I3" s="606"/>
      <c r="J3" s="607"/>
      <c r="K3" s="52"/>
    </row>
    <row r="4" spans="1:14" ht="28.5" customHeight="1" thickBot="1">
      <c r="A4" s="8"/>
      <c r="B4" s="9"/>
      <c r="C4" s="274"/>
      <c r="D4" s="523" t="s">
        <v>112</v>
      </c>
      <c r="E4" s="189" t="s">
        <v>113</v>
      </c>
      <c r="F4" s="189" t="s">
        <v>114</v>
      </c>
      <c r="G4" s="189" t="s">
        <v>115</v>
      </c>
      <c r="H4" s="189" t="s">
        <v>116</v>
      </c>
      <c r="I4" s="189" t="s">
        <v>117</v>
      </c>
      <c r="J4" s="189" t="s">
        <v>118</v>
      </c>
      <c r="K4" s="94" t="s">
        <v>84</v>
      </c>
      <c r="L4" s="95" t="s">
        <v>85</v>
      </c>
      <c r="N4" s="190" t="s">
        <v>119</v>
      </c>
    </row>
    <row r="5" spans="1:16" ht="13.5" customHeight="1" thickBot="1">
      <c r="A5" s="599" t="s">
        <v>143</v>
      </c>
      <c r="B5" s="600"/>
      <c r="C5" s="29">
        <v>2013</v>
      </c>
      <c r="D5" s="441">
        <v>0.12268339443560107</v>
      </c>
      <c r="E5" s="442">
        <v>0.4979973789004498</v>
      </c>
      <c r="F5" s="443">
        <v>0.23614022654308298</v>
      </c>
      <c r="G5" s="443">
        <v>0.1187867166490369</v>
      </c>
      <c r="H5" s="442">
        <v>0.018835468900727497</v>
      </c>
      <c r="I5" s="517">
        <v>0.005536928587753048</v>
      </c>
      <c r="J5" s="443">
        <v>1.9885983348788153E-05</v>
      </c>
      <c r="K5" s="443">
        <v>1</v>
      </c>
      <c r="L5" s="518">
        <v>27636</v>
      </c>
      <c r="M5" s="27"/>
      <c r="N5" s="519">
        <v>6.80865169854486</v>
      </c>
      <c r="O5" s="28"/>
      <c r="P5" s="28"/>
    </row>
    <row r="6" spans="1:16" ht="12.75">
      <c r="A6" s="72" t="s">
        <v>34</v>
      </c>
      <c r="B6" s="19" t="s">
        <v>0</v>
      </c>
      <c r="C6" s="29">
        <v>2013</v>
      </c>
      <c r="D6" s="300">
        <v>0.09060998240094897</v>
      </c>
      <c r="E6" s="281">
        <v>0.4925279913432906</v>
      </c>
      <c r="F6" s="167">
        <v>0.25971136274920004</v>
      </c>
      <c r="G6" s="167">
        <v>0.13038549235460234</v>
      </c>
      <c r="H6" s="281">
        <v>0.021505209154831582</v>
      </c>
      <c r="I6" s="281">
        <v>0.005259961997126296</v>
      </c>
      <c r="J6" s="191">
        <v>0</v>
      </c>
      <c r="K6" s="98">
        <v>1</v>
      </c>
      <c r="L6" s="53">
        <v>6490</v>
      </c>
      <c r="N6" s="579">
        <v>7.273163706879512</v>
      </c>
      <c r="O6" s="28"/>
      <c r="P6" s="28"/>
    </row>
    <row r="7" spans="1:16" ht="12.75">
      <c r="A7" s="73"/>
      <c r="B7" s="19" t="s">
        <v>47</v>
      </c>
      <c r="C7" s="31">
        <v>2013</v>
      </c>
      <c r="D7" s="300">
        <v>0.19939091261634798</v>
      </c>
      <c r="E7" s="281">
        <v>0.5455558576959074</v>
      </c>
      <c r="F7" s="167">
        <v>0.18688820352857613</v>
      </c>
      <c r="G7" s="167">
        <v>0.0618291365654717</v>
      </c>
      <c r="H7" s="281">
        <v>0.005822162898823592</v>
      </c>
      <c r="I7" s="281">
        <v>0.0005137266948732665</v>
      </c>
      <c r="J7" s="191">
        <v>0</v>
      </c>
      <c r="K7" s="102">
        <v>1</v>
      </c>
      <c r="L7" s="53">
        <v>5170</v>
      </c>
      <c r="N7" s="580">
        <v>4.9012232932938895</v>
      </c>
      <c r="O7" s="28"/>
      <c r="P7" s="28"/>
    </row>
    <row r="8" spans="1:16" ht="12.75">
      <c r="A8" s="73"/>
      <c r="B8" s="20" t="s">
        <v>2</v>
      </c>
      <c r="C8" s="106">
        <v>2013</v>
      </c>
      <c r="D8" s="340">
        <v>0.05767947844398727</v>
      </c>
      <c r="E8" s="286">
        <v>0.39192489672905717</v>
      </c>
      <c r="F8" s="108">
        <v>0.3122047274054535</v>
      </c>
      <c r="G8" s="108">
        <v>0.20417904082136953</v>
      </c>
      <c r="H8" s="286">
        <v>0.02829037345257242</v>
      </c>
      <c r="I8" s="286">
        <v>0.005721483147560193</v>
      </c>
      <c r="J8" s="109">
        <v>0</v>
      </c>
      <c r="K8" s="102">
        <v>1</v>
      </c>
      <c r="L8" s="54">
        <v>4875</v>
      </c>
      <c r="N8" s="580">
        <v>8.982833179151676</v>
      </c>
      <c r="O8" s="28"/>
      <c r="P8" s="28"/>
    </row>
    <row r="9" spans="1:16" ht="12.75">
      <c r="A9" s="73"/>
      <c r="B9" s="20" t="s">
        <v>3</v>
      </c>
      <c r="C9" s="106">
        <v>2013</v>
      </c>
      <c r="D9" s="340">
        <v>0.08162423931378304</v>
      </c>
      <c r="E9" s="286">
        <v>0.45004594466507464</v>
      </c>
      <c r="F9" s="108">
        <v>0.2513440026107438</v>
      </c>
      <c r="G9" s="108">
        <v>0.16982957504305235</v>
      </c>
      <c r="H9" s="286">
        <v>0.03542209964650369</v>
      </c>
      <c r="I9" s="286">
        <v>0.011734138720842651</v>
      </c>
      <c r="J9" s="109">
        <v>0</v>
      </c>
      <c r="K9" s="102">
        <v>1</v>
      </c>
      <c r="L9" s="54">
        <v>1502</v>
      </c>
      <c r="N9" s="580">
        <v>8.443151994778306</v>
      </c>
      <c r="O9" s="28"/>
      <c r="P9" s="28"/>
    </row>
    <row r="10" spans="1:16" ht="12.75">
      <c r="A10" s="73"/>
      <c r="B10" s="110" t="s">
        <v>4</v>
      </c>
      <c r="C10" s="111">
        <v>2013</v>
      </c>
      <c r="D10" s="341">
        <v>0.11302738368529128</v>
      </c>
      <c r="E10" s="342">
        <v>0.5026216146784435</v>
      </c>
      <c r="F10" s="112">
        <v>0.2228155222849639</v>
      </c>
      <c r="G10" s="112">
        <v>0.12015805138524949</v>
      </c>
      <c r="H10" s="342">
        <v>0.026486222355195516</v>
      </c>
      <c r="I10" s="342">
        <v>0.014723285212905746</v>
      </c>
      <c r="J10" s="113">
        <v>0.0001679203979503776</v>
      </c>
      <c r="K10" s="114">
        <v>1</v>
      </c>
      <c r="L10" s="75">
        <v>5564</v>
      </c>
      <c r="N10" s="580">
        <v>7.388325997112013</v>
      </c>
      <c r="O10" s="28"/>
      <c r="P10" s="28"/>
    </row>
    <row r="11" spans="1:16" ht="12.75">
      <c r="A11" s="73"/>
      <c r="B11" s="49" t="s">
        <v>54</v>
      </c>
      <c r="C11" s="106">
        <v>2013</v>
      </c>
      <c r="D11" s="341">
        <v>0.13689684365198113</v>
      </c>
      <c r="E11" s="342">
        <v>0.5346857591416704</v>
      </c>
      <c r="F11" s="112">
        <v>0.21704079004722351</v>
      </c>
      <c r="G11" s="112">
        <v>0.09794044226345397</v>
      </c>
      <c r="H11" s="342">
        <v>0.00954763081113725</v>
      </c>
      <c r="I11" s="342">
        <v>0.0038885340845340776</v>
      </c>
      <c r="J11" s="113">
        <v>0</v>
      </c>
      <c r="K11" s="114">
        <v>1</v>
      </c>
      <c r="L11" s="75">
        <v>1919</v>
      </c>
      <c r="N11" s="580">
        <v>6.08479088043677</v>
      </c>
      <c r="O11" s="28"/>
      <c r="P11" s="28"/>
    </row>
    <row r="12" spans="1:14" ht="13.5" thickBot="1">
      <c r="A12" s="74"/>
      <c r="B12" s="21" t="s">
        <v>55</v>
      </c>
      <c r="C12" s="121">
        <v>2013</v>
      </c>
      <c r="D12" s="344">
        <v>0.2899151131954012</v>
      </c>
      <c r="E12" s="296">
        <v>0.5820764988648014</v>
      </c>
      <c r="F12" s="130">
        <v>0.09839552137650304</v>
      </c>
      <c r="G12" s="130">
        <v>0.02778915272577595</v>
      </c>
      <c r="H12" s="296">
        <v>0.0013808677988861495</v>
      </c>
      <c r="I12" s="296">
        <v>0.00044284603863246566</v>
      </c>
      <c r="J12" s="143">
        <v>0</v>
      </c>
      <c r="K12" s="171">
        <v>1</v>
      </c>
      <c r="L12" s="55">
        <v>2116</v>
      </c>
      <c r="N12" s="618">
        <v>3.322520974645404</v>
      </c>
    </row>
    <row r="13" spans="1:14" ht="15" thickBot="1">
      <c r="A13" s="239"/>
      <c r="B13" s="240"/>
      <c r="C13" s="528"/>
      <c r="D13" s="581"/>
      <c r="E13" s="529"/>
      <c r="F13" s="530"/>
      <c r="G13" s="530"/>
      <c r="H13" s="529"/>
      <c r="I13" s="529"/>
      <c r="J13" s="530"/>
      <c r="K13" s="577"/>
      <c r="L13" s="578"/>
      <c r="N13" s="614"/>
    </row>
    <row r="14" spans="1:14" ht="13.5" thickBot="1">
      <c r="A14" s="599" t="s">
        <v>144</v>
      </c>
      <c r="B14" s="601"/>
      <c r="C14" s="533">
        <v>2013</v>
      </c>
      <c r="D14" s="582">
        <v>0.11386200516908873</v>
      </c>
      <c r="E14" s="535">
        <v>0.4917105968054877</v>
      </c>
      <c r="F14" s="536">
        <v>0.24386951655233927</v>
      </c>
      <c r="G14" s="536">
        <v>0.12440863625440528</v>
      </c>
      <c r="H14" s="535">
        <v>0.02024534984979437</v>
      </c>
      <c r="I14" s="535">
        <v>0.0058818199323712</v>
      </c>
      <c r="J14" s="583">
        <v>2.2075436513462615E-05</v>
      </c>
      <c r="K14" s="584">
        <v>1</v>
      </c>
      <c r="L14" s="574">
        <v>23601</v>
      </c>
      <c r="N14" s="77"/>
    </row>
    <row r="15" spans="1:12" ht="12.75">
      <c r="A15" s="73" t="s">
        <v>35</v>
      </c>
      <c r="B15" s="18" t="s">
        <v>57</v>
      </c>
      <c r="C15" s="117">
        <v>2013</v>
      </c>
      <c r="D15" s="300">
        <v>0.12375488004611165</v>
      </c>
      <c r="E15" s="301">
        <v>0.5103968108925289</v>
      </c>
      <c r="F15" s="118">
        <v>0.2518381145542394</v>
      </c>
      <c r="G15" s="118">
        <v>0.09449669136697127</v>
      </c>
      <c r="H15" s="301">
        <v>0.014256441571376992</v>
      </c>
      <c r="I15" s="301">
        <v>0.005168936220287551</v>
      </c>
      <c r="J15" s="119">
        <v>8.812534848450147E-05</v>
      </c>
      <c r="K15" s="119">
        <v>1</v>
      </c>
      <c r="L15" s="56">
        <v>5860</v>
      </c>
    </row>
    <row r="16" spans="1:12" ht="12.75">
      <c r="A16" s="73"/>
      <c r="B16" s="18" t="s">
        <v>58</v>
      </c>
      <c r="C16" s="106">
        <v>2013</v>
      </c>
      <c r="D16" s="300">
        <v>0.10174460523851112</v>
      </c>
      <c r="E16" s="301">
        <v>0.49089971695915086</v>
      </c>
      <c r="F16" s="118">
        <v>0.24496082567018812</v>
      </c>
      <c r="G16" s="118">
        <v>0.1342960934718944</v>
      </c>
      <c r="H16" s="301">
        <v>0.02339616367966714</v>
      </c>
      <c r="I16" s="301">
        <v>0.004702594980588497</v>
      </c>
      <c r="J16" s="119">
        <v>0</v>
      </c>
      <c r="K16" s="119">
        <v>1</v>
      </c>
      <c r="L16" s="33">
        <v>6199</v>
      </c>
    </row>
    <row r="17" spans="1:12" ht="12.75">
      <c r="A17" s="73"/>
      <c r="B17" s="18" t="s">
        <v>59</v>
      </c>
      <c r="C17" s="106">
        <v>2013</v>
      </c>
      <c r="D17" s="300">
        <v>0.10886318819317413</v>
      </c>
      <c r="E17" s="301">
        <v>0.48481276967114356</v>
      </c>
      <c r="F17" s="118">
        <v>0.23749078026353293</v>
      </c>
      <c r="G17" s="118">
        <v>0.138100101799886</v>
      </c>
      <c r="H17" s="301">
        <v>0.022810191051235974</v>
      </c>
      <c r="I17" s="301">
        <v>0.0079229690210274</v>
      </c>
      <c r="J17" s="119">
        <v>0</v>
      </c>
      <c r="K17" s="119">
        <v>1</v>
      </c>
      <c r="L17" s="33">
        <v>6107</v>
      </c>
    </row>
    <row r="18" spans="1:12" ht="13.5" thickBot="1">
      <c r="A18" s="74"/>
      <c r="B18" s="37" t="s">
        <v>60</v>
      </c>
      <c r="C18" s="121">
        <v>2013</v>
      </c>
      <c r="D18" s="303">
        <v>0.12269147820514865</v>
      </c>
      <c r="E18" s="304">
        <v>0.47993138854690737</v>
      </c>
      <c r="F18" s="194">
        <v>0.24113870140911076</v>
      </c>
      <c r="G18" s="194">
        <v>0.13028307394544425</v>
      </c>
      <c r="H18" s="304">
        <v>0.020270158309986613</v>
      </c>
      <c r="I18" s="304">
        <v>0.005685199583402497</v>
      </c>
      <c r="J18" s="195">
        <v>0</v>
      </c>
      <c r="K18" s="195">
        <v>1</v>
      </c>
      <c r="L18" s="35">
        <v>5435</v>
      </c>
    </row>
    <row r="19" spans="1:12" ht="12.75">
      <c r="A19" s="585" t="s">
        <v>76</v>
      </c>
      <c r="B19" s="14" t="s">
        <v>77</v>
      </c>
      <c r="C19" s="117">
        <v>2013</v>
      </c>
      <c r="D19" s="345">
        <v>0.10339231271531435</v>
      </c>
      <c r="E19" s="308">
        <v>0.49737287675563785</v>
      </c>
      <c r="F19" s="146">
        <v>0.23907745790406915</v>
      </c>
      <c r="G19" s="146">
        <v>0.13537628359306558</v>
      </c>
      <c r="H19" s="308">
        <v>0.019322022896340264</v>
      </c>
      <c r="I19" s="308">
        <v>0.0054590461355727635</v>
      </c>
      <c r="J19" s="147">
        <v>0</v>
      </c>
      <c r="K19" s="147">
        <v>1</v>
      </c>
      <c r="L19" s="44">
        <v>4625</v>
      </c>
    </row>
    <row r="20" spans="1:12" ht="13.5" thickBot="1">
      <c r="A20" s="586"/>
      <c r="B20" s="15" t="s">
        <v>5</v>
      </c>
      <c r="C20" s="111">
        <v>2013</v>
      </c>
      <c r="D20" s="346">
        <v>0.11705830457005206</v>
      </c>
      <c r="E20" s="312">
        <v>0.48998195557819646</v>
      </c>
      <c r="F20" s="129">
        <v>0.24533248733724455</v>
      </c>
      <c r="G20" s="129">
        <v>0.12106031587409063</v>
      </c>
      <c r="H20" s="312">
        <v>0.02052723295201966</v>
      </c>
      <c r="I20" s="312">
        <v>0.006010888827127663</v>
      </c>
      <c r="J20" s="196">
        <v>2.881486126882854E-05</v>
      </c>
      <c r="K20" s="196">
        <v>1</v>
      </c>
      <c r="L20" s="39">
        <v>18976</v>
      </c>
    </row>
    <row r="21" spans="1:12" ht="12.75">
      <c r="A21" s="591" t="s">
        <v>6</v>
      </c>
      <c r="B21" s="40" t="s">
        <v>7</v>
      </c>
      <c r="C21" s="115">
        <v>2013</v>
      </c>
      <c r="D21" s="347">
        <v>0.15566855840265392</v>
      </c>
      <c r="E21" s="316">
        <v>0.5265500495289618</v>
      </c>
      <c r="F21" s="126">
        <v>0.20538359796791097</v>
      </c>
      <c r="G21" s="126">
        <v>0.08849180340225753</v>
      </c>
      <c r="H21" s="316">
        <v>0.017491501462230566</v>
      </c>
      <c r="I21" s="316">
        <v>0.006124791445474428</v>
      </c>
      <c r="J21" s="144">
        <v>0.0002896977905108602</v>
      </c>
      <c r="K21" s="144">
        <v>1</v>
      </c>
      <c r="L21" s="41">
        <v>2353</v>
      </c>
    </row>
    <row r="22" spans="1:12" ht="13.5" thickBot="1">
      <c r="A22" s="586"/>
      <c r="B22" s="15" t="s">
        <v>8</v>
      </c>
      <c r="C22" s="121">
        <v>2013</v>
      </c>
      <c r="D22" s="346">
        <v>0.11041349685889149</v>
      </c>
      <c r="E22" s="312">
        <v>0.4888367855738305</v>
      </c>
      <c r="F22" s="129">
        <v>0.2470441147863171</v>
      </c>
      <c r="G22" s="129">
        <v>0.12737131762817222</v>
      </c>
      <c r="H22" s="312">
        <v>0.02047250727644147</v>
      </c>
      <c r="I22" s="312">
        <v>0.0058617778763470655</v>
      </c>
      <c r="J22" s="196">
        <v>0</v>
      </c>
      <c r="K22" s="196">
        <v>1</v>
      </c>
      <c r="L22" s="39">
        <v>21248</v>
      </c>
    </row>
    <row r="23" spans="1:12" ht="12.75">
      <c r="A23" s="591" t="s">
        <v>9</v>
      </c>
      <c r="B23" s="14" t="s">
        <v>10</v>
      </c>
      <c r="C23" s="117">
        <v>2013</v>
      </c>
      <c r="D23" s="348">
        <v>0.12177973077208129</v>
      </c>
      <c r="E23" s="349">
        <v>0.5175719204306412</v>
      </c>
      <c r="F23" s="137">
        <v>0.228988262284098</v>
      </c>
      <c r="G23" s="137">
        <v>0.10953212797476003</v>
      </c>
      <c r="H23" s="319">
        <v>0.019048704042364223</v>
      </c>
      <c r="I23" s="319">
        <v>0.003079254496055316</v>
      </c>
      <c r="J23" s="197">
        <v>0</v>
      </c>
      <c r="K23" s="197">
        <v>1</v>
      </c>
      <c r="L23" s="42">
        <v>1768</v>
      </c>
    </row>
    <row r="24" spans="1:12" ht="12.75">
      <c r="A24" s="585"/>
      <c r="B24" s="57" t="s">
        <v>11</v>
      </c>
      <c r="C24" s="106">
        <v>2013</v>
      </c>
      <c r="D24" s="348">
        <v>0.1195037521498543</v>
      </c>
      <c r="E24" s="322">
        <v>0.4921736020142139</v>
      </c>
      <c r="F24" s="137">
        <v>0.237812067798719</v>
      </c>
      <c r="G24" s="198">
        <v>0.1263595538773753</v>
      </c>
      <c r="H24" s="319">
        <v>0.01860016524333935</v>
      </c>
      <c r="I24" s="319">
        <v>0.005514204038176577</v>
      </c>
      <c r="J24" s="197">
        <v>3.6654878321504176E-05</v>
      </c>
      <c r="K24" s="197">
        <v>1</v>
      </c>
      <c r="L24" s="58">
        <v>15452</v>
      </c>
    </row>
    <row r="25" spans="1:12" ht="13.5" thickBot="1">
      <c r="A25" s="586"/>
      <c r="B25" s="15" t="s">
        <v>12</v>
      </c>
      <c r="C25" s="111">
        <v>2013</v>
      </c>
      <c r="D25" s="350">
        <v>0.1010792769319724</v>
      </c>
      <c r="E25" s="351">
        <v>0.48416683009141503</v>
      </c>
      <c r="F25" s="200">
        <v>0.25923769430707017</v>
      </c>
      <c r="G25" s="201">
        <v>0.12452600845098018</v>
      </c>
      <c r="H25" s="312">
        <v>0.023686387703355453</v>
      </c>
      <c r="I25" s="352">
        <v>0.007303802515206881</v>
      </c>
      <c r="J25" s="202">
        <v>0</v>
      </c>
      <c r="K25" s="202">
        <v>1</v>
      </c>
      <c r="L25" s="59">
        <v>6381</v>
      </c>
    </row>
    <row r="26" spans="1:12" ht="12.75">
      <c r="A26" s="585" t="s">
        <v>78</v>
      </c>
      <c r="B26" s="177" t="s">
        <v>79</v>
      </c>
      <c r="C26" s="115">
        <v>2013</v>
      </c>
      <c r="D26" s="327">
        <v>0.11353612023358817</v>
      </c>
      <c r="E26" s="353">
        <v>0.4881071597486269</v>
      </c>
      <c r="F26" s="214">
        <v>0.2474035248372958</v>
      </c>
      <c r="G26" s="416">
        <v>0.12547836854352692</v>
      </c>
      <c r="H26" s="353">
        <v>0.020262262076945307</v>
      </c>
      <c r="I26" s="353">
        <v>0.005212564560016921</v>
      </c>
      <c r="J26" s="215">
        <v>0</v>
      </c>
      <c r="K26" s="214">
        <v>1</v>
      </c>
      <c r="L26" s="44">
        <v>11195</v>
      </c>
    </row>
    <row r="27" spans="1:12" ht="13.5" thickBot="1">
      <c r="A27" s="586"/>
      <c r="B27" s="45" t="s">
        <v>13</v>
      </c>
      <c r="C27" s="121">
        <v>2013</v>
      </c>
      <c r="D27" s="354">
        <v>0.11396810395291643</v>
      </c>
      <c r="E27" s="355">
        <v>0.4953022290702676</v>
      </c>
      <c r="F27" s="407">
        <v>0.24068772207420147</v>
      </c>
      <c r="G27" s="417">
        <v>0.12341789782432008</v>
      </c>
      <c r="H27" s="356">
        <v>0.020119465086794592</v>
      </c>
      <c r="I27" s="356">
        <v>0.006462934741135549</v>
      </c>
      <c r="J27" s="422">
        <v>4.1647250364205085E-05</v>
      </c>
      <c r="K27" s="615">
        <v>1</v>
      </c>
      <c r="L27" s="39">
        <v>12310</v>
      </c>
    </row>
    <row r="28" spans="1:12" ht="12.75">
      <c r="A28" s="591" t="s">
        <v>36</v>
      </c>
      <c r="B28" s="46" t="s">
        <v>15</v>
      </c>
      <c r="C28" s="117">
        <v>2013</v>
      </c>
      <c r="D28" s="357">
        <v>0.08626635950959978</v>
      </c>
      <c r="E28" s="358">
        <v>0.5021394751397329</v>
      </c>
      <c r="F28" s="98">
        <v>0.2630478699885489</v>
      </c>
      <c r="G28" s="203">
        <v>0.11871889211173128</v>
      </c>
      <c r="H28" s="358">
        <v>0.025276232324399083</v>
      </c>
      <c r="I28" s="283">
        <v>0.004384329882459745</v>
      </c>
      <c r="J28" s="101">
        <v>0.00016684104352827927</v>
      </c>
      <c r="K28" s="101">
        <v>1</v>
      </c>
      <c r="L28" s="30">
        <v>3084</v>
      </c>
    </row>
    <row r="29" spans="1:12" ht="12.75" customHeight="1">
      <c r="A29" s="585"/>
      <c r="B29" s="19" t="s">
        <v>16</v>
      </c>
      <c r="C29" s="106">
        <v>2013</v>
      </c>
      <c r="D29" s="360">
        <v>0.0871052653274939</v>
      </c>
      <c r="E29" s="361">
        <v>0.4808008290596066</v>
      </c>
      <c r="F29" s="140">
        <v>0.24877570550002817</v>
      </c>
      <c r="G29" s="102">
        <v>0.1533404960469256</v>
      </c>
      <c r="H29" s="361">
        <v>0.023758441499347027</v>
      </c>
      <c r="I29" s="284">
        <v>0.006219262566598763</v>
      </c>
      <c r="J29" s="103">
        <v>0</v>
      </c>
      <c r="K29" s="191">
        <v>1</v>
      </c>
      <c r="L29" s="47">
        <v>4948</v>
      </c>
    </row>
    <row r="30" spans="1:12" ht="12.75">
      <c r="A30" s="585"/>
      <c r="B30" s="20" t="s">
        <v>17</v>
      </c>
      <c r="C30" s="106">
        <v>2013</v>
      </c>
      <c r="D30" s="192">
        <v>0.12493465808455172</v>
      </c>
      <c r="E30" s="108">
        <v>0.4894746061286691</v>
      </c>
      <c r="F30" s="108">
        <v>0.23487252035767683</v>
      </c>
      <c r="G30" s="108">
        <v>0.1274729346032945</v>
      </c>
      <c r="H30" s="108">
        <v>0.015522548737637188</v>
      </c>
      <c r="I30" s="102">
        <v>0.007722732088170587</v>
      </c>
      <c r="J30" s="109">
        <v>0</v>
      </c>
      <c r="K30" s="109">
        <v>1</v>
      </c>
      <c r="L30" s="32">
        <v>4353</v>
      </c>
    </row>
    <row r="31" spans="1:12" ht="12.75">
      <c r="A31" s="585"/>
      <c r="B31" s="20" t="s">
        <v>18</v>
      </c>
      <c r="C31" s="106">
        <v>2013</v>
      </c>
      <c r="D31" s="192">
        <v>0.13243037851760195</v>
      </c>
      <c r="E31" s="108">
        <v>0.4969884441422299</v>
      </c>
      <c r="F31" s="108">
        <v>0.23318920946514377</v>
      </c>
      <c r="G31" s="108">
        <v>0.11197434878892708</v>
      </c>
      <c r="H31" s="108">
        <v>0.01982666828480401</v>
      </c>
      <c r="I31" s="102">
        <v>0.005590950801293433</v>
      </c>
      <c r="J31" s="109">
        <v>0</v>
      </c>
      <c r="K31" s="109">
        <v>1</v>
      </c>
      <c r="L31" s="33">
        <v>4558</v>
      </c>
    </row>
    <row r="32" spans="1:12" ht="12.75">
      <c r="A32" s="585"/>
      <c r="B32" s="20" t="s">
        <v>19</v>
      </c>
      <c r="C32" s="106">
        <v>2013</v>
      </c>
      <c r="D32" s="192">
        <v>0.12407468056239793</v>
      </c>
      <c r="E32" s="108">
        <v>0.49730589462645186</v>
      </c>
      <c r="F32" s="108">
        <v>0.2441900749436744</v>
      </c>
      <c r="G32" s="108">
        <v>0.10969465732187958</v>
      </c>
      <c r="H32" s="108">
        <v>0.018847068196780826</v>
      </c>
      <c r="I32" s="102">
        <v>0.005887624348815404</v>
      </c>
      <c r="J32" s="109">
        <v>0</v>
      </c>
      <c r="K32" s="109">
        <v>1</v>
      </c>
      <c r="L32" s="33">
        <v>3936</v>
      </c>
    </row>
    <row r="33" spans="1:12" ht="13.5" thickBot="1">
      <c r="A33" s="585"/>
      <c r="B33" s="21" t="s">
        <v>20</v>
      </c>
      <c r="C33" s="111">
        <v>2013</v>
      </c>
      <c r="D33" s="193">
        <v>0.13946246029834872</v>
      </c>
      <c r="E33" s="130">
        <v>0.47512441398741406</v>
      </c>
      <c r="F33" s="130">
        <v>0.25289962163013585</v>
      </c>
      <c r="G33" s="130">
        <v>0.11040534683564353</v>
      </c>
      <c r="H33" s="130">
        <v>0.018966133226636765</v>
      </c>
      <c r="I33" s="171">
        <v>0.0031420240218210235</v>
      </c>
      <c r="J33" s="143">
        <v>0</v>
      </c>
      <c r="K33" s="143">
        <v>1</v>
      </c>
      <c r="L33" s="35">
        <v>2314</v>
      </c>
    </row>
    <row r="34" spans="1:12" ht="12.75">
      <c r="A34" s="591" t="s">
        <v>21</v>
      </c>
      <c r="B34" s="14" t="s">
        <v>22</v>
      </c>
      <c r="C34" s="115">
        <v>2013</v>
      </c>
      <c r="D34" s="204">
        <v>0.12447705122118854</v>
      </c>
      <c r="E34" s="126">
        <v>0.5077810776911521</v>
      </c>
      <c r="F34" s="126">
        <v>0.22907239218966963</v>
      </c>
      <c r="G34" s="126">
        <v>0.11367088347957444</v>
      </c>
      <c r="H34" s="126">
        <v>0.019722534126348463</v>
      </c>
      <c r="I34" s="126">
        <v>0.005242122044641102</v>
      </c>
      <c r="J34" s="144">
        <v>3.393924742572194E-05</v>
      </c>
      <c r="K34" s="144">
        <v>1</v>
      </c>
      <c r="L34" s="41">
        <v>15838</v>
      </c>
    </row>
    <row r="35" spans="1:12" ht="13.5" thickBot="1">
      <c r="A35" s="586"/>
      <c r="B35" s="43" t="s">
        <v>23</v>
      </c>
      <c r="C35" s="121">
        <v>2013</v>
      </c>
      <c r="D35" s="199">
        <v>0.09411019211814688</v>
      </c>
      <c r="E35" s="200">
        <v>0.461807652198931</v>
      </c>
      <c r="F35" s="200">
        <v>0.271403079069946</v>
      </c>
      <c r="G35" s="200">
        <v>0.14438877429192207</v>
      </c>
      <c r="H35" s="200">
        <v>0.0212181726127756</v>
      </c>
      <c r="I35" s="200">
        <v>0.007072129708278338</v>
      </c>
      <c r="J35" s="202">
        <v>0</v>
      </c>
      <c r="K35" s="202">
        <v>1</v>
      </c>
      <c r="L35" s="59">
        <v>7763</v>
      </c>
    </row>
    <row r="36" spans="1:12" ht="12.75">
      <c r="A36" s="593" t="s">
        <v>24</v>
      </c>
      <c r="B36" s="22" t="s">
        <v>88</v>
      </c>
      <c r="C36" s="117">
        <v>2013</v>
      </c>
      <c r="D36" s="616">
        <v>0.08095550765783611</v>
      </c>
      <c r="E36" s="150">
        <v>0.49804829338900947</v>
      </c>
      <c r="F36" s="150">
        <v>0.2597346865555836</v>
      </c>
      <c r="G36" s="150">
        <v>0.14393269122002814</v>
      </c>
      <c r="H36" s="150">
        <v>0.01597430825690527</v>
      </c>
      <c r="I36" s="205">
        <v>0.001354512920637301</v>
      </c>
      <c r="J36" s="205">
        <v>0</v>
      </c>
      <c r="K36" s="205">
        <v>1</v>
      </c>
      <c r="L36" s="183">
        <v>1449</v>
      </c>
    </row>
    <row r="37" spans="1:12" ht="12.75">
      <c r="A37" s="594"/>
      <c r="B37" s="23" t="s">
        <v>37</v>
      </c>
      <c r="C37" s="106">
        <v>2013</v>
      </c>
      <c r="D37" s="152">
        <v>0.07967316093769779</v>
      </c>
      <c r="E37" s="153">
        <v>0.45969161895159905</v>
      </c>
      <c r="F37" s="153">
        <v>0.2699307519334196</v>
      </c>
      <c r="G37" s="153">
        <v>0.1490074218046789</v>
      </c>
      <c r="H37" s="153">
        <v>0.03054021786620014</v>
      </c>
      <c r="I37" s="206">
        <v>0.011156828506404712</v>
      </c>
      <c r="J37" s="206">
        <v>0</v>
      </c>
      <c r="K37" s="206">
        <v>1</v>
      </c>
      <c r="L37" s="70">
        <v>1713</v>
      </c>
    </row>
    <row r="38" spans="1:12" ht="12.75">
      <c r="A38" s="594"/>
      <c r="B38" s="23" t="s">
        <v>38</v>
      </c>
      <c r="C38" s="106">
        <v>2013</v>
      </c>
      <c r="D38" s="152">
        <v>0.11449169311479442</v>
      </c>
      <c r="E38" s="153">
        <v>0.4859340617854625</v>
      </c>
      <c r="F38" s="153">
        <v>0.23919247760316018</v>
      </c>
      <c r="G38" s="153">
        <v>0.127544080877973</v>
      </c>
      <c r="H38" s="153">
        <v>0.029223694863515372</v>
      </c>
      <c r="I38" s="206">
        <v>0.0036139917550945546</v>
      </c>
      <c r="J38" s="206">
        <v>0</v>
      </c>
      <c r="K38" s="206">
        <v>1</v>
      </c>
      <c r="L38" s="70">
        <v>1397</v>
      </c>
    </row>
    <row r="39" spans="1:12" ht="12.75">
      <c r="A39" s="594"/>
      <c r="B39" s="23" t="s">
        <v>89</v>
      </c>
      <c r="C39" s="106">
        <v>2013</v>
      </c>
      <c r="D39" s="152">
        <v>0.09346078333489957</v>
      </c>
      <c r="E39" s="153">
        <v>0.5125844549742363</v>
      </c>
      <c r="F39" s="153">
        <v>0.2605682478686821</v>
      </c>
      <c r="G39" s="153">
        <v>0.11362383358131047</v>
      </c>
      <c r="H39" s="153">
        <v>0.015769827511742694</v>
      </c>
      <c r="I39" s="206">
        <v>0.003992852729128789</v>
      </c>
      <c r="J39" s="206">
        <v>0</v>
      </c>
      <c r="K39" s="206">
        <v>1</v>
      </c>
      <c r="L39" s="70">
        <v>1931</v>
      </c>
    </row>
    <row r="40" spans="1:12" ht="12.75">
      <c r="A40" s="594"/>
      <c r="B40" s="151" t="s">
        <v>29</v>
      </c>
      <c r="C40" s="106">
        <v>2013</v>
      </c>
      <c r="D40" s="152">
        <v>0.144138838131206</v>
      </c>
      <c r="E40" s="153">
        <v>0.5338698058096155</v>
      </c>
      <c r="F40" s="153">
        <v>0.22887153607530475</v>
      </c>
      <c r="G40" s="153">
        <v>0.08335499469511422</v>
      </c>
      <c r="H40" s="153">
        <v>0.009143212245515831</v>
      </c>
      <c r="I40" s="206">
        <v>0.0006216130432436296</v>
      </c>
      <c r="J40" s="206">
        <v>0</v>
      </c>
      <c r="K40" s="206">
        <v>1</v>
      </c>
      <c r="L40" s="70">
        <v>2321</v>
      </c>
    </row>
    <row r="41" spans="1:12" ht="12.75">
      <c r="A41" s="594"/>
      <c r="B41" s="151" t="s">
        <v>30</v>
      </c>
      <c r="C41" s="106">
        <v>2013</v>
      </c>
      <c r="D41" s="152">
        <v>0.25851859746073036</v>
      </c>
      <c r="E41" s="153">
        <v>0.5580616178768029</v>
      </c>
      <c r="F41" s="153">
        <v>0.14195998538162197</v>
      </c>
      <c r="G41" s="153">
        <v>0.03879336519662123</v>
      </c>
      <c r="H41" s="153">
        <v>0.0022681613350149146</v>
      </c>
      <c r="I41" s="206">
        <v>0.0003982727492088442</v>
      </c>
      <c r="J41" s="206">
        <v>0</v>
      </c>
      <c r="K41" s="206">
        <v>1</v>
      </c>
      <c r="L41" s="70">
        <v>2849</v>
      </c>
    </row>
    <row r="42" spans="1:12" ht="12.75">
      <c r="A42" s="594"/>
      <c r="B42" s="23" t="s">
        <v>39</v>
      </c>
      <c r="C42" s="106">
        <v>2013</v>
      </c>
      <c r="D42" s="152">
        <v>0.10426100630561103</v>
      </c>
      <c r="E42" s="153">
        <v>0.47984898162250283</v>
      </c>
      <c r="F42" s="153">
        <v>0.23442497660887002</v>
      </c>
      <c r="G42" s="153">
        <v>0.13180425603343995</v>
      </c>
      <c r="H42" s="153">
        <v>0.027503644185434925</v>
      </c>
      <c r="I42" s="206">
        <v>0.021746116611145096</v>
      </c>
      <c r="J42" s="206">
        <v>0.0004110186329961988</v>
      </c>
      <c r="K42" s="206">
        <v>1</v>
      </c>
      <c r="L42" s="70">
        <v>2436</v>
      </c>
    </row>
    <row r="43" spans="1:12" ht="12.75">
      <c r="A43" s="594"/>
      <c r="B43" s="23" t="s">
        <v>40</v>
      </c>
      <c r="C43" s="106">
        <v>2013</v>
      </c>
      <c r="D43" s="152">
        <v>0.11975672837227098</v>
      </c>
      <c r="E43" s="153">
        <v>0.5318293357996376</v>
      </c>
      <c r="F43" s="153">
        <v>0.21632926989495407</v>
      </c>
      <c r="G43" s="153">
        <v>0.10386888461242115</v>
      </c>
      <c r="H43" s="153">
        <v>0.02172491823163966</v>
      </c>
      <c r="I43" s="206">
        <v>0.006490863089076509</v>
      </c>
      <c r="J43" s="206">
        <v>0</v>
      </c>
      <c r="K43" s="206">
        <v>1</v>
      </c>
      <c r="L43" s="70">
        <v>1846</v>
      </c>
    </row>
    <row r="44" spans="1:12" ht="13.5" thickBot="1">
      <c r="A44" s="595"/>
      <c r="B44" s="24" t="s">
        <v>41</v>
      </c>
      <c r="C44" s="121">
        <v>2013</v>
      </c>
      <c r="D44" s="617">
        <v>0.11834275105883114</v>
      </c>
      <c r="E44" s="156">
        <v>0.5035533186061081</v>
      </c>
      <c r="F44" s="156">
        <v>0.2131130265232189</v>
      </c>
      <c r="G44" s="156">
        <v>0.12116606222931119</v>
      </c>
      <c r="H44" s="156">
        <v>0.03023975911965123</v>
      </c>
      <c r="I44" s="207">
        <v>0.013585082462879384</v>
      </c>
      <c r="J44" s="207">
        <v>0</v>
      </c>
      <c r="K44" s="207">
        <v>1</v>
      </c>
      <c r="L44" s="71">
        <v>1282</v>
      </c>
    </row>
    <row r="45" ht="12.75">
      <c r="A45" s="1" t="s">
        <v>142</v>
      </c>
    </row>
    <row r="47" ht="12.75">
      <c r="A47" s="1" t="s">
        <v>42</v>
      </c>
    </row>
    <row r="48" ht="12.75">
      <c r="A48" s="1" t="s">
        <v>48</v>
      </c>
    </row>
    <row r="50" ht="12.75">
      <c r="A50" s="1" t="s">
        <v>53</v>
      </c>
    </row>
    <row r="51" ht="12.75">
      <c r="A51" s="1" t="s">
        <v>31</v>
      </c>
    </row>
  </sheetData>
  <sheetProtection/>
  <mergeCells count="10">
    <mergeCell ref="A23:A25"/>
    <mergeCell ref="A26:A27"/>
    <mergeCell ref="A28:A33"/>
    <mergeCell ref="A34:A35"/>
    <mergeCell ref="A36:A44"/>
    <mergeCell ref="D3:J3"/>
    <mergeCell ref="A5:B5"/>
    <mergeCell ref="A19:A20"/>
    <mergeCell ref="A21:A22"/>
    <mergeCell ref="A14:B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60" workbookViewId="0" topLeftCell="A1">
      <selection activeCell="K21" sqref="K21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" width="13.140625" style="0" customWidth="1"/>
    <col min="4" max="4" width="11.140625" style="0" customWidth="1"/>
    <col min="5" max="5" width="12.28125" style="0" customWidth="1"/>
    <col min="6" max="6" width="11.7109375" style="0" customWidth="1"/>
    <col min="7" max="7" width="12.28125" style="0" customWidth="1"/>
  </cols>
  <sheetData>
    <row r="1" ht="12.75">
      <c r="A1" s="1" t="s">
        <v>132</v>
      </c>
    </row>
    <row r="2" ht="13.5" thickBot="1"/>
    <row r="3" spans="1:7" s="78" customFormat="1" ht="28.5" customHeight="1" thickBot="1">
      <c r="A3" s="434"/>
      <c r="B3" s="503" t="s">
        <v>61</v>
      </c>
      <c r="C3" s="629" t="s">
        <v>71</v>
      </c>
      <c r="D3" s="630" t="s">
        <v>72</v>
      </c>
      <c r="E3" s="507" t="s">
        <v>69</v>
      </c>
      <c r="F3" s="507" t="s">
        <v>70</v>
      </c>
      <c r="G3" s="508" t="s">
        <v>64</v>
      </c>
    </row>
    <row r="4" spans="1:10" s="78" customFormat="1" ht="12.75">
      <c r="A4" s="642" t="s">
        <v>127</v>
      </c>
      <c r="B4" s="668">
        <v>2009</v>
      </c>
      <c r="C4" s="653">
        <v>0.1387328957133933</v>
      </c>
      <c r="D4" s="634">
        <v>0.5112201973182315</v>
      </c>
      <c r="E4" s="634">
        <v>0.21609801345539503</v>
      </c>
      <c r="F4" s="635">
        <v>0.13394889351298025</v>
      </c>
      <c r="G4" s="556">
        <v>21892</v>
      </c>
      <c r="H4" s="337"/>
      <c r="I4" s="337"/>
      <c r="J4" s="337"/>
    </row>
    <row r="5" spans="1:10" s="78" customFormat="1" ht="12.75">
      <c r="A5" s="643" t="s">
        <v>127</v>
      </c>
      <c r="B5" s="669">
        <v>2011</v>
      </c>
      <c r="C5" s="654">
        <v>0.13361313873887504</v>
      </c>
      <c r="D5" s="631">
        <v>0.5623365406526788</v>
      </c>
      <c r="E5" s="631">
        <v>0.20248105787826604</v>
      </c>
      <c r="F5" s="632">
        <v>0.10156926273018008</v>
      </c>
      <c r="G5" s="557">
        <v>20585</v>
      </c>
      <c r="H5" s="337"/>
      <c r="I5" s="337"/>
      <c r="J5" s="158"/>
    </row>
    <row r="6" spans="1:10" s="78" customFormat="1" ht="12.75">
      <c r="A6" s="643" t="s">
        <v>127</v>
      </c>
      <c r="B6" s="669">
        <v>2012</v>
      </c>
      <c r="C6" s="654">
        <v>0.12443550143137418</v>
      </c>
      <c r="D6" s="631">
        <v>0.5432138540409075</v>
      </c>
      <c r="E6" s="631">
        <v>0.2152553840864522</v>
      </c>
      <c r="F6" s="632">
        <v>0.11709526044126607</v>
      </c>
      <c r="G6" s="557">
        <v>23909</v>
      </c>
      <c r="H6" s="337"/>
      <c r="I6" s="337"/>
      <c r="J6" s="158"/>
    </row>
    <row r="7" spans="1:10" s="78" customFormat="1" ht="13.5" thickBot="1">
      <c r="A7" s="644" t="s">
        <v>127</v>
      </c>
      <c r="B7" s="670">
        <v>2013</v>
      </c>
      <c r="C7" s="655">
        <v>0.11386200516908873</v>
      </c>
      <c r="D7" s="296">
        <v>0.4917105968054877</v>
      </c>
      <c r="E7" s="296">
        <v>0.24386951655233927</v>
      </c>
      <c r="F7" s="563">
        <v>0.15055788147308433</v>
      </c>
      <c r="G7" s="559">
        <v>23601</v>
      </c>
      <c r="H7" s="337"/>
      <c r="I7" s="337"/>
      <c r="J7" s="158"/>
    </row>
    <row r="8" spans="1:10" ht="12.75">
      <c r="A8" s="645" t="s">
        <v>0</v>
      </c>
      <c r="B8" s="671">
        <v>2008</v>
      </c>
      <c r="C8" s="656">
        <v>0.14</v>
      </c>
      <c r="D8" s="551">
        <v>0.58</v>
      </c>
      <c r="E8" s="551">
        <v>0.19</v>
      </c>
      <c r="F8" s="561">
        <v>0.08</v>
      </c>
      <c r="G8" s="565">
        <v>4886</v>
      </c>
      <c r="H8" s="273"/>
      <c r="I8" s="273"/>
      <c r="J8" s="421"/>
    </row>
    <row r="9" spans="1:10" ht="12.75">
      <c r="A9" s="646" t="s">
        <v>0</v>
      </c>
      <c r="B9" s="669">
        <v>2009</v>
      </c>
      <c r="C9" s="657">
        <v>0.1</v>
      </c>
      <c r="D9" s="549">
        <v>0.48</v>
      </c>
      <c r="E9" s="549">
        <v>0.26</v>
      </c>
      <c r="F9" s="550">
        <v>0.16</v>
      </c>
      <c r="G9" s="557">
        <v>6201</v>
      </c>
      <c r="H9" s="273"/>
      <c r="I9" s="273"/>
      <c r="J9" s="421"/>
    </row>
    <row r="10" spans="1:10" ht="12.75">
      <c r="A10" s="646" t="s">
        <v>0</v>
      </c>
      <c r="B10" s="669">
        <v>2010</v>
      </c>
      <c r="C10" s="657">
        <v>0.1</v>
      </c>
      <c r="D10" s="549">
        <v>0.5</v>
      </c>
      <c r="E10" s="549">
        <v>0.27</v>
      </c>
      <c r="F10" s="550">
        <v>0.13</v>
      </c>
      <c r="G10" s="557">
        <v>6139</v>
      </c>
      <c r="H10" s="273"/>
      <c r="I10" s="273"/>
      <c r="J10" s="421"/>
    </row>
    <row r="11" spans="1:10" ht="12.75">
      <c r="A11" s="646" t="s">
        <v>0</v>
      </c>
      <c r="B11" s="669">
        <v>2011</v>
      </c>
      <c r="C11" s="657">
        <v>0.12</v>
      </c>
      <c r="D11" s="549">
        <v>0.59</v>
      </c>
      <c r="E11" s="549">
        <v>0.21</v>
      </c>
      <c r="F11" s="550">
        <v>0.08</v>
      </c>
      <c r="G11" s="557">
        <v>5447</v>
      </c>
      <c r="H11" s="273"/>
      <c r="I11" s="273"/>
      <c r="J11" s="421"/>
    </row>
    <row r="12" spans="1:10" ht="12.75">
      <c r="A12" s="646" t="s">
        <v>0</v>
      </c>
      <c r="B12" s="669">
        <v>2012</v>
      </c>
      <c r="C12" s="657">
        <v>0.11</v>
      </c>
      <c r="D12" s="549">
        <v>0.56</v>
      </c>
      <c r="E12" s="549">
        <v>0.22</v>
      </c>
      <c r="F12" s="550">
        <v>0.1</v>
      </c>
      <c r="G12" s="557">
        <v>6712</v>
      </c>
      <c r="H12" s="273"/>
      <c r="I12" s="273"/>
      <c r="J12" s="421"/>
    </row>
    <row r="13" spans="1:10" ht="13.5" thickBot="1">
      <c r="A13" s="647" t="s">
        <v>0</v>
      </c>
      <c r="B13" s="672">
        <v>2013</v>
      </c>
      <c r="C13" s="658">
        <v>0.09060998240094897</v>
      </c>
      <c r="D13" s="638">
        <v>0.4925279913432906</v>
      </c>
      <c r="E13" s="638">
        <v>0.25971136274920004</v>
      </c>
      <c r="F13" s="639">
        <v>0.15715066350656023</v>
      </c>
      <c r="G13" s="640">
        <v>6490</v>
      </c>
      <c r="H13" s="273"/>
      <c r="I13" s="273"/>
      <c r="J13" s="421"/>
    </row>
    <row r="14" spans="1:10" ht="12.75">
      <c r="A14" s="648" t="s">
        <v>2</v>
      </c>
      <c r="B14" s="668">
        <v>2008</v>
      </c>
      <c r="C14" s="659">
        <v>0.1</v>
      </c>
      <c r="D14" s="555">
        <v>0.52</v>
      </c>
      <c r="E14" s="555">
        <v>0.25</v>
      </c>
      <c r="F14" s="562">
        <v>0.14</v>
      </c>
      <c r="G14" s="556">
        <v>4051</v>
      </c>
      <c r="H14" s="273"/>
      <c r="I14" s="273"/>
      <c r="J14" s="421"/>
    </row>
    <row r="15" spans="1:10" ht="12.75">
      <c r="A15" s="646" t="s">
        <v>2</v>
      </c>
      <c r="B15" s="669">
        <v>2009</v>
      </c>
      <c r="C15" s="657">
        <v>0.08</v>
      </c>
      <c r="D15" s="549">
        <v>0.53</v>
      </c>
      <c r="E15" s="549">
        <v>0.25</v>
      </c>
      <c r="F15" s="550">
        <v>0.15</v>
      </c>
      <c r="G15" s="557">
        <v>4457</v>
      </c>
      <c r="H15" s="273"/>
      <c r="I15" s="273"/>
      <c r="J15" s="421"/>
    </row>
    <row r="16" spans="1:10" ht="12.75">
      <c r="A16" s="646" t="s">
        <v>2</v>
      </c>
      <c r="B16" s="669">
        <v>2010</v>
      </c>
      <c r="C16" s="657">
        <v>0.07</v>
      </c>
      <c r="D16" s="549">
        <v>0.46</v>
      </c>
      <c r="E16" s="549">
        <v>0.27</v>
      </c>
      <c r="F16" s="550">
        <v>0.2</v>
      </c>
      <c r="G16" s="557">
        <v>4790</v>
      </c>
      <c r="H16" s="273"/>
      <c r="I16" s="273"/>
      <c r="J16" s="421"/>
    </row>
    <row r="17" spans="1:10" ht="12.75">
      <c r="A17" s="646" t="s">
        <v>2</v>
      </c>
      <c r="B17" s="669">
        <v>2011</v>
      </c>
      <c r="C17" s="657">
        <v>0.07</v>
      </c>
      <c r="D17" s="549">
        <v>0.46</v>
      </c>
      <c r="E17" s="549">
        <v>0.25</v>
      </c>
      <c r="F17" s="550">
        <v>0.21</v>
      </c>
      <c r="G17" s="557">
        <v>4305</v>
      </c>
      <c r="H17" s="273"/>
      <c r="I17" s="273"/>
      <c r="J17" s="421"/>
    </row>
    <row r="18" spans="1:10" ht="12.75">
      <c r="A18" s="646" t="s">
        <v>2</v>
      </c>
      <c r="B18" s="669">
        <v>2012</v>
      </c>
      <c r="C18" s="657">
        <v>0.07</v>
      </c>
      <c r="D18" s="549">
        <v>0.44</v>
      </c>
      <c r="E18" s="549">
        <v>0.26</v>
      </c>
      <c r="F18" s="550">
        <v>0.22</v>
      </c>
      <c r="G18" s="557">
        <v>5062</v>
      </c>
      <c r="H18" s="273"/>
      <c r="I18" s="273"/>
      <c r="J18" s="421"/>
    </row>
    <row r="19" spans="1:10" ht="13.5" thickBot="1">
      <c r="A19" s="649" t="s">
        <v>2</v>
      </c>
      <c r="B19" s="670">
        <v>2013</v>
      </c>
      <c r="C19" s="660">
        <v>0.05767947844398727</v>
      </c>
      <c r="D19" s="641">
        <v>0.39192489672905717</v>
      </c>
      <c r="E19" s="641">
        <v>0.3122047274054535</v>
      </c>
      <c r="F19" s="636">
        <v>0.23819089742150215</v>
      </c>
      <c r="G19" s="637">
        <v>4875</v>
      </c>
      <c r="H19" s="273"/>
      <c r="I19" s="273"/>
      <c r="J19" s="421"/>
    </row>
    <row r="20" spans="1:10" ht="12.75">
      <c r="A20" s="645" t="s">
        <v>65</v>
      </c>
      <c r="B20" s="671">
        <v>2008</v>
      </c>
      <c r="C20" s="656">
        <v>0.27</v>
      </c>
      <c r="D20" s="551">
        <v>0.59</v>
      </c>
      <c r="E20" s="551">
        <v>0.1</v>
      </c>
      <c r="F20" s="561">
        <v>0.05</v>
      </c>
      <c r="G20" s="565">
        <v>3811</v>
      </c>
      <c r="H20" s="273"/>
      <c r="I20" s="273"/>
      <c r="J20" s="421"/>
    </row>
    <row r="21" spans="1:10" ht="12.75">
      <c r="A21" s="646" t="s">
        <v>4</v>
      </c>
      <c r="B21" s="669">
        <v>2009</v>
      </c>
      <c r="C21" s="657">
        <v>0.28</v>
      </c>
      <c r="D21" s="549">
        <v>0.57</v>
      </c>
      <c r="E21" s="549">
        <v>0.1</v>
      </c>
      <c r="F21" s="550">
        <v>0.05</v>
      </c>
      <c r="G21" s="557">
        <v>4662</v>
      </c>
      <c r="H21" s="273"/>
      <c r="I21" s="273"/>
      <c r="J21" s="421"/>
    </row>
    <row r="22" spans="1:11" ht="12.75">
      <c r="A22" s="646" t="s">
        <v>4</v>
      </c>
      <c r="B22" s="669">
        <v>2010</v>
      </c>
      <c r="C22" s="657">
        <v>0.3</v>
      </c>
      <c r="D22" s="549">
        <v>0.51</v>
      </c>
      <c r="E22" s="549">
        <v>0.12</v>
      </c>
      <c r="F22" s="550">
        <v>0.07</v>
      </c>
      <c r="G22" s="557">
        <v>4265</v>
      </c>
      <c r="H22" s="338"/>
      <c r="I22" s="338"/>
      <c r="J22" s="79"/>
      <c r="K22" s="79"/>
    </row>
    <row r="23" spans="1:11" ht="12.75">
      <c r="A23" s="646" t="s">
        <v>4</v>
      </c>
      <c r="B23" s="669">
        <v>2011</v>
      </c>
      <c r="C23" s="657">
        <v>0.16</v>
      </c>
      <c r="D23" s="549">
        <v>0.61</v>
      </c>
      <c r="E23" s="549">
        <v>0.15</v>
      </c>
      <c r="F23" s="550">
        <v>0.08</v>
      </c>
      <c r="G23" s="557">
        <v>5071</v>
      </c>
      <c r="H23" s="339"/>
      <c r="I23" s="339"/>
      <c r="J23" s="81"/>
      <c r="K23" s="80"/>
    </row>
    <row r="24" spans="1:10" ht="12.75">
      <c r="A24" s="646" t="s">
        <v>4</v>
      </c>
      <c r="B24" s="669">
        <v>2012</v>
      </c>
      <c r="C24" s="657">
        <v>0.11</v>
      </c>
      <c r="D24" s="549">
        <v>0.56</v>
      </c>
      <c r="E24" s="549">
        <v>0.18</v>
      </c>
      <c r="F24" s="550">
        <v>0.15</v>
      </c>
      <c r="G24" s="557">
        <v>5563</v>
      </c>
      <c r="H24" s="273"/>
      <c r="I24" s="273"/>
      <c r="J24" s="421"/>
    </row>
    <row r="25" spans="1:10" ht="13.5" thickBot="1">
      <c r="A25" s="647" t="s">
        <v>4</v>
      </c>
      <c r="B25" s="672">
        <v>2013</v>
      </c>
      <c r="C25" s="658">
        <v>0.11302738368529128</v>
      </c>
      <c r="D25" s="638">
        <v>0.5026216146784435</v>
      </c>
      <c r="E25" s="638">
        <v>0.2228155222849639</v>
      </c>
      <c r="F25" s="639">
        <v>0.16153547935130114</v>
      </c>
      <c r="G25" s="640">
        <v>5564</v>
      </c>
      <c r="H25" s="273"/>
      <c r="I25" s="273"/>
      <c r="J25" s="421"/>
    </row>
    <row r="26" spans="1:10" ht="12.75">
      <c r="A26" s="648" t="s">
        <v>1</v>
      </c>
      <c r="B26" s="668">
        <v>2009</v>
      </c>
      <c r="C26" s="659">
        <v>0.17</v>
      </c>
      <c r="D26" s="555">
        <v>0.5</v>
      </c>
      <c r="E26" s="555">
        <v>0.2</v>
      </c>
      <c r="F26" s="562">
        <v>0.14</v>
      </c>
      <c r="G26" s="556">
        <v>5226</v>
      </c>
      <c r="H26" s="273"/>
      <c r="I26" s="273"/>
      <c r="J26" s="421"/>
    </row>
    <row r="27" spans="1:10" ht="12.75">
      <c r="A27" s="646" t="s">
        <v>1</v>
      </c>
      <c r="B27" s="669">
        <v>2011</v>
      </c>
      <c r="C27" s="657">
        <v>0.17</v>
      </c>
      <c r="D27" s="549">
        <v>0.56</v>
      </c>
      <c r="E27" s="549">
        <v>0.19</v>
      </c>
      <c r="F27" s="550">
        <v>0.09</v>
      </c>
      <c r="G27" s="557">
        <v>4372</v>
      </c>
      <c r="H27" s="273"/>
      <c r="I27" s="273"/>
      <c r="J27" s="421"/>
    </row>
    <row r="28" spans="1:10" ht="12.75">
      <c r="A28" s="646" t="s">
        <v>1</v>
      </c>
      <c r="B28" s="669">
        <v>2012</v>
      </c>
      <c r="C28" s="657">
        <v>0.18</v>
      </c>
      <c r="D28" s="549">
        <v>0.54</v>
      </c>
      <c r="E28" s="549">
        <v>0.2</v>
      </c>
      <c r="F28" s="550">
        <v>0.08</v>
      </c>
      <c r="G28" s="557">
        <v>5114</v>
      </c>
      <c r="H28" s="273"/>
      <c r="I28" s="273"/>
      <c r="J28" s="421"/>
    </row>
    <row r="29" spans="1:10" ht="13.5" thickBot="1">
      <c r="A29" s="649" t="s">
        <v>1</v>
      </c>
      <c r="B29" s="670">
        <v>2013</v>
      </c>
      <c r="C29" s="660">
        <v>0.19939091261634798</v>
      </c>
      <c r="D29" s="641">
        <v>0.5455558576959074</v>
      </c>
      <c r="E29" s="641">
        <v>0.18688820352857613</v>
      </c>
      <c r="F29" s="636">
        <v>0.06816502615916856</v>
      </c>
      <c r="G29" s="637">
        <v>5170</v>
      </c>
      <c r="H29" s="273"/>
      <c r="I29" s="273"/>
      <c r="J29" s="421"/>
    </row>
    <row r="30" spans="1:10" ht="12.75">
      <c r="A30" s="645" t="s">
        <v>3</v>
      </c>
      <c r="B30" s="671">
        <v>2009</v>
      </c>
      <c r="C30" s="661">
        <v>0.18</v>
      </c>
      <c r="D30" s="561">
        <v>0.62</v>
      </c>
      <c r="E30" s="561">
        <v>0.13</v>
      </c>
      <c r="F30" s="561">
        <v>0.06</v>
      </c>
      <c r="G30" s="565">
        <v>1345</v>
      </c>
      <c r="J30" s="421"/>
    </row>
    <row r="31" spans="1:10" ht="12.75">
      <c r="A31" s="646" t="s">
        <v>3</v>
      </c>
      <c r="B31" s="669">
        <v>2011</v>
      </c>
      <c r="C31" s="662">
        <v>0.15</v>
      </c>
      <c r="D31" s="550">
        <v>0.49</v>
      </c>
      <c r="E31" s="550">
        <v>0.22</v>
      </c>
      <c r="F31" s="550">
        <v>0.15</v>
      </c>
      <c r="G31" s="557">
        <v>1390</v>
      </c>
      <c r="J31" s="421"/>
    </row>
    <row r="32" spans="1:10" ht="12.75">
      <c r="A32" s="646" t="s">
        <v>3</v>
      </c>
      <c r="B32" s="669">
        <v>2012</v>
      </c>
      <c r="C32" s="662">
        <v>0.11</v>
      </c>
      <c r="D32" s="550">
        <v>0.53</v>
      </c>
      <c r="E32" s="550">
        <v>0.2</v>
      </c>
      <c r="F32" s="550">
        <v>0.15</v>
      </c>
      <c r="G32" s="557">
        <v>1458</v>
      </c>
      <c r="J32" s="421"/>
    </row>
    <row r="33" spans="1:10" ht="13.5" thickBot="1">
      <c r="A33" s="647" t="s">
        <v>3</v>
      </c>
      <c r="B33" s="672">
        <v>2013</v>
      </c>
      <c r="C33" s="663">
        <v>0.08162423931378304</v>
      </c>
      <c r="D33" s="639">
        <v>0.45004594466507464</v>
      </c>
      <c r="E33" s="639">
        <v>0.2513440026107438</v>
      </c>
      <c r="F33" s="639">
        <v>0.2169858134103987</v>
      </c>
      <c r="G33" s="640">
        <v>1502</v>
      </c>
      <c r="J33" s="421"/>
    </row>
    <row r="34" spans="1:10" ht="12.75">
      <c r="A34" s="648" t="s">
        <v>54</v>
      </c>
      <c r="B34" s="668">
        <v>2009</v>
      </c>
      <c r="C34" s="664">
        <v>0.14</v>
      </c>
      <c r="D34" s="562">
        <v>0.63</v>
      </c>
      <c r="E34" s="562">
        <v>0.18</v>
      </c>
      <c r="F34" s="562">
        <v>0.05</v>
      </c>
      <c r="G34" s="556">
        <v>2678</v>
      </c>
      <c r="J34" s="421"/>
    </row>
    <row r="35" spans="1:10" ht="13.5" thickBot="1">
      <c r="A35" s="649" t="s">
        <v>54</v>
      </c>
      <c r="B35" s="670">
        <v>2013</v>
      </c>
      <c r="C35" s="665">
        <v>0.13689684365198113</v>
      </c>
      <c r="D35" s="636">
        <v>0.5346857591416704</v>
      </c>
      <c r="E35" s="636">
        <v>0.21704079004722351</v>
      </c>
      <c r="F35" s="636">
        <v>0.1113766071591253</v>
      </c>
      <c r="G35" s="637">
        <v>1919</v>
      </c>
      <c r="J35" s="421"/>
    </row>
    <row r="36" spans="1:10" ht="13.5" thickBot="1">
      <c r="A36" s="650" t="s">
        <v>66</v>
      </c>
      <c r="B36" s="504">
        <v>2008</v>
      </c>
      <c r="C36" s="666">
        <v>0.22</v>
      </c>
      <c r="D36" s="429">
        <v>0.48</v>
      </c>
      <c r="E36" s="429">
        <v>0.19</v>
      </c>
      <c r="F36" s="429">
        <v>0.11</v>
      </c>
      <c r="G36" s="428">
        <v>1799</v>
      </c>
      <c r="J36" s="421"/>
    </row>
    <row r="37" spans="1:10" ht="13.5" thickBot="1">
      <c r="A37" s="651" t="s">
        <v>67</v>
      </c>
      <c r="B37" s="505">
        <v>2009</v>
      </c>
      <c r="C37" s="433">
        <v>0.56</v>
      </c>
      <c r="D37" s="430">
        <v>0.36</v>
      </c>
      <c r="E37" s="430">
        <v>0.05</v>
      </c>
      <c r="F37" s="430">
        <v>0.03</v>
      </c>
      <c r="G37" s="432">
        <v>509</v>
      </c>
      <c r="J37" s="421"/>
    </row>
    <row r="38" spans="1:10" s="82" customFormat="1" ht="13.5" thickBot="1">
      <c r="A38" s="651" t="s">
        <v>68</v>
      </c>
      <c r="B38" s="505">
        <v>2010</v>
      </c>
      <c r="C38" s="433">
        <v>0.33</v>
      </c>
      <c r="D38" s="430">
        <v>0.45</v>
      </c>
      <c r="E38" s="430">
        <v>0.14</v>
      </c>
      <c r="F38" s="430">
        <v>0.08</v>
      </c>
      <c r="G38" s="431">
        <v>1060</v>
      </c>
      <c r="J38" s="84"/>
    </row>
    <row r="39" spans="1:10" ht="13.5" thickBot="1">
      <c r="A39" s="652" t="s">
        <v>55</v>
      </c>
      <c r="B39" s="520">
        <v>2013</v>
      </c>
      <c r="C39" s="667">
        <v>0.2899151131954012</v>
      </c>
      <c r="D39" s="435">
        <v>0.5820764988648014</v>
      </c>
      <c r="E39" s="435">
        <v>0.09839552137650304</v>
      </c>
      <c r="F39" s="435">
        <v>0.029612866563294565</v>
      </c>
      <c r="G39" s="436">
        <v>2116</v>
      </c>
      <c r="J39" s="421"/>
    </row>
    <row r="40" spans="1:10" ht="12.75">
      <c r="A40" s="1" t="s">
        <v>142</v>
      </c>
      <c r="J40" s="421"/>
    </row>
    <row r="41" spans="1:10" ht="12.75">
      <c r="A41" s="243"/>
      <c r="J41" s="421"/>
    </row>
    <row r="42" spans="1:10" ht="12.75">
      <c r="A42" s="1" t="s">
        <v>42</v>
      </c>
      <c r="J42" s="421"/>
    </row>
    <row r="43" spans="1:10" ht="12.75">
      <c r="A43" s="1" t="s">
        <v>48</v>
      </c>
      <c r="J43" s="421"/>
    </row>
    <row r="44" spans="1:10" ht="12.75">
      <c r="A44" s="1"/>
      <c r="J44" s="421"/>
    </row>
    <row r="45" ht="12.75">
      <c r="A45" s="1" t="s">
        <v>75</v>
      </c>
    </row>
    <row r="46" ht="12.75">
      <c r="A46" s="1" t="s">
        <v>31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1">
      <selection activeCell="A5" sqref="A5:B5"/>
    </sheetView>
  </sheetViews>
  <sheetFormatPr defaultColWidth="9.140625" defaultRowHeight="12.75"/>
  <cols>
    <col min="1" max="1" width="14.57421875" style="1" customWidth="1"/>
    <col min="2" max="2" width="24.7109375" style="2" customWidth="1"/>
    <col min="3" max="3" width="11.140625" style="2" customWidth="1"/>
    <col min="4" max="10" width="12.421875" style="3" customWidth="1"/>
    <col min="11" max="11" width="3.7109375" style="3" customWidth="1"/>
    <col min="12" max="13" width="14.140625" style="3" customWidth="1"/>
    <col min="14" max="16384" width="9.140625" style="3" customWidth="1"/>
  </cols>
  <sheetData>
    <row r="1" ht="12.75">
      <c r="A1" s="1" t="s">
        <v>135</v>
      </c>
    </row>
    <row r="2" spans="1:9" s="7" customFormat="1" ht="16.5" thickBot="1">
      <c r="A2" s="4"/>
      <c r="B2" s="5"/>
      <c r="C2" s="5"/>
      <c r="D2" s="6"/>
      <c r="E2" s="6"/>
      <c r="F2" s="6"/>
      <c r="G2" s="6"/>
      <c r="H2" s="6"/>
      <c r="I2" s="6"/>
    </row>
    <row r="3" spans="4:9" ht="13.5" customHeight="1" thickBot="1">
      <c r="D3" s="608" t="s">
        <v>49</v>
      </c>
      <c r="E3" s="609"/>
      <c r="F3" s="609"/>
      <c r="G3" s="609"/>
      <c r="H3" s="610"/>
      <c r="I3" s="524"/>
    </row>
    <row r="4" spans="1:15" ht="13.5" customHeight="1" thickBot="1">
      <c r="A4" s="8"/>
      <c r="B4" s="9"/>
      <c r="C4" s="274"/>
      <c r="D4" s="525" t="s">
        <v>120</v>
      </c>
      <c r="E4" s="526" t="s">
        <v>121</v>
      </c>
      <c r="F4" s="93" t="s">
        <v>33</v>
      </c>
      <c r="G4" s="93" t="s">
        <v>122</v>
      </c>
      <c r="H4" s="93" t="s">
        <v>123</v>
      </c>
      <c r="I4" s="94" t="s">
        <v>84</v>
      </c>
      <c r="J4" s="95" t="s">
        <v>85</v>
      </c>
      <c r="L4" s="96" t="s">
        <v>124</v>
      </c>
      <c r="M4" s="208" t="s">
        <v>125</v>
      </c>
      <c r="N4" s="28"/>
      <c r="O4" s="28"/>
    </row>
    <row r="5" spans="1:17" ht="13.5" customHeight="1" thickBot="1">
      <c r="A5" s="599" t="s">
        <v>143</v>
      </c>
      <c r="B5" s="601"/>
      <c r="C5" s="29">
        <v>2013</v>
      </c>
      <c r="D5" s="441">
        <v>0.500954468636072</v>
      </c>
      <c r="E5" s="442">
        <v>0.4080283765854836</v>
      </c>
      <c r="F5" s="443">
        <v>0.055232203480884215</v>
      </c>
      <c r="G5" s="443">
        <v>0.02768864686142012</v>
      </c>
      <c r="H5" s="444">
        <v>0.008096304436140274</v>
      </c>
      <c r="I5" s="442">
        <v>1</v>
      </c>
      <c r="J5" s="515">
        <v>27373</v>
      </c>
      <c r="K5" s="447"/>
      <c r="L5" s="521">
        <f aca="true" t="shared" si="0" ref="L5:L44">D5+E5</f>
        <v>0.9089828452215556</v>
      </c>
      <c r="M5" s="522">
        <f aca="true" t="shared" si="1" ref="M5:M44">G5+H5</f>
        <v>0.035784951297560395</v>
      </c>
      <c r="N5" s="249"/>
      <c r="O5" s="249"/>
      <c r="P5" s="249"/>
      <c r="Q5" s="249"/>
    </row>
    <row r="6" spans="1:17" ht="12.75">
      <c r="A6" s="626" t="s">
        <v>34</v>
      </c>
      <c r="B6" s="621" t="s">
        <v>0</v>
      </c>
      <c r="C6" s="29">
        <v>2013</v>
      </c>
      <c r="D6" s="280">
        <v>0.4450497339838502</v>
      </c>
      <c r="E6" s="281">
        <v>0.45233082116324064</v>
      </c>
      <c r="F6" s="167">
        <v>0.06154156792945466</v>
      </c>
      <c r="G6" s="167">
        <v>0.034215793467998</v>
      </c>
      <c r="H6" s="282">
        <v>0.006862083455456435</v>
      </c>
      <c r="I6" s="283">
        <v>1</v>
      </c>
      <c r="J6" s="47">
        <v>6441</v>
      </c>
      <c r="L6" s="99">
        <f t="shared" si="0"/>
        <v>0.8973805551470908</v>
      </c>
      <c r="M6" s="100">
        <f t="shared" si="1"/>
        <v>0.04107787692345444</v>
      </c>
      <c r="N6" s="249"/>
      <c r="O6" s="249"/>
      <c r="P6" s="249"/>
      <c r="Q6" s="249"/>
    </row>
    <row r="7" spans="1:17" ht="12.75">
      <c r="A7" s="627"/>
      <c r="B7" s="621" t="s">
        <v>1</v>
      </c>
      <c r="C7" s="31">
        <v>2013</v>
      </c>
      <c r="D7" s="280">
        <v>0.5666781475738434</v>
      </c>
      <c r="E7" s="281">
        <v>0.37674534963342615</v>
      </c>
      <c r="F7" s="167">
        <v>0.04205473111335946</v>
      </c>
      <c r="G7" s="167">
        <v>0.00973556430466848</v>
      </c>
      <c r="H7" s="282">
        <v>0.004786207374702647</v>
      </c>
      <c r="I7" s="284">
        <v>1</v>
      </c>
      <c r="J7" s="47">
        <v>5080</v>
      </c>
      <c r="L7" s="104">
        <f t="shared" si="0"/>
        <v>0.9434234972072695</v>
      </c>
      <c r="M7" s="105">
        <f t="shared" si="1"/>
        <v>0.014521771679371128</v>
      </c>
      <c r="N7" s="249"/>
      <c r="O7" s="249"/>
      <c r="P7" s="249"/>
      <c r="Q7" s="249"/>
    </row>
    <row r="8" spans="1:17" ht="12.75">
      <c r="A8" s="627"/>
      <c r="B8" s="622" t="s">
        <v>2</v>
      </c>
      <c r="C8" s="106">
        <v>2013</v>
      </c>
      <c r="D8" s="285">
        <v>0.36836804703643344</v>
      </c>
      <c r="E8" s="286">
        <v>0.5338523721488323</v>
      </c>
      <c r="F8" s="108">
        <v>0.06430946715060488</v>
      </c>
      <c r="G8" s="108">
        <v>0.026623214367571386</v>
      </c>
      <c r="H8" s="287">
        <v>0.00684689929655801</v>
      </c>
      <c r="I8" s="284">
        <v>1</v>
      </c>
      <c r="J8" s="33">
        <v>4818</v>
      </c>
      <c r="L8" s="104">
        <f t="shared" si="0"/>
        <v>0.9022204191852657</v>
      </c>
      <c r="M8" s="105">
        <f t="shared" si="1"/>
        <v>0.03347011366412939</v>
      </c>
      <c r="N8" s="249"/>
      <c r="O8" s="249"/>
      <c r="P8" s="249"/>
      <c r="Q8" s="249"/>
    </row>
    <row r="9" spans="1:17" ht="12.75">
      <c r="A9" s="627"/>
      <c r="B9" s="623" t="s">
        <v>3</v>
      </c>
      <c r="C9" s="106">
        <v>2013</v>
      </c>
      <c r="D9" s="288">
        <v>0.5023090395037488</v>
      </c>
      <c r="E9" s="289">
        <v>0.35496321358864635</v>
      </c>
      <c r="F9" s="120">
        <v>0.07233770700599151</v>
      </c>
      <c r="G9" s="120">
        <v>0.04294895496423609</v>
      </c>
      <c r="H9" s="290">
        <v>0.027441084937377264</v>
      </c>
      <c r="I9" s="284">
        <v>1</v>
      </c>
      <c r="J9" s="56">
        <v>1506</v>
      </c>
      <c r="L9" s="104">
        <f t="shared" si="0"/>
        <v>0.8572722530923952</v>
      </c>
      <c r="M9" s="105">
        <f t="shared" si="1"/>
        <v>0.07039003990161335</v>
      </c>
      <c r="N9" s="249"/>
      <c r="O9" s="249"/>
      <c r="P9" s="249"/>
      <c r="Q9" s="249"/>
    </row>
    <row r="10" spans="1:17" ht="12.75">
      <c r="A10" s="627"/>
      <c r="B10" s="624" t="s">
        <v>4</v>
      </c>
      <c r="C10" s="106">
        <v>2013</v>
      </c>
      <c r="D10" s="291">
        <v>0.5618142061570288</v>
      </c>
      <c r="E10" s="292">
        <v>0.3615051228617633</v>
      </c>
      <c r="F10" s="123">
        <v>0.04154025482770667</v>
      </c>
      <c r="G10" s="123">
        <v>0.027665410962187945</v>
      </c>
      <c r="H10" s="293">
        <v>0.007475005191313296</v>
      </c>
      <c r="I10" s="294">
        <v>1</v>
      </c>
      <c r="J10" s="56">
        <v>5496</v>
      </c>
      <c r="L10" s="104">
        <f t="shared" si="0"/>
        <v>0.9233193290187921</v>
      </c>
      <c r="M10" s="105">
        <f t="shared" si="1"/>
        <v>0.03514041615350124</v>
      </c>
      <c r="N10" s="249"/>
      <c r="O10" s="249"/>
      <c r="P10" s="249"/>
      <c r="Q10" s="249"/>
    </row>
    <row r="11" spans="1:17" ht="12.75">
      <c r="A11" s="627"/>
      <c r="B11" s="240" t="s">
        <v>54</v>
      </c>
      <c r="C11" s="106">
        <v>2013</v>
      </c>
      <c r="D11" s="291">
        <v>0.5988219613261359</v>
      </c>
      <c r="E11" s="292">
        <v>0.2761261043746595</v>
      </c>
      <c r="F11" s="123">
        <v>0.06626531001616245</v>
      </c>
      <c r="G11" s="123">
        <v>0.0436878416301704</v>
      </c>
      <c r="H11" s="293">
        <v>0.01509878265287186</v>
      </c>
      <c r="I11" s="294">
        <v>1</v>
      </c>
      <c r="J11" s="56">
        <v>1912</v>
      </c>
      <c r="L11" s="104">
        <f t="shared" si="0"/>
        <v>0.8749480657007953</v>
      </c>
      <c r="M11" s="105">
        <f t="shared" si="1"/>
        <v>0.05878662428304226</v>
      </c>
      <c r="N11" s="249"/>
      <c r="O11" s="249"/>
      <c r="P11" s="249"/>
      <c r="Q11" s="249"/>
    </row>
    <row r="12" spans="1:17" ht="13.5" thickBot="1">
      <c r="A12" s="628"/>
      <c r="B12" s="625" t="s">
        <v>55</v>
      </c>
      <c r="C12" s="121">
        <v>2013</v>
      </c>
      <c r="D12" s="295">
        <v>0.75647617801985</v>
      </c>
      <c r="E12" s="296">
        <v>0.19320341752993997</v>
      </c>
      <c r="F12" s="130">
        <v>0.03453286935161168</v>
      </c>
      <c r="G12" s="130">
        <v>0.00992221348586489</v>
      </c>
      <c r="H12" s="297">
        <v>0.005865321612733446</v>
      </c>
      <c r="I12" s="298">
        <v>1</v>
      </c>
      <c r="J12" s="241">
        <v>2120</v>
      </c>
      <c r="L12" s="124">
        <f t="shared" si="0"/>
        <v>0.94967959554979</v>
      </c>
      <c r="M12" s="125">
        <f t="shared" si="1"/>
        <v>0.015787535098598336</v>
      </c>
      <c r="N12" s="249"/>
      <c r="O12" s="249"/>
      <c r="P12" s="249"/>
      <c r="Q12" s="249"/>
    </row>
    <row r="13" spans="1:17" ht="13.5" thickBot="1">
      <c r="A13" s="527"/>
      <c r="B13" s="240"/>
      <c r="C13" s="528"/>
      <c r="D13" s="529"/>
      <c r="E13" s="529"/>
      <c r="F13" s="530"/>
      <c r="G13" s="530"/>
      <c r="H13" s="529"/>
      <c r="I13" s="619"/>
      <c r="J13" s="578"/>
      <c r="L13" s="620"/>
      <c r="M13" s="620"/>
      <c r="N13" s="249"/>
      <c r="O13" s="249"/>
      <c r="P13" s="249"/>
      <c r="Q13" s="249"/>
    </row>
    <row r="14" spans="1:17" ht="12.75" customHeight="1" thickBot="1">
      <c r="A14" s="599" t="s">
        <v>144</v>
      </c>
      <c r="B14" s="601"/>
      <c r="C14" s="115">
        <v>2013</v>
      </c>
      <c r="D14" s="437">
        <v>0.48251090315306694</v>
      </c>
      <c r="E14" s="438">
        <v>0.42666477898045646</v>
      </c>
      <c r="F14" s="439">
        <v>0.055530146615523884</v>
      </c>
      <c r="G14" s="439">
        <v>0.027532478871354318</v>
      </c>
      <c r="H14" s="440">
        <v>0.007761692379598479</v>
      </c>
      <c r="I14" s="445">
        <v>1</v>
      </c>
      <c r="J14" s="516">
        <v>23341</v>
      </c>
      <c r="K14" s="2"/>
      <c r="L14" s="448">
        <f t="shared" si="0"/>
        <v>0.9091756821335234</v>
      </c>
      <c r="M14" s="449">
        <f t="shared" si="1"/>
        <v>0.0352941712509528</v>
      </c>
      <c r="N14" s="249"/>
      <c r="O14" s="249"/>
      <c r="P14" s="249"/>
      <c r="Q14" s="249"/>
    </row>
    <row r="15" spans="1:17" ht="12.75">
      <c r="A15" s="73" t="s">
        <v>35</v>
      </c>
      <c r="B15" s="18" t="s">
        <v>57</v>
      </c>
      <c r="C15" s="117">
        <v>2013</v>
      </c>
      <c r="D15" s="300">
        <v>0.46661911389941635</v>
      </c>
      <c r="E15" s="301">
        <v>0.44121042125933924</v>
      </c>
      <c r="F15" s="118">
        <v>0.05325351544216658</v>
      </c>
      <c r="G15" s="118">
        <v>0.029678207732711452</v>
      </c>
      <c r="H15" s="302">
        <v>0.00923874166636638</v>
      </c>
      <c r="I15" s="301">
        <v>1</v>
      </c>
      <c r="J15" s="418">
        <v>5809</v>
      </c>
      <c r="L15" s="127">
        <f t="shared" si="0"/>
        <v>0.9078295351587555</v>
      </c>
      <c r="M15" s="128">
        <f t="shared" si="1"/>
        <v>0.03891694939907783</v>
      </c>
      <c r="N15" s="249"/>
      <c r="O15" s="249"/>
      <c r="P15" s="249"/>
      <c r="Q15" s="249"/>
    </row>
    <row r="16" spans="1:17" ht="12.75">
      <c r="A16" s="73"/>
      <c r="B16" s="18" t="s">
        <v>58</v>
      </c>
      <c r="C16" s="106">
        <v>2013</v>
      </c>
      <c r="D16" s="300">
        <v>0.4952452218773025</v>
      </c>
      <c r="E16" s="301">
        <v>0.4159012171935666</v>
      </c>
      <c r="F16" s="118">
        <v>0.05815906368249063</v>
      </c>
      <c r="G16" s="118">
        <v>0.024546442843349312</v>
      </c>
      <c r="H16" s="302">
        <v>0.006148054403290848</v>
      </c>
      <c r="I16" s="301">
        <v>1</v>
      </c>
      <c r="J16" s="419">
        <v>6128</v>
      </c>
      <c r="L16" s="127">
        <f t="shared" si="0"/>
        <v>0.9111464390708691</v>
      </c>
      <c r="M16" s="128">
        <f t="shared" si="1"/>
        <v>0.03069449724664016</v>
      </c>
      <c r="N16" s="249"/>
      <c r="O16" s="249"/>
      <c r="P16" s="249"/>
      <c r="Q16" s="249"/>
    </row>
    <row r="17" spans="1:17" ht="12.75">
      <c r="A17" s="73"/>
      <c r="B17" s="18" t="s">
        <v>59</v>
      </c>
      <c r="C17" s="106">
        <v>2013</v>
      </c>
      <c r="D17" s="300">
        <v>0.4916536973660248</v>
      </c>
      <c r="E17" s="301">
        <v>0.41652157127957684</v>
      </c>
      <c r="F17" s="118">
        <v>0.054172937872525036</v>
      </c>
      <c r="G17" s="118">
        <v>0.03027984243206748</v>
      </c>
      <c r="H17" s="302">
        <v>0.007371951049805847</v>
      </c>
      <c r="I17" s="301">
        <v>1</v>
      </c>
      <c r="J17" s="419">
        <v>6029</v>
      </c>
      <c r="L17" s="127">
        <f t="shared" si="0"/>
        <v>0.9081752686456017</v>
      </c>
      <c r="M17" s="128">
        <f t="shared" si="1"/>
        <v>0.03765179348187333</v>
      </c>
      <c r="N17" s="249"/>
      <c r="O17" s="249"/>
      <c r="P17" s="249"/>
      <c r="Q17" s="249"/>
    </row>
    <row r="18" spans="1:17" ht="13.5" thickBot="1">
      <c r="A18" s="74"/>
      <c r="B18" s="37" t="s">
        <v>60</v>
      </c>
      <c r="C18" s="121">
        <v>2013</v>
      </c>
      <c r="D18" s="303">
        <v>0.47487218349350474</v>
      </c>
      <c r="E18" s="304">
        <v>0.43466362913937956</v>
      </c>
      <c r="F18" s="194">
        <v>0.05656866978958098</v>
      </c>
      <c r="G18" s="194">
        <v>0.02545505084833201</v>
      </c>
      <c r="H18" s="305">
        <v>0.008440466729202954</v>
      </c>
      <c r="I18" s="306">
        <v>1</v>
      </c>
      <c r="J18" s="420">
        <v>5375</v>
      </c>
      <c r="L18" s="127">
        <f t="shared" si="0"/>
        <v>0.9095358126328843</v>
      </c>
      <c r="M18" s="128">
        <f t="shared" si="1"/>
        <v>0.033895517577534964</v>
      </c>
      <c r="N18" s="249"/>
      <c r="O18" s="249"/>
      <c r="P18" s="249"/>
      <c r="Q18" s="249"/>
    </row>
    <row r="19" spans="1:17" ht="12.75">
      <c r="A19" s="585" t="s">
        <v>76</v>
      </c>
      <c r="B19" s="14" t="s">
        <v>77</v>
      </c>
      <c r="C19" s="117">
        <v>2013</v>
      </c>
      <c r="D19" s="307">
        <v>0.43981865664897984</v>
      </c>
      <c r="E19" s="308">
        <v>0.4298432766715308</v>
      </c>
      <c r="F19" s="146">
        <v>0.07667311875902375</v>
      </c>
      <c r="G19" s="146">
        <v>0.04209728540112448</v>
      </c>
      <c r="H19" s="309">
        <v>0.011567662519341115</v>
      </c>
      <c r="I19" s="310">
        <v>1</v>
      </c>
      <c r="J19" s="211">
        <v>4586</v>
      </c>
      <c r="L19" s="99">
        <f t="shared" si="0"/>
        <v>0.8696619333205107</v>
      </c>
      <c r="M19" s="100">
        <f t="shared" si="1"/>
        <v>0.0536649479204656</v>
      </c>
      <c r="N19" s="249"/>
      <c r="O19" s="249"/>
      <c r="P19" s="249"/>
      <c r="Q19" s="249"/>
    </row>
    <row r="20" spans="1:17" ht="13.5" thickBot="1">
      <c r="A20" s="586"/>
      <c r="B20" s="15" t="s">
        <v>5</v>
      </c>
      <c r="C20" s="111">
        <v>2013</v>
      </c>
      <c r="D20" s="311">
        <v>0.4956062730974978</v>
      </c>
      <c r="E20" s="312">
        <v>0.42568981030252645</v>
      </c>
      <c r="F20" s="129">
        <v>0.04904477597761314</v>
      </c>
      <c r="G20" s="129">
        <v>0.023064887088425017</v>
      </c>
      <c r="H20" s="313">
        <v>0.006594253533937547</v>
      </c>
      <c r="I20" s="314">
        <v>1</v>
      </c>
      <c r="J20" s="60">
        <v>18755</v>
      </c>
      <c r="L20" s="124">
        <f t="shared" si="0"/>
        <v>0.9212960834000242</v>
      </c>
      <c r="M20" s="125">
        <f t="shared" si="1"/>
        <v>0.029659140622362565</v>
      </c>
      <c r="N20" s="249"/>
      <c r="O20" s="249"/>
      <c r="P20" s="249"/>
      <c r="Q20" s="249"/>
    </row>
    <row r="21" spans="1:17" ht="13.5" thickBot="1">
      <c r="A21" s="591" t="s">
        <v>6</v>
      </c>
      <c r="B21" s="40" t="s">
        <v>7</v>
      </c>
      <c r="C21" s="115">
        <v>2013</v>
      </c>
      <c r="D21" s="315">
        <v>0.6083678275856113</v>
      </c>
      <c r="E21" s="316">
        <v>0.34733553169386544</v>
      </c>
      <c r="F21" s="126">
        <v>0.026618321007917226</v>
      </c>
      <c r="G21" s="126">
        <v>0.01301949354408789</v>
      </c>
      <c r="H21" s="317">
        <v>0.004658826168518247</v>
      </c>
      <c r="I21" s="316">
        <v>1</v>
      </c>
      <c r="J21" s="41">
        <v>2320</v>
      </c>
      <c r="L21" s="99">
        <f t="shared" si="0"/>
        <v>0.9557033592794767</v>
      </c>
      <c r="M21" s="100">
        <f t="shared" si="1"/>
        <v>0.017678319712606135</v>
      </c>
      <c r="N21" s="249"/>
      <c r="O21" s="249"/>
      <c r="P21" s="249"/>
      <c r="Q21" s="249"/>
    </row>
    <row r="22" spans="1:17" ht="13.5" thickBot="1">
      <c r="A22" s="586"/>
      <c r="B22" s="15" t="s">
        <v>8</v>
      </c>
      <c r="C22" s="121">
        <v>2013</v>
      </c>
      <c r="D22" s="311">
        <v>0.4722083360016434</v>
      </c>
      <c r="E22" s="312">
        <v>0.43315862030803703</v>
      </c>
      <c r="F22" s="129">
        <v>0.05789685012536599</v>
      </c>
      <c r="G22" s="129">
        <v>0.028720502546459005</v>
      </c>
      <c r="H22" s="313">
        <v>0.008015691018494536</v>
      </c>
      <c r="I22" s="316">
        <v>1</v>
      </c>
      <c r="J22" s="39">
        <v>21021</v>
      </c>
      <c r="L22" s="124">
        <f t="shared" si="0"/>
        <v>0.9053669563096804</v>
      </c>
      <c r="M22" s="125">
        <f t="shared" si="1"/>
        <v>0.03673619356495354</v>
      </c>
      <c r="N22" s="249"/>
      <c r="O22" s="249"/>
      <c r="P22" s="249"/>
      <c r="Q22" s="249"/>
    </row>
    <row r="23" spans="1:17" ht="12.75">
      <c r="A23" s="591" t="s">
        <v>9</v>
      </c>
      <c r="B23" s="14" t="s">
        <v>10</v>
      </c>
      <c r="C23" s="117">
        <v>2013</v>
      </c>
      <c r="D23" s="318">
        <v>0.45673577722466296</v>
      </c>
      <c r="E23" s="319">
        <v>0.42449316652554925</v>
      </c>
      <c r="F23" s="137">
        <v>0.07170754218010542</v>
      </c>
      <c r="G23" s="137">
        <v>0.03722401299838152</v>
      </c>
      <c r="H23" s="320">
        <v>0.0098395010713007</v>
      </c>
      <c r="I23" s="310">
        <v>1</v>
      </c>
      <c r="J23" s="61">
        <v>1749</v>
      </c>
      <c r="L23" s="99">
        <f t="shared" si="0"/>
        <v>0.8812289437502122</v>
      </c>
      <c r="M23" s="100">
        <f t="shared" si="1"/>
        <v>0.04706351406968222</v>
      </c>
      <c r="N23" s="249"/>
      <c r="O23" s="249"/>
      <c r="P23" s="249"/>
      <c r="Q23" s="249"/>
    </row>
    <row r="24" spans="1:17" ht="13.5" thickBot="1">
      <c r="A24" s="585"/>
      <c r="B24" s="57" t="s">
        <v>11</v>
      </c>
      <c r="C24" s="106">
        <v>2013</v>
      </c>
      <c r="D24" s="321">
        <v>0.47795266563331695</v>
      </c>
      <c r="E24" s="319">
        <v>0.42949917133418525</v>
      </c>
      <c r="F24" s="137">
        <v>0.05717841162704135</v>
      </c>
      <c r="G24" s="198">
        <v>0.02742622303283348</v>
      </c>
      <c r="H24" s="320">
        <v>0.007943528372622943</v>
      </c>
      <c r="I24" s="323">
        <v>1</v>
      </c>
      <c r="J24" s="61">
        <v>15274</v>
      </c>
      <c r="L24" s="124">
        <f t="shared" si="0"/>
        <v>0.9074518369675022</v>
      </c>
      <c r="M24" s="125">
        <f t="shared" si="1"/>
        <v>0.03536975140545642</v>
      </c>
      <c r="N24" s="249"/>
      <c r="O24" s="249"/>
      <c r="P24" s="249"/>
      <c r="Q24" s="249"/>
    </row>
    <row r="25" spans="1:17" ht="13.5" thickBot="1">
      <c r="A25" s="586"/>
      <c r="B25" s="15" t="s">
        <v>12</v>
      </c>
      <c r="C25" s="111">
        <v>2013</v>
      </c>
      <c r="D25" s="324">
        <v>0.4977725117953783</v>
      </c>
      <c r="E25" s="325">
        <v>0.42183578334816435</v>
      </c>
      <c r="F25" s="200">
        <v>0.04825536799652437</v>
      </c>
      <c r="G25" s="129">
        <v>0.025252267232139372</v>
      </c>
      <c r="H25" s="326">
        <v>0.006884069627793561</v>
      </c>
      <c r="I25" s="314">
        <v>1</v>
      </c>
      <c r="J25" s="62">
        <v>6318</v>
      </c>
      <c r="L25" s="99">
        <f t="shared" si="0"/>
        <v>0.9196082951435427</v>
      </c>
      <c r="M25" s="100">
        <f t="shared" si="1"/>
        <v>0.03213633685993293</v>
      </c>
      <c r="N25" s="249"/>
      <c r="O25" s="249"/>
      <c r="P25" s="249"/>
      <c r="Q25" s="249"/>
    </row>
    <row r="26" spans="1:17" ht="12.75">
      <c r="A26" s="585" t="s">
        <v>78</v>
      </c>
      <c r="B26" s="177" t="s">
        <v>79</v>
      </c>
      <c r="C26" s="115">
        <v>2013</v>
      </c>
      <c r="D26" s="327">
        <v>0.5024752185664455</v>
      </c>
      <c r="E26" s="328">
        <v>0.418456096717725</v>
      </c>
      <c r="F26" s="214">
        <v>0.04953813346182334</v>
      </c>
      <c r="G26" s="214">
        <v>0.023699298039983645</v>
      </c>
      <c r="H26" s="329">
        <v>0.005831253214022775</v>
      </c>
      <c r="I26" s="310">
        <v>1</v>
      </c>
      <c r="J26" s="211">
        <v>11091</v>
      </c>
      <c r="L26" s="99">
        <f t="shared" si="0"/>
        <v>0.9209313152841705</v>
      </c>
      <c r="M26" s="100">
        <f t="shared" si="1"/>
        <v>0.029530551254006422</v>
      </c>
      <c r="N26" s="249"/>
      <c r="O26" s="249"/>
      <c r="P26" s="249"/>
      <c r="Q26" s="249"/>
    </row>
    <row r="27" spans="1:17" ht="13.5" thickBot="1">
      <c r="A27" s="586"/>
      <c r="B27" s="45" t="s">
        <v>13</v>
      </c>
      <c r="C27" s="121">
        <v>2013</v>
      </c>
      <c r="D27" s="330">
        <v>0.4648695001913994</v>
      </c>
      <c r="E27" s="331">
        <v>0.4339598579908048</v>
      </c>
      <c r="F27" s="407">
        <v>0.060808268940564965</v>
      </c>
      <c r="G27" s="407">
        <v>0.030853052153107432</v>
      </c>
      <c r="H27" s="332">
        <v>0.009509320724123402</v>
      </c>
      <c r="I27" s="314">
        <v>1</v>
      </c>
      <c r="J27" s="60">
        <v>12155</v>
      </c>
      <c r="L27" s="124">
        <f t="shared" si="0"/>
        <v>0.8988293581822042</v>
      </c>
      <c r="M27" s="125">
        <f t="shared" si="1"/>
        <v>0.04036237287723084</v>
      </c>
      <c r="N27" s="249"/>
      <c r="O27" s="249"/>
      <c r="P27" s="249"/>
      <c r="Q27" s="249"/>
    </row>
    <row r="28" spans="1:17" ht="12.75">
      <c r="A28" s="591" t="s">
        <v>36</v>
      </c>
      <c r="B28" s="46" t="s">
        <v>15</v>
      </c>
      <c r="C28" s="117">
        <v>2013</v>
      </c>
      <c r="D28" s="333">
        <v>0.4400375196659271</v>
      </c>
      <c r="E28" s="283">
        <v>0.4718500757073486</v>
      </c>
      <c r="F28" s="98">
        <v>0.059637007609765695</v>
      </c>
      <c r="G28" s="98">
        <v>0.026712021048478946</v>
      </c>
      <c r="H28" s="334">
        <v>0.0017633759684798</v>
      </c>
      <c r="I28" s="310">
        <v>1</v>
      </c>
      <c r="J28" s="63">
        <v>3065</v>
      </c>
      <c r="L28" s="99">
        <f t="shared" si="0"/>
        <v>0.9118875953732757</v>
      </c>
      <c r="M28" s="100">
        <f t="shared" si="1"/>
        <v>0.028475397016958746</v>
      </c>
      <c r="N28" s="249"/>
      <c r="O28" s="249"/>
      <c r="P28" s="249"/>
      <c r="Q28" s="249"/>
    </row>
    <row r="29" spans="1:17" ht="12.75" customHeight="1" thickBot="1">
      <c r="A29" s="585"/>
      <c r="B29" s="19" t="s">
        <v>16</v>
      </c>
      <c r="C29" s="106">
        <v>2013</v>
      </c>
      <c r="D29" s="335">
        <v>0.45103237526021756</v>
      </c>
      <c r="E29" s="284">
        <v>0.44048511192108747</v>
      </c>
      <c r="F29" s="102">
        <v>0.07070809651718596</v>
      </c>
      <c r="G29" s="102">
        <v>0.032033963133754007</v>
      </c>
      <c r="H29" s="336">
        <v>0.005740453167754998</v>
      </c>
      <c r="I29" s="323">
        <v>1</v>
      </c>
      <c r="J29" s="53">
        <v>4885</v>
      </c>
      <c r="L29" s="124">
        <f t="shared" si="0"/>
        <v>0.891517487181305</v>
      </c>
      <c r="M29" s="125">
        <f t="shared" si="1"/>
        <v>0.037774416301509</v>
      </c>
      <c r="N29" s="249"/>
      <c r="O29" s="249"/>
      <c r="P29" s="249"/>
      <c r="Q29" s="249"/>
    </row>
    <row r="30" spans="1:17" ht="12.75">
      <c r="A30" s="585"/>
      <c r="B30" s="20" t="s">
        <v>17</v>
      </c>
      <c r="C30" s="106">
        <v>2013</v>
      </c>
      <c r="D30" s="107">
        <v>0.48865260386576204</v>
      </c>
      <c r="E30" s="108">
        <v>0.4137547047882806</v>
      </c>
      <c r="F30" s="108">
        <v>0.05698149734355813</v>
      </c>
      <c r="G30" s="141">
        <v>0.0294512433921973</v>
      </c>
      <c r="H30" s="109">
        <v>0.011159950610201868</v>
      </c>
      <c r="I30" s="213">
        <v>1</v>
      </c>
      <c r="J30" s="64">
        <v>4311</v>
      </c>
      <c r="L30" s="99">
        <f t="shared" si="0"/>
        <v>0.9024073086540426</v>
      </c>
      <c r="M30" s="100">
        <f t="shared" si="1"/>
        <v>0.04061119400239917</v>
      </c>
      <c r="N30" s="249"/>
      <c r="O30" s="249"/>
      <c r="P30" s="249"/>
      <c r="Q30" s="249"/>
    </row>
    <row r="31" spans="1:17" ht="13.5" thickBot="1">
      <c r="A31" s="585"/>
      <c r="B31" s="20" t="s">
        <v>18</v>
      </c>
      <c r="C31" s="106">
        <v>2013</v>
      </c>
      <c r="D31" s="107">
        <v>0.4990367092389946</v>
      </c>
      <c r="E31" s="108">
        <v>0.4110703837585886</v>
      </c>
      <c r="F31" s="108">
        <v>0.053750275057130106</v>
      </c>
      <c r="G31" s="108">
        <v>0.025859202617160532</v>
      </c>
      <c r="H31" s="109">
        <v>0.010283429328126183</v>
      </c>
      <c r="I31" s="213">
        <v>1</v>
      </c>
      <c r="J31" s="54">
        <v>4496</v>
      </c>
      <c r="L31" s="124">
        <f t="shared" si="0"/>
        <v>0.9101070929975832</v>
      </c>
      <c r="M31" s="125">
        <f t="shared" si="1"/>
        <v>0.03614263194528672</v>
      </c>
      <c r="N31" s="249"/>
      <c r="O31" s="249"/>
      <c r="P31" s="249"/>
      <c r="Q31" s="249"/>
    </row>
    <row r="32" spans="1:17" ht="12.75">
      <c r="A32" s="585"/>
      <c r="B32" s="20" t="s">
        <v>19</v>
      </c>
      <c r="C32" s="106">
        <v>2013</v>
      </c>
      <c r="D32" s="107">
        <v>0.5151889263537525</v>
      </c>
      <c r="E32" s="108">
        <v>0.4074228569296931</v>
      </c>
      <c r="F32" s="108">
        <v>0.0421168084981014</v>
      </c>
      <c r="G32" s="108">
        <v>0.02641807041716633</v>
      </c>
      <c r="H32" s="109">
        <v>0.008853337801286791</v>
      </c>
      <c r="I32" s="213">
        <v>1</v>
      </c>
      <c r="J32" s="54">
        <v>3892</v>
      </c>
      <c r="L32" s="99">
        <f t="shared" si="0"/>
        <v>0.9226117832834455</v>
      </c>
      <c r="M32" s="100">
        <f t="shared" si="1"/>
        <v>0.03527140821845312</v>
      </c>
      <c r="N32" s="249"/>
      <c r="O32" s="249"/>
      <c r="P32" s="249"/>
      <c r="Q32" s="249"/>
    </row>
    <row r="33" spans="1:17" ht="13.5" thickBot="1">
      <c r="A33" s="585"/>
      <c r="B33" s="21" t="s">
        <v>20</v>
      </c>
      <c r="C33" s="111">
        <v>2013</v>
      </c>
      <c r="D33" s="142">
        <v>0.5215208015224008</v>
      </c>
      <c r="E33" s="130">
        <v>0.41439334101447334</v>
      </c>
      <c r="F33" s="130">
        <v>0.03493200065071241</v>
      </c>
      <c r="G33" s="130">
        <v>0.022013660001978373</v>
      </c>
      <c r="H33" s="143">
        <v>0.007140196810435005</v>
      </c>
      <c r="I33" s="212">
        <v>1</v>
      </c>
      <c r="J33" s="55">
        <v>2297</v>
      </c>
      <c r="L33" s="124">
        <f t="shared" si="0"/>
        <v>0.9359141425368741</v>
      </c>
      <c r="M33" s="125">
        <f t="shared" si="1"/>
        <v>0.02915385681241338</v>
      </c>
      <c r="N33" s="249"/>
      <c r="O33" s="249"/>
      <c r="P33" s="249"/>
      <c r="Q33" s="249"/>
    </row>
    <row r="34" spans="1:17" ht="12.75">
      <c r="A34" s="591" t="s">
        <v>21</v>
      </c>
      <c r="B34" s="14" t="s">
        <v>22</v>
      </c>
      <c r="C34" s="115">
        <v>2013</v>
      </c>
      <c r="D34" s="99">
        <v>0.5058800338879509</v>
      </c>
      <c r="E34" s="126">
        <v>0.4072448793345891</v>
      </c>
      <c r="F34" s="126">
        <v>0.05286816798421783</v>
      </c>
      <c r="G34" s="126">
        <v>0.026163089185661507</v>
      </c>
      <c r="H34" s="144">
        <v>0.007843829607580732</v>
      </c>
      <c r="I34" s="210">
        <v>1</v>
      </c>
      <c r="J34" s="65">
        <v>15666</v>
      </c>
      <c r="L34" s="99">
        <f t="shared" si="0"/>
        <v>0.91312491322254</v>
      </c>
      <c r="M34" s="100">
        <f t="shared" si="1"/>
        <v>0.03400691879324224</v>
      </c>
      <c r="N34" s="249"/>
      <c r="O34" s="249"/>
      <c r="P34" s="249"/>
      <c r="Q34" s="249"/>
    </row>
    <row r="35" spans="1:17" ht="13.5" thickBot="1">
      <c r="A35" s="586"/>
      <c r="B35" s="43" t="s">
        <v>23</v>
      </c>
      <c r="C35" s="121">
        <v>2013</v>
      </c>
      <c r="D35" s="209">
        <v>0.439006093071085</v>
      </c>
      <c r="E35" s="200">
        <v>0.4628175591368745</v>
      </c>
      <c r="F35" s="200">
        <v>0.0604857812991981</v>
      </c>
      <c r="G35" s="200">
        <v>0.030081783716283346</v>
      </c>
      <c r="H35" s="202">
        <v>0.007608782776558856</v>
      </c>
      <c r="I35" s="212">
        <v>1</v>
      </c>
      <c r="J35" s="62">
        <v>7675</v>
      </c>
      <c r="L35" s="124">
        <f t="shared" si="0"/>
        <v>0.9018236522079595</v>
      </c>
      <c r="M35" s="125">
        <f t="shared" si="1"/>
        <v>0.0376905664928422</v>
      </c>
      <c r="N35" s="249"/>
      <c r="O35" s="249"/>
      <c r="P35" s="249"/>
      <c r="Q35" s="249"/>
    </row>
    <row r="36" spans="1:17" ht="12.75">
      <c r="A36" s="587" t="s">
        <v>24</v>
      </c>
      <c r="B36" s="148" t="s">
        <v>88</v>
      </c>
      <c r="C36" s="117">
        <v>2013</v>
      </c>
      <c r="D36" s="149">
        <v>0.4065547338289356</v>
      </c>
      <c r="E36" s="150">
        <v>0.48017309407718634</v>
      </c>
      <c r="F36" s="150">
        <v>0.06798168338074363</v>
      </c>
      <c r="G36" s="150">
        <v>0.037019539939579515</v>
      </c>
      <c r="H36" s="216">
        <v>0.008270948773555043</v>
      </c>
      <c r="I36" s="210">
        <v>1</v>
      </c>
      <c r="J36" s="219">
        <v>1435</v>
      </c>
      <c r="L36" s="99">
        <f t="shared" si="0"/>
        <v>0.8867278279061219</v>
      </c>
      <c r="M36" s="100">
        <f t="shared" si="1"/>
        <v>0.045290488713134555</v>
      </c>
      <c r="N36" s="249"/>
      <c r="O36" s="249"/>
      <c r="P36" s="249"/>
      <c r="Q36" s="249"/>
    </row>
    <row r="37" spans="1:17" ht="13.5" thickBot="1">
      <c r="A37" s="589"/>
      <c r="B37" s="151" t="s">
        <v>37</v>
      </c>
      <c r="C37" s="106">
        <v>2013</v>
      </c>
      <c r="D37" s="152">
        <v>0.45358768719210474</v>
      </c>
      <c r="E37" s="153">
        <v>0.453175810672676</v>
      </c>
      <c r="F37" s="153">
        <v>0.057337002410566426</v>
      </c>
      <c r="G37" s="153">
        <v>0.029374053545087844</v>
      </c>
      <c r="H37" s="217">
        <v>0.006525446179565048</v>
      </c>
      <c r="I37" s="213">
        <v>1</v>
      </c>
      <c r="J37" s="220">
        <v>1701</v>
      </c>
      <c r="L37" s="124">
        <f t="shared" si="0"/>
        <v>0.9067634978647807</v>
      </c>
      <c r="M37" s="125">
        <f t="shared" si="1"/>
        <v>0.035899499724652895</v>
      </c>
      <c r="N37" s="249"/>
      <c r="O37" s="249"/>
      <c r="P37" s="249"/>
      <c r="Q37" s="249"/>
    </row>
    <row r="38" spans="1:17" ht="12.75">
      <c r="A38" s="589"/>
      <c r="B38" s="151" t="s">
        <v>38</v>
      </c>
      <c r="C38" s="106">
        <v>2013</v>
      </c>
      <c r="D38" s="154">
        <v>0.45908318101359297</v>
      </c>
      <c r="E38" s="153">
        <v>0.45125599696197705</v>
      </c>
      <c r="F38" s="153">
        <v>0.05493459780655364</v>
      </c>
      <c r="G38" s="153">
        <v>0.02756447998011125</v>
      </c>
      <c r="H38" s="217">
        <v>0.0071617442377651195</v>
      </c>
      <c r="I38" s="213">
        <v>1</v>
      </c>
      <c r="J38" s="220">
        <v>1385</v>
      </c>
      <c r="L38" s="99">
        <f t="shared" si="0"/>
        <v>0.9103391779755701</v>
      </c>
      <c r="M38" s="100">
        <f t="shared" si="1"/>
        <v>0.03472622421787637</v>
      </c>
      <c r="N38" s="249"/>
      <c r="O38" s="249"/>
      <c r="P38" s="249"/>
      <c r="Q38" s="249"/>
    </row>
    <row r="39" spans="1:17" ht="13.5" thickBot="1">
      <c r="A39" s="589"/>
      <c r="B39" s="151" t="s">
        <v>89</v>
      </c>
      <c r="C39" s="106">
        <v>2013</v>
      </c>
      <c r="D39" s="154">
        <v>0.45256383408671863</v>
      </c>
      <c r="E39" s="153">
        <v>0.43939383471108</v>
      </c>
      <c r="F39" s="153">
        <v>0.06348534431006841</v>
      </c>
      <c r="G39" s="153">
        <v>0.03823893176782282</v>
      </c>
      <c r="H39" s="217">
        <v>0.006318055124310195</v>
      </c>
      <c r="I39" s="213">
        <v>1</v>
      </c>
      <c r="J39" s="220">
        <v>1920</v>
      </c>
      <c r="L39" s="124">
        <f t="shared" si="0"/>
        <v>0.8919576687977986</v>
      </c>
      <c r="M39" s="125">
        <f t="shared" si="1"/>
        <v>0.04455698689213302</v>
      </c>
      <c r="N39" s="249"/>
      <c r="O39" s="249"/>
      <c r="P39" s="249"/>
      <c r="Q39" s="249"/>
    </row>
    <row r="40" spans="1:17" ht="12.75">
      <c r="A40" s="589"/>
      <c r="B40" s="151" t="s">
        <v>29</v>
      </c>
      <c r="C40" s="106">
        <v>2013</v>
      </c>
      <c r="D40" s="154">
        <v>0.5404111972629065</v>
      </c>
      <c r="E40" s="153">
        <v>0.3928770252593533</v>
      </c>
      <c r="F40" s="153">
        <v>0.04766395348022458</v>
      </c>
      <c r="G40" s="153">
        <v>0.013494658085060606</v>
      </c>
      <c r="H40" s="217">
        <v>0.00555316591245506</v>
      </c>
      <c r="I40" s="213">
        <v>1</v>
      </c>
      <c r="J40" s="220">
        <v>2278</v>
      </c>
      <c r="L40" s="99">
        <f t="shared" si="0"/>
        <v>0.9332882225222598</v>
      </c>
      <c r="M40" s="100">
        <f t="shared" si="1"/>
        <v>0.019047823997515666</v>
      </c>
      <c r="N40" s="249"/>
      <c r="O40" s="249"/>
      <c r="P40" s="249"/>
      <c r="Q40" s="249"/>
    </row>
    <row r="41" spans="1:17" ht="13.5" thickBot="1">
      <c r="A41" s="589"/>
      <c r="B41" s="151" t="s">
        <v>30</v>
      </c>
      <c r="C41" s="106">
        <v>2013</v>
      </c>
      <c r="D41" s="154">
        <v>0.594732089675713</v>
      </c>
      <c r="E41" s="153">
        <v>0.3595162046942963</v>
      </c>
      <c r="F41" s="153">
        <v>0.03606390242355376</v>
      </c>
      <c r="G41" s="153">
        <v>0.005720732052648072</v>
      </c>
      <c r="H41" s="217">
        <v>0.003967071153788918</v>
      </c>
      <c r="I41" s="213">
        <v>1</v>
      </c>
      <c r="J41" s="220">
        <v>2802</v>
      </c>
      <c r="L41" s="124">
        <f t="shared" si="0"/>
        <v>0.9542482943700092</v>
      </c>
      <c r="M41" s="125">
        <f t="shared" si="1"/>
        <v>0.00968780320643699</v>
      </c>
      <c r="N41" s="249"/>
      <c r="O41" s="249"/>
      <c r="P41" s="249"/>
      <c r="Q41" s="249"/>
    </row>
    <row r="42" spans="1:17" ht="12.75">
      <c r="A42" s="589"/>
      <c r="B42" s="151" t="s">
        <v>39</v>
      </c>
      <c r="C42" s="106">
        <v>2013</v>
      </c>
      <c r="D42" s="154">
        <v>0.5691998492742837</v>
      </c>
      <c r="E42" s="153">
        <v>0.35636018176603274</v>
      </c>
      <c r="F42" s="153">
        <v>0.040343479914085746</v>
      </c>
      <c r="G42" s="153">
        <v>0.02702925121966755</v>
      </c>
      <c r="H42" s="217">
        <v>0.007067237825930115</v>
      </c>
      <c r="I42" s="213">
        <v>0.9999999999999999</v>
      </c>
      <c r="J42" s="220">
        <v>2405</v>
      </c>
      <c r="L42" s="99">
        <f t="shared" si="0"/>
        <v>0.9255600310403165</v>
      </c>
      <c r="M42" s="100">
        <f t="shared" si="1"/>
        <v>0.034096489045597665</v>
      </c>
      <c r="N42" s="249"/>
      <c r="O42" s="249"/>
      <c r="P42" s="249"/>
      <c r="Q42" s="249"/>
    </row>
    <row r="43" spans="1:17" ht="13.5" thickBot="1">
      <c r="A43" s="589"/>
      <c r="B43" s="151" t="s">
        <v>40</v>
      </c>
      <c r="C43" s="106">
        <v>2013</v>
      </c>
      <c r="D43" s="154">
        <v>0.5925435430325868</v>
      </c>
      <c r="E43" s="153">
        <v>0.35211889179146194</v>
      </c>
      <c r="F43" s="153">
        <v>0.03125297020911786</v>
      </c>
      <c r="G43" s="153">
        <v>0.019636401551140843</v>
      </c>
      <c r="H43" s="217">
        <v>0.004448193415692577</v>
      </c>
      <c r="I43" s="213">
        <v>1</v>
      </c>
      <c r="J43" s="220">
        <v>1827</v>
      </c>
      <c r="L43" s="124">
        <f t="shared" si="0"/>
        <v>0.9446624348240488</v>
      </c>
      <c r="M43" s="125">
        <f t="shared" si="1"/>
        <v>0.02408459496683342</v>
      </c>
      <c r="N43" s="249"/>
      <c r="O43" s="249"/>
      <c r="P43" s="249"/>
      <c r="Q43" s="249"/>
    </row>
    <row r="44" spans="1:17" ht="13.5" thickBot="1">
      <c r="A44" s="590"/>
      <c r="B44" s="48" t="s">
        <v>41</v>
      </c>
      <c r="C44" s="121">
        <v>2013</v>
      </c>
      <c r="D44" s="155">
        <v>0.5172577627251888</v>
      </c>
      <c r="E44" s="156">
        <v>0.3793041297764923</v>
      </c>
      <c r="F44" s="156">
        <v>0.05460654439831631</v>
      </c>
      <c r="G44" s="156">
        <v>0.03743139798107612</v>
      </c>
      <c r="H44" s="218">
        <v>0.011400165118926308</v>
      </c>
      <c r="I44" s="212">
        <v>0.9999999999999998</v>
      </c>
      <c r="J44" s="221">
        <v>1264</v>
      </c>
      <c r="L44" s="99">
        <f t="shared" si="0"/>
        <v>0.8965618925016811</v>
      </c>
      <c r="M44" s="100">
        <f t="shared" si="1"/>
        <v>0.04883156310000243</v>
      </c>
      <c r="N44" s="249"/>
      <c r="O44" s="249"/>
      <c r="P44" s="249"/>
      <c r="Q44" s="249"/>
    </row>
    <row r="45" ht="12.75">
      <c r="A45" s="1" t="s">
        <v>142</v>
      </c>
    </row>
    <row r="47" ht="12.75">
      <c r="A47" s="1" t="s">
        <v>42</v>
      </c>
    </row>
    <row r="48" ht="12.75">
      <c r="A48" s="1" t="s">
        <v>50</v>
      </c>
    </row>
    <row r="50" ht="12.75">
      <c r="A50" s="1" t="s">
        <v>53</v>
      </c>
    </row>
    <row r="51" ht="12.75">
      <c r="A51" s="1" t="s">
        <v>31</v>
      </c>
    </row>
  </sheetData>
  <sheetProtection/>
  <mergeCells count="10">
    <mergeCell ref="A23:A25"/>
    <mergeCell ref="A26:A27"/>
    <mergeCell ref="A28:A33"/>
    <mergeCell ref="A34:A35"/>
    <mergeCell ref="A36:A44"/>
    <mergeCell ref="D3:H3"/>
    <mergeCell ref="A5:B5"/>
    <mergeCell ref="A19:A20"/>
    <mergeCell ref="A21:A22"/>
    <mergeCell ref="A14:B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dmylvaga</dc:creator>
  <cp:keywords/>
  <dc:description/>
  <cp:lastModifiedBy>Olivia Christophersen</cp:lastModifiedBy>
  <cp:lastPrinted>2014-06-10T15:53:29Z</cp:lastPrinted>
  <dcterms:created xsi:type="dcterms:W3CDTF">2013-04-05T15:07:43Z</dcterms:created>
  <dcterms:modified xsi:type="dcterms:W3CDTF">2014-06-11T14:55:41Z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