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60" windowWidth="19170" windowHeight="5505" tabRatio="930" activeTab="0"/>
  </bookViews>
  <sheets>
    <sheet name="RTFO 01 vol fuel type" sheetId="1" r:id="rId1"/>
    <sheet name="RTFO 02 RTFCs issued" sheetId="2" r:id="rId2"/>
    <sheet name="RTFO 03 RTFC balance by year" sheetId="3" r:id="rId3"/>
    <sheet name="RTFO 04 transfer of RTFCs" sheetId="4" r:id="rId4"/>
    <sheet name="RTFO 05 C&amp;S data " sheetId="5" r:id="rId5"/>
    <sheet name="RTFO 06 VS data" sheetId="6" r:id="rId6"/>
  </sheets>
  <definedNames>
    <definedName name="_xlnm.Print_Area" localSheetId="0">'RTFO 01 vol fuel type'!$A$1:$P$27</definedName>
    <definedName name="_xlnm.Print_Area" localSheetId="1">'RTFO 02 RTFCs issued'!$A$1:$P$29</definedName>
    <definedName name="_xlnm.Print_Area" localSheetId="2">'RTFO 03 RTFC balance by year'!$A$1:$G$32</definedName>
    <definedName name="_xlnm.Print_Area" localSheetId="3">'RTFO 04 transfer of RTFCs'!$A$1:$E$121</definedName>
    <definedName name="_xlnm.Print_Area" localSheetId="4">'RTFO 05 C&amp;S data '!$A$1:$I$181</definedName>
    <definedName name="_xlnm.Print_Area" localSheetId="5">'RTFO 06 VS data'!$A$1:$Q$169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<sst xmlns="http://schemas.openxmlformats.org/spreadsheetml/2006/main" count="898" uniqueCount="212">
  <si>
    <t>Department for Transport statistics</t>
  </si>
  <si>
    <t>Total</t>
  </si>
  <si>
    <t>Fossil fuels</t>
  </si>
  <si>
    <t>Diesel</t>
  </si>
  <si>
    <t>MTBE (fossil portion)</t>
  </si>
  <si>
    <t>Petrol</t>
  </si>
  <si>
    <t>Renewable fuels</t>
  </si>
  <si>
    <t>Biodiesel FAME</t>
  </si>
  <si>
    <t>Bioethanol</t>
  </si>
  <si>
    <t>Biogas</t>
  </si>
  <si>
    <t>Biomethanol</t>
  </si>
  <si>
    <t>MTBE (renewable portion)</t>
  </si>
  <si>
    <t>Pure vegetable oil</t>
  </si>
  <si>
    <t>Email: rtfo-compliance@dft.gsi.gov.uk</t>
  </si>
  <si>
    <t>Volumes to which RTFCs have been issued</t>
  </si>
  <si>
    <t>Equal to or more than 35%, but less than 50%</t>
  </si>
  <si>
    <t>Equal to or more than 50%, but less than 60%</t>
  </si>
  <si>
    <t>Equal to or more than 60%</t>
  </si>
  <si>
    <t>Less than 35%</t>
  </si>
  <si>
    <t>Fuel type</t>
  </si>
  <si>
    <t>Feedstock</t>
  </si>
  <si>
    <t>Previous land use</t>
  </si>
  <si>
    <t>Action</t>
  </si>
  <si>
    <t>RTFC category</t>
  </si>
  <si>
    <t>2008/2009</t>
  </si>
  <si>
    <t>2009/2010</t>
  </si>
  <si>
    <t>2010/2011</t>
  </si>
  <si>
    <t>2011/2012</t>
  </si>
  <si>
    <t>2012/2013</t>
  </si>
  <si>
    <t>Issued</t>
  </si>
  <si>
    <t>Pre-RED</t>
  </si>
  <si>
    <t>Revoked</t>
  </si>
  <si>
    <t>Redeemed</t>
  </si>
  <si>
    <t>Surrendered</t>
  </si>
  <si>
    <t>All categories</t>
  </si>
  <si>
    <t>Source: DfT</t>
  </si>
  <si>
    <t>Telephone: 020 7944 8555</t>
  </si>
  <si>
    <t>Supply periods</t>
  </si>
  <si>
    <t>RTFC Category</t>
  </si>
  <si>
    <t>Of which were from double counting material</t>
  </si>
  <si>
    <t>Table RTFO 03</t>
  </si>
  <si>
    <t>Still in existence</t>
  </si>
  <si>
    <t>Table RTFO 04</t>
  </si>
  <si>
    <t>Volume, million litres</t>
  </si>
  <si>
    <t>Apr
- May</t>
  </si>
  <si>
    <t xml:space="preserve"> May
- Jun</t>
  </si>
  <si>
    <t>Jun
- Jul</t>
  </si>
  <si>
    <t>The figures in this table are outside the scope of National Statistics</t>
  </si>
  <si>
    <t>Total volume of renewable fuel</t>
  </si>
  <si>
    <t>Percentage of total fuel supply</t>
  </si>
  <si>
    <t>Table RTFO 01</t>
  </si>
  <si>
    <t>Table RTFO 02</t>
  </si>
  <si>
    <t>Table RTFO 05</t>
  </si>
  <si>
    <r>
      <t>Carbon Intensity, gCO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/MJ
</t>
    </r>
  </si>
  <si>
    <t>Biofuel production process</t>
  </si>
  <si>
    <t>Country of origin</t>
  </si>
  <si>
    <t>Volume,
litres</t>
  </si>
  <si>
    <t>Volume,
% of fuel</t>
  </si>
  <si>
    <t>Number of RTFCs issued</t>
  </si>
  <si>
    <t>Million RTFCs</t>
  </si>
  <si>
    <t>RTFC balances by obligation period: United Kingdom, 2008/09 to 2012/13</t>
  </si>
  <si>
    <t>Jul - Aug</t>
  </si>
  <si>
    <t>Oct - Nov</t>
  </si>
  <si>
    <t>Sep - Oct</t>
  </si>
  <si>
    <t>Aug - Sep</t>
  </si>
  <si>
    <t>Unrevoke</t>
  </si>
  <si>
    <r>
      <t xml:space="preserve">Percentage of renewable fuel to which RTFCs have been issued </t>
    </r>
    <r>
      <rPr>
        <b/>
        <vertAlign val="superscript"/>
        <sz val="10"/>
        <rFont val="Arial"/>
        <family val="2"/>
      </rPr>
      <t>2</t>
    </r>
  </si>
  <si>
    <t>RTFCs transferred by quarter, certificate category and RTFO account holder type: United Kingdom, RTFCs issued for the 2011/12 and 2012/13 periods</t>
  </si>
  <si>
    <t>Executive summary and notes on data accompany this report (http://www.gov.uk/government/organisations/department-for-transport/series/biofuels-statistics)</t>
  </si>
  <si>
    <t>RTFO Statistics (https://www.gov.uk/government/organisations/department-for-transport/series/biofuels-statistics)</t>
  </si>
  <si>
    <t>Nov - Dec</t>
  </si>
  <si>
    <t>Q14 - Jul11-Oct11</t>
  </si>
  <si>
    <t>H010 to HO10</t>
  </si>
  <si>
    <t>Pre RED</t>
  </si>
  <si>
    <t>HO10 to Trader</t>
  </si>
  <si>
    <t>HO930 to HO930</t>
  </si>
  <si>
    <t>HO930 to Trader</t>
  </si>
  <si>
    <t>Trader to HO10</t>
  </si>
  <si>
    <t>Trader to Trader</t>
  </si>
  <si>
    <t>Q15 - Oct11-Jan12</t>
  </si>
  <si>
    <t>HO930 to HO10</t>
  </si>
  <si>
    <t>Q16 - Jan12-Apr12</t>
  </si>
  <si>
    <t>HO10 to HO930</t>
  </si>
  <si>
    <t>Q17 - Apr12-Jul12</t>
  </si>
  <si>
    <t>Q18 - Jul12-Oct12</t>
  </si>
  <si>
    <t>Q19 - Oct12-Jan13</t>
  </si>
  <si>
    <t>Q20 - Jan13-Apr13</t>
  </si>
  <si>
    <t>Obligation period for which RTFCs were issued</t>
  </si>
  <si>
    <t>Quarter in which transfer occurred</t>
  </si>
  <si>
    <t>Account types</t>
  </si>
  <si>
    <t>GHG category</t>
  </si>
  <si>
    <t>Biodiesel</t>
  </si>
  <si>
    <t>Oilseed rape</t>
  </si>
  <si>
    <t>France</t>
  </si>
  <si>
    <t>Voluntary scheme - met land criteria</t>
  </si>
  <si>
    <t>Germany</t>
  </si>
  <si>
    <t>Lithuania</t>
  </si>
  <si>
    <t>Cropland - protected / protection status unknown</t>
  </si>
  <si>
    <t>United Kingdom</t>
  </si>
  <si>
    <t>Palm</t>
  </si>
  <si>
    <t>Indonesia</t>
  </si>
  <si>
    <t>Soy</t>
  </si>
  <si>
    <t>Argentina</t>
  </si>
  <si>
    <t>Tallow - category 1</t>
  </si>
  <si>
    <t>Austria</t>
  </si>
  <si>
    <t>Waste/non-ag residue</t>
  </si>
  <si>
    <t>Belarus</t>
  </si>
  <si>
    <t>Czech Republic</t>
  </si>
  <si>
    <t>Denmark</t>
  </si>
  <si>
    <t>Ireland, Republic of</t>
  </si>
  <si>
    <t>Italy</t>
  </si>
  <si>
    <t>Netherlands</t>
  </si>
  <si>
    <t>Poland</t>
  </si>
  <si>
    <t>Slovakia</t>
  </si>
  <si>
    <t>Slovenia</t>
  </si>
  <si>
    <t>Switzerland</t>
  </si>
  <si>
    <t>Unknown</t>
  </si>
  <si>
    <t>Tallow - category 3 or unknown</t>
  </si>
  <si>
    <t>Used cooking oil</t>
  </si>
  <si>
    <t>Belgium</t>
  </si>
  <si>
    <t>Chile</t>
  </si>
  <si>
    <t>Finland</t>
  </si>
  <si>
    <t>Greece</t>
  </si>
  <si>
    <t>Lebanon</t>
  </si>
  <si>
    <t>Portugal</t>
  </si>
  <si>
    <t>Saudi Arabia</t>
  </si>
  <si>
    <t>South Africa</t>
  </si>
  <si>
    <t>Spain</t>
  </si>
  <si>
    <t>Thailand</t>
  </si>
  <si>
    <t>United Arab Emirates</t>
  </si>
  <si>
    <t>United States</t>
  </si>
  <si>
    <t>Natural gas as process fuel</t>
  </si>
  <si>
    <t>Corn EC</t>
  </si>
  <si>
    <t>Hungary</t>
  </si>
  <si>
    <t>Romania</t>
  </si>
  <si>
    <t>Serbia</t>
  </si>
  <si>
    <t>Ukraine</t>
  </si>
  <si>
    <t>Cropland - non-protected</t>
  </si>
  <si>
    <t>Sugar beet</t>
  </si>
  <si>
    <t>Sugar cane</t>
  </si>
  <si>
    <t>Brazil</t>
  </si>
  <si>
    <t>Guatemala</t>
  </si>
  <si>
    <t>Wheat</t>
  </si>
  <si>
    <t>Municipal organic waste</t>
  </si>
  <si>
    <t>Australia</t>
  </si>
  <si>
    <t>Bulgaria</t>
  </si>
  <si>
    <t>Egypt</t>
  </si>
  <si>
    <t>Japan</t>
  </si>
  <si>
    <t>Luxembourg</t>
  </si>
  <si>
    <t>Mexico</t>
  </si>
  <si>
    <t>Morocco</t>
  </si>
  <si>
    <t>Norway</t>
  </si>
  <si>
    <t>Republic of Korea</t>
  </si>
  <si>
    <t>Sweden</t>
  </si>
  <si>
    <t>Syrian Arab Republic</t>
  </si>
  <si>
    <t>Turkey</t>
  </si>
  <si>
    <t>China</t>
  </si>
  <si>
    <t>Peru</t>
  </si>
  <si>
    <t>Dec - Jan</t>
  </si>
  <si>
    <t>Jan - Feb</t>
  </si>
  <si>
    <t>Table RTFO 06</t>
  </si>
  <si>
    <t>Scheme</t>
  </si>
  <si>
    <t>Country</t>
  </si>
  <si>
    <t>Percentage of total</t>
  </si>
  <si>
    <t>Abengoa RED Bioenergy Sustainability Assurance</t>
  </si>
  <si>
    <t>Ensus Voluntary Scheme under RED for Ensus Bioethanol Production</t>
  </si>
  <si>
    <t>International Sustainability &amp; Carbon Cert.</t>
  </si>
  <si>
    <t>Red Tractor (pre-RED)</t>
  </si>
  <si>
    <t>No scheme</t>
  </si>
  <si>
    <r>
      <t>Obligation period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</si>
  <si>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RTFC period in which fuel was supplied, not obligation period against which RTFCs were redeemed</t>
    </r>
  </si>
  <si>
    <t>GHG saving, %</t>
  </si>
  <si>
    <r>
      <t xml:space="preserve">2 </t>
    </r>
    <r>
      <rPr>
        <sz val="10"/>
        <rFont val="Arial"/>
        <family val="0"/>
      </rPr>
      <t>Figures may include any RTFCs where a proposal of revocation has been issued but the RTFCs have not yet been revoked</t>
    </r>
  </si>
  <si>
    <t>Volumes of fuels by fuel type: United Kingdom, 15 April 2012 to 14 April 2013</t>
  </si>
  <si>
    <t>Feb - Mar</t>
  </si>
  <si>
    <t>Mar - Apr</t>
  </si>
  <si>
    <t xml:space="preserve">    Million RTFCs</t>
  </si>
  <si>
    <t>Last updated: 01 Aug 2013</t>
  </si>
  <si>
    <t>Next update: 07 Nov 2013</t>
  </si>
  <si>
    <r>
      <t xml:space="preserve">Supply periods </t>
    </r>
    <r>
      <rPr>
        <b/>
        <vertAlign val="superscript"/>
        <sz val="10"/>
        <rFont val="Arial"/>
        <family val="2"/>
      </rPr>
      <t>1</t>
    </r>
  </si>
  <si>
    <t>Q21 - Apr13-Jul13</t>
  </si>
  <si>
    <t>Canada</t>
  </si>
  <si>
    <t>Hong Kong</t>
  </si>
  <si>
    <t>New Zealand</t>
  </si>
  <si>
    <t>Singapore</t>
  </si>
  <si>
    <t>Taiwan, Republic of China</t>
  </si>
  <si>
    <t>Tunisia</t>
  </si>
  <si>
    <t>Natural gas as process fuel in CHP plant</t>
  </si>
  <si>
    <t>Red Tractor v2.02</t>
  </si>
  <si>
    <t>Grand Total</t>
  </si>
  <si>
    <t>Crude glycerine</t>
  </si>
  <si>
    <t>Corn non EC</t>
  </si>
  <si>
    <r>
      <t>1</t>
    </r>
    <r>
      <rPr>
        <sz val="10"/>
        <rFont val="Arial"/>
        <family val="0"/>
      </rPr>
      <t xml:space="preserve"> See notes to data under 'HO930'</t>
    </r>
  </si>
  <si>
    <t>Volume, litres</t>
  </si>
  <si>
    <t>Total Abengoa</t>
  </si>
  <si>
    <t>Total Ensus</t>
  </si>
  <si>
    <t>Total ISCC</t>
  </si>
  <si>
    <t>Total No scheme</t>
  </si>
  <si>
    <t>Total Red Tractor (pre-RED)</t>
  </si>
  <si>
    <t>Total Red Tractor v2.02</t>
  </si>
  <si>
    <t>Corn non-EC</t>
  </si>
  <si>
    <t>Apr- May</t>
  </si>
  <si>
    <t xml:space="preserve"> May- Jun</t>
  </si>
  <si>
    <t>Jun- Jul</t>
  </si>
  <si>
    <t>Data is for information received by the DfT as of 15 June 2013 and is not final</t>
  </si>
  <si>
    <t>Data is for RTFCs issued as of 15 June 2013 and is not final</t>
  </si>
  <si>
    <t xml:space="preserve">The final report on 2012/13 will be published in Feb 2014. See notes to executive summary for further details. </t>
  </si>
  <si>
    <t>Data is for fuel to which RTFCs have been issued as of 15 June 2013 and is not final</t>
  </si>
  <si>
    <t>Total for all fuel types</t>
  </si>
  <si>
    <t xml:space="preserve">Voluntary Scheme data of renewable transport fuel: United Kingdom, 15 April 2012 to 14 April 2013 </t>
  </si>
  <si>
    <t>Carbon and sustainability data of renewable transport fuel: United Kingdom, 15 April 2012 to 14 April 2013</t>
  </si>
  <si>
    <t>Volumes of renewable fuels to which Renewable Transport Fuel Certificates (RTFCs) have been issued and number of RTFCs issued: United Kingdom, 15 April 2012 to 14 April 2013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</si>
</sst>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0.0000%"/>
    <numFmt numFmtId="180" formatCode="0.00000%"/>
    <numFmt numFmtId="181" formatCode="#,##0;\-#,##0;\0"/>
    <numFmt numFmtId="182" formatCode="#,##0[$%-809];\-#,##0[$%-809];\0"/>
    <numFmt numFmtId="183" formatCode="#,##0[$%-809];\-#,##0[$%-809];\-"/>
    <numFmt numFmtId="184" formatCode="#,##0;\-#,##0;\-"/>
    <numFmt numFmtId="185" formatCode="#,##0.00[$%-809]"/>
    <numFmt numFmtId="186" formatCode="[$-809]dd\ mmmm\ yyyy"/>
    <numFmt numFmtId="187" formatCode="#,##0_ ;\-#,##0\ "/>
    <numFmt numFmtId="188" formatCode="0.000000%"/>
    <numFmt numFmtId="189" formatCode="0,,"/>
    <numFmt numFmtId="190" formatCode="\-0,,"/>
    <numFmt numFmtId="191" formatCode="#,##0.000"/>
    <numFmt numFmtId="192" formatCode="#,##0.0000"/>
    <numFmt numFmtId="193" formatCode="mm/dd/yyyy"/>
    <numFmt numFmtId="194" formatCode="dd/mm/yyyy&quot;  &quot;hh\:mm\:ss\ "/>
    <numFmt numFmtId="195" formatCode="&quot;Yes&quot;;&quot;Yes&quot;;&quot;No&quot;"/>
    <numFmt numFmtId="196" formatCode="0.000000"/>
    <numFmt numFmtId="197" formatCode="0.0000000"/>
    <numFmt numFmtId="198" formatCode="0.00000000"/>
    <numFmt numFmtId="199" formatCode="0.000000000"/>
    <numFmt numFmtId="200" formatCode="0.0000000000"/>
    <numFmt numFmtId="201" formatCode="0.00000000000"/>
    <numFmt numFmtId="202" formatCode="_(* #,##0.0_);_(* \(#,##0.0\);_(* &quot;-&quot;??_);_(@_)"/>
    <numFmt numFmtId="203" formatCode="_(* #,##0_);_(* \(#,##0\);_(* &quot;-&quot;??_);_(@_)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/\1000000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color indexed="10"/>
      <name val="Arial"/>
      <family val="0"/>
    </font>
    <font>
      <sz val="12"/>
      <color indexed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0"/>
    </font>
    <font>
      <vertAlign val="superscript"/>
      <sz val="10"/>
      <name val="Arial"/>
      <family val="2"/>
    </font>
    <font>
      <b/>
      <vertAlign val="subscript"/>
      <sz val="10"/>
      <color indexed="8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>
        <color indexed="8"/>
      </right>
      <top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8"/>
      </bottom>
    </border>
    <border>
      <left style="thin"/>
      <right style="thin">
        <color indexed="8"/>
      </right>
      <top style="medium"/>
      <bottom style="thin"/>
    </border>
    <border>
      <left>
        <color indexed="63"/>
      </left>
      <right>
        <color indexed="8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>
        <color indexed="8"/>
      </top>
      <bottom style="double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8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9" fontId="0" fillId="0" borderId="0" applyFont="0" applyFill="0" applyBorder="0" applyAlignment="0" applyProtection="0"/>
  </cellStyleXfs>
  <cellXfs count="47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7" fillId="0" borderId="1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readingOrder="1"/>
    </xf>
    <xf numFmtId="0" fontId="9" fillId="0" borderId="0" xfId="0" applyFont="1" applyAlignment="1">
      <alignment horizontal="left" vertical="top" wrapText="1" readingOrder="1"/>
    </xf>
    <xf numFmtId="3" fontId="0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 readingOrder="1"/>
    </xf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0" fillId="0" borderId="0" xfId="0" applyAlignment="1">
      <alignment/>
    </xf>
    <xf numFmtId="0" fontId="11" fillId="0" borderId="0" xfId="0" applyFont="1" applyAlignment="1">
      <alignment horizontal="left" vertical="top" wrapText="1" readingOrder="1"/>
    </xf>
    <xf numFmtId="3" fontId="11" fillId="0" borderId="0" xfId="0" applyNumberFormat="1" applyFont="1" applyAlignment="1">
      <alignment vertical="top"/>
    </xf>
    <xf numFmtId="3" fontId="0" fillId="0" borderId="0" xfId="0" applyNumberFormat="1" applyAlignment="1">
      <alignment/>
    </xf>
    <xf numFmtId="9" fontId="0" fillId="0" borderId="0" xfId="24" applyAlignment="1">
      <alignment/>
    </xf>
    <xf numFmtId="3" fontId="10" fillId="0" borderId="0" xfId="0" applyNumberFormat="1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left" vertical="center" wrapText="1" readingOrder="1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wrapText="1"/>
    </xf>
    <xf numFmtId="181" fontId="10" fillId="0" borderId="2" xfId="0" applyNumberFormat="1" applyFont="1" applyBorder="1" applyAlignment="1">
      <alignment horizontal="right" vertical="top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1" fillId="0" borderId="0" xfId="0" applyFont="1" applyAlignment="1">
      <alignment horizontal="center" vertical="top" wrapText="1" readingOrder="1"/>
    </xf>
    <xf numFmtId="0" fontId="0" fillId="0" borderId="0" xfId="0" applyFont="1" applyFill="1" applyAlignment="1">
      <alignment wrapText="1"/>
    </xf>
    <xf numFmtId="3" fontId="11" fillId="0" borderId="0" xfId="0" applyNumberFormat="1" applyFont="1" applyAlignment="1">
      <alignment horizontal="right" vertical="top"/>
    </xf>
    <xf numFmtId="0" fontId="7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7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right" vertical="top" wrapText="1"/>
      <protection/>
    </xf>
    <xf numFmtId="0" fontId="0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top" wrapText="1" readingOrder="1"/>
    </xf>
    <xf numFmtId="0" fontId="8" fillId="0" borderId="0" xfId="0" applyFont="1" applyFill="1" applyAlignment="1">
      <alignment horizontal="left" wrapText="1"/>
    </xf>
    <xf numFmtId="0" fontId="7" fillId="0" borderId="7" xfId="0" applyFont="1" applyFill="1" applyBorder="1" applyAlignment="1">
      <alignment/>
    </xf>
    <xf numFmtId="0" fontId="0" fillId="0" borderId="7" xfId="0" applyFont="1" applyFill="1" applyBorder="1" applyAlignment="1">
      <alignment wrapText="1"/>
    </xf>
    <xf numFmtId="182" fontId="10" fillId="0" borderId="0" xfId="0" applyNumberFormat="1" applyFont="1" applyBorder="1" applyAlignment="1">
      <alignment horizontal="right" vertical="top"/>
    </xf>
    <xf numFmtId="182" fontId="10" fillId="0" borderId="2" xfId="0" applyNumberFormat="1" applyFont="1" applyBorder="1" applyAlignment="1">
      <alignment horizontal="right" vertical="top"/>
    </xf>
    <xf numFmtId="0" fontId="0" fillId="0" borderId="0" xfId="0" applyFill="1" applyAlignment="1">
      <alignment horizontal="left"/>
    </xf>
    <xf numFmtId="9" fontId="10" fillId="0" borderId="0" xfId="24" applyFont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0" xfId="0" applyAlignment="1">
      <alignment vertical="top" wrapText="1"/>
    </xf>
    <xf numFmtId="9" fontId="0" fillId="0" borderId="0" xfId="24" applyAlignment="1">
      <alignment/>
    </xf>
    <xf numFmtId="0" fontId="7" fillId="0" borderId="5" xfId="0" applyFont="1" applyFill="1" applyBorder="1" applyAlignment="1">
      <alignment wrapText="1"/>
    </xf>
    <xf numFmtId="1" fontId="0" fillId="0" borderId="0" xfId="24" applyNumberFormat="1" applyFont="1" applyFill="1" applyBorder="1" applyAlignment="1">
      <alignment horizontal="center" readingOrder="1"/>
    </xf>
    <xf numFmtId="1" fontId="0" fillId="0" borderId="0" xfId="0" applyNumberFormat="1" applyFont="1" applyFill="1" applyBorder="1" applyAlignment="1">
      <alignment horizontal="center" readingOrder="1"/>
    </xf>
    <xf numFmtId="1" fontId="10" fillId="0" borderId="0" xfId="0" applyNumberFormat="1" applyFont="1" applyBorder="1" applyAlignment="1">
      <alignment horizontal="right" vertical="top"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82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readingOrder="1"/>
    </xf>
    <xf numFmtId="0" fontId="10" fillId="0" borderId="0" xfId="0" applyFont="1" applyBorder="1" applyAlignment="1">
      <alignment horizontal="left" vertical="top" readingOrder="1"/>
    </xf>
    <xf numFmtId="3" fontId="10" fillId="0" borderId="0" xfId="0" applyNumberFormat="1" applyFont="1" applyBorder="1" applyAlignment="1">
      <alignment horizontal="right" vertical="top" readingOrder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top" readingOrder="1"/>
    </xf>
    <xf numFmtId="0" fontId="0" fillId="0" borderId="0" xfId="0" applyBorder="1" applyAlignment="1">
      <alignment vertical="top" readingOrder="1"/>
    </xf>
    <xf numFmtId="0" fontId="9" fillId="0" borderId="0" xfId="0" applyFont="1" applyBorder="1" applyAlignment="1">
      <alignment horizontal="center" vertical="center" readingOrder="1"/>
    </xf>
    <xf numFmtId="0" fontId="0" fillId="0" borderId="0" xfId="0" applyBorder="1" applyAlignment="1">
      <alignment vertical="top"/>
    </xf>
    <xf numFmtId="3" fontId="10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9" fontId="0" fillId="0" borderId="0" xfId="0" applyNumberFormat="1" applyFont="1" applyFill="1" applyAlignment="1">
      <alignment horizontal="right" vertical="top"/>
    </xf>
    <xf numFmtId="9" fontId="10" fillId="0" borderId="0" xfId="24" applyNumberFormat="1" applyFont="1" applyFill="1" applyAlignment="1">
      <alignment horizontal="right" vertical="top"/>
    </xf>
    <xf numFmtId="9" fontId="10" fillId="0" borderId="2" xfId="24" applyNumberFormat="1" applyFont="1" applyFill="1" applyBorder="1" applyAlignment="1">
      <alignment horizontal="right" vertical="top"/>
    </xf>
    <xf numFmtId="9" fontId="9" fillId="0" borderId="7" xfId="24" applyNumberFormat="1" applyFont="1" applyFill="1" applyBorder="1" applyAlignment="1">
      <alignment horizontal="right" vertical="top"/>
    </xf>
    <xf numFmtId="9" fontId="9" fillId="0" borderId="5" xfId="24" applyNumberFormat="1" applyFont="1" applyFill="1" applyBorder="1" applyAlignment="1">
      <alignment horizontal="right" vertical="top"/>
    </xf>
    <xf numFmtId="1" fontId="0" fillId="0" borderId="0" xfId="0" applyNumberFormat="1" applyAlignment="1">
      <alignment/>
    </xf>
    <xf numFmtId="9" fontId="4" fillId="0" borderId="0" xfId="24" applyFont="1" applyFill="1" applyAlignment="1">
      <alignment horizontal="center"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top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0" fontId="8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wrapText="1"/>
    </xf>
    <xf numFmtId="0" fontId="9" fillId="0" borderId="3" xfId="0" applyFont="1" applyBorder="1" applyAlignment="1">
      <alignment horizontal="left" vertical="top" wrapText="1"/>
    </xf>
    <xf numFmtId="181" fontId="9" fillId="0" borderId="3" xfId="0" applyNumberFormat="1" applyFont="1" applyBorder="1" applyAlignment="1">
      <alignment horizontal="right" vertical="top"/>
    </xf>
    <xf numFmtId="182" fontId="9" fillId="0" borderId="3" xfId="0" applyNumberFormat="1" applyFont="1" applyBorder="1" applyAlignment="1">
      <alignment horizontal="right" vertical="top"/>
    </xf>
    <xf numFmtId="0" fontId="9" fillId="0" borderId="13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3" fontId="9" fillId="0" borderId="13" xfId="0" applyNumberFormat="1" applyFont="1" applyBorder="1" applyAlignment="1">
      <alignment horizontal="right" vertical="top"/>
    </xf>
    <xf numFmtId="182" fontId="9" fillId="0" borderId="13" xfId="0" applyNumberFormat="1" applyFont="1" applyBorder="1" applyAlignment="1">
      <alignment vertical="top"/>
    </xf>
    <xf numFmtId="181" fontId="9" fillId="0" borderId="13" xfId="0" applyNumberFormat="1" applyFont="1" applyBorder="1" applyAlignment="1">
      <alignment horizontal="right" vertical="top"/>
    </xf>
    <xf numFmtId="182" fontId="9" fillId="0" borderId="13" xfId="0" applyNumberFormat="1" applyFont="1" applyBorder="1" applyAlignment="1">
      <alignment horizontal="right" vertical="top"/>
    </xf>
    <xf numFmtId="0" fontId="11" fillId="0" borderId="0" xfId="0" applyFont="1" applyFill="1" applyAlignment="1">
      <alignment vertical="top" wrapText="1" readingOrder="1"/>
    </xf>
    <xf numFmtId="1" fontId="0" fillId="0" borderId="0" xfId="0" applyNumberFormat="1" applyFont="1" applyFill="1" applyAlignment="1">
      <alignment horizontal="right" vertical="top"/>
    </xf>
    <xf numFmtId="0" fontId="0" fillId="0" borderId="14" xfId="0" applyBorder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Border="1" applyAlignment="1">
      <alignment wrapText="1"/>
    </xf>
    <xf numFmtId="0" fontId="0" fillId="0" borderId="4" xfId="0" applyBorder="1" applyAlignment="1">
      <alignment/>
    </xf>
    <xf numFmtId="3" fontId="10" fillId="0" borderId="0" xfId="0" applyNumberFormat="1" applyFont="1" applyBorder="1" applyAlignment="1">
      <alignment horizontal="right" vertical="top"/>
    </xf>
    <xf numFmtId="0" fontId="17" fillId="0" borderId="0" xfId="0" applyFont="1" applyAlignment="1">
      <alignment/>
    </xf>
    <xf numFmtId="0" fontId="10" fillId="0" borderId="0" xfId="0" applyFont="1" applyBorder="1" applyAlignment="1">
      <alignment horizontal="left" vertical="top" wrapText="1" readingOrder="1"/>
    </xf>
    <xf numFmtId="0" fontId="7" fillId="0" borderId="0" xfId="0" applyFont="1" applyAlignment="1">
      <alignment/>
    </xf>
    <xf numFmtId="0" fontId="10" fillId="0" borderId="2" xfId="0" applyFont="1" applyBorder="1" applyAlignment="1">
      <alignment horizontal="left" vertical="top" wrapText="1" readingOrder="1"/>
    </xf>
    <xf numFmtId="181" fontId="10" fillId="0" borderId="0" xfId="0" applyNumberFormat="1" applyFont="1" applyBorder="1" applyAlignment="1">
      <alignment horizontal="right" vertical="top"/>
    </xf>
    <xf numFmtId="0" fontId="10" fillId="0" borderId="15" xfId="23" applyBorder="1" applyAlignment="1">
      <alignment vertical="top"/>
      <protection/>
    </xf>
    <xf numFmtId="0" fontId="7" fillId="0" borderId="8" xfId="23" applyFont="1" applyFill="1" applyBorder="1" applyAlignment="1" applyProtection="1">
      <alignment horizontal="right" vertical="top" wrapText="1"/>
      <protection/>
    </xf>
    <xf numFmtId="0" fontId="9" fillId="0" borderId="16" xfId="23" applyFont="1" applyBorder="1" applyAlignment="1">
      <alignment horizontal="center" vertical="top"/>
      <protection/>
    </xf>
    <xf numFmtId="0" fontId="9" fillId="0" borderId="16" xfId="23" applyFont="1" applyBorder="1" applyAlignment="1">
      <alignment horizontal="center" vertical="top" wrapText="1"/>
      <protection/>
    </xf>
    <xf numFmtId="0" fontId="10" fillId="0" borderId="0" xfId="23">
      <alignment vertical="top"/>
      <protection/>
    </xf>
    <xf numFmtId="0" fontId="10" fillId="0" borderId="0" xfId="23" applyBorder="1">
      <alignment vertical="top"/>
      <protection/>
    </xf>
    <xf numFmtId="0" fontId="10" fillId="0" borderId="17" xfId="23" applyBorder="1">
      <alignment vertical="top"/>
      <protection/>
    </xf>
    <xf numFmtId="0" fontId="10" fillId="0" borderId="0" xfId="23" applyBorder="1">
      <alignment vertical="top"/>
      <protection/>
    </xf>
    <xf numFmtId="9" fontId="11" fillId="0" borderId="18" xfId="24" applyFont="1" applyBorder="1" applyAlignment="1">
      <alignment horizontal="center"/>
    </xf>
    <xf numFmtId="0" fontId="10" fillId="0" borderId="19" xfId="23" applyBorder="1">
      <alignment vertical="top"/>
      <protection/>
    </xf>
    <xf numFmtId="0" fontId="10" fillId="0" borderId="20" xfId="23" applyBorder="1">
      <alignment vertical="top"/>
      <protection/>
    </xf>
    <xf numFmtId="0" fontId="10" fillId="0" borderId="21" xfId="23" applyBorder="1">
      <alignment vertical="top"/>
      <protection/>
    </xf>
    <xf numFmtId="0" fontId="10" fillId="0" borderId="22" xfId="23" applyBorder="1">
      <alignment vertical="top"/>
      <protection/>
    </xf>
    <xf numFmtId="0" fontId="10" fillId="0" borderId="0" xfId="23" applyBorder="1">
      <alignment vertical="top"/>
      <protection/>
    </xf>
    <xf numFmtId="0" fontId="10" fillId="0" borderId="23" xfId="23" applyBorder="1">
      <alignment vertical="top"/>
      <protection/>
    </xf>
    <xf numFmtId="0" fontId="9" fillId="0" borderId="24" xfId="23" applyFont="1" applyBorder="1" applyAlignment="1">
      <alignment vertical="top"/>
      <protection/>
    </xf>
    <xf numFmtId="0" fontId="9" fillId="0" borderId="25" xfId="23" applyFont="1" applyBorder="1">
      <alignment vertical="top"/>
      <protection/>
    </xf>
    <xf numFmtId="0" fontId="9" fillId="0" borderId="26" xfId="23" applyFont="1" applyBorder="1">
      <alignment vertical="top"/>
      <protection/>
    </xf>
    <xf numFmtId="0" fontId="10" fillId="0" borderId="27" xfId="23" applyBorder="1">
      <alignment vertical="top"/>
      <protection/>
    </xf>
    <xf numFmtId="0" fontId="7" fillId="0" borderId="24" xfId="23" applyFont="1" applyBorder="1">
      <alignment vertical="top"/>
      <protection/>
    </xf>
    <xf numFmtId="0" fontId="10" fillId="0" borderId="28" xfId="23" applyBorder="1">
      <alignment vertical="top"/>
      <protection/>
    </xf>
    <xf numFmtId="0" fontId="10" fillId="0" borderId="29" xfId="23" applyBorder="1">
      <alignment vertical="top"/>
      <protection/>
    </xf>
    <xf numFmtId="0" fontId="10" fillId="0" borderId="0" xfId="23" applyBorder="1">
      <alignment vertical="top"/>
      <protection/>
    </xf>
    <xf numFmtId="9" fontId="11" fillId="0" borderId="30" xfId="24" applyFont="1" applyBorder="1" applyAlignment="1">
      <alignment horizontal="center"/>
    </xf>
    <xf numFmtId="0" fontId="10" fillId="0" borderId="31" xfId="23" applyBorder="1">
      <alignment vertical="top"/>
      <protection/>
    </xf>
    <xf numFmtId="9" fontId="11" fillId="0" borderId="32" xfId="24" applyFont="1" applyBorder="1" applyAlignment="1">
      <alignment horizontal="center"/>
    </xf>
    <xf numFmtId="0" fontId="10" fillId="0" borderId="33" xfId="23" applyBorder="1">
      <alignment vertical="top"/>
      <protection/>
    </xf>
    <xf numFmtId="0" fontId="10" fillId="0" borderId="34" xfId="23" applyBorder="1">
      <alignment vertical="top"/>
      <protection/>
    </xf>
    <xf numFmtId="9" fontId="11" fillId="0" borderId="35" xfId="24" applyFont="1" applyBorder="1" applyAlignment="1">
      <alignment horizontal="center"/>
    </xf>
    <xf numFmtId="0" fontId="10" fillId="0" borderId="36" xfId="23" applyBorder="1">
      <alignment vertical="top"/>
      <protection/>
    </xf>
    <xf numFmtId="0" fontId="10" fillId="0" borderId="37" xfId="23" applyBorder="1">
      <alignment vertical="top"/>
      <protection/>
    </xf>
    <xf numFmtId="9" fontId="11" fillId="0" borderId="38" xfId="24" applyFont="1" applyBorder="1" applyAlignment="1">
      <alignment horizontal="center"/>
    </xf>
    <xf numFmtId="0" fontId="10" fillId="0" borderId="39" xfId="23" applyBorder="1">
      <alignment vertical="top"/>
      <protection/>
    </xf>
    <xf numFmtId="9" fontId="11" fillId="0" borderId="40" xfId="24" applyFont="1" applyBorder="1" applyAlignment="1">
      <alignment horizontal="center"/>
    </xf>
    <xf numFmtId="0" fontId="10" fillId="0" borderId="41" xfId="23" applyBorder="1">
      <alignment vertical="top"/>
      <protection/>
    </xf>
    <xf numFmtId="0" fontId="10" fillId="0" borderId="42" xfId="23" applyBorder="1">
      <alignment vertical="top"/>
      <protection/>
    </xf>
    <xf numFmtId="0" fontId="10" fillId="0" borderId="43" xfId="23" applyBorder="1">
      <alignment vertical="top"/>
      <protection/>
    </xf>
    <xf numFmtId="0" fontId="10" fillId="0" borderId="44" xfId="23" applyBorder="1">
      <alignment vertical="top"/>
      <protection/>
    </xf>
    <xf numFmtId="0" fontId="9" fillId="0" borderId="45" xfId="23" applyFont="1" applyBorder="1">
      <alignment vertical="top"/>
      <protection/>
    </xf>
    <xf numFmtId="0" fontId="10" fillId="0" borderId="46" xfId="23" applyBorder="1">
      <alignment vertical="top"/>
      <protection/>
    </xf>
    <xf numFmtId="0" fontId="10" fillId="0" borderId="47" xfId="23" applyBorder="1">
      <alignment vertical="top"/>
      <protection/>
    </xf>
    <xf numFmtId="0" fontId="10" fillId="0" borderId="48" xfId="23" applyBorder="1">
      <alignment vertical="top"/>
      <protection/>
    </xf>
    <xf numFmtId="0" fontId="10" fillId="0" borderId="49" xfId="23" applyBorder="1">
      <alignment vertical="top"/>
      <protection/>
    </xf>
    <xf numFmtId="0" fontId="10" fillId="0" borderId="50" xfId="23" applyBorder="1">
      <alignment vertical="top"/>
      <protection/>
    </xf>
    <xf numFmtId="9" fontId="11" fillId="0" borderId="51" xfId="24" applyFont="1" applyBorder="1" applyAlignment="1">
      <alignment horizontal="center"/>
    </xf>
    <xf numFmtId="0" fontId="9" fillId="0" borderId="52" xfId="23" applyFont="1" applyBorder="1">
      <alignment vertical="top"/>
      <protection/>
    </xf>
    <xf numFmtId="0" fontId="9" fillId="0" borderId="0" xfId="23" applyFont="1">
      <alignment vertical="top"/>
      <protection/>
    </xf>
    <xf numFmtId="0" fontId="10" fillId="0" borderId="0" xfId="23" applyBorder="1">
      <alignment vertical="top"/>
      <protection/>
    </xf>
    <xf numFmtId="0" fontId="9" fillId="0" borderId="0" xfId="23" applyFont="1" applyBorder="1">
      <alignment vertical="top"/>
      <protection/>
    </xf>
    <xf numFmtId="0" fontId="10" fillId="0" borderId="0" xfId="23" applyBorder="1" applyAlignment="1">
      <alignment horizontal="center" vertical="top"/>
      <protection/>
    </xf>
    <xf numFmtId="0" fontId="10" fillId="0" borderId="0" xfId="23" applyAlignment="1">
      <alignment horizontal="center" vertical="top"/>
      <protection/>
    </xf>
    <xf numFmtId="0" fontId="7" fillId="0" borderId="3" xfId="23" applyFont="1" applyFill="1" applyBorder="1" applyAlignment="1" applyProtection="1">
      <alignment horizontal="right" vertical="top" wrapText="1"/>
      <protection/>
    </xf>
    <xf numFmtId="0" fontId="7" fillId="0" borderId="53" xfId="23" applyFont="1" applyFill="1" applyBorder="1" applyAlignment="1" applyProtection="1">
      <alignment horizontal="right" vertical="top" wrapText="1"/>
      <protection/>
    </xf>
    <xf numFmtId="0" fontId="7" fillId="0" borderId="1" xfId="0" applyFont="1" applyFill="1" applyBorder="1" applyAlignment="1">
      <alignment horizontal="right" vertical="top" wrapText="1"/>
    </xf>
    <xf numFmtId="203" fontId="10" fillId="0" borderId="0" xfId="0" applyNumberFormat="1" applyFont="1" applyAlignment="1">
      <alignment horizontal="right"/>
    </xf>
    <xf numFmtId="203" fontId="9" fillId="0" borderId="7" xfId="0" applyNumberFormat="1" applyFont="1" applyBorder="1" applyAlignment="1">
      <alignment horizontal="right"/>
    </xf>
    <xf numFmtId="203" fontId="9" fillId="0" borderId="5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9" fontId="0" fillId="0" borderId="0" xfId="24" applyAlignment="1">
      <alignment horizontal="right"/>
    </xf>
    <xf numFmtId="9" fontId="0" fillId="0" borderId="0" xfId="24" applyAlignment="1">
      <alignment horizontal="right"/>
    </xf>
    <xf numFmtId="9" fontId="10" fillId="0" borderId="0" xfId="24" applyFont="1" applyAlignment="1">
      <alignment horizontal="right" vertical="top"/>
    </xf>
    <xf numFmtId="3" fontId="10" fillId="0" borderId="0" xfId="0" applyNumberFormat="1" applyFont="1" applyAlignment="1">
      <alignment horizontal="right" vertical="top"/>
    </xf>
    <xf numFmtId="203" fontId="7" fillId="0" borderId="1" xfId="0" applyNumberFormat="1" applyFont="1" applyBorder="1" applyAlignment="1">
      <alignment horizontal="right"/>
    </xf>
    <xf numFmtId="173" fontId="7" fillId="0" borderId="5" xfId="0" applyNumberFormat="1" applyFont="1" applyFill="1" applyBorder="1" applyAlignment="1">
      <alignment/>
    </xf>
    <xf numFmtId="203" fontId="11" fillId="0" borderId="0" xfId="0" applyNumberFormat="1" applyFont="1" applyFill="1" applyBorder="1" applyAlignment="1">
      <alignment horizontal="right"/>
    </xf>
    <xf numFmtId="203" fontId="0" fillId="0" borderId="0" xfId="0" applyNumberFormat="1" applyFont="1" applyFill="1" applyBorder="1" applyAlignment="1">
      <alignment horizontal="right"/>
    </xf>
    <xf numFmtId="203" fontId="9" fillId="0" borderId="7" xfId="0" applyNumberFormat="1" applyFont="1" applyFill="1" applyBorder="1" applyAlignment="1">
      <alignment horizontal="right"/>
    </xf>
    <xf numFmtId="203" fontId="0" fillId="2" borderId="7" xfId="0" applyNumberFormat="1" applyFont="1" applyFill="1" applyBorder="1" applyAlignment="1">
      <alignment horizontal="right"/>
    </xf>
    <xf numFmtId="203" fontId="0" fillId="2" borderId="7" xfId="0" applyNumberFormat="1" applyFont="1" applyFill="1" applyBorder="1" applyAlignment="1">
      <alignment horizontal="right"/>
    </xf>
    <xf numFmtId="203" fontId="0" fillId="0" borderId="2" xfId="0" applyNumberFormat="1" applyFont="1" applyFill="1" applyBorder="1" applyAlignment="1">
      <alignment horizontal="right"/>
    </xf>
    <xf numFmtId="0" fontId="7" fillId="0" borderId="54" xfId="0" applyFont="1" applyBorder="1" applyAlignment="1">
      <alignment vertical="top" wrapText="1"/>
    </xf>
    <xf numFmtId="0" fontId="7" fillId="0" borderId="8" xfId="0" applyFont="1" applyFill="1" applyBorder="1" applyAlignment="1" applyProtection="1">
      <alignment horizontal="right" vertical="top"/>
      <protection/>
    </xf>
    <xf numFmtId="0" fontId="15" fillId="0" borderId="6" xfId="0" applyFont="1" applyFill="1" applyBorder="1" applyAlignment="1">
      <alignment horizontal="left"/>
    </xf>
    <xf numFmtId="0" fontId="0" fillId="0" borderId="6" xfId="0" applyBorder="1" applyAlignment="1">
      <alignment/>
    </xf>
    <xf numFmtId="3" fontId="10" fillId="0" borderId="0" xfId="0" applyNumberFormat="1" applyFont="1" applyBorder="1" applyAlignment="1">
      <alignment horizontal="right" vertical="top"/>
    </xf>
    <xf numFmtId="3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left" vertical="center" wrapText="1" readingOrder="1"/>
    </xf>
    <xf numFmtId="0" fontId="7" fillId="0" borderId="0" xfId="0" applyFont="1" applyAlignment="1">
      <alignment horizontal="right"/>
    </xf>
    <xf numFmtId="0" fontId="10" fillId="0" borderId="22" xfId="23" applyFont="1" applyBorder="1">
      <alignment vertical="top"/>
      <protection/>
    </xf>
    <xf numFmtId="0" fontId="10" fillId="0" borderId="46" xfId="23" applyFont="1" applyBorder="1">
      <alignment vertical="top"/>
      <protection/>
    </xf>
    <xf numFmtId="0" fontId="10" fillId="0" borderId="41" xfId="23" applyFont="1" applyBorder="1">
      <alignment vertical="top"/>
      <protection/>
    </xf>
    <xf numFmtId="0" fontId="15" fillId="0" borderId="6" xfId="0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9" fontId="11" fillId="0" borderId="55" xfId="24" applyFont="1" applyBorder="1" applyAlignment="1">
      <alignment horizontal="center"/>
    </xf>
    <xf numFmtId="9" fontId="11" fillId="0" borderId="56" xfId="24" applyFont="1" applyBorder="1" applyAlignment="1">
      <alignment horizontal="center"/>
    </xf>
    <xf numFmtId="9" fontId="11" fillId="0" borderId="57" xfId="24" applyFont="1" applyBorder="1" applyAlignment="1">
      <alignment horizontal="center"/>
    </xf>
    <xf numFmtId="9" fontId="11" fillId="0" borderId="58" xfId="24" applyFont="1" applyBorder="1" applyAlignment="1">
      <alignment horizontal="center"/>
    </xf>
    <xf numFmtId="9" fontId="11" fillId="0" borderId="59" xfId="24" applyFont="1" applyBorder="1" applyAlignment="1">
      <alignment horizontal="center"/>
    </xf>
    <xf numFmtId="0" fontId="10" fillId="0" borderId="60" xfId="23" applyBorder="1" applyAlignment="1">
      <alignment vertical="top"/>
      <protection/>
    </xf>
    <xf numFmtId="203" fontId="10" fillId="0" borderId="0" xfId="23" applyNumberFormat="1">
      <alignment vertical="top"/>
      <protection/>
    </xf>
    <xf numFmtId="0" fontId="10" fillId="0" borderId="61" xfId="23" applyBorder="1">
      <alignment vertical="top"/>
      <protection/>
    </xf>
    <xf numFmtId="0" fontId="9" fillId="0" borderId="62" xfId="23" applyFont="1" applyBorder="1">
      <alignment vertical="top"/>
      <protection/>
    </xf>
    <xf numFmtId="1" fontId="9" fillId="0" borderId="3" xfId="0" applyNumberFormat="1" applyFont="1" applyBorder="1" applyAlignment="1">
      <alignment horizontal="right" vertical="top"/>
    </xf>
    <xf numFmtId="1" fontId="10" fillId="0" borderId="2" xfId="0" applyNumberFormat="1" applyFont="1" applyBorder="1" applyAlignment="1">
      <alignment horizontal="right" vertical="top"/>
    </xf>
    <xf numFmtId="9" fontId="9" fillId="0" borderId="63" xfId="24" applyFont="1" applyBorder="1" applyAlignment="1">
      <alignment horizontal="center"/>
    </xf>
    <xf numFmtId="9" fontId="9" fillId="0" borderId="64" xfId="24" applyFont="1" applyBorder="1" applyAlignment="1">
      <alignment horizontal="center"/>
    </xf>
    <xf numFmtId="9" fontId="9" fillId="0" borderId="65" xfId="24" applyFont="1" applyBorder="1" applyAlignment="1">
      <alignment horizontal="center"/>
    </xf>
    <xf numFmtId="9" fontId="9" fillId="0" borderId="66" xfId="24" applyFont="1" applyBorder="1" applyAlignment="1">
      <alignment horizontal="center"/>
    </xf>
    <xf numFmtId="9" fontId="9" fillId="0" borderId="67" xfId="24" applyFont="1" applyBorder="1" applyAlignment="1">
      <alignment horizontal="center"/>
    </xf>
    <xf numFmtId="203" fontId="10" fillId="0" borderId="0" xfId="23" applyNumberFormat="1" applyAlignment="1">
      <alignment horizontal="left" vertical="top"/>
      <protection/>
    </xf>
    <xf numFmtId="0" fontId="9" fillId="0" borderId="68" xfId="23" applyFont="1" applyBorder="1" applyAlignment="1">
      <alignment vertical="top"/>
      <protection/>
    </xf>
    <xf numFmtId="0" fontId="10" fillId="0" borderId="0" xfId="23" applyFont="1" applyBorder="1">
      <alignment vertical="top"/>
      <protection/>
    </xf>
    <xf numFmtId="0" fontId="10" fillId="0" borderId="69" xfId="23" applyBorder="1">
      <alignment vertical="top"/>
      <protection/>
    </xf>
    <xf numFmtId="0" fontId="9" fillId="0" borderId="70" xfId="23" applyFont="1" applyBorder="1">
      <alignment vertical="top"/>
      <protection/>
    </xf>
    <xf numFmtId="0" fontId="9" fillId="0" borderId="71" xfId="23" applyFont="1" applyBorder="1">
      <alignment vertical="top"/>
      <protection/>
    </xf>
    <xf numFmtId="0" fontId="9" fillId="0" borderId="72" xfId="23" applyFont="1" applyBorder="1">
      <alignment vertical="top"/>
      <protection/>
    </xf>
    <xf numFmtId="0" fontId="9" fillId="0" borderId="73" xfId="23" applyFont="1" applyBorder="1">
      <alignment vertical="top"/>
      <protection/>
    </xf>
    <xf numFmtId="3" fontId="7" fillId="0" borderId="4" xfId="0" applyNumberFormat="1" applyFont="1" applyFill="1" applyBorder="1" applyAlignment="1">
      <alignment readingOrder="1"/>
    </xf>
    <xf numFmtId="3" fontId="7" fillId="0" borderId="7" xfId="0" applyNumberFormat="1" applyFont="1" applyFill="1" applyBorder="1" applyAlignment="1">
      <alignment readingOrder="1"/>
    </xf>
    <xf numFmtId="3" fontId="0" fillId="0" borderId="0" xfId="0" applyNumberFormat="1" applyFont="1" applyFill="1" applyBorder="1" applyAlignment="1">
      <alignment readingOrder="1"/>
    </xf>
    <xf numFmtId="182" fontId="9" fillId="0" borderId="1" xfId="0" applyNumberFormat="1" applyFont="1" applyBorder="1" applyAlignment="1">
      <alignment horizontal="right" vertical="top"/>
    </xf>
    <xf numFmtId="1" fontId="9" fillId="0" borderId="1" xfId="0" applyNumberFormat="1" applyFont="1" applyBorder="1" applyAlignment="1">
      <alignment horizontal="right" vertical="top"/>
    </xf>
    <xf numFmtId="9" fontId="11" fillId="0" borderId="74" xfId="24" applyFont="1" applyBorder="1" applyAlignment="1">
      <alignment horizontal="center"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right"/>
    </xf>
    <xf numFmtId="0" fontId="0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1" xfId="0" applyFont="1" applyFill="1" applyBorder="1" applyAlignment="1">
      <alignment horizontal="left"/>
    </xf>
    <xf numFmtId="203" fontId="9" fillId="0" borderId="0" xfId="0" applyNumberFormat="1" applyFont="1" applyAlignment="1">
      <alignment horizontal="right"/>
    </xf>
    <xf numFmtId="203" fontId="10" fillId="0" borderId="2" xfId="0" applyNumberFormat="1" applyFon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0" fontId="0" fillId="0" borderId="0" xfId="0" applyBorder="1" applyAlignment="1">
      <alignment horizontal="left" vertical="center" wrapText="1" readingOrder="1"/>
    </xf>
    <xf numFmtId="203" fontId="0" fillId="0" borderId="0" xfId="0" applyNumberFormat="1" applyAlignment="1">
      <alignment/>
    </xf>
    <xf numFmtId="203" fontId="7" fillId="0" borderId="0" xfId="0" applyNumberFormat="1" applyFont="1" applyFill="1" applyBorder="1" applyAlignment="1">
      <alignment/>
    </xf>
    <xf numFmtId="203" fontId="9" fillId="0" borderId="7" xfId="0" applyNumberFormat="1" applyFont="1" applyBorder="1" applyAlignment="1">
      <alignment/>
    </xf>
    <xf numFmtId="9" fontId="0" fillId="0" borderId="2" xfId="24" applyNumberFormat="1" applyFill="1" applyBorder="1" applyAlignment="1">
      <alignment/>
    </xf>
    <xf numFmtId="9" fontId="10" fillId="0" borderId="2" xfId="24" applyNumberFormat="1" applyFont="1" applyFill="1" applyBorder="1" applyAlignment="1">
      <alignment/>
    </xf>
    <xf numFmtId="9" fontId="7" fillId="0" borderId="7" xfId="0" applyNumberFormat="1" applyFont="1" applyFill="1" applyBorder="1" applyAlignment="1">
      <alignment/>
    </xf>
    <xf numFmtId="203" fontId="0" fillId="0" borderId="2" xfId="0" applyNumberFormat="1" applyBorder="1" applyAlignment="1">
      <alignment/>
    </xf>
    <xf numFmtId="203" fontId="7" fillId="0" borderId="2" xfId="0" applyNumberFormat="1" applyFont="1" applyFill="1" applyBorder="1" applyAlignment="1">
      <alignment/>
    </xf>
    <xf numFmtId="203" fontId="7" fillId="0" borderId="5" xfId="0" applyNumberFormat="1" applyFont="1" applyBorder="1" applyAlignment="1">
      <alignment/>
    </xf>
    <xf numFmtId="203" fontId="7" fillId="0" borderId="1" xfId="0" applyNumberFormat="1" applyFont="1" applyBorder="1" applyAlignment="1">
      <alignment/>
    </xf>
    <xf numFmtId="203" fontId="7" fillId="0" borderId="7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0" borderId="4" xfId="0" applyNumberFormat="1" applyFont="1" applyBorder="1" applyAlignment="1">
      <alignment readingOrder="1"/>
    </xf>
    <xf numFmtId="3" fontId="9" fillId="0" borderId="5" xfId="0" applyNumberFormat="1" applyFont="1" applyBorder="1" applyAlignment="1">
      <alignment readingOrder="1"/>
    </xf>
    <xf numFmtId="3" fontId="7" fillId="0" borderId="5" xfId="0" applyNumberFormat="1" applyFont="1" applyBorder="1" applyAlignment="1">
      <alignment readingOrder="1"/>
    </xf>
    <xf numFmtId="3" fontId="9" fillId="0" borderId="5" xfId="0" applyNumberFormat="1" applyFont="1" applyFill="1" applyBorder="1" applyAlignment="1">
      <alignment readingOrder="1"/>
    </xf>
    <xf numFmtId="0" fontId="7" fillId="0" borderId="1" xfId="0" applyFont="1" applyFill="1" applyBorder="1" applyAlignment="1" applyProtection="1">
      <alignment horizontal="center" wrapText="1"/>
      <protection/>
    </xf>
    <xf numFmtId="0" fontId="7" fillId="0" borderId="1" xfId="0" applyFont="1" applyFill="1" applyBorder="1" applyAlignment="1" applyProtection="1">
      <alignment horizontal="right" wrapText="1"/>
      <protection/>
    </xf>
    <xf numFmtId="169" fontId="10" fillId="0" borderId="2" xfId="0" applyNumberFormat="1" applyFont="1" applyBorder="1" applyAlignment="1">
      <alignment horizontal="right"/>
    </xf>
    <xf numFmtId="169" fontId="10" fillId="0" borderId="7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203" fontId="0" fillId="0" borderId="11" xfId="15" applyNumberFormat="1" applyBorder="1" applyAlignment="1">
      <alignment horizontal="right"/>
    </xf>
    <xf numFmtId="203" fontId="0" fillId="0" borderId="10" xfId="15" applyNumberFormat="1" applyBorder="1" applyAlignment="1">
      <alignment horizontal="right"/>
    </xf>
    <xf numFmtId="203" fontId="0" fillId="0" borderId="2" xfId="15" applyNumberFormat="1" applyBorder="1" applyAlignment="1">
      <alignment horizontal="right"/>
    </xf>
    <xf numFmtId="203" fontId="0" fillId="0" borderId="7" xfId="15" applyNumberFormat="1" applyBorder="1" applyAlignment="1">
      <alignment horizontal="right"/>
    </xf>
    <xf numFmtId="203" fontId="0" fillId="0" borderId="0" xfId="15" applyNumberFormat="1" applyAlignment="1">
      <alignment horizontal="right"/>
    </xf>
    <xf numFmtId="203" fontId="0" fillId="0" borderId="4" xfId="15" applyNumberFormat="1" applyBorder="1" applyAlignment="1">
      <alignment horizontal="right"/>
    </xf>
    <xf numFmtId="203" fontId="7" fillId="0" borderId="8" xfId="15" applyNumberFormat="1" applyFont="1" applyBorder="1" applyAlignment="1">
      <alignment horizontal="right"/>
    </xf>
    <xf numFmtId="203" fontId="10" fillId="0" borderId="75" xfId="0" applyNumberFormat="1" applyFont="1" applyBorder="1" applyAlignment="1">
      <alignment horizontal="right"/>
    </xf>
    <xf numFmtId="3" fontId="9" fillId="0" borderId="76" xfId="0" applyNumberFormat="1" applyFont="1" applyBorder="1" applyAlignment="1">
      <alignment horizontal="right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/>
    </xf>
    <xf numFmtId="0" fontId="9" fillId="0" borderId="6" xfId="0" applyFont="1" applyBorder="1" applyAlignment="1">
      <alignment horizontal="right" wrapText="1"/>
    </xf>
    <xf numFmtId="0" fontId="9" fillId="0" borderId="1" xfId="0" applyFont="1" applyBorder="1" applyAlignment="1">
      <alignment horizontal="left" vertical="top" wrapText="1"/>
    </xf>
    <xf numFmtId="181" fontId="9" fillId="0" borderId="1" xfId="0" applyNumberFormat="1" applyFont="1" applyBorder="1" applyAlignment="1">
      <alignment horizontal="right" vertical="top"/>
    </xf>
    <xf numFmtId="0" fontId="10" fillId="0" borderId="77" xfId="22" applyFont="1" applyBorder="1" applyAlignment="1">
      <alignment horizontal="left" vertical="top" wrapText="1" readingOrder="1"/>
      <protection/>
    </xf>
    <xf numFmtId="181" fontId="10" fillId="0" borderId="7" xfId="0" applyNumberFormat="1" applyFont="1" applyBorder="1" applyAlignment="1">
      <alignment horizontal="right" vertical="top"/>
    </xf>
    <xf numFmtId="182" fontId="10" fillId="0" borderId="7" xfId="0" applyNumberFormat="1" applyFont="1" applyBorder="1" applyAlignment="1">
      <alignment horizontal="right" vertical="top"/>
    </xf>
    <xf numFmtId="1" fontId="10" fillId="0" borderId="7" xfId="0" applyNumberFormat="1" applyFont="1" applyBorder="1" applyAlignment="1">
      <alignment horizontal="right" vertical="top"/>
    </xf>
    <xf numFmtId="0" fontId="10" fillId="0" borderId="7" xfId="22" applyFont="1" applyBorder="1" applyAlignment="1">
      <alignment horizontal="left" vertical="top" wrapText="1" readingOrder="1"/>
      <protection/>
    </xf>
    <xf numFmtId="182" fontId="11" fillId="0" borderId="7" xfId="0" applyNumberFormat="1" applyFont="1" applyBorder="1" applyAlignment="1">
      <alignment horizontal="right" vertical="top"/>
    </xf>
    <xf numFmtId="0" fontId="10" fillId="0" borderId="78" xfId="22" applyFont="1" applyBorder="1" applyAlignment="1">
      <alignment horizontal="left" vertical="center" wrapText="1" readingOrder="1"/>
      <protection/>
    </xf>
    <xf numFmtId="0" fontId="10" fillId="0" borderId="7" xfId="0" applyFont="1" applyBorder="1" applyAlignment="1">
      <alignment horizontal="left" vertical="top" wrapText="1" readingOrder="1"/>
    </xf>
    <xf numFmtId="0" fontId="10" fillId="0" borderId="79" xfId="22" applyFont="1" applyBorder="1" applyAlignment="1">
      <alignment horizontal="left" vertical="top" wrapText="1" readingOrder="1"/>
      <protection/>
    </xf>
    <xf numFmtId="0" fontId="10" fillId="0" borderId="80" xfId="22" applyFont="1" applyBorder="1" applyAlignment="1">
      <alignment horizontal="left" vertical="top" wrapText="1" readingOrder="1"/>
      <protection/>
    </xf>
    <xf numFmtId="181" fontId="10" fillId="0" borderId="79" xfId="0" applyNumberFormat="1" applyFont="1" applyBorder="1" applyAlignment="1">
      <alignment horizontal="right" vertical="top"/>
    </xf>
    <xf numFmtId="182" fontId="10" fillId="0" borderId="79" xfId="0" applyNumberFormat="1" applyFont="1" applyBorder="1" applyAlignment="1">
      <alignment horizontal="right" vertical="top"/>
    </xf>
    <xf numFmtId="1" fontId="10" fillId="0" borderId="79" xfId="0" applyNumberFormat="1" applyFont="1" applyBorder="1" applyAlignment="1">
      <alignment horizontal="right" vertical="top"/>
    </xf>
    <xf numFmtId="0" fontId="10" fillId="0" borderId="6" xfId="0" applyFont="1" applyBorder="1" applyAlignment="1">
      <alignment horizontal="left" vertical="top" wrapText="1" readingOrder="1"/>
    </xf>
    <xf numFmtId="0" fontId="8" fillId="0" borderId="0" xfId="0" applyFont="1" applyFill="1" applyAlignment="1">
      <alignment horizontal="left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81" xfId="0" applyFont="1" applyFill="1" applyBorder="1" applyAlignment="1" applyProtection="1">
      <alignment horizontal="right" vertical="top"/>
      <protection/>
    </xf>
    <xf numFmtId="0" fontId="7" fillId="0" borderId="8" xfId="23" applyFont="1" applyFill="1" applyBorder="1" applyAlignment="1" applyProtection="1">
      <alignment horizontal="right" vertical="top"/>
      <protection/>
    </xf>
    <xf numFmtId="203" fontId="10" fillId="0" borderId="0" xfId="17" applyNumberFormat="1" applyBorder="1" applyAlignment="1">
      <alignment horizontal="right"/>
    </xf>
    <xf numFmtId="203" fontId="10" fillId="0" borderId="6" xfId="17" applyNumberFormat="1" applyBorder="1" applyAlignment="1">
      <alignment horizontal="right"/>
    </xf>
    <xf numFmtId="203" fontId="11" fillId="0" borderId="82" xfId="17" applyNumberFormat="1" applyFont="1" applyBorder="1" applyAlignment="1">
      <alignment horizontal="right"/>
    </xf>
    <xf numFmtId="203" fontId="11" fillId="0" borderId="62" xfId="17" applyNumberFormat="1" applyFont="1" applyBorder="1" applyAlignment="1">
      <alignment horizontal="right"/>
    </xf>
    <xf numFmtId="203" fontId="11" fillId="0" borderId="45" xfId="17" applyNumberFormat="1" applyFont="1" applyBorder="1" applyAlignment="1">
      <alignment horizontal="right"/>
    </xf>
    <xf numFmtId="203" fontId="10" fillId="0" borderId="83" xfId="17" applyNumberFormat="1" applyBorder="1" applyAlignment="1">
      <alignment horizontal="right"/>
    </xf>
    <xf numFmtId="203" fontId="11" fillId="0" borderId="0" xfId="17" applyNumberFormat="1" applyFont="1" applyBorder="1" applyAlignment="1">
      <alignment horizontal="right"/>
    </xf>
    <xf numFmtId="203" fontId="10" fillId="0" borderId="11" xfId="17" applyNumberFormat="1" applyBorder="1" applyAlignment="1">
      <alignment horizontal="right"/>
    </xf>
    <xf numFmtId="203" fontId="10" fillId="0" borderId="84" xfId="17" applyNumberFormat="1" applyBorder="1" applyAlignment="1">
      <alignment horizontal="right"/>
    </xf>
    <xf numFmtId="203" fontId="11" fillId="0" borderId="11" xfId="17" applyNumberFormat="1" applyFont="1" applyBorder="1" applyAlignment="1">
      <alignment horizontal="right"/>
    </xf>
    <xf numFmtId="203" fontId="10" fillId="0" borderId="0" xfId="17" applyNumberFormat="1" applyAlignment="1">
      <alignment horizontal="right"/>
    </xf>
    <xf numFmtId="203" fontId="9" fillId="0" borderId="85" xfId="17" applyNumberFormat="1" applyFont="1" applyBorder="1" applyAlignment="1">
      <alignment horizontal="right"/>
    </xf>
    <xf numFmtId="203" fontId="9" fillId="0" borderId="86" xfId="17" applyNumberFormat="1" applyFont="1" applyBorder="1" applyAlignment="1">
      <alignment horizontal="right"/>
    </xf>
    <xf numFmtId="203" fontId="9" fillId="0" borderId="87" xfId="17" applyNumberFormat="1" applyFont="1" applyBorder="1" applyAlignment="1">
      <alignment horizontal="right"/>
    </xf>
    <xf numFmtId="203" fontId="9" fillId="0" borderId="26" xfId="17" applyNumberFormat="1" applyFont="1" applyBorder="1" applyAlignment="1">
      <alignment horizontal="right"/>
    </xf>
    <xf numFmtId="203" fontId="9" fillId="0" borderId="88" xfId="17" applyNumberFormat="1" applyFont="1" applyBorder="1" applyAlignment="1">
      <alignment horizontal="right"/>
    </xf>
    <xf numFmtId="203" fontId="10" fillId="0" borderId="4" xfId="17" applyNumberFormat="1" applyBorder="1" applyAlignment="1">
      <alignment horizontal="right"/>
    </xf>
    <xf numFmtId="0" fontId="7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 applyProtection="1">
      <alignment horizontal="right" vertical="top" wrapText="1"/>
      <protection/>
    </xf>
    <xf numFmtId="203" fontId="11" fillId="0" borderId="71" xfId="17" applyNumberFormat="1" applyFont="1" applyBorder="1" applyAlignment="1">
      <alignment horizontal="right"/>
    </xf>
    <xf numFmtId="203" fontId="10" fillId="0" borderId="2" xfId="17" applyNumberFormat="1" applyBorder="1" applyAlignment="1">
      <alignment horizontal="right"/>
    </xf>
    <xf numFmtId="203" fontId="11" fillId="0" borderId="48" xfId="17" applyNumberFormat="1" applyFont="1" applyBorder="1" applyAlignment="1">
      <alignment horizontal="right"/>
    </xf>
    <xf numFmtId="203" fontId="10" fillId="0" borderId="7" xfId="17" applyNumberFormat="1" applyBorder="1" applyAlignment="1">
      <alignment horizontal="right"/>
    </xf>
    <xf numFmtId="203" fontId="11" fillId="0" borderId="47" xfId="17" applyNumberFormat="1" applyFont="1" applyBorder="1" applyAlignment="1">
      <alignment horizontal="right"/>
    </xf>
    <xf numFmtId="203" fontId="10" fillId="0" borderId="89" xfId="17" applyNumberFormat="1" applyBorder="1" applyAlignment="1">
      <alignment horizontal="right"/>
    </xf>
    <xf numFmtId="203" fontId="11" fillId="0" borderId="90" xfId="17" applyNumberFormat="1" applyFont="1" applyBorder="1" applyAlignment="1">
      <alignment horizontal="right"/>
    </xf>
    <xf numFmtId="203" fontId="9" fillId="0" borderId="91" xfId="17" applyNumberFormat="1" applyFont="1" applyBorder="1" applyAlignment="1">
      <alignment horizontal="right"/>
    </xf>
    <xf numFmtId="203" fontId="9" fillId="0" borderId="92" xfId="17" applyNumberFormat="1" applyFont="1" applyBorder="1" applyAlignment="1">
      <alignment horizontal="right"/>
    </xf>
    <xf numFmtId="203" fontId="10" fillId="0" borderId="93" xfId="17" applyNumberFormat="1" applyBorder="1" applyAlignment="1">
      <alignment horizontal="right"/>
    </xf>
    <xf numFmtId="203" fontId="11" fillId="0" borderId="2" xfId="17" applyNumberFormat="1" applyFont="1" applyBorder="1" applyAlignment="1">
      <alignment horizontal="right"/>
    </xf>
    <xf numFmtId="203" fontId="11" fillId="0" borderId="94" xfId="17" applyNumberFormat="1" applyFont="1" applyBorder="1" applyAlignment="1">
      <alignment horizontal="right"/>
    </xf>
    <xf numFmtId="203" fontId="9" fillId="0" borderId="95" xfId="17" applyNumberFormat="1" applyFont="1" applyBorder="1" applyAlignment="1">
      <alignment horizontal="right"/>
    </xf>
    <xf numFmtId="203" fontId="11" fillId="0" borderId="46" xfId="17" applyNumberFormat="1" applyFont="1" applyBorder="1" applyAlignment="1">
      <alignment horizontal="right"/>
    </xf>
    <xf numFmtId="9" fontId="9" fillId="0" borderId="26" xfId="24" applyFont="1" applyBorder="1" applyAlignment="1">
      <alignment horizontal="right"/>
    </xf>
    <xf numFmtId="203" fontId="9" fillId="0" borderId="96" xfId="17" applyNumberFormat="1" applyFont="1" applyBorder="1" applyAlignment="1">
      <alignment horizontal="right"/>
    </xf>
    <xf numFmtId="203" fontId="9" fillId="0" borderId="70" xfId="17" applyNumberFormat="1" applyFont="1" applyBorder="1" applyAlignment="1">
      <alignment horizontal="right"/>
    </xf>
    <xf numFmtId="203" fontId="9" fillId="0" borderId="73" xfId="17" applyNumberFormat="1" applyFont="1" applyBorder="1" applyAlignment="1">
      <alignment horizontal="right"/>
    </xf>
    <xf numFmtId="203" fontId="9" fillId="0" borderId="96" xfId="23" applyNumberFormat="1" applyFont="1" applyBorder="1" applyAlignment="1">
      <alignment horizontal="right"/>
      <protection/>
    </xf>
    <xf numFmtId="0" fontId="9" fillId="0" borderId="0" xfId="0" applyFont="1" applyBorder="1" applyAlignment="1">
      <alignment horizontal="left" vertical="top" wrapText="1"/>
    </xf>
    <xf numFmtId="0" fontId="10" fillId="0" borderId="97" xfId="0" applyFont="1" applyBorder="1" applyAlignment="1">
      <alignment horizontal="left" vertical="top" wrapText="1" readingOrder="1"/>
    </xf>
    <xf numFmtId="181" fontId="10" fillId="0" borderId="97" xfId="0" applyNumberFormat="1" applyFont="1" applyBorder="1" applyAlignment="1">
      <alignment horizontal="right" vertical="top"/>
    </xf>
    <xf numFmtId="182" fontId="10" fillId="0" borderId="97" xfId="0" applyNumberFormat="1" applyFont="1" applyBorder="1" applyAlignment="1">
      <alignment horizontal="right" vertical="top"/>
    </xf>
    <xf numFmtId="1" fontId="10" fillId="0" borderId="97" xfId="0" applyNumberFormat="1" applyFont="1" applyBorder="1" applyAlignment="1">
      <alignment horizontal="right" vertical="top"/>
    </xf>
    <xf numFmtId="182" fontId="9" fillId="0" borderId="7" xfId="0" applyNumberFormat="1" applyFont="1" applyBorder="1" applyAlignment="1">
      <alignment horizontal="right" vertical="top"/>
    </xf>
    <xf numFmtId="0" fontId="9" fillId="0" borderId="5" xfId="0" applyFont="1" applyBorder="1" applyAlignment="1">
      <alignment horizontal="left" vertical="top" wrapText="1"/>
    </xf>
    <xf numFmtId="181" fontId="9" fillId="0" borderId="5" xfId="0" applyNumberFormat="1" applyFont="1" applyBorder="1" applyAlignment="1">
      <alignment horizontal="right" vertical="top"/>
    </xf>
    <xf numFmtId="182" fontId="9" fillId="0" borderId="5" xfId="0" applyNumberFormat="1" applyFont="1" applyBorder="1" applyAlignment="1">
      <alignment horizontal="right" vertical="top"/>
    </xf>
    <xf numFmtId="1" fontId="9" fillId="0" borderId="5" xfId="0" applyNumberFormat="1" applyFont="1" applyBorder="1" applyAlignment="1">
      <alignment horizontal="right" vertical="top"/>
    </xf>
    <xf numFmtId="0" fontId="9" fillId="0" borderId="4" xfId="0" applyFont="1" applyBorder="1" applyAlignment="1">
      <alignment horizontal="left" vertical="top" wrapText="1"/>
    </xf>
    <xf numFmtId="181" fontId="9" fillId="0" borderId="4" xfId="0" applyNumberFormat="1" applyFont="1" applyBorder="1" applyAlignment="1">
      <alignment horizontal="right" vertical="top"/>
    </xf>
    <xf numFmtId="182" fontId="9" fillId="0" borderId="4" xfId="0" applyNumberFormat="1" applyFont="1" applyBorder="1" applyAlignment="1">
      <alignment horizontal="right" vertical="top"/>
    </xf>
    <xf numFmtId="1" fontId="9" fillId="0" borderId="4" xfId="0" applyNumberFormat="1" applyFont="1" applyBorder="1" applyAlignment="1">
      <alignment horizontal="right" vertical="top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9" fontId="10" fillId="0" borderId="97" xfId="0" applyNumberFormat="1" applyFont="1" applyBorder="1" applyAlignment="1">
      <alignment horizontal="right" vertical="top"/>
    </xf>
    <xf numFmtId="9" fontId="9" fillId="0" borderId="5" xfId="0" applyNumberFormat="1" applyFont="1" applyBorder="1" applyAlignment="1">
      <alignment horizontal="right" vertical="top"/>
    </xf>
    <xf numFmtId="0" fontId="9" fillId="0" borderId="98" xfId="0" applyFont="1" applyBorder="1" applyAlignment="1">
      <alignment horizontal="left" vertical="top" wrapText="1" readingOrder="1"/>
    </xf>
    <xf numFmtId="3" fontId="9" fillId="0" borderId="98" xfId="0" applyNumberFormat="1" applyFont="1" applyBorder="1" applyAlignment="1">
      <alignment horizontal="right" vertical="top"/>
    </xf>
    <xf numFmtId="182" fontId="9" fillId="0" borderId="98" xfId="0" applyNumberFormat="1" applyFont="1" applyBorder="1" applyAlignment="1">
      <alignment horizontal="right" vertical="top"/>
    </xf>
    <xf numFmtId="1" fontId="9" fillId="0" borderId="98" xfId="0" applyNumberFormat="1" applyFont="1" applyBorder="1" applyAlignment="1">
      <alignment horizontal="right" vertical="top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6" xfId="0" applyFont="1" applyFill="1" applyBorder="1" applyAlignment="1">
      <alignment vertical="center" wrapText="1"/>
    </xf>
    <xf numFmtId="0" fontId="10" fillId="0" borderId="99" xfId="0" applyFont="1" applyBorder="1" applyAlignment="1">
      <alignment horizontal="left" vertical="center" wrapText="1" readingOrder="1"/>
    </xf>
    <xf numFmtId="0" fontId="10" fillId="0" borderId="100" xfId="0" applyFont="1" applyBorder="1" applyAlignment="1">
      <alignment horizontal="left" vertical="top" wrapText="1" readingOrder="1"/>
    </xf>
    <xf numFmtId="181" fontId="10" fillId="0" borderId="100" xfId="0" applyNumberFormat="1" applyFont="1" applyBorder="1" applyAlignment="1">
      <alignment horizontal="right" vertical="top"/>
    </xf>
    <xf numFmtId="182" fontId="10" fillId="0" borderId="100" xfId="0" applyNumberFormat="1" applyFont="1" applyBorder="1" applyAlignment="1">
      <alignment horizontal="right" vertical="top"/>
    </xf>
    <xf numFmtId="1" fontId="10" fillId="0" borderId="100" xfId="0" applyNumberFormat="1" applyFont="1" applyBorder="1" applyAlignment="1">
      <alignment horizontal="right" vertical="top"/>
    </xf>
    <xf numFmtId="0" fontId="9" fillId="0" borderId="101" xfId="0" applyFont="1" applyBorder="1" applyAlignment="1">
      <alignment horizontal="left" vertical="top" wrapText="1" readingOrder="1"/>
    </xf>
    <xf numFmtId="0" fontId="9" fillId="0" borderId="98" xfId="0" applyFont="1" applyBorder="1" applyAlignment="1">
      <alignment horizontal="left" vertical="top" wrapText="1" readingOrder="1"/>
    </xf>
    <xf numFmtId="0" fontId="10" fillId="0" borderId="99" xfId="0" applyFont="1" applyBorder="1" applyAlignment="1">
      <alignment horizontal="left" vertical="top" wrapText="1" readingOrder="1"/>
    </xf>
    <xf numFmtId="181" fontId="10" fillId="0" borderId="99" xfId="0" applyNumberFormat="1" applyFont="1" applyBorder="1" applyAlignment="1">
      <alignment horizontal="right" vertical="top"/>
    </xf>
    <xf numFmtId="182" fontId="10" fillId="0" borderId="99" xfId="0" applyNumberFormat="1" applyFont="1" applyBorder="1" applyAlignment="1">
      <alignment horizontal="right" vertical="top"/>
    </xf>
    <xf numFmtId="1" fontId="10" fillId="0" borderId="99" xfId="0" applyNumberFormat="1" applyFont="1" applyBorder="1" applyAlignment="1">
      <alignment horizontal="right" vertical="top"/>
    </xf>
    <xf numFmtId="0" fontId="10" fillId="0" borderId="101" xfId="0" applyFont="1" applyBorder="1" applyAlignment="1">
      <alignment horizontal="left" vertical="top" wrapText="1" readingOrder="1"/>
    </xf>
    <xf numFmtId="0" fontId="9" fillId="0" borderId="98" xfId="0" applyFont="1" applyBorder="1" applyAlignment="1">
      <alignment horizontal="left" vertical="top" wrapText="1"/>
    </xf>
    <xf numFmtId="181" fontId="9" fillId="0" borderId="98" xfId="0" applyNumberFormat="1" applyFont="1" applyBorder="1" applyAlignment="1">
      <alignment horizontal="right" vertical="top"/>
    </xf>
    <xf numFmtId="3" fontId="9" fillId="0" borderId="101" xfId="0" applyNumberFormat="1" applyFont="1" applyBorder="1" applyAlignment="1">
      <alignment horizontal="right" vertical="top"/>
    </xf>
    <xf numFmtId="182" fontId="9" fillId="0" borderId="101" xfId="0" applyNumberFormat="1" applyFont="1" applyBorder="1" applyAlignment="1">
      <alignment horizontal="right" vertical="top"/>
    </xf>
    <xf numFmtId="1" fontId="9" fillId="0" borderId="101" xfId="0" applyNumberFormat="1" applyFont="1" applyBorder="1" applyAlignment="1">
      <alignment horizontal="right" vertical="top"/>
    </xf>
    <xf numFmtId="3" fontId="9" fillId="0" borderId="98" xfId="0" applyNumberFormat="1" applyFont="1" applyBorder="1" applyAlignment="1">
      <alignment horizontal="right" vertical="top"/>
    </xf>
    <xf numFmtId="0" fontId="9" fillId="0" borderId="0" xfId="23" applyFont="1" applyBorder="1">
      <alignment vertical="top"/>
      <protection/>
    </xf>
    <xf numFmtId="203" fontId="9" fillId="0" borderId="0" xfId="17" applyNumberFormat="1" applyFont="1" applyBorder="1" applyAlignment="1">
      <alignment horizontal="right"/>
    </xf>
    <xf numFmtId="0" fontId="0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 readingOrder="1"/>
    </xf>
    <xf numFmtId="0" fontId="8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vertical="top" wrapText="1" readingOrder="1"/>
    </xf>
    <xf numFmtId="0" fontId="7" fillId="0" borderId="6" xfId="0" applyFont="1" applyFill="1" applyBorder="1" applyAlignment="1">
      <alignment horizontal="center" vertical="top" readingOrder="1"/>
    </xf>
    <xf numFmtId="0" fontId="0" fillId="0" borderId="6" xfId="0" applyBorder="1" applyAlignment="1">
      <alignment horizontal="center" vertical="top" readingOrder="1"/>
    </xf>
    <xf numFmtId="0" fontId="9" fillId="0" borderId="6" xfId="0" applyFont="1" applyBorder="1" applyAlignment="1">
      <alignment horizontal="left" vertical="center" wrapText="1" readingOrder="1"/>
    </xf>
    <xf numFmtId="0" fontId="9" fillId="0" borderId="0" xfId="0" applyFont="1" applyAlignment="1">
      <alignment horizontal="left" vertical="center" wrapText="1" readingOrder="1"/>
    </xf>
    <xf numFmtId="0" fontId="0" fillId="0" borderId="2" xfId="0" applyBorder="1" applyAlignment="1">
      <alignment horizontal="left" vertical="center" readingOrder="1"/>
    </xf>
    <xf numFmtId="0" fontId="9" fillId="0" borderId="4" xfId="0" applyFont="1" applyBorder="1" applyAlignment="1">
      <alignment horizontal="left" vertical="center" wrapText="1" readingOrder="1"/>
    </xf>
    <xf numFmtId="0" fontId="0" fillId="0" borderId="2" xfId="0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 horizontal="left" wrapText="1"/>
    </xf>
    <xf numFmtId="0" fontId="0" fillId="0" borderId="6" xfId="0" applyBorder="1" applyAlignment="1">
      <alignment vertical="top" readingOrder="1"/>
    </xf>
    <xf numFmtId="0" fontId="0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7" fillId="0" borderId="6" xfId="0" applyFont="1" applyFill="1" applyBorder="1" applyAlignment="1">
      <alignment horizontal="center" wrapText="1"/>
    </xf>
    <xf numFmtId="0" fontId="9" fillId="0" borderId="102" xfId="0" applyFont="1" applyBorder="1" applyAlignment="1">
      <alignment horizontal="center" vertical="center" wrapText="1" readingOrder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0" xfId="0" applyFont="1" applyFill="1" applyAlignment="1">
      <alignment wrapText="1"/>
    </xf>
    <xf numFmtId="0" fontId="9" fillId="0" borderId="8" xfId="0" applyFont="1" applyBorder="1" applyAlignment="1">
      <alignment horizontal="left" vertical="top" wrapText="1"/>
    </xf>
    <xf numFmtId="0" fontId="9" fillId="0" borderId="103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0" fillId="0" borderId="8" xfId="0" applyBorder="1" applyAlignment="1">
      <alignment vertical="top"/>
    </xf>
    <xf numFmtId="0" fontId="0" fillId="0" borderId="0" xfId="0" applyBorder="1" applyAlignment="1">
      <alignment wrapText="1"/>
    </xf>
    <xf numFmtId="0" fontId="9" fillId="0" borderId="13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center" wrapText="1" readingOrder="1"/>
    </xf>
    <xf numFmtId="0" fontId="10" fillId="0" borderId="97" xfId="0" applyFont="1" applyBorder="1" applyAlignment="1">
      <alignment horizontal="left" vertical="center" wrapText="1" readingOrder="1"/>
    </xf>
    <xf numFmtId="0" fontId="9" fillId="0" borderId="0" xfId="0" applyFont="1" applyBorder="1" applyAlignment="1">
      <alignment horizontal="left" vertical="center" wrapText="1" readingOrder="1"/>
    </xf>
    <xf numFmtId="0" fontId="7" fillId="0" borderId="101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0" fillId="0" borderId="104" xfId="0" applyBorder="1" applyAlignment="1">
      <alignment horizontal="left" vertical="center" wrapText="1" readingOrder="1"/>
    </xf>
    <xf numFmtId="0" fontId="0" fillId="0" borderId="49" xfId="0" applyBorder="1" applyAlignment="1">
      <alignment horizontal="left" vertical="center" wrapText="1" readingOrder="1"/>
    </xf>
    <xf numFmtId="0" fontId="10" fillId="0" borderId="6" xfId="0" applyFont="1" applyBorder="1" applyAlignment="1">
      <alignment horizontal="left" vertical="center" wrapText="1" readingOrder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2" xfId="0" applyFont="1" applyBorder="1" applyAlignment="1">
      <alignment horizontal="left" vertical="center" wrapText="1" readingOrder="1"/>
    </xf>
    <xf numFmtId="0" fontId="10" fillId="0" borderId="0" xfId="0" applyFont="1" applyBorder="1" applyAlignment="1">
      <alignment horizontal="left" vertical="center" wrapText="1" readingOrder="1"/>
    </xf>
    <xf numFmtId="0" fontId="10" fillId="0" borderId="1" xfId="0" applyFont="1" applyBorder="1" applyAlignment="1">
      <alignment horizontal="left" vertical="center" wrapText="1" readingOrder="1"/>
    </xf>
    <xf numFmtId="0" fontId="10" fillId="0" borderId="99" xfId="0" applyFont="1" applyBorder="1" applyAlignment="1">
      <alignment horizontal="left" vertical="center" wrapText="1" readingOrder="1"/>
    </xf>
    <xf numFmtId="0" fontId="0" fillId="0" borderId="101" xfId="0" applyBorder="1" applyAlignment="1">
      <alignment vertical="center"/>
    </xf>
    <xf numFmtId="0" fontId="9" fillId="0" borderId="99" xfId="0" applyFont="1" applyBorder="1" applyAlignment="1">
      <alignment horizontal="left" vertical="center" wrapText="1" readingOrder="1"/>
    </xf>
    <xf numFmtId="0" fontId="7" fillId="0" borderId="0" xfId="0" applyFont="1" applyBorder="1" applyAlignment="1">
      <alignment horizontal="left" vertical="center" wrapText="1" readingOrder="1"/>
    </xf>
    <xf numFmtId="0" fontId="0" fillId="0" borderId="1" xfId="0" applyBorder="1" applyAlignment="1">
      <alignment/>
    </xf>
    <xf numFmtId="0" fontId="10" fillId="0" borderId="4" xfId="0" applyFont="1" applyBorder="1" applyAlignment="1">
      <alignment horizontal="left" vertical="center" wrapText="1" readingOrder="1"/>
    </xf>
    <xf numFmtId="0" fontId="0" fillId="0" borderId="4" xfId="0" applyBorder="1" applyAlignment="1">
      <alignment horizontal="left" vertical="center" wrapText="1" readingOrder="1"/>
    </xf>
    <xf numFmtId="0" fontId="0" fillId="0" borderId="0" xfId="0" applyBorder="1" applyAlignment="1">
      <alignment horizontal="left" vertical="center" wrapText="1" readingOrder="1"/>
    </xf>
    <xf numFmtId="0" fontId="0" fillId="0" borderId="2" xfId="0" applyBorder="1" applyAlignment="1">
      <alignment horizontal="left" vertical="center" wrapText="1" readingOrder="1"/>
    </xf>
  </cellXfs>
  <cellStyles count="2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omma_Copy of vol scheme by admin consignment v0.1dc TG table 6" xfId="17"/>
    <cellStyle name="Currency" xfId="18"/>
    <cellStyle name="Currency [0]" xfId="19"/>
    <cellStyle name="Followed Hyperlink" xfId="20"/>
    <cellStyle name="Hyperlink" xfId="21"/>
    <cellStyle name="Normal_c&amp;s v0.1dc" xfId="22"/>
    <cellStyle name="Normal_Copy of vol scheme by admin consignment v0.1dc TG table 6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"/>
  <sheetViews>
    <sheetView showGridLines="0" tabSelected="1" view="pageBreakPreview" zoomScaleSheetLayoutView="100" workbookViewId="0" topLeftCell="A1">
      <selection activeCell="B46" sqref="B46"/>
    </sheetView>
  </sheetViews>
  <sheetFormatPr defaultColWidth="9.140625" defaultRowHeight="12.75"/>
  <cols>
    <col min="1" max="1" width="13.421875" style="0" customWidth="1"/>
    <col min="2" max="2" width="23.57421875" style="0" customWidth="1"/>
    <col min="3" max="5" width="8.7109375" style="0" customWidth="1"/>
    <col min="6" max="6" width="8.421875" style="0" customWidth="1"/>
    <col min="7" max="15" width="8.7109375" style="0" customWidth="1"/>
    <col min="16" max="16" width="12.421875" style="0" customWidth="1"/>
    <col min="18" max="18" width="9.7109375" style="0" bestFit="1" customWidth="1"/>
  </cols>
  <sheetData>
    <row r="1" spans="1:16" ht="12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 customHeight="1">
      <c r="A2" s="12" t="s">
        <v>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 customHeight="1">
      <c r="A4" s="44" t="s">
        <v>50</v>
      </c>
      <c r="B4" s="44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ht="30.75" customHeight="1">
      <c r="A5" s="431" t="s">
        <v>173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</row>
    <row r="6" spans="1:16" ht="15.75">
      <c r="A6" s="393" t="s">
        <v>204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ht="16.5" thickBo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0"/>
      <c r="P7" s="6" t="s">
        <v>43</v>
      </c>
    </row>
    <row r="8" spans="1:29" s="1" customFormat="1" ht="18.75" customHeight="1">
      <c r="A8" s="7"/>
      <c r="B8" s="7"/>
      <c r="C8" s="433" t="s">
        <v>37</v>
      </c>
      <c r="D8" s="433"/>
      <c r="E8" s="433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8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</row>
    <row r="9" spans="1:27" s="58" customFormat="1" ht="29.25" customHeight="1" thickBot="1">
      <c r="A9" s="271"/>
      <c r="B9" s="274" t="s">
        <v>19</v>
      </c>
      <c r="C9" s="269" t="s">
        <v>44</v>
      </c>
      <c r="D9" s="269" t="s">
        <v>45</v>
      </c>
      <c r="E9" s="269" t="s">
        <v>46</v>
      </c>
      <c r="F9" s="269" t="s">
        <v>61</v>
      </c>
      <c r="G9" s="269" t="s">
        <v>64</v>
      </c>
      <c r="H9" s="269" t="s">
        <v>63</v>
      </c>
      <c r="I9" s="269" t="s">
        <v>62</v>
      </c>
      <c r="J9" s="269" t="s">
        <v>70</v>
      </c>
      <c r="K9" s="269" t="s">
        <v>158</v>
      </c>
      <c r="L9" s="269" t="s">
        <v>159</v>
      </c>
      <c r="M9" s="269" t="s">
        <v>174</v>
      </c>
      <c r="N9" s="269" t="s">
        <v>175</v>
      </c>
      <c r="O9" s="270" t="s">
        <v>1</v>
      </c>
      <c r="P9" s="207" t="s">
        <v>49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3"/>
    </row>
    <row r="10" spans="1:28" s="1" customFormat="1" ht="15" customHeight="1">
      <c r="A10" s="435" t="s">
        <v>2</v>
      </c>
      <c r="B10" s="27" t="s">
        <v>3</v>
      </c>
      <c r="C10" s="208">
        <v>2057.687</v>
      </c>
      <c r="D10" s="208">
        <v>2181.21891</v>
      </c>
      <c r="E10" s="208">
        <v>2155.549098</v>
      </c>
      <c r="F10" s="208">
        <v>2157.392349</v>
      </c>
      <c r="G10" s="208">
        <v>2189.212902</v>
      </c>
      <c r="H10" s="208">
        <v>2167.642178</v>
      </c>
      <c r="I10" s="208">
        <v>2296.891585</v>
      </c>
      <c r="J10" s="208">
        <v>2316.547492</v>
      </c>
      <c r="K10" s="208">
        <v>1881.801434</v>
      </c>
      <c r="L10" s="208">
        <v>2164.381317</v>
      </c>
      <c r="M10" s="208">
        <v>2057.543284</v>
      </c>
      <c r="N10" s="208">
        <v>2204.152432</v>
      </c>
      <c r="O10" s="275">
        <v>25830.019981</v>
      </c>
      <c r="P10" s="117">
        <v>0.5777675572886012</v>
      </c>
      <c r="Q10" s="10"/>
      <c r="R10" s="143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s="1" customFormat="1" ht="15" customHeight="1">
      <c r="A11" s="436"/>
      <c r="B11" s="27" t="s">
        <v>4</v>
      </c>
      <c r="C11" s="208">
        <v>7.866558</v>
      </c>
      <c r="D11" s="208">
        <v>5.568979</v>
      </c>
      <c r="E11" s="208">
        <v>5.364628</v>
      </c>
      <c r="F11" s="208">
        <v>5.766758</v>
      </c>
      <c r="G11" s="208">
        <v>4.84011</v>
      </c>
      <c r="H11" s="208">
        <v>6.386039</v>
      </c>
      <c r="I11" s="208">
        <v>5.462225</v>
      </c>
      <c r="J11" s="208">
        <v>5.088333</v>
      </c>
      <c r="K11" s="208">
        <v>5.413748</v>
      </c>
      <c r="L11" s="208">
        <v>5.377845</v>
      </c>
      <c r="M11" s="208">
        <v>6.202207</v>
      </c>
      <c r="N11" s="208">
        <v>3.954192</v>
      </c>
      <c r="O11" s="275">
        <v>67.291622</v>
      </c>
      <c r="P11" s="117">
        <v>0.0015051833524529355</v>
      </c>
      <c r="Q11" s="10"/>
      <c r="R11" s="143"/>
      <c r="S11" s="10"/>
      <c r="T11" s="10"/>
      <c r="U11" s="116"/>
      <c r="V11" s="10"/>
      <c r="W11" s="10"/>
      <c r="X11" s="10"/>
      <c r="Y11" s="10"/>
      <c r="Z11" s="10"/>
      <c r="AA11" s="10"/>
      <c r="AB11" s="10"/>
    </row>
    <row r="12" spans="1:28" s="1" customFormat="1" ht="15" customHeight="1">
      <c r="A12" s="436"/>
      <c r="B12" s="27" t="s">
        <v>5</v>
      </c>
      <c r="C12" s="276">
        <v>1485.969458</v>
      </c>
      <c r="D12" s="276">
        <v>1516.395649</v>
      </c>
      <c r="E12" s="276">
        <v>1489.172772</v>
      </c>
      <c r="F12" s="276">
        <v>1494.109944</v>
      </c>
      <c r="G12" s="276">
        <v>1504.485961</v>
      </c>
      <c r="H12" s="276">
        <v>1466.757867</v>
      </c>
      <c r="I12" s="276">
        <v>1507.207538</v>
      </c>
      <c r="J12" s="276">
        <v>1492.568254</v>
      </c>
      <c r="K12" s="208">
        <v>1407.194078</v>
      </c>
      <c r="L12" s="208">
        <v>1359.151825</v>
      </c>
      <c r="M12" s="208">
        <v>1309.055148</v>
      </c>
      <c r="N12" s="208">
        <v>1439.77774</v>
      </c>
      <c r="O12" s="275">
        <v>17471.846234</v>
      </c>
      <c r="P12" s="118">
        <v>0.39081138641648905</v>
      </c>
      <c r="Q12" s="10"/>
      <c r="R12" s="143"/>
      <c r="S12" s="10"/>
      <c r="T12" s="10"/>
      <c r="U12" s="116"/>
      <c r="V12" s="10"/>
      <c r="W12" s="10"/>
      <c r="X12" s="10"/>
      <c r="Y12" s="10"/>
      <c r="Z12" s="10"/>
      <c r="AA12" s="10"/>
      <c r="AB12" s="10"/>
    </row>
    <row r="13" spans="1:28" s="1" customFormat="1" ht="15" customHeight="1">
      <c r="A13" s="437"/>
      <c r="B13" s="73" t="s">
        <v>1</v>
      </c>
      <c r="C13" s="209">
        <v>3551.523016</v>
      </c>
      <c r="D13" s="209">
        <v>3703.183538</v>
      </c>
      <c r="E13" s="209">
        <v>3650.086498</v>
      </c>
      <c r="F13" s="209">
        <v>3657.269051</v>
      </c>
      <c r="G13" s="209">
        <v>3698.538973</v>
      </c>
      <c r="H13" s="209">
        <v>3640.786084</v>
      </c>
      <c r="I13" s="209">
        <v>3809.561348</v>
      </c>
      <c r="J13" s="209">
        <v>3814.204079</v>
      </c>
      <c r="K13" s="209">
        <v>3294.40926</v>
      </c>
      <c r="L13" s="209">
        <v>3528.910987</v>
      </c>
      <c r="M13" s="209">
        <v>3372.800639</v>
      </c>
      <c r="N13" s="209">
        <v>3647.884364</v>
      </c>
      <c r="O13" s="209">
        <v>43369.157837</v>
      </c>
      <c r="P13" s="119">
        <v>0.9700841270575431</v>
      </c>
      <c r="Q13" s="10"/>
      <c r="R13" s="143"/>
      <c r="S13" s="10"/>
      <c r="T13" s="10"/>
      <c r="U13" s="116"/>
      <c r="V13" s="10"/>
      <c r="W13" s="10"/>
      <c r="X13" s="10"/>
      <c r="Y13" s="10"/>
      <c r="Z13" s="10"/>
      <c r="AA13" s="10"/>
      <c r="AB13" s="10"/>
    </row>
    <row r="14" spans="1:28" s="1" customFormat="1" ht="15" customHeight="1">
      <c r="A14" s="438" t="s">
        <v>6</v>
      </c>
      <c r="B14" s="27" t="s">
        <v>7</v>
      </c>
      <c r="C14" s="208">
        <v>36.318262</v>
      </c>
      <c r="D14" s="208">
        <v>34.737315</v>
      </c>
      <c r="E14" s="208">
        <v>43.17433</v>
      </c>
      <c r="F14" s="208">
        <v>39.340877</v>
      </c>
      <c r="G14" s="208">
        <v>27.100884</v>
      </c>
      <c r="H14" s="208">
        <v>32.757375</v>
      </c>
      <c r="I14" s="208">
        <v>40.845598</v>
      </c>
      <c r="J14" s="208">
        <v>38.222849</v>
      </c>
      <c r="K14" s="208">
        <v>40.162934</v>
      </c>
      <c r="L14" s="208">
        <v>41.20616</v>
      </c>
      <c r="M14" s="208">
        <v>47.443437</v>
      </c>
      <c r="N14" s="208">
        <v>72.028793</v>
      </c>
      <c r="O14" s="275">
        <v>493.338814</v>
      </c>
      <c r="P14" s="117">
        <v>0.01103503449436358</v>
      </c>
      <c r="Q14" s="10"/>
      <c r="R14" s="143"/>
      <c r="S14" s="10"/>
      <c r="T14" s="10"/>
      <c r="U14" s="116"/>
      <c r="V14" s="10"/>
      <c r="W14" s="10"/>
      <c r="X14" s="10"/>
      <c r="Y14" s="10"/>
      <c r="Z14" s="10"/>
      <c r="AA14" s="10"/>
      <c r="AB14" s="10"/>
    </row>
    <row r="15" spans="1:28" s="1" customFormat="1" ht="15" customHeight="1">
      <c r="A15" s="436"/>
      <c r="B15" s="27" t="s">
        <v>8</v>
      </c>
      <c r="C15" s="208">
        <v>66.699408</v>
      </c>
      <c r="D15" s="208">
        <v>61.48618</v>
      </c>
      <c r="E15" s="208">
        <v>64.268931</v>
      </c>
      <c r="F15" s="208">
        <v>66.836404</v>
      </c>
      <c r="G15" s="208">
        <v>64.992242</v>
      </c>
      <c r="H15" s="208">
        <v>61.816367</v>
      </c>
      <c r="I15" s="208">
        <v>69.84912</v>
      </c>
      <c r="J15" s="208">
        <v>70.799078</v>
      </c>
      <c r="K15" s="208">
        <v>62.946403</v>
      </c>
      <c r="L15" s="208">
        <v>63.905903</v>
      </c>
      <c r="M15" s="208">
        <v>63.020983</v>
      </c>
      <c r="N15" s="208">
        <v>63.615861</v>
      </c>
      <c r="O15" s="275">
        <v>780.23688</v>
      </c>
      <c r="P15" s="117">
        <v>0.01745238898752981</v>
      </c>
      <c r="Q15" s="10"/>
      <c r="R15" s="143"/>
      <c r="S15" s="10"/>
      <c r="T15" s="10"/>
      <c r="U15" s="116"/>
      <c r="V15" s="10"/>
      <c r="W15" s="10"/>
      <c r="X15" s="10"/>
      <c r="Y15" s="10"/>
      <c r="Z15" s="10"/>
      <c r="AA15" s="10"/>
      <c r="AB15" s="10"/>
    </row>
    <row r="16" spans="1:28" s="1" customFormat="1" ht="15" customHeight="1">
      <c r="A16" s="436"/>
      <c r="B16" s="27" t="s">
        <v>9</v>
      </c>
      <c r="C16" s="277">
        <v>0</v>
      </c>
      <c r="D16" s="277">
        <v>0</v>
      </c>
      <c r="E16" s="208">
        <v>0.276947</v>
      </c>
      <c r="F16" s="277">
        <v>0</v>
      </c>
      <c r="G16" s="277">
        <v>0</v>
      </c>
      <c r="H16" s="208">
        <v>0.300926</v>
      </c>
      <c r="I16" s="277">
        <v>0</v>
      </c>
      <c r="J16" s="277">
        <v>0</v>
      </c>
      <c r="K16" s="208">
        <v>0.336716</v>
      </c>
      <c r="L16" s="277">
        <v>0</v>
      </c>
      <c r="M16" s="277">
        <v>0</v>
      </c>
      <c r="N16" s="208">
        <v>0.275491</v>
      </c>
      <c r="O16" s="275">
        <v>1.19008</v>
      </c>
      <c r="P16" s="117">
        <v>2.6619786399073417E-05</v>
      </c>
      <c r="Q16" s="10"/>
      <c r="R16" s="143"/>
      <c r="S16" s="10"/>
      <c r="T16" s="10"/>
      <c r="U16" s="116"/>
      <c r="V16" s="10"/>
      <c r="W16" s="10"/>
      <c r="X16" s="10"/>
      <c r="Y16" s="10"/>
      <c r="Z16" s="10"/>
      <c r="AA16" s="10"/>
      <c r="AB16" s="10"/>
    </row>
    <row r="17" spans="1:28" s="1" customFormat="1" ht="15" customHeight="1">
      <c r="A17" s="436"/>
      <c r="B17" s="27" t="s">
        <v>10</v>
      </c>
      <c r="C17" s="208">
        <v>2.636431</v>
      </c>
      <c r="D17" s="208">
        <v>2.649305</v>
      </c>
      <c r="E17" s="208">
        <v>2.570562</v>
      </c>
      <c r="F17" s="208">
        <v>2.642069</v>
      </c>
      <c r="G17" s="208">
        <v>2.682758</v>
      </c>
      <c r="H17" s="208">
        <v>5.512088</v>
      </c>
      <c r="I17" s="208">
        <v>3.484</v>
      </c>
      <c r="J17" s="208">
        <v>0.922408</v>
      </c>
      <c r="K17" s="277">
        <v>0</v>
      </c>
      <c r="L17" s="208">
        <v>5.448545</v>
      </c>
      <c r="M17" s="208">
        <v>3.333267</v>
      </c>
      <c r="N17" s="208">
        <v>3.036112</v>
      </c>
      <c r="O17" s="275">
        <v>34.917545</v>
      </c>
      <c r="P17" s="117">
        <v>0.000781037904577872</v>
      </c>
      <c r="Q17" s="10"/>
      <c r="R17" s="143"/>
      <c r="S17" s="10"/>
      <c r="T17" s="10"/>
      <c r="U17" s="116"/>
      <c r="V17" s="10"/>
      <c r="W17" s="10"/>
      <c r="X17" s="10"/>
      <c r="Y17" s="10"/>
      <c r="Z17" s="10"/>
      <c r="AA17" s="10"/>
      <c r="AB17" s="10"/>
    </row>
    <row r="18" spans="1:28" s="1" customFormat="1" ht="15" customHeight="1">
      <c r="A18" s="436"/>
      <c r="B18" s="27" t="s">
        <v>11</v>
      </c>
      <c r="C18" s="208">
        <v>0.433496</v>
      </c>
      <c r="D18" s="208">
        <v>2.62139</v>
      </c>
      <c r="E18" s="208">
        <v>2.498749</v>
      </c>
      <c r="F18" s="208">
        <v>2.755051</v>
      </c>
      <c r="G18" s="208">
        <v>2.316384</v>
      </c>
      <c r="H18" s="208">
        <v>3.109456</v>
      </c>
      <c r="I18" s="208">
        <v>2.661149</v>
      </c>
      <c r="J18" s="208">
        <v>2.422845</v>
      </c>
      <c r="K18" s="208">
        <v>2.920534</v>
      </c>
      <c r="L18" s="208">
        <v>2.231084</v>
      </c>
      <c r="M18" s="208">
        <v>2.310259</v>
      </c>
      <c r="N18" s="208">
        <v>1.311818</v>
      </c>
      <c r="O18" s="275">
        <v>27.592215</v>
      </c>
      <c r="P18" s="117">
        <v>0.0006171844494297101</v>
      </c>
      <c r="Q18" s="10"/>
      <c r="R18" s="143"/>
      <c r="S18" s="10"/>
      <c r="T18" s="10"/>
      <c r="U18" s="116"/>
      <c r="V18" s="10"/>
      <c r="W18" s="10"/>
      <c r="X18" s="10"/>
      <c r="Y18" s="10"/>
      <c r="Z18" s="10"/>
      <c r="AA18" s="10"/>
      <c r="AB18" s="10"/>
    </row>
    <row r="19" spans="1:28" s="1" customFormat="1" ht="15" customHeight="1">
      <c r="A19" s="436"/>
      <c r="B19" s="27" t="s">
        <v>12</v>
      </c>
      <c r="C19" s="277">
        <v>0</v>
      </c>
      <c r="D19" s="276">
        <v>0.010271</v>
      </c>
      <c r="E19" s="277">
        <v>0</v>
      </c>
      <c r="F19" s="276">
        <v>0.0105</v>
      </c>
      <c r="G19" s="277">
        <v>0</v>
      </c>
      <c r="H19" s="276">
        <v>0.0115</v>
      </c>
      <c r="I19" s="277">
        <v>0</v>
      </c>
      <c r="J19" s="276">
        <v>0.006</v>
      </c>
      <c r="K19" s="277">
        <v>0</v>
      </c>
      <c r="L19" s="277">
        <v>0</v>
      </c>
      <c r="M19" s="208">
        <v>0.123</v>
      </c>
      <c r="N19" s="277">
        <v>0</v>
      </c>
      <c r="O19" s="275">
        <v>0.161271</v>
      </c>
      <c r="P19" s="117">
        <v>3.6073201569348017E-06</v>
      </c>
      <c r="Q19" s="10"/>
      <c r="R19" s="143"/>
      <c r="S19" s="10"/>
      <c r="T19" s="10"/>
      <c r="U19" s="116"/>
      <c r="V19" s="10"/>
      <c r="W19" s="10"/>
      <c r="X19" s="10"/>
      <c r="Y19" s="10"/>
      <c r="Z19" s="10"/>
      <c r="AA19" s="10"/>
      <c r="AB19" s="10"/>
    </row>
    <row r="20" spans="1:28" s="1" customFormat="1" ht="15" customHeight="1">
      <c r="A20" s="439"/>
      <c r="B20" s="73" t="s">
        <v>1</v>
      </c>
      <c r="C20" s="209">
        <v>106.087597</v>
      </c>
      <c r="D20" s="209">
        <v>101.504461</v>
      </c>
      <c r="E20" s="209">
        <v>112.789519</v>
      </c>
      <c r="F20" s="209">
        <v>111.584901</v>
      </c>
      <c r="G20" s="209">
        <v>97.092268</v>
      </c>
      <c r="H20" s="209">
        <v>103.507712</v>
      </c>
      <c r="I20" s="209">
        <v>116.839867</v>
      </c>
      <c r="J20" s="209">
        <v>112.37318</v>
      </c>
      <c r="K20" s="209">
        <v>106.366587</v>
      </c>
      <c r="L20" s="209">
        <v>112.791692</v>
      </c>
      <c r="M20" s="209">
        <v>116.230946</v>
      </c>
      <c r="N20" s="209">
        <v>140.268075</v>
      </c>
      <c r="O20" s="209">
        <v>1337.436805</v>
      </c>
      <c r="P20" s="119">
        <v>0.029915872942456984</v>
      </c>
      <c r="Q20" s="10"/>
      <c r="R20" s="143"/>
      <c r="S20" s="10"/>
      <c r="T20" s="10"/>
      <c r="U20" s="116"/>
      <c r="V20" s="10"/>
      <c r="W20" s="10"/>
      <c r="X20" s="10"/>
      <c r="Y20" s="10"/>
      <c r="Z20" s="10"/>
      <c r="AA20" s="10"/>
      <c r="AB20" s="10"/>
    </row>
    <row r="21" spans="1:28" s="1" customFormat="1" ht="15" customHeight="1" thickBot="1">
      <c r="A21" s="430" t="s">
        <v>1</v>
      </c>
      <c r="B21" s="430"/>
      <c r="C21" s="210">
        <v>3657.610613</v>
      </c>
      <c r="D21" s="210">
        <v>3804.687999</v>
      </c>
      <c r="E21" s="210">
        <v>3762.876017</v>
      </c>
      <c r="F21" s="210">
        <v>3768.853952</v>
      </c>
      <c r="G21" s="210">
        <v>3795.631241</v>
      </c>
      <c r="H21" s="210">
        <v>3744.293796</v>
      </c>
      <c r="I21" s="210">
        <v>3926.401215</v>
      </c>
      <c r="J21" s="210">
        <v>3926.577259</v>
      </c>
      <c r="K21" s="210">
        <v>3400.775847</v>
      </c>
      <c r="L21" s="210">
        <v>3641.702679</v>
      </c>
      <c r="M21" s="210">
        <v>3489.031585</v>
      </c>
      <c r="N21" s="210">
        <v>3788.152439</v>
      </c>
      <c r="O21" s="210">
        <v>44706.594642</v>
      </c>
      <c r="P21" s="120">
        <v>1</v>
      </c>
      <c r="Q21" s="10"/>
      <c r="R21" s="143"/>
      <c r="S21" s="10"/>
      <c r="T21" s="10"/>
      <c r="U21" s="116"/>
      <c r="V21" s="10"/>
      <c r="W21" s="10"/>
      <c r="X21" s="10"/>
      <c r="Y21" s="10"/>
      <c r="Z21" s="10"/>
      <c r="AA21" s="10"/>
      <c r="AB21" s="10"/>
    </row>
    <row r="22" spans="1:22" ht="12.75">
      <c r="A22" s="394" t="s">
        <v>206</v>
      </c>
      <c r="B22" s="1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58" t="s">
        <v>35</v>
      </c>
      <c r="Q22" s="24"/>
      <c r="R22" s="24"/>
      <c r="S22" s="24"/>
      <c r="T22" s="24"/>
      <c r="U22" s="116"/>
      <c r="V22" s="24"/>
    </row>
    <row r="23" spans="1:22" ht="12.75">
      <c r="A23" s="12"/>
      <c r="B23" s="1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58" t="s">
        <v>177</v>
      </c>
      <c r="Q23" s="24"/>
      <c r="R23" s="24"/>
      <c r="S23" s="24"/>
      <c r="T23" s="24"/>
      <c r="U23" s="24"/>
      <c r="V23" s="24"/>
    </row>
    <row r="24" spans="1:22" ht="12.75">
      <c r="A24" s="12" t="s">
        <v>36</v>
      </c>
      <c r="B24" s="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58" t="s">
        <v>178</v>
      </c>
      <c r="Q24" s="14"/>
      <c r="R24" s="33"/>
      <c r="S24" s="14"/>
      <c r="T24" s="14"/>
      <c r="U24" s="24"/>
      <c r="V24" s="24"/>
    </row>
    <row r="25" spans="1:27" ht="12.75">
      <c r="A25" s="12" t="s">
        <v>13</v>
      </c>
      <c r="B25" s="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33"/>
      <c r="S25" s="122"/>
      <c r="T25" s="122"/>
      <c r="U25" s="122"/>
      <c r="V25" s="122"/>
      <c r="W25" s="122"/>
      <c r="X25" s="122"/>
      <c r="Y25" s="122"/>
      <c r="Z25" s="122"/>
      <c r="AA25" s="122"/>
    </row>
    <row r="26" spans="1:22" ht="14.25" customHeight="1">
      <c r="A26" s="428" t="s">
        <v>68</v>
      </c>
      <c r="B26" s="429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14"/>
      <c r="R26" s="33"/>
      <c r="S26" s="14"/>
      <c r="T26" s="14"/>
      <c r="U26" s="24"/>
      <c r="V26" s="24"/>
    </row>
    <row r="27" spans="1:22" ht="12.75">
      <c r="A27" s="12" t="s">
        <v>47</v>
      </c>
      <c r="B27" s="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24"/>
      <c r="V27" s="24"/>
    </row>
  </sheetData>
  <mergeCells count="7">
    <mergeCell ref="A26:P26"/>
    <mergeCell ref="A21:B21"/>
    <mergeCell ref="A5:P5"/>
    <mergeCell ref="R8:AC8"/>
    <mergeCell ref="C8:O8"/>
    <mergeCell ref="A10:A13"/>
    <mergeCell ref="A14:A20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showGridLines="0" view="pageBreakPreview" zoomScaleSheetLayoutView="100" workbookViewId="0" topLeftCell="A1">
      <selection activeCell="A44" sqref="A44"/>
    </sheetView>
  </sheetViews>
  <sheetFormatPr defaultColWidth="9.140625" defaultRowHeight="12.75"/>
  <cols>
    <col min="1" max="1" width="45.00390625" style="12" customWidth="1"/>
    <col min="2" max="2" width="39.28125" style="12" customWidth="1"/>
    <col min="3" max="14" width="7.00390625" style="12" customWidth="1"/>
    <col min="15" max="15" width="7.140625" style="58" customWidth="1"/>
    <col min="16" max="16" width="14.140625" style="12" customWidth="1"/>
  </cols>
  <sheetData>
    <row r="1" spans="1:16" ht="12.75" customHeight="1">
      <c r="A1" s="1" t="s">
        <v>0</v>
      </c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3"/>
      <c r="P1" s="14"/>
    </row>
    <row r="2" spans="1:16" ht="15">
      <c r="A2" s="12" t="s">
        <v>69</v>
      </c>
      <c r="D2" s="14"/>
      <c r="E2" s="14"/>
      <c r="F2" s="405"/>
      <c r="G2" s="406"/>
      <c r="H2" s="406"/>
      <c r="I2" s="406"/>
      <c r="J2" s="406"/>
      <c r="K2" s="406"/>
      <c r="L2" s="406"/>
      <c r="M2" s="406"/>
      <c r="N2" s="406"/>
      <c r="O2" s="406"/>
      <c r="P2" s="406"/>
    </row>
    <row r="3" spans="1:16" ht="12.75">
      <c r="A3" s="3"/>
      <c r="B3" s="3"/>
      <c r="C3" s="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3"/>
      <c r="P3" s="14"/>
    </row>
    <row r="4" spans="1:16" ht="16.5" customHeight="1">
      <c r="A4" s="44" t="s">
        <v>51</v>
      </c>
      <c r="B4" s="44"/>
      <c r="C4" s="44"/>
      <c r="D4" s="67"/>
      <c r="E4" s="16"/>
      <c r="F4" s="16"/>
      <c r="G4" s="16"/>
      <c r="H4" s="16"/>
      <c r="I4" s="16"/>
      <c r="J4" s="16"/>
      <c r="K4" s="16"/>
      <c r="L4" s="16"/>
      <c r="M4" s="16"/>
      <c r="N4" s="16"/>
      <c r="O4" s="38"/>
      <c r="P4" s="16"/>
    </row>
    <row r="5" spans="1:16" ht="36" customHeight="1">
      <c r="A5" s="441" t="s">
        <v>211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74"/>
    </row>
    <row r="6" spans="1:16" ht="15.75">
      <c r="A6" s="397" t="s">
        <v>205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74"/>
    </row>
    <row r="7" spans="1:16" ht="15.75" customHeight="1" thickBot="1">
      <c r="A7" s="395"/>
      <c r="B7" s="4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11"/>
      <c r="P7" s="6" t="s">
        <v>176</v>
      </c>
    </row>
    <row r="8" spans="1:16" ht="20.25" customHeight="1">
      <c r="A8" s="19"/>
      <c r="B8" s="19"/>
      <c r="C8" s="433" t="s">
        <v>179</v>
      </c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42"/>
      <c r="P8" s="354" t="s">
        <v>39</v>
      </c>
    </row>
    <row r="9" spans="1:16" ht="30.75" customHeight="1" thickBot="1">
      <c r="A9" s="47"/>
      <c r="B9" s="47" t="s">
        <v>38</v>
      </c>
      <c r="C9" s="298" t="s">
        <v>44</v>
      </c>
      <c r="D9" s="298" t="s">
        <v>45</v>
      </c>
      <c r="E9" s="298" t="s">
        <v>46</v>
      </c>
      <c r="F9" s="298" t="s">
        <v>61</v>
      </c>
      <c r="G9" s="298" t="s">
        <v>64</v>
      </c>
      <c r="H9" s="298" t="s">
        <v>63</v>
      </c>
      <c r="I9" s="298" t="s">
        <v>62</v>
      </c>
      <c r="J9" s="298" t="s">
        <v>70</v>
      </c>
      <c r="K9" s="298" t="s">
        <v>158</v>
      </c>
      <c r="L9" s="298" t="s">
        <v>159</v>
      </c>
      <c r="M9" s="298" t="s">
        <v>174</v>
      </c>
      <c r="N9" s="298" t="s">
        <v>175</v>
      </c>
      <c r="O9" s="298" t="s">
        <v>1</v>
      </c>
      <c r="P9" s="440"/>
    </row>
    <row r="10" spans="1:16" ht="15" customHeight="1">
      <c r="A10" s="407" t="s">
        <v>14</v>
      </c>
      <c r="B10" s="48" t="s">
        <v>18</v>
      </c>
      <c r="C10" s="279">
        <v>2.374776</v>
      </c>
      <c r="D10" s="279">
        <v>0.216546</v>
      </c>
      <c r="E10" s="279">
        <v>0.427221</v>
      </c>
      <c r="F10" s="279">
        <v>0.095455</v>
      </c>
      <c r="G10" s="277">
        <v>0</v>
      </c>
      <c r="H10" s="279">
        <v>0.225167</v>
      </c>
      <c r="I10" s="279">
        <v>0.024342</v>
      </c>
      <c r="J10" s="279">
        <v>0.06561</v>
      </c>
      <c r="K10" s="279">
        <v>2.016572</v>
      </c>
      <c r="L10" s="279">
        <v>1.336925</v>
      </c>
      <c r="M10" s="279">
        <v>2.244646</v>
      </c>
      <c r="N10" s="277">
        <v>0</v>
      </c>
      <c r="O10" s="280">
        <v>9.02726</v>
      </c>
      <c r="P10" s="277">
        <v>0</v>
      </c>
    </row>
    <row r="11" spans="1:16" ht="15" customHeight="1">
      <c r="A11" s="388"/>
      <c r="B11" s="50" t="s">
        <v>15</v>
      </c>
      <c r="C11" s="279">
        <v>43.083978</v>
      </c>
      <c r="D11" s="279">
        <v>40.604147</v>
      </c>
      <c r="E11" s="279">
        <v>27.580638</v>
      </c>
      <c r="F11" s="279">
        <v>40.513138</v>
      </c>
      <c r="G11" s="279">
        <v>21.606813</v>
      </c>
      <c r="H11" s="279">
        <v>14.005206</v>
      </c>
      <c r="I11" s="279">
        <v>16.302764</v>
      </c>
      <c r="J11" s="279">
        <v>13.2525</v>
      </c>
      <c r="K11" s="279">
        <v>14.54901</v>
      </c>
      <c r="L11" s="279">
        <v>10.498987</v>
      </c>
      <c r="M11" s="279">
        <v>11.691897</v>
      </c>
      <c r="N11" s="279">
        <v>16.846051</v>
      </c>
      <c r="O11" s="280">
        <v>270.535129</v>
      </c>
      <c r="P11" s="277">
        <v>0</v>
      </c>
    </row>
    <row r="12" spans="1:17" ht="15" customHeight="1">
      <c r="A12" s="388"/>
      <c r="B12" s="50" t="s">
        <v>16</v>
      </c>
      <c r="C12" s="279">
        <v>19.503771</v>
      </c>
      <c r="D12" s="279">
        <v>15.236453</v>
      </c>
      <c r="E12" s="279">
        <v>9.781959</v>
      </c>
      <c r="F12" s="279">
        <v>10.358756</v>
      </c>
      <c r="G12" s="279">
        <v>9.807258</v>
      </c>
      <c r="H12" s="279">
        <v>3.093701</v>
      </c>
      <c r="I12" s="279">
        <v>5.745755</v>
      </c>
      <c r="J12" s="279">
        <v>10.427439</v>
      </c>
      <c r="K12" s="279">
        <v>20.373474</v>
      </c>
      <c r="L12" s="279">
        <v>16.139246</v>
      </c>
      <c r="M12" s="279">
        <v>9.013625</v>
      </c>
      <c r="N12" s="279">
        <v>10.854363</v>
      </c>
      <c r="O12" s="280">
        <v>140.3358</v>
      </c>
      <c r="P12" s="220">
        <v>14.767695000000003</v>
      </c>
      <c r="Q12" s="121"/>
    </row>
    <row r="13" spans="1:17" ht="15" customHeight="1">
      <c r="A13" s="388"/>
      <c r="B13" s="48" t="s">
        <v>17</v>
      </c>
      <c r="C13" s="279">
        <v>39.737764</v>
      </c>
      <c r="D13" s="279">
        <v>43.787379</v>
      </c>
      <c r="E13" s="279">
        <v>72.551996</v>
      </c>
      <c r="F13" s="279">
        <v>48.693523</v>
      </c>
      <c r="G13" s="279">
        <v>51.361043</v>
      </c>
      <c r="H13" s="279">
        <v>60.277448</v>
      </c>
      <c r="I13" s="279">
        <v>63.491667</v>
      </c>
      <c r="J13" s="279">
        <v>54.088471</v>
      </c>
      <c r="K13" s="279">
        <v>38.151782</v>
      </c>
      <c r="L13" s="279">
        <v>39.410904</v>
      </c>
      <c r="M13" s="279">
        <v>43.132947</v>
      </c>
      <c r="N13" s="279">
        <v>56.088641</v>
      </c>
      <c r="O13" s="280">
        <v>610.7735650000001</v>
      </c>
      <c r="P13" s="219">
        <v>419.0676809999999</v>
      </c>
      <c r="Q13" s="121"/>
    </row>
    <row r="14" spans="1:17" ht="15" customHeight="1">
      <c r="A14" s="389"/>
      <c r="B14" s="132" t="s">
        <v>1</v>
      </c>
      <c r="C14" s="289">
        <f>SUM(C10:C13)</f>
        <v>104.700289</v>
      </c>
      <c r="D14" s="289">
        <f aca="true" t="shared" si="0" ref="D14:O14">SUM(D10:D13)</f>
        <v>99.844525</v>
      </c>
      <c r="E14" s="289">
        <f t="shared" si="0"/>
        <v>110.341814</v>
      </c>
      <c r="F14" s="289">
        <f t="shared" si="0"/>
        <v>99.660872</v>
      </c>
      <c r="G14" s="289">
        <f t="shared" si="0"/>
        <v>82.775114</v>
      </c>
      <c r="H14" s="289">
        <f t="shared" si="0"/>
        <v>77.601522</v>
      </c>
      <c r="I14" s="289">
        <f t="shared" si="0"/>
        <v>85.564528</v>
      </c>
      <c r="J14" s="289">
        <f t="shared" si="0"/>
        <v>77.83402</v>
      </c>
      <c r="K14" s="289">
        <f t="shared" si="0"/>
        <v>75.09083799999999</v>
      </c>
      <c r="L14" s="289">
        <f t="shared" si="0"/>
        <v>67.38606200000001</v>
      </c>
      <c r="M14" s="289">
        <f t="shared" si="0"/>
        <v>66.08311499999999</v>
      </c>
      <c r="N14" s="289">
        <f t="shared" si="0"/>
        <v>83.789055</v>
      </c>
      <c r="O14" s="289">
        <f t="shared" si="0"/>
        <v>1030.671754</v>
      </c>
      <c r="P14" s="221">
        <v>433.835376</v>
      </c>
      <c r="Q14" s="121"/>
    </row>
    <row r="15" spans="1:16" ht="15" customHeight="1">
      <c r="A15" s="72" t="s">
        <v>48</v>
      </c>
      <c r="B15" s="23"/>
      <c r="C15" s="281">
        <v>106.087597</v>
      </c>
      <c r="D15" s="281">
        <v>101.504461</v>
      </c>
      <c r="E15" s="281">
        <v>112.789519</v>
      </c>
      <c r="F15" s="281">
        <v>111.584901</v>
      </c>
      <c r="G15" s="281">
        <v>97.092268</v>
      </c>
      <c r="H15" s="281">
        <v>103.507712</v>
      </c>
      <c r="I15" s="281">
        <v>116.839867</v>
      </c>
      <c r="J15" s="281">
        <v>112.37318</v>
      </c>
      <c r="K15" s="281">
        <v>106.366587</v>
      </c>
      <c r="L15" s="281">
        <v>112.791692</v>
      </c>
      <c r="M15" s="281">
        <v>116.230946</v>
      </c>
      <c r="N15" s="281">
        <v>140.268075</v>
      </c>
      <c r="O15" s="281">
        <v>1337.436805</v>
      </c>
      <c r="P15" s="222"/>
    </row>
    <row r="16" spans="1:16" ht="30" customHeight="1">
      <c r="A16" s="72" t="s">
        <v>66</v>
      </c>
      <c r="B16" s="71" t="s">
        <v>34</v>
      </c>
      <c r="C16" s="282">
        <v>0.9869229953431785</v>
      </c>
      <c r="D16" s="282">
        <v>0.9836466694798763</v>
      </c>
      <c r="E16" s="282">
        <v>0.9782984711549306</v>
      </c>
      <c r="F16" s="282">
        <v>0.893139404228176</v>
      </c>
      <c r="G16" s="282">
        <v>0.8525407399073219</v>
      </c>
      <c r="H16" s="282">
        <v>0.7497172964271493</v>
      </c>
      <c r="I16" s="282">
        <v>0.7323230520281232</v>
      </c>
      <c r="J16" s="282">
        <v>0.692638759533191</v>
      </c>
      <c r="K16" s="282">
        <v>0.7059626534787657</v>
      </c>
      <c r="L16" s="283">
        <v>0.5974381694708508</v>
      </c>
      <c r="M16" s="283">
        <v>0.5685500916425476</v>
      </c>
      <c r="N16" s="283">
        <v>0.5973494325062919</v>
      </c>
      <c r="O16" s="284">
        <v>0.770632115212352</v>
      </c>
      <c r="P16" s="223"/>
    </row>
    <row r="17" spans="1:16" ht="15" customHeight="1">
      <c r="A17" s="390" t="s">
        <v>58</v>
      </c>
      <c r="B17" s="48" t="s">
        <v>18</v>
      </c>
      <c r="C17" s="279">
        <v>2.374776</v>
      </c>
      <c r="D17" s="279">
        <v>0.216546</v>
      </c>
      <c r="E17" s="279">
        <v>0.427221</v>
      </c>
      <c r="F17" s="279">
        <v>0.095455</v>
      </c>
      <c r="G17" s="277">
        <v>0</v>
      </c>
      <c r="H17" s="279">
        <v>0.225167</v>
      </c>
      <c r="I17" s="279">
        <v>0.024342</v>
      </c>
      <c r="J17" s="279">
        <v>0.06561</v>
      </c>
      <c r="K17" s="279">
        <v>2.016572</v>
      </c>
      <c r="L17" s="279">
        <v>1.336925</v>
      </c>
      <c r="M17" s="279">
        <v>2.244646</v>
      </c>
      <c r="N17" s="277">
        <v>0</v>
      </c>
      <c r="O17" s="280">
        <v>9.02726</v>
      </c>
      <c r="P17" s="277">
        <v>0</v>
      </c>
    </row>
    <row r="18" spans="1:16" ht="15" customHeight="1">
      <c r="A18" s="391"/>
      <c r="B18" s="50" t="s">
        <v>15</v>
      </c>
      <c r="C18" s="279">
        <v>43.083978</v>
      </c>
      <c r="D18" s="279">
        <v>40.604147</v>
      </c>
      <c r="E18" s="279">
        <v>27.580638</v>
      </c>
      <c r="F18" s="279">
        <v>40.513138</v>
      </c>
      <c r="G18" s="279">
        <v>21.606813</v>
      </c>
      <c r="H18" s="279">
        <v>14.005206</v>
      </c>
      <c r="I18" s="279">
        <v>16.302764</v>
      </c>
      <c r="J18" s="279">
        <v>13.2525</v>
      </c>
      <c r="K18" s="279">
        <v>14.54901</v>
      </c>
      <c r="L18" s="279">
        <v>10.498987</v>
      </c>
      <c r="M18" s="279">
        <v>11.691897</v>
      </c>
      <c r="N18" s="279">
        <v>16.846051</v>
      </c>
      <c r="O18" s="280">
        <v>270.535129</v>
      </c>
      <c r="P18" s="277">
        <v>0</v>
      </c>
    </row>
    <row r="19" spans="1:16" ht="15" customHeight="1">
      <c r="A19" s="392"/>
      <c r="B19" s="50" t="s">
        <v>16</v>
      </c>
      <c r="C19" s="279">
        <v>22.573698</v>
      </c>
      <c r="D19" s="279">
        <v>20.507148</v>
      </c>
      <c r="E19" s="279">
        <v>12.219408</v>
      </c>
      <c r="F19" s="279">
        <v>12.828494</v>
      </c>
      <c r="G19" s="279">
        <v>11.327144</v>
      </c>
      <c r="H19" s="279">
        <v>3.093701</v>
      </c>
      <c r="I19" s="279">
        <v>5.745755</v>
      </c>
      <c r="J19" s="279">
        <v>10.427439</v>
      </c>
      <c r="K19" s="279">
        <v>20.373474</v>
      </c>
      <c r="L19" s="279">
        <v>16.139246</v>
      </c>
      <c r="M19" s="279">
        <v>9.013625</v>
      </c>
      <c r="N19" s="279">
        <v>10.854363</v>
      </c>
      <c r="O19" s="280">
        <v>155.103495</v>
      </c>
      <c r="P19" s="220">
        <v>29.535390000000007</v>
      </c>
    </row>
    <row r="20" spans="1:16" ht="15" customHeight="1">
      <c r="A20" s="392"/>
      <c r="B20" s="48" t="s">
        <v>17</v>
      </c>
      <c r="C20" s="279">
        <v>72.013184</v>
      </c>
      <c r="D20" s="279">
        <v>76.759152</v>
      </c>
      <c r="E20" s="279">
        <v>115.142171</v>
      </c>
      <c r="F20" s="279">
        <v>89.048589</v>
      </c>
      <c r="G20" s="279">
        <v>78.641133</v>
      </c>
      <c r="H20" s="279">
        <v>94.302265</v>
      </c>
      <c r="I20" s="279">
        <v>99.390417</v>
      </c>
      <c r="J20" s="279">
        <v>83.669285</v>
      </c>
      <c r="K20" s="279">
        <v>68.97357</v>
      </c>
      <c r="L20" s="285">
        <v>71.949707</v>
      </c>
      <c r="M20" s="285">
        <v>76.227352</v>
      </c>
      <c r="N20" s="285">
        <v>103.724421</v>
      </c>
      <c r="O20" s="286">
        <v>1029.841246</v>
      </c>
      <c r="P20" s="224">
        <v>838.1353619999998</v>
      </c>
    </row>
    <row r="21" spans="1:16" ht="15" customHeight="1" thickBot="1">
      <c r="A21" s="353"/>
      <c r="B21" s="218" t="s">
        <v>1</v>
      </c>
      <c r="C21" s="287">
        <v>140.045636</v>
      </c>
      <c r="D21" s="287">
        <v>138.086993</v>
      </c>
      <c r="E21" s="287">
        <v>155.369438</v>
      </c>
      <c r="F21" s="287">
        <v>142.48567599999998</v>
      </c>
      <c r="G21" s="287">
        <v>111.57508999999999</v>
      </c>
      <c r="H21" s="287">
        <v>111.626339</v>
      </c>
      <c r="I21" s="287">
        <v>121.463278</v>
      </c>
      <c r="J21" s="287">
        <v>107.414834</v>
      </c>
      <c r="K21" s="287">
        <v>105.91262599999999</v>
      </c>
      <c r="L21" s="288">
        <v>99.924865</v>
      </c>
      <c r="M21" s="288">
        <v>99.17752</v>
      </c>
      <c r="N21" s="288">
        <v>131.424835</v>
      </c>
      <c r="O21" s="288">
        <v>1464.50713</v>
      </c>
      <c r="P21" s="217">
        <v>867.670752</v>
      </c>
    </row>
    <row r="22" spans="1:16" ht="14.25">
      <c r="A22" s="237" t="s">
        <v>192</v>
      </c>
      <c r="B22" s="81"/>
      <c r="C22" s="81"/>
      <c r="D22" s="81"/>
      <c r="E22" s="81"/>
      <c r="F22" s="81"/>
      <c r="G22" s="81"/>
      <c r="H22" s="81"/>
      <c r="I22" s="24"/>
      <c r="J22" s="24"/>
      <c r="K22" s="24"/>
      <c r="L22" s="24"/>
      <c r="M22" s="24"/>
      <c r="N22" s="24"/>
      <c r="P22" s="58" t="s">
        <v>35</v>
      </c>
    </row>
    <row r="23" spans="1:16" ht="14.25">
      <c r="A23" s="238" t="s">
        <v>172</v>
      </c>
      <c r="B23" s="82"/>
      <c r="C23" s="82"/>
      <c r="D23" s="82"/>
      <c r="E23" s="82"/>
      <c r="F23" s="82"/>
      <c r="G23" s="82"/>
      <c r="H23" s="82"/>
      <c r="I23" s="24"/>
      <c r="J23" s="24"/>
      <c r="K23" s="24"/>
      <c r="L23" s="24"/>
      <c r="M23" s="24"/>
      <c r="N23" s="24"/>
      <c r="P23" s="58" t="s">
        <v>177</v>
      </c>
    </row>
    <row r="24" spans="1:16" ht="12.75">
      <c r="A24" s="394" t="s">
        <v>206</v>
      </c>
      <c r="B24" s="82"/>
      <c r="C24" s="82"/>
      <c r="D24" s="82"/>
      <c r="E24" s="82"/>
      <c r="F24" s="82"/>
      <c r="G24" s="82"/>
      <c r="H24" s="82"/>
      <c r="I24" s="24"/>
      <c r="J24" s="24"/>
      <c r="K24" s="24"/>
      <c r="L24" s="24"/>
      <c r="M24" s="24"/>
      <c r="N24" s="24"/>
      <c r="P24" s="58" t="s">
        <v>178</v>
      </c>
    </row>
    <row r="25" spans="1:14" ht="12.75">
      <c r="A25" s="55"/>
      <c r="B25" s="82"/>
      <c r="C25" s="82"/>
      <c r="D25" s="82"/>
      <c r="E25" s="82"/>
      <c r="F25" s="82"/>
      <c r="G25" s="82"/>
      <c r="H25" s="82"/>
      <c r="I25" s="24"/>
      <c r="J25" s="24"/>
      <c r="K25" s="24"/>
      <c r="L25" s="24"/>
      <c r="M25" s="24"/>
      <c r="N25" s="24"/>
    </row>
    <row r="26" spans="1:15" ht="12.75">
      <c r="A26" s="12" t="s">
        <v>36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13"/>
    </row>
    <row r="27" spans="1:16" ht="12.75">
      <c r="A27" s="12" t="s">
        <v>13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P27" s="24"/>
    </row>
    <row r="28" spans="1:2" ht="12.75">
      <c r="A28" s="12" t="s">
        <v>68</v>
      </c>
      <c r="B28" s="3"/>
    </row>
    <row r="29" spans="1:15" ht="12.75">
      <c r="A29" s="12" t="s">
        <v>47</v>
      </c>
      <c r="B29" s="9"/>
      <c r="C29" s="26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12"/>
    </row>
    <row r="30" spans="2:15" ht="12.75">
      <c r="B30" s="9"/>
      <c r="C30" s="26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213"/>
    </row>
    <row r="31" spans="1:15" ht="12.75">
      <c r="A31" s="69"/>
      <c r="B31" s="26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214"/>
    </row>
    <row r="32" spans="1:16" ht="12.75">
      <c r="A32" s="69"/>
      <c r="B32" s="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215"/>
      <c r="P32" s="142"/>
    </row>
    <row r="33" spans="1:15" ht="12.75">
      <c r="A33" s="69"/>
      <c r="B33" s="27"/>
      <c r="C33" s="31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51"/>
    </row>
    <row r="34" spans="1:15" ht="12.75">
      <c r="A34" s="69"/>
      <c r="B34" s="27"/>
      <c r="C34" s="31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51"/>
    </row>
    <row r="35" spans="1:15" ht="12.75">
      <c r="A35" s="27"/>
      <c r="B35" s="27"/>
      <c r="C35" s="31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51"/>
    </row>
    <row r="36" spans="1:15" ht="12.75">
      <c r="A36" s="27"/>
      <c r="B36" s="27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16"/>
    </row>
    <row r="37" spans="1:15" ht="12.75">
      <c r="A37" s="27"/>
      <c r="B37" s="9"/>
      <c r="C37" s="31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12"/>
    </row>
    <row r="38" ht="12.75">
      <c r="A38" s="27"/>
    </row>
    <row r="39" ht="12.75">
      <c r="A39" s="9"/>
    </row>
  </sheetData>
  <mergeCells count="6">
    <mergeCell ref="F2:P2"/>
    <mergeCell ref="A10:A14"/>
    <mergeCell ref="A17:A21"/>
    <mergeCell ref="P8:P9"/>
    <mergeCell ref="A5:O5"/>
    <mergeCell ref="C8:O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GridLines="0" view="pageBreakPreview" zoomScaleSheetLayoutView="100" workbookViewId="0" topLeftCell="A1">
      <selection activeCell="A27" sqref="A27"/>
    </sheetView>
  </sheetViews>
  <sheetFormatPr defaultColWidth="9.140625" defaultRowHeight="12.75"/>
  <cols>
    <col min="1" max="1" width="19.140625" style="12" customWidth="1"/>
    <col min="2" max="2" width="40.57421875" style="12" customWidth="1"/>
    <col min="3" max="3" width="12.7109375" style="12" bestFit="1" customWidth="1"/>
    <col min="4" max="4" width="11.28125" style="12" customWidth="1"/>
    <col min="5" max="7" width="11.421875" style="12" customWidth="1"/>
    <col min="8" max="8" width="11.7109375" style="12" bestFit="1" customWidth="1"/>
    <col min="9" max="9" width="12.7109375" style="0" bestFit="1" customWidth="1"/>
    <col min="10" max="11" width="11.140625" style="0" bestFit="1" customWidth="1"/>
  </cols>
  <sheetData>
    <row r="1" spans="1:7" ht="12.75">
      <c r="A1" s="89" t="s">
        <v>0</v>
      </c>
      <c r="B1" s="11"/>
      <c r="C1" s="2"/>
      <c r="D1" s="3"/>
      <c r="E1" s="3"/>
      <c r="F1" s="3"/>
      <c r="G1" s="3"/>
    </row>
    <row r="2" spans="1:7" ht="12.75">
      <c r="A2" s="90" t="s">
        <v>69</v>
      </c>
      <c r="B2" s="43"/>
      <c r="C2" s="3"/>
      <c r="D2" s="3"/>
      <c r="E2" s="3"/>
      <c r="F2" s="3"/>
      <c r="G2" s="3"/>
    </row>
    <row r="3" spans="1:7" ht="12.75">
      <c r="A3" s="3"/>
      <c r="B3" s="3"/>
      <c r="C3" s="3"/>
      <c r="D3" s="3"/>
      <c r="E3" s="3"/>
      <c r="F3" s="3"/>
      <c r="G3" s="3"/>
    </row>
    <row r="4" spans="1:7" ht="13.5" customHeight="1">
      <c r="A4" s="44" t="s">
        <v>40</v>
      </c>
      <c r="B4" s="44"/>
      <c r="C4" s="44"/>
      <c r="D4" s="45"/>
      <c r="E4" s="46"/>
      <c r="F4" s="46"/>
      <c r="G4" s="46"/>
    </row>
    <row r="5" spans="1:7" ht="12.75" customHeight="1">
      <c r="A5" s="431" t="s">
        <v>60</v>
      </c>
      <c r="B5" s="431"/>
      <c r="C5" s="431"/>
      <c r="D5" s="431"/>
      <c r="E5" s="431"/>
      <c r="F5" s="431"/>
      <c r="G5" s="431"/>
    </row>
    <row r="6" spans="1:7" ht="12.75" customHeight="1">
      <c r="A6" s="393" t="s">
        <v>204</v>
      </c>
      <c r="B6" s="74"/>
      <c r="C6" s="74"/>
      <c r="D6" s="74"/>
      <c r="E6" s="74"/>
      <c r="F6" s="74"/>
      <c r="G6" s="74"/>
    </row>
    <row r="7" spans="1:7" ht="15.75" customHeight="1" thickBot="1">
      <c r="A7" s="125"/>
      <c r="B7" s="126"/>
      <c r="C7" s="126"/>
      <c r="D7" s="127"/>
      <c r="E7" s="128"/>
      <c r="F7" s="128"/>
      <c r="G7" s="129" t="s">
        <v>59</v>
      </c>
    </row>
    <row r="8" spans="1:7" ht="15" customHeight="1">
      <c r="A8" s="130"/>
      <c r="B8" s="131"/>
      <c r="C8" s="445" t="s">
        <v>169</v>
      </c>
      <c r="D8" s="445"/>
      <c r="E8" s="445"/>
      <c r="F8" s="445"/>
      <c r="G8" s="445"/>
    </row>
    <row r="9" spans="1:8" ht="15" customHeight="1" thickBot="1">
      <c r="A9" s="47" t="s">
        <v>22</v>
      </c>
      <c r="B9" s="47" t="s">
        <v>23</v>
      </c>
      <c r="C9" s="299" t="s">
        <v>24</v>
      </c>
      <c r="D9" s="299" t="s">
        <v>25</v>
      </c>
      <c r="E9" s="299" t="s">
        <v>26</v>
      </c>
      <c r="F9" s="299" t="s">
        <v>27</v>
      </c>
      <c r="G9" s="299" t="s">
        <v>28</v>
      </c>
      <c r="H9" s="20"/>
    </row>
    <row r="10" spans="1:10" ht="15" customHeight="1">
      <c r="A10" s="63" t="s">
        <v>29</v>
      </c>
      <c r="B10" s="48" t="s">
        <v>30</v>
      </c>
      <c r="C10" s="265">
        <v>1284.232899</v>
      </c>
      <c r="D10" s="265">
        <v>1568.482143</v>
      </c>
      <c r="E10" s="265">
        <v>1519.204388</v>
      </c>
      <c r="F10" s="265">
        <v>1039.526525</v>
      </c>
      <c r="G10" s="277">
        <v>0</v>
      </c>
      <c r="H10" s="86"/>
      <c r="I10" s="49"/>
      <c r="J10" s="49"/>
    </row>
    <row r="11" spans="1:10" ht="15" customHeight="1">
      <c r="A11" s="64"/>
      <c r="B11" s="50" t="s">
        <v>18</v>
      </c>
      <c r="C11" s="277">
        <v>0</v>
      </c>
      <c r="D11" s="277">
        <v>0</v>
      </c>
      <c r="E11" s="277">
        <v>0</v>
      </c>
      <c r="F11" s="265">
        <v>10.972713</v>
      </c>
      <c r="G11" s="265">
        <v>9</v>
      </c>
      <c r="H11" s="86"/>
      <c r="I11" s="51"/>
      <c r="J11" s="51"/>
    </row>
    <row r="12" spans="1:10" ht="15" customHeight="1">
      <c r="A12" s="64"/>
      <c r="B12" s="50" t="s">
        <v>15</v>
      </c>
      <c r="C12" s="277">
        <v>0</v>
      </c>
      <c r="D12" s="277">
        <v>0</v>
      </c>
      <c r="E12" s="277">
        <v>0</v>
      </c>
      <c r="F12" s="265">
        <v>205.09199</v>
      </c>
      <c r="G12" s="265">
        <v>270.535129</v>
      </c>
      <c r="H12" s="86"/>
      <c r="I12" s="51"/>
      <c r="J12" s="51"/>
    </row>
    <row r="13" spans="1:10" ht="15" customHeight="1">
      <c r="A13" s="64"/>
      <c r="B13" s="50" t="s">
        <v>16</v>
      </c>
      <c r="C13" s="277">
        <v>0</v>
      </c>
      <c r="D13" s="277">
        <v>0</v>
      </c>
      <c r="E13" s="277">
        <v>0</v>
      </c>
      <c r="F13" s="265">
        <v>71.451497</v>
      </c>
      <c r="G13" s="265">
        <v>155.103495</v>
      </c>
      <c r="H13" s="86"/>
      <c r="I13" s="51"/>
      <c r="J13" s="51"/>
    </row>
    <row r="14" spans="1:10" ht="15" customHeight="1">
      <c r="A14" s="64"/>
      <c r="B14" s="50" t="s">
        <v>17</v>
      </c>
      <c r="C14" s="277">
        <v>0</v>
      </c>
      <c r="D14" s="277">
        <v>0</v>
      </c>
      <c r="E14" s="277">
        <v>0</v>
      </c>
      <c r="F14" s="265">
        <v>565.395225</v>
      </c>
      <c r="G14" s="265">
        <v>1029.841246</v>
      </c>
      <c r="H14" s="86"/>
      <c r="I14" s="51"/>
      <c r="J14" s="51"/>
    </row>
    <row r="15" spans="2:10" ht="15" customHeight="1">
      <c r="B15" s="68" t="s">
        <v>1</v>
      </c>
      <c r="C15" s="264">
        <v>1284.232899</v>
      </c>
      <c r="D15" s="264">
        <v>1568.482143</v>
      </c>
      <c r="E15" s="264">
        <v>1519.204388</v>
      </c>
      <c r="F15" s="264">
        <v>1892.43795</v>
      </c>
      <c r="G15" s="264">
        <v>1464.50713</v>
      </c>
      <c r="H15" s="86"/>
      <c r="I15" s="51"/>
      <c r="J15" s="51"/>
    </row>
    <row r="16" spans="1:10" ht="15" customHeight="1">
      <c r="A16" s="52" t="s">
        <v>31</v>
      </c>
      <c r="B16" s="53" t="s">
        <v>30</v>
      </c>
      <c r="C16" s="291">
        <v>0.692324</v>
      </c>
      <c r="D16" s="301">
        <v>0</v>
      </c>
      <c r="E16" s="291">
        <v>0.689091</v>
      </c>
      <c r="F16" s="290">
        <v>130.987696</v>
      </c>
      <c r="G16" s="301">
        <v>0</v>
      </c>
      <c r="H16" s="85"/>
      <c r="I16" s="85"/>
      <c r="J16" s="51"/>
    </row>
    <row r="17" spans="1:10" ht="15" customHeight="1">
      <c r="A17" s="75" t="s">
        <v>65</v>
      </c>
      <c r="B17" s="76" t="s">
        <v>30</v>
      </c>
      <c r="C17" s="301">
        <v>0</v>
      </c>
      <c r="D17" s="301">
        <v>0</v>
      </c>
      <c r="E17" s="301">
        <v>0</v>
      </c>
      <c r="F17" s="291">
        <v>127.474796</v>
      </c>
      <c r="G17" s="301">
        <v>0</v>
      </c>
      <c r="H17" s="86"/>
      <c r="I17" s="51"/>
      <c r="J17" s="51"/>
    </row>
    <row r="18" spans="1:10" ht="15" customHeight="1">
      <c r="A18" s="22" t="s">
        <v>32</v>
      </c>
      <c r="B18" s="48" t="s">
        <v>30</v>
      </c>
      <c r="C18" s="292">
        <v>921.633315</v>
      </c>
      <c r="D18" s="292">
        <v>1555.557369</v>
      </c>
      <c r="E18" s="292">
        <v>1516.594928</v>
      </c>
      <c r="F18" s="292">
        <v>1033.119374</v>
      </c>
      <c r="G18" s="277">
        <v>0</v>
      </c>
      <c r="H18" s="21"/>
      <c r="I18" s="51"/>
      <c r="J18" s="51"/>
    </row>
    <row r="19" spans="1:10" ht="15" customHeight="1">
      <c r="A19" s="22"/>
      <c r="B19" s="50" t="s">
        <v>18</v>
      </c>
      <c r="C19" s="277">
        <v>0</v>
      </c>
      <c r="D19" s="277">
        <v>0</v>
      </c>
      <c r="E19" s="277">
        <v>0</v>
      </c>
      <c r="F19" s="293">
        <v>10.972713</v>
      </c>
      <c r="G19" s="277">
        <v>0</v>
      </c>
      <c r="H19" s="21"/>
      <c r="I19" s="51"/>
      <c r="J19" s="51"/>
    </row>
    <row r="20" spans="1:10" ht="15" customHeight="1">
      <c r="A20" s="22"/>
      <c r="B20" s="50" t="s">
        <v>15</v>
      </c>
      <c r="C20" s="277">
        <v>0</v>
      </c>
      <c r="D20" s="277">
        <v>0</v>
      </c>
      <c r="E20" s="277">
        <v>0</v>
      </c>
      <c r="F20" s="293">
        <v>196.034695</v>
      </c>
      <c r="G20" s="277">
        <v>0</v>
      </c>
      <c r="H20" s="21"/>
      <c r="I20" s="51"/>
      <c r="J20" s="51"/>
    </row>
    <row r="21" spans="1:10" ht="15" customHeight="1">
      <c r="A21" s="22"/>
      <c r="B21" s="50" t="s">
        <v>16</v>
      </c>
      <c r="C21" s="277">
        <v>0</v>
      </c>
      <c r="D21" s="277">
        <v>0</v>
      </c>
      <c r="E21" s="277">
        <v>0</v>
      </c>
      <c r="F21" s="293">
        <v>56.130723</v>
      </c>
      <c r="G21" s="277">
        <v>0</v>
      </c>
      <c r="H21" s="21"/>
      <c r="I21" s="51"/>
      <c r="J21" s="51"/>
    </row>
    <row r="22" spans="1:10" ht="15" customHeight="1">
      <c r="A22" s="22"/>
      <c r="B22" s="50" t="s">
        <v>17</v>
      </c>
      <c r="C22" s="277">
        <v>0</v>
      </c>
      <c r="D22" s="277">
        <v>0</v>
      </c>
      <c r="E22" s="277">
        <v>0</v>
      </c>
      <c r="F22" s="293">
        <v>245.296984</v>
      </c>
      <c r="G22" s="300">
        <v>0</v>
      </c>
      <c r="H22" s="21"/>
      <c r="I22" s="51"/>
      <c r="J22" s="51"/>
    </row>
    <row r="23" spans="1:10" ht="15" customHeight="1">
      <c r="A23" s="22"/>
      <c r="B23" s="132" t="s">
        <v>1</v>
      </c>
      <c r="C23" s="263">
        <v>921.633315</v>
      </c>
      <c r="D23" s="263">
        <v>1555.557369</v>
      </c>
      <c r="E23" s="264">
        <v>1516.594928</v>
      </c>
      <c r="F23" s="264">
        <v>1541.554489</v>
      </c>
      <c r="G23" s="300">
        <v>0</v>
      </c>
      <c r="H23" s="21"/>
      <c r="I23" s="51"/>
      <c r="J23" s="51"/>
    </row>
    <row r="24" spans="1:10" ht="15" customHeight="1">
      <c r="A24" s="52" t="s">
        <v>33</v>
      </c>
      <c r="B24" s="53" t="s">
        <v>30</v>
      </c>
      <c r="C24" s="294">
        <v>355.922179</v>
      </c>
      <c r="D24" s="263">
        <v>11.326031</v>
      </c>
      <c r="E24" s="301">
        <v>0</v>
      </c>
      <c r="F24" s="301">
        <v>0</v>
      </c>
      <c r="G24" s="301">
        <v>0</v>
      </c>
      <c r="H24" s="21"/>
      <c r="I24" s="51"/>
      <c r="J24" s="51"/>
    </row>
    <row r="25" spans="1:10" ht="15" customHeight="1" thickBot="1">
      <c r="A25" s="54" t="s">
        <v>41</v>
      </c>
      <c r="B25" s="84" t="s">
        <v>34</v>
      </c>
      <c r="C25" s="295">
        <v>5.985081</v>
      </c>
      <c r="D25" s="295">
        <v>1.598743</v>
      </c>
      <c r="E25" s="295">
        <v>1.920369</v>
      </c>
      <c r="F25" s="296">
        <v>347.370561</v>
      </c>
      <c r="G25" s="297">
        <v>1464.50713</v>
      </c>
      <c r="H25" s="21"/>
      <c r="I25" s="145"/>
      <c r="J25" s="55"/>
    </row>
    <row r="26" spans="1:10" ht="14.25">
      <c r="A26" s="227" t="s">
        <v>170</v>
      </c>
      <c r="B26" s="228"/>
      <c r="C26" s="228"/>
      <c r="D26" s="228"/>
      <c r="E26" s="228"/>
      <c r="F26" s="228"/>
      <c r="G26" s="302" t="s">
        <v>35</v>
      </c>
      <c r="H26" s="21"/>
      <c r="I26" s="55"/>
      <c r="J26" s="55"/>
    </row>
    <row r="27" spans="1:10" ht="12.75">
      <c r="A27" s="394" t="s">
        <v>206</v>
      </c>
      <c r="B27" s="98"/>
      <c r="C27" s="98"/>
      <c r="D27" s="98"/>
      <c r="E27" s="98"/>
      <c r="F27" s="98"/>
      <c r="G27" s="56" t="s">
        <v>177</v>
      </c>
      <c r="H27" s="21"/>
      <c r="I27" s="55"/>
      <c r="J27" s="55"/>
    </row>
    <row r="28" spans="1:7" ht="12.75">
      <c r="A28" s="3"/>
      <c r="B28" s="3"/>
      <c r="C28" s="3"/>
      <c r="G28" s="58" t="s">
        <v>178</v>
      </c>
    </row>
    <row r="29" spans="1:6" ht="12.75">
      <c r="A29" s="12" t="s">
        <v>36</v>
      </c>
      <c r="C29" s="3"/>
      <c r="F29" s="24"/>
    </row>
    <row r="30" spans="1:7" ht="12.75">
      <c r="A30" s="12" t="s">
        <v>13</v>
      </c>
      <c r="C30" s="3"/>
      <c r="F30" s="14"/>
      <c r="G30" s="58"/>
    </row>
    <row r="31" spans="1:7" ht="30" customHeight="1">
      <c r="A31" s="443" t="s">
        <v>68</v>
      </c>
      <c r="B31" s="444"/>
      <c r="C31" s="444"/>
      <c r="D31" s="444"/>
      <c r="E31" s="444"/>
      <c r="F31" s="444"/>
      <c r="G31" s="444"/>
    </row>
    <row r="32" spans="1:3" ht="12.75">
      <c r="A32" s="12" t="s">
        <v>47</v>
      </c>
      <c r="C32" s="25"/>
    </row>
    <row r="33" spans="3:7" ht="12.75">
      <c r="C33" s="88"/>
      <c r="D33" s="88"/>
      <c r="E33" s="88"/>
      <c r="F33" s="88"/>
      <c r="G33" s="88"/>
    </row>
  </sheetData>
  <mergeCells count="3">
    <mergeCell ref="A5:G5"/>
    <mergeCell ref="A31:G31"/>
    <mergeCell ref="C8:G8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2"/>
  <sheetViews>
    <sheetView showGridLines="0" view="pageBreakPreview" zoomScaleSheetLayoutView="100" workbookViewId="0" topLeftCell="A1">
      <selection activeCell="D8" sqref="D8"/>
    </sheetView>
  </sheetViews>
  <sheetFormatPr defaultColWidth="9.140625" defaultRowHeight="12.75"/>
  <cols>
    <col min="1" max="1" width="18.8515625" style="65" customWidth="1"/>
    <col min="2" max="2" width="17.28125" style="33" customWidth="1"/>
    <col min="3" max="3" width="16.140625" style="26" customWidth="1"/>
    <col min="4" max="4" width="40.57421875" style="26" customWidth="1"/>
    <col min="5" max="5" width="13.7109375" style="32" customWidth="1"/>
    <col min="7" max="7" width="12.7109375" style="0" bestFit="1" customWidth="1"/>
    <col min="10" max="10" width="10.140625" style="0" bestFit="1" customWidth="1"/>
    <col min="11" max="11" width="10.00390625" style="0" bestFit="1" customWidth="1"/>
    <col min="13" max="13" width="10.140625" style="0" bestFit="1" customWidth="1"/>
  </cols>
  <sheetData>
    <row r="1" spans="1:7" s="36" customFormat="1" ht="12.75">
      <c r="A1" s="57" t="s">
        <v>0</v>
      </c>
      <c r="B1" s="92"/>
      <c r="C1" s="12"/>
      <c r="D1" s="12"/>
      <c r="E1" s="58"/>
      <c r="F1" s="35"/>
      <c r="G1" s="148"/>
    </row>
    <row r="2" spans="1:7" s="36" customFormat="1" ht="12.75">
      <c r="A2" s="57" t="s">
        <v>69</v>
      </c>
      <c r="B2" s="57"/>
      <c r="C2" s="12"/>
      <c r="D2" s="12"/>
      <c r="E2" s="58"/>
      <c r="F2" s="35"/>
      <c r="G2" s="148"/>
    </row>
    <row r="3" spans="1:7" s="36" customFormat="1" ht="12.75">
      <c r="A3" s="57"/>
      <c r="B3" s="92"/>
      <c r="C3" s="12"/>
      <c r="D3" s="12"/>
      <c r="E3" s="58"/>
      <c r="F3" s="35"/>
      <c r="G3" s="148"/>
    </row>
    <row r="4" spans="1:7" s="36" customFormat="1" ht="15.75">
      <c r="A4" s="59" t="s">
        <v>42</v>
      </c>
      <c r="B4" s="92"/>
      <c r="C4" s="45"/>
      <c r="D4" s="45"/>
      <c r="E4" s="60"/>
      <c r="F4" s="61"/>
      <c r="G4" s="148"/>
    </row>
    <row r="5" spans="1:7" s="36" customFormat="1" ht="34.5" customHeight="1">
      <c r="A5" s="431" t="s">
        <v>67</v>
      </c>
      <c r="B5" s="431"/>
      <c r="C5" s="431"/>
      <c r="D5" s="431"/>
      <c r="E5" s="431"/>
      <c r="F5" s="62"/>
      <c r="G5" s="148"/>
    </row>
    <row r="6" spans="1:7" s="36" customFormat="1" ht="15.75">
      <c r="A6" s="393" t="s">
        <v>204</v>
      </c>
      <c r="B6" s="74"/>
      <c r="C6" s="74"/>
      <c r="D6" s="74"/>
      <c r="E6" s="74"/>
      <c r="F6" s="62"/>
      <c r="G6" s="229"/>
    </row>
    <row r="7" ht="13.5" thickBot="1">
      <c r="G7" s="229"/>
    </row>
    <row r="8" spans="1:7" ht="39.75" customHeight="1" thickBot="1">
      <c r="A8" s="93" t="s">
        <v>87</v>
      </c>
      <c r="B8" s="94" t="s">
        <v>88</v>
      </c>
      <c r="C8" s="124" t="s">
        <v>89</v>
      </c>
      <c r="D8" s="225" t="s">
        <v>90</v>
      </c>
      <c r="E8" s="226" t="s">
        <v>59</v>
      </c>
      <c r="G8" s="103"/>
    </row>
    <row r="9" spans="1:8" ht="12.75">
      <c r="A9" s="446" t="s">
        <v>27</v>
      </c>
      <c r="B9" t="s">
        <v>71</v>
      </c>
      <c r="C9" s="123" t="s">
        <v>72</v>
      </c>
      <c r="D9" s="123" t="s">
        <v>73</v>
      </c>
      <c r="E9" s="303">
        <v>157.092562</v>
      </c>
      <c r="G9" s="230"/>
      <c r="H9" s="149"/>
    </row>
    <row r="10" spans="1:8" ht="12.75">
      <c r="A10" s="406"/>
      <c r="B10"/>
      <c r="C10" s="114" t="s">
        <v>74</v>
      </c>
      <c r="D10" s="114" t="s">
        <v>73</v>
      </c>
      <c r="E10" s="310">
        <v>15.5</v>
      </c>
      <c r="G10" s="230"/>
      <c r="H10" s="149"/>
    </row>
    <row r="11" spans="1:8" ht="12.75">
      <c r="A11" s="406"/>
      <c r="B11"/>
      <c r="C11" s="114" t="s">
        <v>75</v>
      </c>
      <c r="D11" s="114" t="s">
        <v>73</v>
      </c>
      <c r="E11" s="208">
        <v>0.011437</v>
      </c>
      <c r="G11" s="230"/>
      <c r="H11" s="149"/>
    </row>
    <row r="12" spans="1:8" ht="12.75">
      <c r="A12" s="406"/>
      <c r="B12"/>
      <c r="C12" s="114" t="s">
        <v>76</v>
      </c>
      <c r="D12" s="114" t="s">
        <v>73</v>
      </c>
      <c r="E12" s="304">
        <v>0.371958</v>
      </c>
      <c r="G12" s="230"/>
      <c r="H12" s="149"/>
    </row>
    <row r="13" spans="1:8" ht="12.75">
      <c r="A13" s="406"/>
      <c r="B13"/>
      <c r="C13" s="114" t="s">
        <v>77</v>
      </c>
      <c r="D13" s="114" t="s">
        <v>73</v>
      </c>
      <c r="E13" s="304">
        <v>15.871958</v>
      </c>
      <c r="G13" s="230"/>
      <c r="H13" s="149"/>
    </row>
    <row r="14" spans="1:8" ht="12.75">
      <c r="A14" s="406"/>
      <c r="B14" s="113"/>
      <c r="C14" s="113" t="s">
        <v>78</v>
      </c>
      <c r="D14" s="113" t="s">
        <v>73</v>
      </c>
      <c r="E14" s="305">
        <v>0.030241</v>
      </c>
      <c r="G14" s="230"/>
      <c r="H14" s="149"/>
    </row>
    <row r="15" spans="1:8" ht="12.75">
      <c r="A15" s="406"/>
      <c r="B15" t="s">
        <v>79</v>
      </c>
      <c r="C15" s="115" t="s">
        <v>72</v>
      </c>
      <c r="D15" s="115" t="s">
        <v>73</v>
      </c>
      <c r="E15" s="306">
        <v>133.947955</v>
      </c>
      <c r="G15" s="230"/>
      <c r="H15" s="149"/>
    </row>
    <row r="16" spans="1:8" ht="12.75">
      <c r="A16" s="406"/>
      <c r="B16"/>
      <c r="C16" s="115" t="s">
        <v>80</v>
      </c>
      <c r="D16" s="115" t="s">
        <v>73</v>
      </c>
      <c r="E16" s="306">
        <v>4.25</v>
      </c>
      <c r="G16" s="230"/>
      <c r="H16" s="149"/>
    </row>
    <row r="17" spans="1:8" ht="12.75">
      <c r="A17" s="406"/>
      <c r="B17"/>
      <c r="C17" s="115" t="s">
        <v>75</v>
      </c>
      <c r="D17" s="115" t="s">
        <v>73</v>
      </c>
      <c r="E17" s="306">
        <v>0.011437</v>
      </c>
      <c r="G17" s="230"/>
      <c r="H17" s="149"/>
    </row>
    <row r="18" spans="1:8" ht="12.75">
      <c r="A18" s="406"/>
      <c r="B18"/>
      <c r="C18" s="115" t="s">
        <v>76</v>
      </c>
      <c r="D18" s="115" t="s">
        <v>73</v>
      </c>
      <c r="E18" s="306">
        <v>0.625684</v>
      </c>
      <c r="G18" s="230"/>
      <c r="H18" s="149"/>
    </row>
    <row r="19" spans="1:8" ht="12.75">
      <c r="A19" s="406"/>
      <c r="B19"/>
      <c r="C19" s="115" t="s">
        <v>77</v>
      </c>
      <c r="D19" s="115" t="s">
        <v>73</v>
      </c>
      <c r="E19" s="306">
        <v>0.523843</v>
      </c>
      <c r="G19" s="230"/>
      <c r="H19" s="149"/>
    </row>
    <row r="20" spans="1:8" ht="12.75">
      <c r="A20" s="406"/>
      <c r="B20" s="113"/>
      <c r="C20" s="113" t="s">
        <v>78</v>
      </c>
      <c r="D20" s="113" t="s">
        <v>73</v>
      </c>
      <c r="E20" s="305">
        <v>0.080528</v>
      </c>
      <c r="G20" s="230"/>
      <c r="H20" s="149"/>
    </row>
    <row r="21" spans="1:8" ht="12.75">
      <c r="A21" s="406"/>
      <c r="B21" t="s">
        <v>81</v>
      </c>
      <c r="C21" t="s">
        <v>72</v>
      </c>
      <c r="D21" t="s">
        <v>15</v>
      </c>
      <c r="E21" s="307">
        <v>24.08352</v>
      </c>
      <c r="G21" s="230"/>
      <c r="H21" s="149"/>
    </row>
    <row r="22" spans="1:8" ht="12.75">
      <c r="A22" s="406"/>
      <c r="B22"/>
      <c r="C22"/>
      <c r="D22" t="s">
        <v>16</v>
      </c>
      <c r="E22" s="307">
        <v>3.009844</v>
      </c>
      <c r="G22" s="230"/>
      <c r="H22" s="149"/>
    </row>
    <row r="23" spans="1:8" ht="12.75">
      <c r="A23" s="406"/>
      <c r="B23"/>
      <c r="C23" s="113"/>
      <c r="D23" s="113" t="s">
        <v>73</v>
      </c>
      <c r="E23" s="305">
        <v>158.373852</v>
      </c>
      <c r="G23" s="230"/>
      <c r="H23" s="149"/>
    </row>
    <row r="24" spans="1:8" ht="12.75">
      <c r="A24" s="406"/>
      <c r="B24"/>
      <c r="C24" s="115" t="s">
        <v>82</v>
      </c>
      <c r="D24" s="115" t="s">
        <v>73</v>
      </c>
      <c r="E24" s="306">
        <v>1</v>
      </c>
      <c r="G24" s="230"/>
      <c r="H24" s="149"/>
    </row>
    <row r="25" spans="1:8" ht="12.75">
      <c r="A25" s="406"/>
      <c r="B25"/>
      <c r="C25" s="115" t="s">
        <v>74</v>
      </c>
      <c r="D25" s="115" t="s">
        <v>73</v>
      </c>
      <c r="E25" s="306">
        <v>3</v>
      </c>
      <c r="G25" s="230"/>
      <c r="H25" s="149"/>
    </row>
    <row r="26" spans="1:8" ht="12.75">
      <c r="A26" s="406"/>
      <c r="B26"/>
      <c r="C26" t="s">
        <v>80</v>
      </c>
      <c r="D26" t="s">
        <v>17</v>
      </c>
      <c r="E26" s="307">
        <v>0.383394</v>
      </c>
      <c r="G26" s="230"/>
      <c r="H26" s="149"/>
    </row>
    <row r="27" spans="1:8" ht="12.75">
      <c r="A27" s="406"/>
      <c r="B27"/>
      <c r="C27" s="113"/>
      <c r="D27" s="113" t="s">
        <v>73</v>
      </c>
      <c r="E27" s="305">
        <v>2.616606</v>
      </c>
      <c r="G27" s="230"/>
      <c r="H27" s="149"/>
    </row>
    <row r="28" spans="1:8" ht="12.75">
      <c r="A28" s="406"/>
      <c r="B28"/>
      <c r="C28" s="115" t="s">
        <v>75</v>
      </c>
      <c r="D28" s="115" t="s">
        <v>73</v>
      </c>
      <c r="E28" s="306">
        <v>0.006485</v>
      </c>
      <c r="G28" s="230"/>
      <c r="H28" s="149"/>
    </row>
    <row r="29" spans="1:8" ht="12.75">
      <c r="A29" s="406"/>
      <c r="B29"/>
      <c r="C29" t="s">
        <v>76</v>
      </c>
      <c r="D29" t="s">
        <v>17</v>
      </c>
      <c r="E29" s="307">
        <v>0.019156</v>
      </c>
      <c r="G29" s="230"/>
      <c r="H29" s="149"/>
    </row>
    <row r="30" spans="1:8" ht="12.75">
      <c r="A30" s="406"/>
      <c r="B30"/>
      <c r="C30"/>
      <c r="D30" t="s">
        <v>73</v>
      </c>
      <c r="E30" s="307">
        <v>0.834249</v>
      </c>
      <c r="G30" s="230"/>
      <c r="H30" s="149"/>
    </row>
    <row r="31" spans="1:8" ht="12.75">
      <c r="A31" s="406"/>
      <c r="B31" s="113"/>
      <c r="C31" s="115" t="s">
        <v>77</v>
      </c>
      <c r="D31" s="115" t="s">
        <v>73</v>
      </c>
      <c r="E31" s="306">
        <v>3.536709</v>
      </c>
      <c r="G31" s="230"/>
      <c r="H31" s="149"/>
    </row>
    <row r="32" spans="1:8" ht="12.75">
      <c r="A32" s="406"/>
      <c r="B32" t="s">
        <v>83</v>
      </c>
      <c r="C32" t="s">
        <v>72</v>
      </c>
      <c r="D32" t="s">
        <v>15</v>
      </c>
      <c r="E32" s="307">
        <v>47.82753</v>
      </c>
      <c r="G32" s="230"/>
      <c r="H32" s="149"/>
    </row>
    <row r="33" spans="1:8" ht="12.75">
      <c r="A33" s="406"/>
      <c r="B33"/>
      <c r="C33"/>
      <c r="D33" t="s">
        <v>16</v>
      </c>
      <c r="E33" s="307">
        <v>0.961326</v>
      </c>
      <c r="G33" s="230"/>
      <c r="H33" s="149"/>
    </row>
    <row r="34" spans="1:8" ht="12.75">
      <c r="A34" s="406"/>
      <c r="B34"/>
      <c r="C34"/>
      <c r="D34" t="s">
        <v>17</v>
      </c>
      <c r="E34" s="307">
        <v>7.377298</v>
      </c>
      <c r="G34" s="230"/>
      <c r="H34" s="149"/>
    </row>
    <row r="35" spans="1:8" ht="12.75">
      <c r="A35" s="406"/>
      <c r="B35"/>
      <c r="C35" s="113"/>
      <c r="D35" s="113" t="s">
        <v>73</v>
      </c>
      <c r="E35" s="305">
        <v>57.45216</v>
      </c>
      <c r="G35" s="230"/>
      <c r="H35" s="149"/>
    </row>
    <row r="36" spans="1:8" ht="12.75">
      <c r="A36" s="406"/>
      <c r="B36"/>
      <c r="C36" t="s">
        <v>80</v>
      </c>
      <c r="D36" t="s">
        <v>17</v>
      </c>
      <c r="E36" s="307">
        <v>1.676455</v>
      </c>
      <c r="G36" s="230"/>
      <c r="H36" s="149"/>
    </row>
    <row r="37" spans="1:8" ht="12.75">
      <c r="A37" s="406"/>
      <c r="B37"/>
      <c r="C37" s="113"/>
      <c r="D37" s="113" t="s">
        <v>73</v>
      </c>
      <c r="E37" s="305">
        <v>0.323545</v>
      </c>
      <c r="G37" s="230"/>
      <c r="H37" s="149"/>
    </row>
    <row r="38" spans="1:8" ht="12.75">
      <c r="A38" s="406"/>
      <c r="B38"/>
      <c r="C38" t="s">
        <v>76</v>
      </c>
      <c r="D38" t="s">
        <v>17</v>
      </c>
      <c r="E38" s="307">
        <v>0.352182</v>
      </c>
      <c r="G38" s="230"/>
      <c r="H38" s="149"/>
    </row>
    <row r="39" spans="1:8" ht="12.75">
      <c r="A39" s="406"/>
      <c r="B39"/>
      <c r="C39" s="113"/>
      <c r="D39" s="113" t="s">
        <v>73</v>
      </c>
      <c r="E39" s="305">
        <v>0.243367</v>
      </c>
      <c r="G39" s="230"/>
      <c r="H39" s="149"/>
    </row>
    <row r="40" spans="1:8" ht="12.75">
      <c r="A40" s="406"/>
      <c r="B40"/>
      <c r="C40" t="s">
        <v>77</v>
      </c>
      <c r="D40" t="s">
        <v>17</v>
      </c>
      <c r="E40" s="307">
        <v>0.186122</v>
      </c>
      <c r="G40" s="230"/>
      <c r="H40" s="149"/>
    </row>
    <row r="41" spans="1:8" ht="12.75">
      <c r="A41" s="406"/>
      <c r="B41"/>
      <c r="C41" s="113"/>
      <c r="D41" s="113" t="s">
        <v>73</v>
      </c>
      <c r="E41" s="305">
        <v>0.642748</v>
      </c>
      <c r="G41" s="230"/>
      <c r="H41" s="149"/>
    </row>
    <row r="42" spans="1:8" ht="12.75">
      <c r="A42" s="406"/>
      <c r="B42"/>
      <c r="C42" t="s">
        <v>78</v>
      </c>
      <c r="D42" t="s">
        <v>17</v>
      </c>
      <c r="E42" s="307">
        <v>0.100786</v>
      </c>
      <c r="G42" s="230"/>
      <c r="H42" s="149"/>
    </row>
    <row r="43" spans="1:8" ht="12.75">
      <c r="A43" s="406"/>
      <c r="B43" s="113"/>
      <c r="C43" s="113"/>
      <c r="D43" s="113" t="s">
        <v>73</v>
      </c>
      <c r="E43" s="305">
        <v>0.034306</v>
      </c>
      <c r="G43" s="230"/>
      <c r="H43" s="149"/>
    </row>
    <row r="44" spans="1:8" ht="12.75">
      <c r="A44" s="406"/>
      <c r="B44" t="s">
        <v>84</v>
      </c>
      <c r="C44" t="s">
        <v>72</v>
      </c>
      <c r="D44" t="s">
        <v>15</v>
      </c>
      <c r="E44" s="307">
        <v>44.302116</v>
      </c>
      <c r="G44" s="230"/>
      <c r="H44" s="149"/>
    </row>
    <row r="45" spans="1:8" ht="12.75">
      <c r="A45" s="406"/>
      <c r="B45"/>
      <c r="C45"/>
      <c r="D45" t="s">
        <v>16</v>
      </c>
      <c r="E45" s="307">
        <v>21.173142</v>
      </c>
      <c r="G45" s="230"/>
      <c r="H45" s="149"/>
    </row>
    <row r="46" spans="1:8" ht="12.75">
      <c r="A46" s="406"/>
      <c r="B46"/>
      <c r="C46"/>
      <c r="D46" t="s">
        <v>17</v>
      </c>
      <c r="E46" s="307">
        <v>32.306302</v>
      </c>
      <c r="G46" s="230"/>
      <c r="H46" s="149"/>
    </row>
    <row r="47" spans="1:8" ht="12.75">
      <c r="A47" s="406"/>
      <c r="B47"/>
      <c r="C47"/>
      <c r="D47" t="s">
        <v>18</v>
      </c>
      <c r="E47" s="307">
        <v>1.016535</v>
      </c>
      <c r="G47" s="230"/>
      <c r="H47" s="149"/>
    </row>
    <row r="48" spans="1:8" ht="12.75">
      <c r="A48" s="406"/>
      <c r="B48"/>
      <c r="C48" s="113"/>
      <c r="D48" s="113" t="s">
        <v>73</v>
      </c>
      <c r="E48" s="305">
        <v>41.227123</v>
      </c>
      <c r="G48" s="230"/>
      <c r="H48" s="149"/>
    </row>
    <row r="49" spans="1:8" ht="12.75">
      <c r="A49" s="406"/>
      <c r="B49"/>
      <c r="C49" t="s">
        <v>74</v>
      </c>
      <c r="D49" t="s">
        <v>15</v>
      </c>
      <c r="E49" s="307">
        <v>1.110741</v>
      </c>
      <c r="G49" s="230"/>
      <c r="H49" s="149"/>
    </row>
    <row r="50" spans="1:8" ht="12.75">
      <c r="A50" s="406"/>
      <c r="B50"/>
      <c r="C50"/>
      <c r="D50" t="s">
        <v>16</v>
      </c>
      <c r="E50" s="307">
        <v>0.183869</v>
      </c>
      <c r="G50" s="230"/>
      <c r="H50" s="149"/>
    </row>
    <row r="51" spans="1:8" ht="12.75">
      <c r="A51" s="406"/>
      <c r="B51"/>
      <c r="C51"/>
      <c r="D51" t="s">
        <v>17</v>
      </c>
      <c r="E51" s="307">
        <v>1.70539</v>
      </c>
      <c r="G51" s="230"/>
      <c r="H51" s="149"/>
    </row>
    <row r="52" spans="1:8" ht="12.75">
      <c r="A52" s="406"/>
      <c r="B52"/>
      <c r="C52" s="113"/>
      <c r="D52" s="113" t="s">
        <v>73</v>
      </c>
      <c r="E52" s="305">
        <v>3</v>
      </c>
      <c r="G52" s="230"/>
      <c r="H52" s="149"/>
    </row>
    <row r="53" spans="1:8" ht="12.75">
      <c r="A53" s="406"/>
      <c r="B53"/>
      <c r="C53" t="s">
        <v>80</v>
      </c>
      <c r="D53" t="s">
        <v>15</v>
      </c>
      <c r="E53" s="307">
        <v>6.201078</v>
      </c>
      <c r="G53" s="230"/>
      <c r="H53" s="149"/>
    </row>
    <row r="54" spans="1:8" ht="12.75">
      <c r="A54" s="406"/>
      <c r="B54"/>
      <c r="C54"/>
      <c r="D54" t="s">
        <v>17</v>
      </c>
      <c r="E54" s="307">
        <v>7.445494</v>
      </c>
      <c r="G54" s="230"/>
      <c r="H54" s="149"/>
    </row>
    <row r="55" spans="1:8" ht="12.75">
      <c r="A55" s="406"/>
      <c r="B55"/>
      <c r="C55" s="113"/>
      <c r="D55" s="113" t="s">
        <v>73</v>
      </c>
      <c r="E55" s="305">
        <v>0.260049</v>
      </c>
      <c r="G55" s="230"/>
      <c r="H55" s="149"/>
    </row>
    <row r="56" spans="1:8" ht="12.75">
      <c r="A56" s="406"/>
      <c r="B56"/>
      <c r="C56" s="115" t="s">
        <v>75</v>
      </c>
      <c r="D56" s="115" t="s">
        <v>17</v>
      </c>
      <c r="E56" s="306">
        <v>0.080003</v>
      </c>
      <c r="G56" s="230"/>
      <c r="H56" s="149"/>
    </row>
    <row r="57" spans="1:8" ht="12.75">
      <c r="A57" s="406"/>
      <c r="B57"/>
      <c r="C57" s="115" t="s">
        <v>76</v>
      </c>
      <c r="D57" s="115" t="s">
        <v>17</v>
      </c>
      <c r="E57" s="306">
        <v>0.572457</v>
      </c>
      <c r="G57" s="230"/>
      <c r="H57" s="149"/>
    </row>
    <row r="58" spans="1:8" ht="12.75">
      <c r="A58" s="406"/>
      <c r="B58"/>
      <c r="C58" t="s">
        <v>77</v>
      </c>
      <c r="D58" t="s">
        <v>15</v>
      </c>
      <c r="E58" s="307">
        <v>1.110641</v>
      </c>
      <c r="G58" s="230"/>
      <c r="H58" s="149"/>
    </row>
    <row r="59" spans="1:8" ht="12.75">
      <c r="A59" s="406"/>
      <c r="B59"/>
      <c r="C59"/>
      <c r="D59" t="s">
        <v>16</v>
      </c>
      <c r="E59" s="307">
        <v>0.183869</v>
      </c>
      <c r="G59" s="230"/>
      <c r="H59" s="149"/>
    </row>
    <row r="60" spans="1:8" ht="12.75">
      <c r="A60" s="406"/>
      <c r="B60"/>
      <c r="C60"/>
      <c r="D60" t="s">
        <v>17</v>
      </c>
      <c r="E60" s="307">
        <v>2.429173</v>
      </c>
      <c r="G60" s="230"/>
      <c r="H60" s="149"/>
    </row>
    <row r="61" spans="1:8" ht="12.75">
      <c r="A61" s="406"/>
      <c r="B61"/>
      <c r="C61" s="113"/>
      <c r="D61" s="113" t="s">
        <v>73</v>
      </c>
      <c r="E61" s="305">
        <v>3</v>
      </c>
      <c r="G61" s="230"/>
      <c r="H61" s="149"/>
    </row>
    <row r="62" spans="1:8" ht="12.75">
      <c r="A62" s="406"/>
      <c r="B62" s="113"/>
      <c r="C62" s="113" t="s">
        <v>78</v>
      </c>
      <c r="D62" s="113" t="s">
        <v>17</v>
      </c>
      <c r="E62" s="305">
        <v>0.185116</v>
      </c>
      <c r="G62" s="230"/>
      <c r="H62" s="149"/>
    </row>
    <row r="63" spans="1:8" ht="12.75">
      <c r="A63" s="406"/>
      <c r="B63" t="s">
        <v>85</v>
      </c>
      <c r="C63" t="s">
        <v>72</v>
      </c>
      <c r="D63" t="s">
        <v>15</v>
      </c>
      <c r="E63" s="307">
        <v>12.063851</v>
      </c>
      <c r="G63" s="230"/>
      <c r="H63" s="149"/>
    </row>
    <row r="64" spans="1:8" ht="12.75">
      <c r="A64" s="406"/>
      <c r="B64"/>
      <c r="C64"/>
      <c r="D64" t="s">
        <v>17</v>
      </c>
      <c r="E64" s="307">
        <v>1.021006</v>
      </c>
      <c r="G64" s="230"/>
      <c r="H64" s="149"/>
    </row>
    <row r="65" spans="1:8" ht="12.75">
      <c r="A65" s="406"/>
      <c r="B65"/>
      <c r="C65"/>
      <c r="D65" t="s">
        <v>18</v>
      </c>
      <c r="E65" s="307">
        <v>0.794156</v>
      </c>
      <c r="G65" s="230"/>
      <c r="H65" s="149"/>
    </row>
    <row r="66" spans="1:8" ht="12.75">
      <c r="A66" s="406"/>
      <c r="B66"/>
      <c r="C66" s="113"/>
      <c r="D66" s="113" t="s">
        <v>73</v>
      </c>
      <c r="E66" s="305">
        <v>49.68461</v>
      </c>
      <c r="G66" s="230"/>
      <c r="H66" s="149"/>
    </row>
    <row r="67" spans="1:8" ht="12.75">
      <c r="A67" s="406"/>
      <c r="B67"/>
      <c r="C67" s="115" t="s">
        <v>80</v>
      </c>
      <c r="D67" s="115" t="s">
        <v>17</v>
      </c>
      <c r="E67" s="306">
        <v>0.732014</v>
      </c>
      <c r="G67" s="230"/>
      <c r="H67" s="149"/>
    </row>
    <row r="68" spans="1:8" ht="12.75">
      <c r="A68" s="406"/>
      <c r="B68"/>
      <c r="C68" t="s">
        <v>76</v>
      </c>
      <c r="D68" t="s">
        <v>17</v>
      </c>
      <c r="E68" s="307">
        <v>0.051698</v>
      </c>
      <c r="G68" s="230"/>
      <c r="H68" s="149"/>
    </row>
    <row r="69" spans="1:8" ht="12.75">
      <c r="A69" s="406"/>
      <c r="B69"/>
      <c r="C69" s="113"/>
      <c r="D69" s="113" t="s">
        <v>73</v>
      </c>
      <c r="E69" s="305">
        <v>0.04309</v>
      </c>
      <c r="G69" s="230"/>
      <c r="H69" s="149"/>
    </row>
    <row r="70" spans="1:8" ht="12.75">
      <c r="A70" s="406"/>
      <c r="B70"/>
      <c r="C70" t="s">
        <v>77</v>
      </c>
      <c r="D70" t="s">
        <v>17</v>
      </c>
      <c r="E70" s="307">
        <v>0.079588</v>
      </c>
      <c r="G70" s="230"/>
      <c r="H70" s="149"/>
    </row>
    <row r="71" spans="1:8" ht="12.75">
      <c r="A71" s="406"/>
      <c r="B71" s="113"/>
      <c r="C71" s="113"/>
      <c r="D71" s="113" t="s">
        <v>73</v>
      </c>
      <c r="E71" s="305">
        <v>0.04309</v>
      </c>
      <c r="G71" s="230"/>
      <c r="H71" s="149"/>
    </row>
    <row r="72" spans="1:8" ht="12.75">
      <c r="A72" s="406"/>
      <c r="B72" t="s">
        <v>86</v>
      </c>
      <c r="C72" t="s">
        <v>72</v>
      </c>
      <c r="D72" t="s">
        <v>15</v>
      </c>
      <c r="E72" s="307">
        <v>4.025931</v>
      </c>
      <c r="G72" s="230"/>
      <c r="H72" s="149"/>
    </row>
    <row r="73" spans="1:8" ht="12.75">
      <c r="A73" s="406"/>
      <c r="B73"/>
      <c r="C73"/>
      <c r="D73" t="s">
        <v>16</v>
      </c>
      <c r="E73" s="307">
        <v>8.874178</v>
      </c>
      <c r="G73" s="230"/>
      <c r="H73" s="149"/>
    </row>
    <row r="74" spans="1:8" ht="12.75">
      <c r="A74" s="406"/>
      <c r="B74"/>
      <c r="C74" s="113"/>
      <c r="D74" s="113" t="s">
        <v>17</v>
      </c>
      <c r="E74" s="305">
        <v>21.89924</v>
      </c>
      <c r="G74" s="230"/>
      <c r="H74" s="149"/>
    </row>
    <row r="75" spans="1:8" ht="12.75">
      <c r="A75" s="406"/>
      <c r="B75"/>
      <c r="C75" s="115" t="s">
        <v>76</v>
      </c>
      <c r="D75" s="115" t="s">
        <v>17</v>
      </c>
      <c r="E75" s="306">
        <v>0.150054</v>
      </c>
      <c r="G75" s="230"/>
      <c r="H75" s="149"/>
    </row>
    <row r="76" spans="1:8" ht="12.75">
      <c r="A76" s="454"/>
      <c r="B76"/>
      <c r="C76" t="s">
        <v>77</v>
      </c>
      <c r="D76" t="s">
        <v>17</v>
      </c>
      <c r="E76" s="307">
        <v>0.156054</v>
      </c>
      <c r="G76" s="230"/>
      <c r="H76" s="149"/>
    </row>
    <row r="77" spans="1:8" ht="12.75">
      <c r="A77" s="146"/>
      <c r="B77" s="147" t="s">
        <v>180</v>
      </c>
      <c r="C77" s="147" t="s">
        <v>72</v>
      </c>
      <c r="D77" s="147" t="s">
        <v>15</v>
      </c>
      <c r="E77" s="308">
        <v>1.275152</v>
      </c>
      <c r="G77" s="230"/>
      <c r="H77" s="149"/>
    </row>
    <row r="78" spans="1:8" ht="12.75">
      <c r="A78" s="146"/>
      <c r="B78"/>
      <c r="C78"/>
      <c r="D78" t="s">
        <v>16</v>
      </c>
      <c r="E78" s="307">
        <v>0.02827</v>
      </c>
      <c r="G78" s="230"/>
      <c r="H78" s="149"/>
    </row>
    <row r="79" spans="1:8" ht="13.5" thickBot="1">
      <c r="A79" s="144"/>
      <c r="B79"/>
      <c r="C79" s="113"/>
      <c r="D79" s="113" t="s">
        <v>17</v>
      </c>
      <c r="E79" s="307">
        <v>13.612835</v>
      </c>
      <c r="G79" s="230"/>
      <c r="H79" s="149"/>
    </row>
    <row r="80" spans="1:8" ht="13.5" thickBot="1">
      <c r="A80" s="452" t="s">
        <v>1</v>
      </c>
      <c r="B80" s="453"/>
      <c r="C80" s="453"/>
      <c r="D80" s="453"/>
      <c r="E80" s="309">
        <v>924.387158</v>
      </c>
      <c r="G80" s="230"/>
      <c r="H80" s="149"/>
    </row>
    <row r="81" spans="1:8" ht="12.75">
      <c r="A81" s="446" t="s">
        <v>28</v>
      </c>
      <c r="B81" t="s">
        <v>84</v>
      </c>
      <c r="C81" t="s">
        <v>72</v>
      </c>
      <c r="D81" t="s">
        <v>15</v>
      </c>
      <c r="E81" s="307">
        <v>60.287936</v>
      </c>
      <c r="G81" s="230"/>
      <c r="H81" s="149"/>
    </row>
    <row r="82" spans="1:8" ht="12.75">
      <c r="A82" s="447"/>
      <c r="B82"/>
      <c r="C82"/>
      <c r="D82" t="s">
        <v>16</v>
      </c>
      <c r="E82" s="307">
        <v>16.967951</v>
      </c>
      <c r="G82" s="230"/>
      <c r="H82" s="149"/>
    </row>
    <row r="83" spans="1:8" ht="12.75">
      <c r="A83" s="447"/>
      <c r="B83"/>
      <c r="C83" s="113"/>
      <c r="D83" s="113" t="s">
        <v>17</v>
      </c>
      <c r="E83" s="305">
        <v>17.970701</v>
      </c>
      <c r="G83" s="230"/>
      <c r="H83" s="149"/>
    </row>
    <row r="84" spans="1:8" ht="12.75">
      <c r="A84" s="447"/>
      <c r="B84"/>
      <c r="C84" t="s">
        <v>74</v>
      </c>
      <c r="D84" t="s">
        <v>15</v>
      </c>
      <c r="E84" s="307">
        <v>3.614235</v>
      </c>
      <c r="G84" s="230"/>
      <c r="H84" s="149"/>
    </row>
    <row r="85" spans="1:8" ht="12.75">
      <c r="A85" s="447"/>
      <c r="B85"/>
      <c r="C85" s="113"/>
      <c r="D85" s="113" t="s">
        <v>16</v>
      </c>
      <c r="E85" s="305">
        <v>1.385765</v>
      </c>
      <c r="G85" s="230"/>
      <c r="H85" s="149"/>
    </row>
    <row r="86" spans="1:8" ht="12.75">
      <c r="A86" s="447"/>
      <c r="B86"/>
      <c r="C86" s="115" t="s">
        <v>80</v>
      </c>
      <c r="D86" s="115" t="s">
        <v>17</v>
      </c>
      <c r="E86" s="306">
        <v>4</v>
      </c>
      <c r="G86" s="230"/>
      <c r="H86" s="149"/>
    </row>
    <row r="87" spans="1:8" ht="12.75">
      <c r="A87" s="447"/>
      <c r="B87"/>
      <c r="C87" s="115" t="s">
        <v>76</v>
      </c>
      <c r="D87" s="115" t="s">
        <v>17</v>
      </c>
      <c r="E87" s="306">
        <v>0.308388</v>
      </c>
      <c r="G87" s="230"/>
      <c r="H87" s="149"/>
    </row>
    <row r="88" spans="1:8" ht="12.75">
      <c r="A88" s="447"/>
      <c r="B88"/>
      <c r="C88" t="s">
        <v>77</v>
      </c>
      <c r="D88" t="s">
        <v>15</v>
      </c>
      <c r="E88" s="307">
        <v>3.614235</v>
      </c>
      <c r="G88" s="230"/>
      <c r="H88" s="149"/>
    </row>
    <row r="89" spans="1:8" ht="12.75">
      <c r="A89" s="447"/>
      <c r="B89"/>
      <c r="C89"/>
      <c r="D89" t="s">
        <v>16</v>
      </c>
      <c r="E89" s="307">
        <v>1.385765</v>
      </c>
      <c r="G89" s="230"/>
      <c r="H89" s="149"/>
    </row>
    <row r="90" spans="1:8" ht="12.75">
      <c r="A90" s="447"/>
      <c r="B90"/>
      <c r="C90" s="113"/>
      <c r="D90" s="113" t="s">
        <v>17</v>
      </c>
      <c r="E90" s="305">
        <v>0.115202</v>
      </c>
      <c r="G90" s="230"/>
      <c r="H90" s="149"/>
    </row>
    <row r="91" spans="1:8" ht="12.75">
      <c r="A91" s="447"/>
      <c r="B91" s="113"/>
      <c r="C91" s="113" t="s">
        <v>78</v>
      </c>
      <c r="D91" s="113" t="s">
        <v>17</v>
      </c>
      <c r="E91" s="305">
        <v>0.068172</v>
      </c>
      <c r="G91" s="230"/>
      <c r="H91" s="149"/>
    </row>
    <row r="92" spans="1:8" ht="12.75">
      <c r="A92" s="447"/>
      <c r="B92" t="s">
        <v>85</v>
      </c>
      <c r="C92" t="s">
        <v>72</v>
      </c>
      <c r="D92" t="s">
        <v>15</v>
      </c>
      <c r="E92" s="307">
        <v>72.371784</v>
      </c>
      <c r="G92" s="230"/>
      <c r="H92" s="149"/>
    </row>
    <row r="93" spans="1:8" ht="12.75">
      <c r="A93" s="447"/>
      <c r="B93"/>
      <c r="C93"/>
      <c r="D93" t="s">
        <v>16</v>
      </c>
      <c r="E93" s="307">
        <v>14.312897</v>
      </c>
      <c r="G93" s="230"/>
      <c r="H93" s="149"/>
    </row>
    <row r="94" spans="1:8" ht="12.75">
      <c r="A94" s="447"/>
      <c r="B94"/>
      <c r="C94" s="113"/>
      <c r="D94" s="113" t="s">
        <v>17</v>
      </c>
      <c r="E94" s="305">
        <v>96.980423</v>
      </c>
      <c r="G94" s="230"/>
      <c r="H94" s="149"/>
    </row>
    <row r="95" spans="1:8" ht="12.75">
      <c r="A95" s="447"/>
      <c r="B95"/>
      <c r="C95" t="s">
        <v>80</v>
      </c>
      <c r="D95" t="s">
        <v>15</v>
      </c>
      <c r="E95" s="307">
        <v>5.973737</v>
      </c>
      <c r="G95" s="230"/>
      <c r="H95" s="149"/>
    </row>
    <row r="96" spans="1:8" ht="12.75">
      <c r="A96" s="447"/>
      <c r="B96"/>
      <c r="C96" s="113"/>
      <c r="D96" s="113" t="s">
        <v>17</v>
      </c>
      <c r="E96" s="305">
        <v>6.553894</v>
      </c>
      <c r="G96" s="230"/>
      <c r="H96" s="149"/>
    </row>
    <row r="97" spans="1:8" ht="12.75">
      <c r="A97" s="447"/>
      <c r="B97"/>
      <c r="C97" s="115" t="s">
        <v>76</v>
      </c>
      <c r="D97" s="115" t="s">
        <v>17</v>
      </c>
      <c r="E97" s="306">
        <v>0.298202</v>
      </c>
      <c r="G97" s="230"/>
      <c r="H97" s="149"/>
    </row>
    <row r="98" spans="1:8" ht="12.75">
      <c r="A98" s="447"/>
      <c r="B98" s="113"/>
      <c r="C98" s="113" t="s">
        <v>77</v>
      </c>
      <c r="D98" s="113" t="s">
        <v>17</v>
      </c>
      <c r="E98" s="305">
        <v>0.491388</v>
      </c>
      <c r="G98" s="230"/>
      <c r="H98" s="149"/>
    </row>
    <row r="99" spans="1:8" ht="12.75">
      <c r="A99" s="447"/>
      <c r="B99" t="s">
        <v>86</v>
      </c>
      <c r="C99" t="s">
        <v>72</v>
      </c>
      <c r="D99" t="s">
        <v>15</v>
      </c>
      <c r="E99" s="307">
        <v>74.612628</v>
      </c>
      <c r="G99" s="230"/>
      <c r="H99" s="149"/>
    </row>
    <row r="100" spans="1:8" ht="12.75">
      <c r="A100" s="447"/>
      <c r="B100"/>
      <c r="C100"/>
      <c r="D100" t="s">
        <v>16</v>
      </c>
      <c r="E100" s="307">
        <v>25.832946</v>
      </c>
      <c r="G100" s="230"/>
      <c r="H100" s="149"/>
    </row>
    <row r="101" spans="1:8" ht="12.75">
      <c r="A101" s="447"/>
      <c r="B101"/>
      <c r="C101"/>
      <c r="D101" t="s">
        <v>17</v>
      </c>
      <c r="E101" s="307">
        <v>95.919594</v>
      </c>
      <c r="G101" s="230"/>
      <c r="H101" s="149"/>
    </row>
    <row r="102" spans="1:8" ht="12.75">
      <c r="A102" s="447"/>
      <c r="B102"/>
      <c r="C102" s="113"/>
      <c r="D102" s="113" t="s">
        <v>18</v>
      </c>
      <c r="E102" s="305">
        <v>0.74394</v>
      </c>
      <c r="G102" s="230"/>
      <c r="H102" s="149"/>
    </row>
    <row r="103" spans="1:8" ht="12.75">
      <c r="A103" s="447"/>
      <c r="B103"/>
      <c r="C103" t="s">
        <v>80</v>
      </c>
      <c r="D103" t="s">
        <v>15</v>
      </c>
      <c r="E103" s="307">
        <v>1.780794</v>
      </c>
      <c r="G103" s="230"/>
      <c r="H103" s="149"/>
    </row>
    <row r="104" spans="1:8" ht="12.75">
      <c r="A104" s="447"/>
      <c r="B104"/>
      <c r="C104" s="113"/>
      <c r="D104" s="113" t="s">
        <v>17</v>
      </c>
      <c r="E104" s="305">
        <v>9.5</v>
      </c>
      <c r="G104" s="230"/>
      <c r="H104" s="149"/>
    </row>
    <row r="105" spans="1:8" ht="12.75">
      <c r="A105" s="447"/>
      <c r="B105"/>
      <c r="C105" s="115" t="s">
        <v>75</v>
      </c>
      <c r="D105" s="115" t="s">
        <v>17</v>
      </c>
      <c r="E105" s="306">
        <v>0.087724</v>
      </c>
      <c r="G105" s="230"/>
      <c r="H105" s="149"/>
    </row>
    <row r="106" spans="1:8" ht="12.75">
      <c r="A106" s="447"/>
      <c r="B106"/>
      <c r="C106" s="115" t="s">
        <v>76</v>
      </c>
      <c r="D106" s="115" t="s">
        <v>17</v>
      </c>
      <c r="E106" s="306">
        <v>1.720944</v>
      </c>
      <c r="G106" s="230"/>
      <c r="H106" s="149"/>
    </row>
    <row r="107" spans="1:8" ht="12.75">
      <c r="A107" s="447"/>
      <c r="B107" s="113"/>
      <c r="C107" t="s">
        <v>77</v>
      </c>
      <c r="D107" t="s">
        <v>17</v>
      </c>
      <c r="E107" s="307">
        <v>0.866212</v>
      </c>
      <c r="G107" s="230"/>
      <c r="H107" s="149"/>
    </row>
    <row r="108" spans="1:8" ht="12.75">
      <c r="A108" s="447"/>
      <c r="B108" t="s">
        <v>180</v>
      </c>
      <c r="C108" s="147" t="s">
        <v>72</v>
      </c>
      <c r="D108" s="147" t="s">
        <v>15</v>
      </c>
      <c r="E108" s="308">
        <v>37.277904</v>
      </c>
      <c r="G108" s="230"/>
      <c r="H108" s="149"/>
    </row>
    <row r="109" spans="1:8" ht="12.75">
      <c r="A109" s="447"/>
      <c r="B109"/>
      <c r="C109"/>
      <c r="D109" t="s">
        <v>16</v>
      </c>
      <c r="E109" s="307">
        <v>39.96054</v>
      </c>
      <c r="G109" s="230"/>
      <c r="H109" s="149"/>
    </row>
    <row r="110" spans="1:8" ht="12.75">
      <c r="A110" s="447"/>
      <c r="B110"/>
      <c r="C110"/>
      <c r="D110" t="s">
        <v>17</v>
      </c>
      <c r="E110" s="307">
        <v>79.817476</v>
      </c>
      <c r="G110" s="230"/>
      <c r="H110" s="149"/>
    </row>
    <row r="111" spans="1:8" ht="12.75">
      <c r="A111" s="447"/>
      <c r="B111"/>
      <c r="C111" s="113"/>
      <c r="D111" s="113" t="s">
        <v>18</v>
      </c>
      <c r="E111" s="305">
        <v>1.7651810000000001</v>
      </c>
      <c r="G111" s="230"/>
      <c r="H111" s="149"/>
    </row>
    <row r="112" spans="1:8" ht="12.75">
      <c r="A112" s="447"/>
      <c r="B112"/>
      <c r="C112" t="s">
        <v>80</v>
      </c>
      <c r="D112" t="s">
        <v>15</v>
      </c>
      <c r="E112" s="307">
        <v>8.412109</v>
      </c>
      <c r="G112" s="230"/>
      <c r="H112" s="149"/>
    </row>
    <row r="113" spans="1:8" ht="12.75">
      <c r="A113" s="447"/>
      <c r="B113"/>
      <c r="C113" s="113"/>
      <c r="D113" s="113" t="s">
        <v>17</v>
      </c>
      <c r="E113" s="305">
        <v>2</v>
      </c>
      <c r="G113" s="230"/>
      <c r="H113" s="149"/>
    </row>
    <row r="114" spans="1:8" ht="12.75">
      <c r="A114" s="447"/>
      <c r="B114"/>
      <c r="C114" s="115" t="s">
        <v>75</v>
      </c>
      <c r="D114" s="115" t="s">
        <v>17</v>
      </c>
      <c r="E114" s="306">
        <v>0.086228</v>
      </c>
      <c r="G114" s="230"/>
      <c r="H114" s="149"/>
    </row>
    <row r="115" spans="1:8" ht="13.5" thickBot="1">
      <c r="A115" s="448"/>
      <c r="B115"/>
      <c r="C115" t="s">
        <v>77</v>
      </c>
      <c r="D115" t="s">
        <v>17</v>
      </c>
      <c r="E115" s="307">
        <v>0.854732</v>
      </c>
      <c r="G115" s="230"/>
      <c r="H115" s="149"/>
    </row>
    <row r="116" spans="1:8" s="55" customFormat="1" ht="13.5" thickBot="1">
      <c r="A116" s="450" t="s">
        <v>1</v>
      </c>
      <c r="B116" s="450"/>
      <c r="C116" s="450"/>
      <c r="D116" s="451"/>
      <c r="E116" s="311">
        <v>687.939627</v>
      </c>
      <c r="G116" s="230"/>
      <c r="H116" s="149"/>
    </row>
    <row r="117" spans="1:8" s="55" customFormat="1" ht="12.75">
      <c r="A117" s="394" t="s">
        <v>206</v>
      </c>
      <c r="B117" s="396"/>
      <c r="C117" s="396"/>
      <c r="D117" s="396"/>
      <c r="E117" s="97" t="s">
        <v>35</v>
      </c>
      <c r="G117" s="230"/>
      <c r="H117" s="149"/>
    </row>
    <row r="118" spans="1:7" s="98" customFormat="1" ht="12.75">
      <c r="A118" s="95"/>
      <c r="B118" s="96"/>
      <c r="C118" s="96"/>
      <c r="D118" s="96"/>
      <c r="E118" s="97" t="s">
        <v>177</v>
      </c>
      <c r="G118" s="231"/>
    </row>
    <row r="119" spans="1:7" s="98" customFormat="1" ht="12.75">
      <c r="A119" s="90" t="s">
        <v>36</v>
      </c>
      <c r="B119" s="96"/>
      <c r="C119" s="96"/>
      <c r="D119" s="96"/>
      <c r="E119" s="97" t="s">
        <v>178</v>
      </c>
      <c r="G119" s="231"/>
    </row>
    <row r="120" spans="1:7" s="98" customFormat="1" ht="12.75">
      <c r="A120" s="90" t="s">
        <v>13</v>
      </c>
      <c r="B120" s="96"/>
      <c r="C120" s="96"/>
      <c r="D120" s="96"/>
      <c r="G120" s="231"/>
    </row>
    <row r="121" spans="1:7" s="98" customFormat="1" ht="36" customHeight="1">
      <c r="A121" s="449" t="s">
        <v>68</v>
      </c>
      <c r="B121" s="406"/>
      <c r="C121" s="406"/>
      <c r="D121" s="96"/>
      <c r="E121" s="97"/>
      <c r="G121" s="231"/>
    </row>
    <row r="122" spans="1:7" s="98" customFormat="1" ht="12.75">
      <c r="A122" s="95"/>
      <c r="B122" s="96"/>
      <c r="C122" s="96"/>
      <c r="D122" s="96"/>
      <c r="E122" s="97"/>
      <c r="G122" s="231"/>
    </row>
    <row r="123" spans="1:7" s="98" customFormat="1" ht="12.75">
      <c r="A123" s="95"/>
      <c r="B123" s="96"/>
      <c r="C123" s="96"/>
      <c r="D123" s="96"/>
      <c r="E123" s="97"/>
      <c r="G123" s="231"/>
    </row>
    <row r="124" spans="1:7" s="98" customFormat="1" ht="12.75">
      <c r="A124" s="95"/>
      <c r="B124" s="96"/>
      <c r="C124" s="96"/>
      <c r="D124" s="96"/>
      <c r="E124" s="97"/>
      <c r="G124" s="231"/>
    </row>
    <row r="125" spans="1:7" s="98" customFormat="1" ht="12.75">
      <c r="A125" s="95"/>
      <c r="B125" s="96"/>
      <c r="C125" s="96"/>
      <c r="D125" s="96"/>
      <c r="E125" s="97"/>
      <c r="G125" s="231"/>
    </row>
    <row r="126" spans="1:7" s="98" customFormat="1" ht="12.75">
      <c r="A126" s="95"/>
      <c r="B126" s="96"/>
      <c r="C126" s="96"/>
      <c r="D126" s="96"/>
      <c r="E126" s="97"/>
      <c r="G126" s="231"/>
    </row>
    <row r="127" spans="1:7" s="98" customFormat="1" ht="12.75">
      <c r="A127" s="95"/>
      <c r="B127" s="96"/>
      <c r="C127" s="96"/>
      <c r="D127" s="96"/>
      <c r="E127" s="97"/>
      <c r="G127" s="231"/>
    </row>
    <row r="128" spans="1:7" s="98" customFormat="1" ht="12.75">
      <c r="A128" s="95"/>
      <c r="B128" s="96"/>
      <c r="C128" s="96"/>
      <c r="D128" s="96"/>
      <c r="E128" s="97"/>
      <c r="G128"/>
    </row>
    <row r="129" spans="1:7" s="98" customFormat="1" ht="12.75">
      <c r="A129" s="95"/>
      <c r="B129" s="96"/>
      <c r="C129" s="96"/>
      <c r="D129" s="96"/>
      <c r="E129" s="97"/>
      <c r="G129"/>
    </row>
    <row r="130" spans="1:7" s="98" customFormat="1" ht="12.75">
      <c r="A130" s="95"/>
      <c r="B130" s="96"/>
      <c r="C130" s="96"/>
      <c r="D130" s="96"/>
      <c r="E130" s="97"/>
      <c r="G130"/>
    </row>
    <row r="131" spans="1:7" s="98" customFormat="1" ht="12.75">
      <c r="A131" s="95"/>
      <c r="B131" s="96"/>
      <c r="C131" s="96"/>
      <c r="D131" s="96"/>
      <c r="E131" s="97"/>
      <c r="G131"/>
    </row>
    <row r="132" spans="1:7" s="98" customFormat="1" ht="12.75">
      <c r="A132" s="95"/>
      <c r="B132" s="96"/>
      <c r="C132" s="96"/>
      <c r="D132" s="96"/>
      <c r="E132" s="97"/>
      <c r="G132"/>
    </row>
    <row r="133" spans="1:7" s="98" customFormat="1" ht="12.75">
      <c r="A133" s="95"/>
      <c r="B133" s="96"/>
      <c r="C133" s="96"/>
      <c r="D133" s="96"/>
      <c r="E133" s="97"/>
      <c r="G133"/>
    </row>
    <row r="134" spans="1:7" s="98" customFormat="1" ht="12.75">
      <c r="A134" s="95"/>
      <c r="B134" s="96"/>
      <c r="C134" s="96"/>
      <c r="D134" s="96"/>
      <c r="E134" s="97"/>
      <c r="G134"/>
    </row>
    <row r="135" spans="1:7" s="98" customFormat="1" ht="12.75">
      <c r="A135" s="95"/>
      <c r="B135" s="96"/>
      <c r="C135" s="96"/>
      <c r="D135" s="96"/>
      <c r="E135" s="97"/>
      <c r="G135"/>
    </row>
    <row r="136" spans="1:7" s="98" customFormat="1" ht="12.75">
      <c r="A136" s="95"/>
      <c r="B136" s="96"/>
      <c r="C136" s="96"/>
      <c r="D136" s="96"/>
      <c r="E136" s="97"/>
      <c r="G136"/>
    </row>
    <row r="137" spans="1:7" s="98" customFormat="1" ht="12.75">
      <c r="A137" s="95"/>
      <c r="B137" s="96"/>
      <c r="C137" s="96"/>
      <c r="D137" s="96"/>
      <c r="E137" s="97"/>
      <c r="G137"/>
    </row>
    <row r="138" spans="1:7" s="98" customFormat="1" ht="12.75">
      <c r="A138" s="95"/>
      <c r="B138" s="96"/>
      <c r="C138" s="96"/>
      <c r="D138" s="96"/>
      <c r="E138" s="97"/>
      <c r="G138"/>
    </row>
    <row r="139" spans="1:7" s="98" customFormat="1" ht="12.75">
      <c r="A139" s="95"/>
      <c r="B139" s="96"/>
      <c r="C139" s="96"/>
      <c r="D139" s="96"/>
      <c r="E139" s="97"/>
      <c r="G139"/>
    </row>
    <row r="140" spans="1:7" s="98" customFormat="1" ht="12.75">
      <c r="A140" s="95"/>
      <c r="B140" s="96"/>
      <c r="C140" s="96"/>
      <c r="D140" s="96"/>
      <c r="E140" s="97"/>
      <c r="G140"/>
    </row>
    <row r="141" spans="1:7" s="98" customFormat="1" ht="12.75">
      <c r="A141" s="95"/>
      <c r="B141" s="96"/>
      <c r="C141" s="96"/>
      <c r="D141" s="96"/>
      <c r="E141" s="97"/>
      <c r="G141"/>
    </row>
    <row r="142" spans="1:7" s="98" customFormat="1" ht="12.75">
      <c r="A142" s="95"/>
      <c r="B142" s="96"/>
      <c r="C142" s="96"/>
      <c r="D142" s="96"/>
      <c r="E142" s="97"/>
      <c r="G142"/>
    </row>
    <row r="143" spans="1:7" s="98" customFormat="1" ht="12.75">
      <c r="A143" s="95"/>
      <c r="B143" s="96"/>
      <c r="C143" s="96"/>
      <c r="D143" s="96"/>
      <c r="E143" s="97"/>
      <c r="G143"/>
    </row>
    <row r="144" spans="1:7" s="98" customFormat="1" ht="12.75">
      <c r="A144" s="95"/>
      <c r="B144" s="96"/>
      <c r="C144" s="96"/>
      <c r="D144" s="96"/>
      <c r="E144" s="97"/>
      <c r="G144"/>
    </row>
    <row r="145" spans="1:7" s="98" customFormat="1" ht="12.75">
      <c r="A145" s="95"/>
      <c r="B145" s="96"/>
      <c r="C145" s="96"/>
      <c r="D145" s="96"/>
      <c r="E145" s="97"/>
      <c r="G145"/>
    </row>
    <row r="146" spans="1:7" s="98" customFormat="1" ht="12.75">
      <c r="A146" s="95"/>
      <c r="B146" s="96"/>
      <c r="C146" s="96"/>
      <c r="D146" s="96"/>
      <c r="E146" s="97"/>
      <c r="G146"/>
    </row>
    <row r="147" spans="1:7" s="98" customFormat="1" ht="12.75">
      <c r="A147" s="95"/>
      <c r="B147" s="96"/>
      <c r="C147" s="96"/>
      <c r="D147" s="96"/>
      <c r="E147" s="97"/>
      <c r="G147"/>
    </row>
    <row r="148" spans="1:7" s="98" customFormat="1" ht="12.75">
      <c r="A148" s="95"/>
      <c r="B148" s="96"/>
      <c r="C148" s="96"/>
      <c r="D148" s="96"/>
      <c r="E148" s="97"/>
      <c r="G148"/>
    </row>
    <row r="149" spans="1:7" s="98" customFormat="1" ht="12.75">
      <c r="A149" s="95"/>
      <c r="B149" s="96"/>
      <c r="C149" s="96"/>
      <c r="D149" s="96"/>
      <c r="E149" s="97"/>
      <c r="G149"/>
    </row>
    <row r="150" spans="1:7" s="98" customFormat="1" ht="12.75">
      <c r="A150" s="95"/>
      <c r="B150" s="96"/>
      <c r="C150" s="96"/>
      <c r="D150" s="96"/>
      <c r="E150" s="97"/>
      <c r="G150"/>
    </row>
    <row r="151" spans="1:7" s="98" customFormat="1" ht="12.75">
      <c r="A151" s="95"/>
      <c r="B151" s="96"/>
      <c r="C151" s="96"/>
      <c r="D151" s="96"/>
      <c r="E151" s="97"/>
      <c r="G151"/>
    </row>
    <row r="152" spans="1:7" s="98" customFormat="1" ht="12.75">
      <c r="A152" s="95"/>
      <c r="B152" s="96"/>
      <c r="C152" s="96"/>
      <c r="D152" s="96"/>
      <c r="E152" s="97"/>
      <c r="G152"/>
    </row>
    <row r="153" spans="1:7" s="98" customFormat="1" ht="12.75">
      <c r="A153" s="95"/>
      <c r="B153" s="96"/>
      <c r="C153" s="96"/>
      <c r="D153" s="96"/>
      <c r="E153" s="97"/>
      <c r="G153"/>
    </row>
    <row r="154" spans="1:7" s="98" customFormat="1" ht="12.75">
      <c r="A154" s="95"/>
      <c r="B154" s="96"/>
      <c r="C154" s="96"/>
      <c r="D154" s="96"/>
      <c r="E154" s="97"/>
      <c r="G154"/>
    </row>
    <row r="155" spans="1:7" s="98" customFormat="1" ht="12.75">
      <c r="A155" s="95"/>
      <c r="B155" s="96"/>
      <c r="C155" s="96"/>
      <c r="D155" s="96"/>
      <c r="E155" s="97"/>
      <c r="G155"/>
    </row>
    <row r="156" spans="1:7" s="98" customFormat="1" ht="12.75">
      <c r="A156" s="95"/>
      <c r="B156" s="96"/>
      <c r="C156" s="96"/>
      <c r="D156" s="96"/>
      <c r="E156" s="97"/>
      <c r="G156"/>
    </row>
    <row r="157" spans="1:7" s="98" customFormat="1" ht="12.75">
      <c r="A157" s="95"/>
      <c r="B157" s="96"/>
      <c r="C157" s="96"/>
      <c r="D157" s="96"/>
      <c r="E157" s="97"/>
      <c r="G157"/>
    </row>
    <row r="158" spans="1:7" s="98" customFormat="1" ht="12.75">
      <c r="A158" s="95"/>
      <c r="B158" s="96"/>
      <c r="C158" s="96"/>
      <c r="D158" s="96"/>
      <c r="E158" s="97"/>
      <c r="G158"/>
    </row>
    <row r="159" spans="1:7" s="98" customFormat="1" ht="12.75">
      <c r="A159" s="95"/>
      <c r="B159" s="96"/>
      <c r="C159" s="96"/>
      <c r="D159" s="96"/>
      <c r="E159" s="97"/>
      <c r="G159"/>
    </row>
    <row r="160" spans="1:7" s="98" customFormat="1" ht="12.75">
      <c r="A160" s="95"/>
      <c r="B160" s="96"/>
      <c r="C160" s="96"/>
      <c r="D160" s="96"/>
      <c r="E160" s="97"/>
      <c r="G160"/>
    </row>
    <row r="161" spans="1:7" s="98" customFormat="1" ht="12.75">
      <c r="A161" s="95"/>
      <c r="B161" s="96"/>
      <c r="C161" s="96"/>
      <c r="D161" s="96"/>
      <c r="E161" s="97"/>
      <c r="G161"/>
    </row>
    <row r="162" spans="1:7" s="98" customFormat="1" ht="12.75">
      <c r="A162" s="95"/>
      <c r="B162" s="96"/>
      <c r="C162" s="96"/>
      <c r="D162" s="96"/>
      <c r="E162" s="97"/>
      <c r="G162"/>
    </row>
    <row r="163" spans="1:7" s="98" customFormat="1" ht="12.75">
      <c r="A163" s="95"/>
      <c r="B163" s="96"/>
      <c r="C163" s="96"/>
      <c r="D163" s="96"/>
      <c r="E163" s="97"/>
      <c r="G163"/>
    </row>
    <row r="164" spans="1:7" s="98" customFormat="1" ht="12.75">
      <c r="A164" s="95"/>
      <c r="B164" s="96"/>
      <c r="C164" s="96"/>
      <c r="D164" s="96"/>
      <c r="E164" s="97"/>
      <c r="G164"/>
    </row>
    <row r="165" spans="1:7" s="98" customFormat="1" ht="12.75">
      <c r="A165" s="95"/>
      <c r="B165" s="96"/>
      <c r="C165" s="96"/>
      <c r="D165" s="96"/>
      <c r="E165" s="97"/>
      <c r="G165"/>
    </row>
    <row r="166" spans="1:7" s="98" customFormat="1" ht="12.75">
      <c r="A166" s="95"/>
      <c r="B166" s="96"/>
      <c r="C166" s="96"/>
      <c r="D166" s="96"/>
      <c r="E166" s="97"/>
      <c r="G166"/>
    </row>
    <row r="167" spans="1:7" s="98" customFormat="1" ht="12.75">
      <c r="A167" s="95"/>
      <c r="B167" s="96"/>
      <c r="C167" s="96"/>
      <c r="D167" s="96"/>
      <c r="E167" s="97"/>
      <c r="G167"/>
    </row>
    <row r="168" spans="1:7" s="98" customFormat="1" ht="12.75">
      <c r="A168" s="95"/>
      <c r="B168" s="96"/>
      <c r="C168" s="96"/>
      <c r="D168" s="96"/>
      <c r="E168" s="97"/>
      <c r="G168"/>
    </row>
    <row r="169" spans="1:7" s="98" customFormat="1" ht="12.75">
      <c r="A169" s="95"/>
      <c r="B169" s="96"/>
      <c r="C169" s="96"/>
      <c r="D169" s="96"/>
      <c r="E169" s="97"/>
      <c r="G169"/>
    </row>
    <row r="170" spans="1:7" s="98" customFormat="1" ht="12.75">
      <c r="A170" s="95"/>
      <c r="B170" s="96"/>
      <c r="C170" s="96"/>
      <c r="D170" s="96"/>
      <c r="E170" s="97"/>
      <c r="G170"/>
    </row>
    <row r="171" spans="1:7" s="98" customFormat="1" ht="12.75">
      <c r="A171" s="95"/>
      <c r="B171" s="96"/>
      <c r="C171" s="96"/>
      <c r="D171" s="96"/>
      <c r="E171" s="97"/>
      <c r="G171"/>
    </row>
    <row r="172" spans="1:7" s="98" customFormat="1" ht="12.75">
      <c r="A172" s="95"/>
      <c r="B172" s="96"/>
      <c r="C172" s="96"/>
      <c r="D172" s="96"/>
      <c r="E172" s="97"/>
      <c r="G172"/>
    </row>
    <row r="173" spans="1:7" s="98" customFormat="1" ht="12.75">
      <c r="A173" s="95"/>
      <c r="B173" s="96"/>
      <c r="C173" s="96"/>
      <c r="D173" s="96"/>
      <c r="E173" s="97"/>
      <c r="G173"/>
    </row>
    <row r="174" spans="1:7" s="98" customFormat="1" ht="12.75">
      <c r="A174" s="95"/>
      <c r="B174" s="96"/>
      <c r="C174" s="96"/>
      <c r="D174" s="96"/>
      <c r="E174" s="97"/>
      <c r="G174"/>
    </row>
    <row r="175" spans="1:7" s="98" customFormat="1" ht="12.75">
      <c r="A175" s="95"/>
      <c r="B175" s="96"/>
      <c r="C175" s="96"/>
      <c r="D175" s="96"/>
      <c r="E175" s="97"/>
      <c r="G175"/>
    </row>
    <row r="176" spans="1:7" s="98" customFormat="1" ht="12.75">
      <c r="A176" s="99"/>
      <c r="B176" s="100"/>
      <c r="C176" s="100"/>
      <c r="D176" s="100"/>
      <c r="E176" s="97"/>
      <c r="G176"/>
    </row>
    <row r="177" spans="1:7" s="98" customFormat="1" ht="12.75">
      <c r="A177" s="101"/>
      <c r="B177" s="96"/>
      <c r="C177" s="96"/>
      <c r="D177" s="96"/>
      <c r="E177" s="97"/>
      <c r="G177"/>
    </row>
    <row r="178" spans="1:7" s="98" customFormat="1" ht="12.75">
      <c r="A178" s="101"/>
      <c r="B178" s="96"/>
      <c r="C178" s="96"/>
      <c r="D178" s="96"/>
      <c r="E178" s="97"/>
      <c r="G178"/>
    </row>
    <row r="179" spans="1:7" s="98" customFormat="1" ht="12.75">
      <c r="A179" s="101"/>
      <c r="B179" s="96"/>
      <c r="C179" s="96"/>
      <c r="D179" s="96"/>
      <c r="E179" s="97"/>
      <c r="G179"/>
    </row>
    <row r="180" spans="1:7" s="98" customFormat="1" ht="12.75">
      <c r="A180" s="101"/>
      <c r="B180" s="96"/>
      <c r="C180" s="96"/>
      <c r="D180" s="96"/>
      <c r="E180" s="97"/>
      <c r="G180"/>
    </row>
    <row r="181" spans="1:7" s="98" customFormat="1" ht="12.75">
      <c r="A181" s="101"/>
      <c r="B181" s="96"/>
      <c r="C181" s="96"/>
      <c r="D181" s="96"/>
      <c r="E181" s="97"/>
      <c r="G181"/>
    </row>
    <row r="182" spans="1:7" s="98" customFormat="1" ht="12.75">
      <c r="A182" s="101"/>
      <c r="B182" s="96"/>
      <c r="C182" s="96"/>
      <c r="D182" s="96"/>
      <c r="E182" s="97"/>
      <c r="G182"/>
    </row>
    <row r="183" spans="1:7" s="98" customFormat="1" ht="12.75">
      <c r="A183" s="101"/>
      <c r="B183" s="96"/>
      <c r="C183" s="96"/>
      <c r="D183" s="96"/>
      <c r="E183" s="97"/>
      <c r="G183"/>
    </row>
    <row r="184" spans="1:7" s="98" customFormat="1" ht="12.75">
      <c r="A184" s="101"/>
      <c r="B184" s="96"/>
      <c r="C184" s="96"/>
      <c r="D184" s="96"/>
      <c r="E184" s="97"/>
      <c r="G184"/>
    </row>
    <row r="185" spans="1:7" s="98" customFormat="1" ht="12.75">
      <c r="A185" s="101"/>
      <c r="B185" s="96"/>
      <c r="C185" s="96"/>
      <c r="D185" s="96"/>
      <c r="E185" s="97"/>
      <c r="G185"/>
    </row>
    <row r="186" spans="1:7" s="98" customFormat="1" ht="12.75">
      <c r="A186" s="101"/>
      <c r="B186" s="96"/>
      <c r="C186" s="96"/>
      <c r="D186" s="96"/>
      <c r="E186" s="97"/>
      <c r="G186"/>
    </row>
    <row r="187" spans="1:7" s="98" customFormat="1" ht="12.75">
      <c r="A187" s="101"/>
      <c r="B187" s="96"/>
      <c r="C187" s="96"/>
      <c r="D187" s="96"/>
      <c r="E187" s="97"/>
      <c r="G187"/>
    </row>
    <row r="188" spans="1:7" s="98" customFormat="1" ht="12.75">
      <c r="A188" s="101"/>
      <c r="B188" s="96"/>
      <c r="C188" s="96"/>
      <c r="D188" s="96"/>
      <c r="E188" s="97"/>
      <c r="G188"/>
    </row>
    <row r="189" spans="1:7" s="98" customFormat="1" ht="12.75">
      <c r="A189" s="101"/>
      <c r="B189" s="96"/>
      <c r="C189" s="96"/>
      <c r="D189" s="96"/>
      <c r="E189" s="97"/>
      <c r="G189"/>
    </row>
    <row r="190" spans="1:7" s="98" customFormat="1" ht="12.75">
      <c r="A190" s="101"/>
      <c r="B190" s="96"/>
      <c r="C190" s="96"/>
      <c r="D190" s="96"/>
      <c r="E190" s="97"/>
      <c r="G190"/>
    </row>
    <row r="191" spans="1:7" s="98" customFormat="1" ht="12.75">
      <c r="A191" s="101"/>
      <c r="B191" s="96"/>
      <c r="C191" s="96"/>
      <c r="D191" s="96"/>
      <c r="E191" s="97"/>
      <c r="G191"/>
    </row>
    <row r="192" spans="1:7" s="98" customFormat="1" ht="12.75">
      <c r="A192" s="101"/>
      <c r="B192" s="96"/>
      <c r="C192" s="96"/>
      <c r="D192" s="96"/>
      <c r="E192" s="97"/>
      <c r="G192"/>
    </row>
    <row r="193" spans="1:7" s="98" customFormat="1" ht="12.75">
      <c r="A193" s="101"/>
      <c r="B193" s="96"/>
      <c r="C193" s="96"/>
      <c r="D193" s="96"/>
      <c r="E193" s="97"/>
      <c r="G193"/>
    </row>
    <row r="194" spans="1:7" s="98" customFormat="1" ht="12.75">
      <c r="A194" s="101"/>
      <c r="B194" s="96"/>
      <c r="C194" s="96"/>
      <c r="D194" s="96"/>
      <c r="E194" s="97"/>
      <c r="G194"/>
    </row>
    <row r="195" spans="1:7" s="98" customFormat="1" ht="12.75">
      <c r="A195" s="99"/>
      <c r="B195" s="102"/>
      <c r="C195" s="102"/>
      <c r="D195" s="102"/>
      <c r="E195" s="103"/>
      <c r="G195"/>
    </row>
    <row r="196" spans="1:7" s="98" customFormat="1" ht="12.75">
      <c r="A196" s="104"/>
      <c r="B196" s="105"/>
      <c r="E196" s="106"/>
      <c r="G196"/>
    </row>
    <row r="197" spans="1:7" s="98" customFormat="1" ht="12.75">
      <c r="A197" s="107"/>
      <c r="B197" s="107"/>
      <c r="C197" s="107"/>
      <c r="D197" s="20"/>
      <c r="E197" s="108"/>
      <c r="F197" s="20"/>
      <c r="G197"/>
    </row>
    <row r="198" spans="1:7" s="98" customFormat="1" ht="12.75">
      <c r="A198" s="20"/>
      <c r="B198" s="20"/>
      <c r="C198" s="107"/>
      <c r="D198" s="20"/>
      <c r="E198" s="109"/>
      <c r="F198" s="110"/>
      <c r="G198"/>
    </row>
    <row r="199" spans="1:7" s="98" customFormat="1" ht="12.75">
      <c r="A199" s="20"/>
      <c r="B199" s="20"/>
      <c r="C199" s="107"/>
      <c r="D199" s="20"/>
      <c r="E199" s="109"/>
      <c r="F199" s="111"/>
      <c r="G199"/>
    </row>
    <row r="200" spans="1:7" s="98" customFormat="1" ht="12.75">
      <c r="A200" s="112"/>
      <c r="B200" s="102"/>
      <c r="C200" s="102"/>
      <c r="D200" s="102"/>
      <c r="E200" s="102"/>
      <c r="F200" s="20"/>
      <c r="G200"/>
    </row>
    <row r="201" spans="1:7" s="98" customFormat="1" ht="12.75">
      <c r="A201" s="102"/>
      <c r="B201" s="102"/>
      <c r="C201" s="102"/>
      <c r="D201" s="102"/>
      <c r="E201" s="102"/>
      <c r="F201" s="20"/>
      <c r="G201"/>
    </row>
    <row r="202" spans="1:7" s="98" customFormat="1" ht="12.75">
      <c r="A202" s="20"/>
      <c r="B202" s="105"/>
      <c r="E202" s="106"/>
      <c r="G202"/>
    </row>
  </sheetData>
  <mergeCells count="6">
    <mergeCell ref="A5:E5"/>
    <mergeCell ref="A81:A115"/>
    <mergeCell ref="A121:C121"/>
    <mergeCell ref="A116:D116"/>
    <mergeCell ref="A80:D80"/>
    <mergeCell ref="A9:A76"/>
  </mergeCells>
  <printOptions/>
  <pageMargins left="0.75" right="0.75" top="0.63" bottom="0.53" header="0.31" footer="0.2"/>
  <pageSetup horizontalDpi="600" verticalDpi="600" orientation="portrait" paperSize="9" scale="71" r:id="rId1"/>
  <rowBreaks count="1" manualBreakCount="1">
    <brk id="8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83"/>
  <sheetViews>
    <sheetView showGridLines="0" view="pageBreakPreview" zoomScaleSheetLayoutView="100" workbookViewId="0" topLeftCell="A1">
      <selection activeCell="A6" sqref="A6"/>
    </sheetView>
  </sheetViews>
  <sheetFormatPr defaultColWidth="9.140625" defaultRowHeight="12.75"/>
  <cols>
    <col min="1" max="1" width="14.7109375" style="0" customWidth="1"/>
    <col min="2" max="3" width="18.57421875" style="0" bestFit="1" customWidth="1"/>
    <col min="4" max="4" width="19.00390625" style="0" bestFit="1" customWidth="1"/>
    <col min="5" max="5" width="41.57421875" style="26" customWidth="1"/>
    <col min="6" max="6" width="14.421875" style="32" customWidth="1"/>
    <col min="7" max="7" width="11.140625" style="33" bestFit="1" customWidth="1"/>
    <col min="8" max="8" width="10.8515625" style="33" customWidth="1"/>
    <col min="9" max="9" width="9.00390625" style="33" customWidth="1"/>
    <col min="10" max="16384" width="14.57421875" style="0" customWidth="1"/>
  </cols>
  <sheetData>
    <row r="1" spans="1:9" s="36" customFormat="1" ht="12.75">
      <c r="A1" s="57" t="s">
        <v>0</v>
      </c>
      <c r="B1" s="35"/>
      <c r="D1" s="3"/>
      <c r="E1" s="3"/>
      <c r="F1" s="13"/>
      <c r="G1" s="14"/>
      <c r="H1" s="14"/>
      <c r="I1" s="24"/>
    </row>
    <row r="2" spans="1:9" s="36" customFormat="1" ht="12.75">
      <c r="A2" s="57" t="s">
        <v>69</v>
      </c>
      <c r="B2" s="35"/>
      <c r="C2" s="79"/>
      <c r="D2" s="3"/>
      <c r="E2" s="3"/>
      <c r="F2" s="13"/>
      <c r="G2" s="14"/>
      <c r="H2" s="14"/>
      <c r="I2" s="24"/>
    </row>
    <row r="3" spans="1:9" s="36" customFormat="1" ht="12.75">
      <c r="A3" s="35"/>
      <c r="B3" s="35"/>
      <c r="D3" s="3"/>
      <c r="E3" s="3"/>
      <c r="F3" s="13"/>
      <c r="G3" s="14"/>
      <c r="H3" s="14"/>
      <c r="I3" s="24"/>
    </row>
    <row r="4" spans="1:9" s="36" customFormat="1" ht="15.75">
      <c r="A4" s="59" t="s">
        <v>52</v>
      </c>
      <c r="B4" s="37"/>
      <c r="D4" s="15"/>
      <c r="E4" s="15"/>
      <c r="F4" s="38"/>
      <c r="G4" s="16"/>
      <c r="H4" s="16"/>
      <c r="I4" s="24"/>
    </row>
    <row r="5" spans="1:9" s="36" customFormat="1" ht="15.75">
      <c r="A5" s="460" t="s">
        <v>210</v>
      </c>
      <c r="B5" s="460"/>
      <c r="C5" s="460"/>
      <c r="D5" s="460"/>
      <c r="E5" s="460"/>
      <c r="F5" s="460"/>
      <c r="G5" s="460"/>
      <c r="H5" s="460"/>
      <c r="I5" s="460"/>
    </row>
    <row r="6" spans="1:9" s="36" customFormat="1" ht="16.5" thickBot="1">
      <c r="A6" s="398" t="s">
        <v>207</v>
      </c>
      <c r="B6" s="332"/>
      <c r="C6" s="332"/>
      <c r="D6" s="333"/>
      <c r="E6" s="333"/>
      <c r="F6" s="333"/>
      <c r="G6" s="333"/>
      <c r="H6" s="333"/>
      <c r="I6" s="333"/>
    </row>
    <row r="7" spans="1:9" ht="39.75" customHeight="1" thickBot="1">
      <c r="A7" s="39" t="s">
        <v>19</v>
      </c>
      <c r="B7" s="40" t="s">
        <v>20</v>
      </c>
      <c r="C7" s="41" t="s">
        <v>54</v>
      </c>
      <c r="D7" s="312" t="s">
        <v>55</v>
      </c>
      <c r="E7" s="313" t="s">
        <v>21</v>
      </c>
      <c r="F7" s="314" t="s">
        <v>56</v>
      </c>
      <c r="G7" s="314" t="s">
        <v>57</v>
      </c>
      <c r="H7" s="314" t="s">
        <v>53</v>
      </c>
      <c r="I7" s="314" t="s">
        <v>171</v>
      </c>
    </row>
    <row r="8" spans="1:9" ht="12.75" customHeight="1">
      <c r="A8" s="435" t="s">
        <v>91</v>
      </c>
      <c r="B8" s="463" t="s">
        <v>92</v>
      </c>
      <c r="C8" s="150"/>
      <c r="D8" s="325" t="s">
        <v>144</v>
      </c>
      <c r="E8" s="326" t="s">
        <v>94</v>
      </c>
      <c r="F8" s="327">
        <v>3359767</v>
      </c>
      <c r="G8" s="328">
        <v>0.3259783715776497</v>
      </c>
      <c r="H8" s="329">
        <v>52</v>
      </c>
      <c r="I8" s="328">
        <v>37.946999999999996</v>
      </c>
    </row>
    <row r="9" spans="1:9" ht="12.75" customHeight="1">
      <c r="A9" s="458"/>
      <c r="B9" s="464"/>
      <c r="C9" s="150"/>
      <c r="D9" s="321" t="s">
        <v>107</v>
      </c>
      <c r="E9" s="317" t="s">
        <v>94</v>
      </c>
      <c r="F9" s="318">
        <v>23521</v>
      </c>
      <c r="G9" s="319">
        <v>0.0022821038714523653</v>
      </c>
      <c r="H9" s="320">
        <v>52</v>
      </c>
      <c r="I9" s="322">
        <v>37.946999999999996</v>
      </c>
    </row>
    <row r="10" spans="1:9" ht="12.75" customHeight="1">
      <c r="A10" s="458"/>
      <c r="B10" s="464"/>
      <c r="C10" s="150"/>
      <c r="D10" s="323" t="s">
        <v>93</v>
      </c>
      <c r="E10" s="317" t="s">
        <v>94</v>
      </c>
      <c r="F10" s="318">
        <v>145165</v>
      </c>
      <c r="G10" s="319">
        <v>0.014084503571250484</v>
      </c>
      <c r="H10" s="320">
        <v>52</v>
      </c>
      <c r="I10" s="322">
        <v>37.946999999999996</v>
      </c>
    </row>
    <row r="11" spans="1:9" ht="12.75" customHeight="1">
      <c r="A11" s="458"/>
      <c r="B11" s="464"/>
      <c r="C11" s="150"/>
      <c r="D11" s="461" t="s">
        <v>95</v>
      </c>
      <c r="E11" s="317" t="s">
        <v>97</v>
      </c>
      <c r="F11" s="318">
        <v>1439805</v>
      </c>
      <c r="G11" s="319">
        <v>0.1396957852402735</v>
      </c>
      <c r="H11" s="320">
        <v>52</v>
      </c>
      <c r="I11" s="322">
        <v>37.946999999999996</v>
      </c>
    </row>
    <row r="12" spans="1:9" ht="12.75" customHeight="1">
      <c r="A12" s="458"/>
      <c r="B12" s="464"/>
      <c r="C12" s="150"/>
      <c r="D12" s="462"/>
      <c r="E12" s="317" t="s">
        <v>94</v>
      </c>
      <c r="F12" s="318">
        <v>4003022</v>
      </c>
      <c r="G12" s="319">
        <v>0.38838960944300804</v>
      </c>
      <c r="H12" s="320">
        <v>52</v>
      </c>
      <c r="I12" s="322">
        <v>37.946999999999996</v>
      </c>
    </row>
    <row r="13" spans="1:9" ht="12.75" customHeight="1">
      <c r="A13" s="458"/>
      <c r="B13" s="464"/>
      <c r="C13" s="150"/>
      <c r="D13" s="321" t="s">
        <v>96</v>
      </c>
      <c r="E13" s="317" t="s">
        <v>97</v>
      </c>
      <c r="F13" s="318">
        <v>49577</v>
      </c>
      <c r="G13" s="319">
        <v>0.004810163838059348</v>
      </c>
      <c r="H13" s="320">
        <v>52</v>
      </c>
      <c r="I13" s="322">
        <v>37.946999999999996</v>
      </c>
    </row>
    <row r="14" spans="1:9" ht="12.75" customHeight="1">
      <c r="A14" s="458"/>
      <c r="B14" s="464"/>
      <c r="C14" s="150"/>
      <c r="D14" s="324" t="s">
        <v>111</v>
      </c>
      <c r="E14" s="324" t="s">
        <v>94</v>
      </c>
      <c r="F14" s="318">
        <v>1739</v>
      </c>
      <c r="G14" s="319">
        <v>0.0001687249110350607</v>
      </c>
      <c r="H14" s="320">
        <v>52</v>
      </c>
      <c r="I14" s="322">
        <v>37.946999999999996</v>
      </c>
    </row>
    <row r="15" spans="1:9" ht="12.75" customHeight="1">
      <c r="A15" s="458"/>
      <c r="B15" s="464"/>
      <c r="C15" s="150"/>
      <c r="D15" s="474" t="s">
        <v>98</v>
      </c>
      <c r="E15" s="324" t="s">
        <v>97</v>
      </c>
      <c r="F15" s="318">
        <v>726760</v>
      </c>
      <c r="G15" s="319">
        <v>0.0705132353903627</v>
      </c>
      <c r="H15" s="320">
        <v>52</v>
      </c>
      <c r="I15" s="322">
        <v>37.946999999999996</v>
      </c>
    </row>
    <row r="16" spans="1:9" ht="12.75" customHeight="1">
      <c r="A16" s="458"/>
      <c r="B16" s="464"/>
      <c r="C16" s="152"/>
      <c r="D16" s="466"/>
      <c r="E16" s="324" t="s">
        <v>94</v>
      </c>
      <c r="F16" s="318">
        <v>359406</v>
      </c>
      <c r="G16" s="319">
        <v>0.03487104391918748</v>
      </c>
      <c r="H16" s="320">
        <v>53.06397778556841</v>
      </c>
      <c r="I16" s="319">
        <v>36.6773420087589</v>
      </c>
    </row>
    <row r="17" spans="1:9" ht="12.75" customHeight="1" thickBot="1">
      <c r="A17" s="458"/>
      <c r="B17" s="465"/>
      <c r="C17" s="380" t="s">
        <v>1</v>
      </c>
      <c r="D17" s="380"/>
      <c r="E17" s="380"/>
      <c r="F17" s="381">
        <v>10108762</v>
      </c>
      <c r="G17" s="382">
        <v>0.9807935417622787</v>
      </c>
      <c r="H17" s="383">
        <v>52.037828568918734</v>
      </c>
      <c r="I17" s="382">
        <v>37.90185869585218</v>
      </c>
    </row>
    <row r="18" spans="1:9" ht="12.75" customHeight="1">
      <c r="A18" s="458"/>
      <c r="B18" s="463" t="s">
        <v>99</v>
      </c>
      <c r="C18" s="330"/>
      <c r="D18" s="463" t="s">
        <v>100</v>
      </c>
      <c r="E18" s="375" t="s">
        <v>97</v>
      </c>
      <c r="F18" s="376">
        <v>1283285</v>
      </c>
      <c r="G18" s="377">
        <v>0.12450957300611151</v>
      </c>
      <c r="H18" s="378">
        <v>54.02560460069275</v>
      </c>
      <c r="I18" s="377">
        <v>35.5304445668733</v>
      </c>
    </row>
    <row r="19" spans="1:9" ht="12.75" customHeight="1">
      <c r="A19" s="458"/>
      <c r="B19" s="464"/>
      <c r="C19" s="152"/>
      <c r="D19" s="466"/>
      <c r="E19" s="152" t="s">
        <v>94</v>
      </c>
      <c r="F19" s="42">
        <v>32688</v>
      </c>
      <c r="G19" s="78">
        <v>0.003171523802135748</v>
      </c>
      <c r="H19" s="249">
        <v>68</v>
      </c>
      <c r="I19" s="78">
        <v>18.854000000000003</v>
      </c>
    </row>
    <row r="20" spans="1:9" ht="12.75" customHeight="1" thickBot="1">
      <c r="A20" s="458"/>
      <c r="B20" s="465"/>
      <c r="C20" s="315" t="s">
        <v>1</v>
      </c>
      <c r="D20" s="315"/>
      <c r="E20" s="315"/>
      <c r="F20" s="316">
        <v>1315973</v>
      </c>
      <c r="G20" s="266">
        <v>0.12768109680824724</v>
      </c>
      <c r="H20" s="267">
        <v>54.372720412956795</v>
      </c>
      <c r="I20" s="266">
        <v>35.11621143290934</v>
      </c>
    </row>
    <row r="21" spans="1:9" ht="12.75" customHeight="1">
      <c r="A21" s="458"/>
      <c r="B21" s="463" t="s">
        <v>101</v>
      </c>
      <c r="C21" s="375"/>
      <c r="D21" s="375" t="s">
        <v>102</v>
      </c>
      <c r="E21" s="375" t="s">
        <v>94</v>
      </c>
      <c r="F21" s="376">
        <v>5198096</v>
      </c>
      <c r="G21" s="377">
        <v>0.5043405895064434</v>
      </c>
      <c r="H21" s="378">
        <v>44.88145813390133</v>
      </c>
      <c r="I21" s="377">
        <v>46.44191872408666</v>
      </c>
    </row>
    <row r="22" spans="1:9" ht="12.75" customHeight="1" thickBot="1">
      <c r="A22" s="458"/>
      <c r="B22" s="465"/>
      <c r="C22" s="315" t="s">
        <v>1</v>
      </c>
      <c r="D22" s="315"/>
      <c r="E22" s="315"/>
      <c r="F22" s="316">
        <v>5198096</v>
      </c>
      <c r="G22" s="266">
        <v>0.5043405895064434</v>
      </c>
      <c r="H22" s="267">
        <v>44.88145813390133</v>
      </c>
      <c r="I22" s="266">
        <v>46.44191872408666</v>
      </c>
    </row>
    <row r="23" spans="1:9" ht="12.75" customHeight="1">
      <c r="A23" s="458"/>
      <c r="B23" s="463" t="s">
        <v>103</v>
      </c>
      <c r="C23" s="330"/>
      <c r="D23" s="375" t="s">
        <v>104</v>
      </c>
      <c r="E23" s="375" t="s">
        <v>105</v>
      </c>
      <c r="F23" s="376">
        <v>2854487</v>
      </c>
      <c r="G23" s="377">
        <v>0.27695403399984897</v>
      </c>
      <c r="H23" s="378">
        <v>17.183197190948846</v>
      </c>
      <c r="I23" s="377">
        <v>79.49486339226628</v>
      </c>
    </row>
    <row r="24" spans="1:9" ht="12.75" customHeight="1">
      <c r="A24" s="458"/>
      <c r="B24" s="464"/>
      <c r="C24" s="150"/>
      <c r="D24" s="324" t="s">
        <v>106</v>
      </c>
      <c r="E24" s="324" t="s">
        <v>105</v>
      </c>
      <c r="F24" s="318">
        <v>193138</v>
      </c>
      <c r="G24" s="319">
        <v>0.018739040751862886</v>
      </c>
      <c r="H24" s="320">
        <v>14</v>
      </c>
      <c r="I24" s="319">
        <v>83.294</v>
      </c>
    </row>
    <row r="25" spans="1:9" ht="12.75" customHeight="1">
      <c r="A25" s="458"/>
      <c r="B25" s="464"/>
      <c r="C25" s="150"/>
      <c r="D25" s="324" t="s">
        <v>119</v>
      </c>
      <c r="E25" s="324" t="s">
        <v>105</v>
      </c>
      <c r="F25" s="318">
        <v>1089775</v>
      </c>
      <c r="G25" s="319">
        <v>0.10573443928880583</v>
      </c>
      <c r="H25" s="320">
        <v>15.125312105709895</v>
      </c>
      <c r="I25" s="319">
        <v>81.95102038127136</v>
      </c>
    </row>
    <row r="26" spans="1:9" ht="12.75" customHeight="1">
      <c r="A26" s="458"/>
      <c r="B26" s="464"/>
      <c r="C26" s="150"/>
      <c r="D26" s="324" t="s">
        <v>107</v>
      </c>
      <c r="E26" s="324" t="s">
        <v>105</v>
      </c>
      <c r="F26" s="318">
        <v>130217</v>
      </c>
      <c r="G26" s="319">
        <v>0.012634187314693792</v>
      </c>
      <c r="H26" s="320">
        <v>14</v>
      </c>
      <c r="I26" s="319">
        <v>83.294</v>
      </c>
    </row>
    <row r="27" spans="1:9" ht="12.75" customHeight="1">
      <c r="A27" s="458"/>
      <c r="B27" s="464"/>
      <c r="C27" s="150"/>
      <c r="D27" s="324" t="s">
        <v>108</v>
      </c>
      <c r="E27" s="324" t="s">
        <v>105</v>
      </c>
      <c r="F27" s="318">
        <v>5737316</v>
      </c>
      <c r="G27" s="319">
        <v>0.5566579250603971</v>
      </c>
      <c r="H27" s="320">
        <v>14</v>
      </c>
      <c r="I27" s="319">
        <v>83.294</v>
      </c>
    </row>
    <row r="28" spans="1:9" ht="12.75" customHeight="1">
      <c r="A28" s="458"/>
      <c r="B28" s="464"/>
      <c r="C28" s="150"/>
      <c r="D28" s="324" t="s">
        <v>93</v>
      </c>
      <c r="E28" s="324" t="s">
        <v>105</v>
      </c>
      <c r="F28" s="318">
        <v>1908045</v>
      </c>
      <c r="G28" s="319">
        <v>0.1851263501298979</v>
      </c>
      <c r="H28" s="320">
        <v>14.48737896642899</v>
      </c>
      <c r="I28" s="319">
        <v>82.71214131532537</v>
      </c>
    </row>
    <row r="29" spans="1:9" ht="12.75" customHeight="1">
      <c r="A29" s="458"/>
      <c r="B29" s="464"/>
      <c r="C29" s="150"/>
      <c r="D29" s="324" t="s">
        <v>95</v>
      </c>
      <c r="E29" s="324" t="s">
        <v>105</v>
      </c>
      <c r="F29" s="318">
        <v>5327317</v>
      </c>
      <c r="G29" s="319">
        <v>0.5168781408168871</v>
      </c>
      <c r="H29" s="320">
        <v>15.709024448892379</v>
      </c>
      <c r="I29" s="319">
        <v>81.25440139342187</v>
      </c>
    </row>
    <row r="30" spans="1:9" ht="12.75" customHeight="1">
      <c r="A30" s="458"/>
      <c r="B30" s="464"/>
      <c r="C30" s="150"/>
      <c r="D30" s="324" t="s">
        <v>109</v>
      </c>
      <c r="E30" s="324" t="s">
        <v>105</v>
      </c>
      <c r="F30" s="318">
        <v>11072427</v>
      </c>
      <c r="G30" s="319">
        <v>1.0742922717177714</v>
      </c>
      <c r="H30" s="320">
        <v>14.296056140175951</v>
      </c>
      <c r="I30" s="319">
        <v>82.94050896862991</v>
      </c>
    </row>
    <row r="31" spans="1:9" ht="12.75" customHeight="1">
      <c r="A31" s="458"/>
      <c r="B31" s="464"/>
      <c r="C31" s="150"/>
      <c r="D31" s="324" t="s">
        <v>110</v>
      </c>
      <c r="E31" s="324" t="s">
        <v>105</v>
      </c>
      <c r="F31" s="318">
        <v>557354</v>
      </c>
      <c r="G31" s="319">
        <v>0.0540767705951899</v>
      </c>
      <c r="H31" s="320">
        <v>15.967760166788073</v>
      </c>
      <c r="I31" s="319">
        <v>80.94561879523606</v>
      </c>
    </row>
    <row r="32" spans="1:9" ht="12.75" customHeight="1">
      <c r="A32" s="458"/>
      <c r="B32" s="464"/>
      <c r="C32" s="150"/>
      <c r="D32" s="324" t="s">
        <v>111</v>
      </c>
      <c r="E32" s="324" t="s">
        <v>105</v>
      </c>
      <c r="F32" s="318">
        <v>8755661</v>
      </c>
      <c r="G32" s="319">
        <v>0.8495101341449975</v>
      </c>
      <c r="H32" s="320">
        <v>15.536959231290476</v>
      </c>
      <c r="I32" s="319">
        <v>81.45974227028661</v>
      </c>
    </row>
    <row r="33" spans="1:9" ht="12.75" customHeight="1">
      <c r="A33" s="458"/>
      <c r="B33" s="464"/>
      <c r="C33" s="150"/>
      <c r="D33" s="324" t="s">
        <v>112</v>
      </c>
      <c r="E33" s="324" t="s">
        <v>105</v>
      </c>
      <c r="F33" s="318">
        <v>27586</v>
      </c>
      <c r="G33" s="319">
        <v>0.002676506840605627</v>
      </c>
      <c r="H33" s="320">
        <v>14</v>
      </c>
      <c r="I33" s="319">
        <v>83.294</v>
      </c>
    </row>
    <row r="34" spans="1:9" ht="12.75" customHeight="1">
      <c r="A34" s="458"/>
      <c r="B34" s="464"/>
      <c r="C34" s="150"/>
      <c r="D34" s="324" t="s">
        <v>113</v>
      </c>
      <c r="E34" s="324" t="s">
        <v>105</v>
      </c>
      <c r="F34" s="318">
        <v>227866</v>
      </c>
      <c r="G34" s="319">
        <v>0.02210849371933016</v>
      </c>
      <c r="H34" s="320">
        <v>14.925956483196265</v>
      </c>
      <c r="I34" s="319">
        <v>82.18893707705405</v>
      </c>
    </row>
    <row r="35" spans="1:9" ht="12.75" customHeight="1">
      <c r="A35" s="458"/>
      <c r="B35" s="464"/>
      <c r="C35" s="150"/>
      <c r="D35" s="324" t="s">
        <v>114</v>
      </c>
      <c r="E35" s="324" t="s">
        <v>105</v>
      </c>
      <c r="F35" s="318">
        <v>72097</v>
      </c>
      <c r="G35" s="319">
        <v>0.006995146584758352</v>
      </c>
      <c r="H35" s="320">
        <v>14.945087867733749</v>
      </c>
      <c r="I35" s="319">
        <v>82.16610513613605</v>
      </c>
    </row>
    <row r="36" spans="1:9" ht="12.75" customHeight="1">
      <c r="A36" s="458"/>
      <c r="B36" s="464"/>
      <c r="C36" s="150"/>
      <c r="D36" s="324" t="s">
        <v>127</v>
      </c>
      <c r="E36" s="324" t="s">
        <v>105</v>
      </c>
      <c r="F36" s="318">
        <v>250871</v>
      </c>
      <c r="G36" s="319">
        <v>0.024340533154845728</v>
      </c>
      <c r="H36" s="320">
        <v>18.055239545423746</v>
      </c>
      <c r="I36" s="319">
        <v>78.45474747579433</v>
      </c>
    </row>
    <row r="37" spans="1:9" ht="12.75" customHeight="1">
      <c r="A37" s="458"/>
      <c r="B37" s="464"/>
      <c r="C37" s="150"/>
      <c r="D37" s="324" t="s">
        <v>115</v>
      </c>
      <c r="E37" s="324" t="s">
        <v>105</v>
      </c>
      <c r="F37" s="318">
        <v>555965</v>
      </c>
      <c r="G37" s="319">
        <v>0.0539420041193833</v>
      </c>
      <c r="H37" s="320">
        <v>14</v>
      </c>
      <c r="I37" s="319">
        <v>83.294</v>
      </c>
    </row>
    <row r="38" spans="1:9" ht="12.75" customHeight="1">
      <c r="A38" s="458"/>
      <c r="B38" s="464"/>
      <c r="C38" s="150"/>
      <c r="D38" s="324" t="s">
        <v>98</v>
      </c>
      <c r="E38" s="324" t="s">
        <v>105</v>
      </c>
      <c r="F38" s="318">
        <v>29685782</v>
      </c>
      <c r="G38" s="319">
        <v>2.8802363007223732</v>
      </c>
      <c r="H38" s="320">
        <v>14.41730832625531</v>
      </c>
      <c r="I38" s="319">
        <v>82.79576594653967</v>
      </c>
    </row>
    <row r="39" spans="1:9" ht="12.75" customHeight="1">
      <c r="A39" s="458"/>
      <c r="B39" s="464"/>
      <c r="C39" s="152"/>
      <c r="D39" s="324" t="s">
        <v>116</v>
      </c>
      <c r="E39" s="324" t="s">
        <v>105</v>
      </c>
      <c r="F39" s="318">
        <v>95928</v>
      </c>
      <c r="G39" s="319">
        <v>0.009307327927413057</v>
      </c>
      <c r="H39" s="320">
        <v>14</v>
      </c>
      <c r="I39" s="319">
        <v>83.294</v>
      </c>
    </row>
    <row r="40" spans="1:9" ht="12.75" customHeight="1" thickBot="1">
      <c r="A40" s="458"/>
      <c r="B40" s="465"/>
      <c r="C40" s="315" t="s">
        <v>1</v>
      </c>
      <c r="D40" s="315"/>
      <c r="E40" s="315"/>
      <c r="F40" s="316">
        <v>68541832</v>
      </c>
      <c r="G40" s="266">
        <v>6.650209606889063</v>
      </c>
      <c r="H40" s="267">
        <v>14.75667191095797</v>
      </c>
      <c r="I40" s="266">
        <v>82.3908351350457</v>
      </c>
    </row>
    <row r="41" spans="1:9" ht="12.75" customHeight="1">
      <c r="A41" s="458"/>
      <c r="B41" s="463" t="s">
        <v>117</v>
      </c>
      <c r="C41" s="375"/>
      <c r="D41" s="375" t="s">
        <v>98</v>
      </c>
      <c r="E41" s="375" t="s">
        <v>105</v>
      </c>
      <c r="F41" s="376">
        <v>493492</v>
      </c>
      <c r="G41" s="377">
        <v>0.04788061747930661</v>
      </c>
      <c r="H41" s="378">
        <v>84</v>
      </c>
      <c r="I41" s="399">
        <v>0</v>
      </c>
    </row>
    <row r="42" spans="1:9" ht="12.75" customHeight="1" thickBot="1">
      <c r="A42" s="458"/>
      <c r="B42" s="465"/>
      <c r="C42" s="380" t="s">
        <v>1</v>
      </c>
      <c r="D42" s="380"/>
      <c r="E42" s="380"/>
      <c r="F42" s="381">
        <v>493492</v>
      </c>
      <c r="G42" s="382">
        <v>0.04788061747930661</v>
      </c>
      <c r="H42" s="383">
        <v>84</v>
      </c>
      <c r="I42" s="400">
        <v>0</v>
      </c>
    </row>
    <row r="43" spans="1:9" ht="12.75" customHeight="1">
      <c r="A43" s="458"/>
      <c r="B43" s="463" t="s">
        <v>118</v>
      </c>
      <c r="C43" s="330"/>
      <c r="D43" s="375" t="s">
        <v>144</v>
      </c>
      <c r="E43" s="375" t="s">
        <v>105</v>
      </c>
      <c r="F43" s="376">
        <v>648605</v>
      </c>
      <c r="G43" s="377">
        <v>0.06293031680385024</v>
      </c>
      <c r="H43" s="378">
        <v>14</v>
      </c>
      <c r="I43" s="377">
        <v>83.294</v>
      </c>
    </row>
    <row r="44" spans="1:9" ht="12.75" customHeight="1">
      <c r="A44" s="458"/>
      <c r="B44" s="464"/>
      <c r="C44" s="150"/>
      <c r="D44" s="324" t="s">
        <v>104</v>
      </c>
      <c r="E44" s="324" t="s">
        <v>105</v>
      </c>
      <c r="F44" s="318">
        <v>213729</v>
      </c>
      <c r="G44" s="319">
        <v>0.020736864008402814</v>
      </c>
      <c r="H44" s="320">
        <v>16.105250106443208</v>
      </c>
      <c r="I44" s="319">
        <v>80.78153437296764</v>
      </c>
    </row>
    <row r="45" spans="1:9" ht="12.75" customHeight="1">
      <c r="A45" s="458"/>
      <c r="B45" s="464"/>
      <c r="C45" s="150"/>
      <c r="D45" s="324" t="s">
        <v>119</v>
      </c>
      <c r="E45" s="324" t="s">
        <v>105</v>
      </c>
      <c r="F45" s="318">
        <v>3014535</v>
      </c>
      <c r="G45" s="319">
        <v>0.2924825472611138</v>
      </c>
      <c r="H45" s="320">
        <v>16.594133423562837</v>
      </c>
      <c r="I45" s="319">
        <v>80.1980870542223</v>
      </c>
    </row>
    <row r="46" spans="1:9" ht="12.75" customHeight="1">
      <c r="A46" s="458"/>
      <c r="B46" s="464"/>
      <c r="C46" s="150"/>
      <c r="D46" s="324" t="s">
        <v>145</v>
      </c>
      <c r="E46" s="324" t="s">
        <v>105</v>
      </c>
      <c r="F46" s="318">
        <v>37058</v>
      </c>
      <c r="G46" s="319">
        <v>0.0035955191219880856</v>
      </c>
      <c r="H46" s="320">
        <v>14</v>
      </c>
      <c r="I46" s="319">
        <v>83.294</v>
      </c>
    </row>
    <row r="47" spans="1:9" ht="12.75" customHeight="1">
      <c r="A47" s="458"/>
      <c r="B47" s="464"/>
      <c r="C47" s="150"/>
      <c r="D47" s="324" t="s">
        <v>181</v>
      </c>
      <c r="E47" s="324" t="s">
        <v>105</v>
      </c>
      <c r="F47" s="318">
        <v>835518</v>
      </c>
      <c r="G47" s="319">
        <v>0.08106538252915002</v>
      </c>
      <c r="H47" s="320">
        <v>14</v>
      </c>
      <c r="I47" s="319">
        <v>83.294</v>
      </c>
    </row>
    <row r="48" spans="1:9" ht="12.75" customHeight="1">
      <c r="A48" s="458"/>
      <c r="B48" s="464"/>
      <c r="C48" s="150"/>
      <c r="D48" s="324" t="s">
        <v>120</v>
      </c>
      <c r="E48" s="324" t="s">
        <v>105</v>
      </c>
      <c r="F48" s="318">
        <v>958094</v>
      </c>
      <c r="G48" s="319">
        <v>0.09295820869075647</v>
      </c>
      <c r="H48" s="320">
        <v>19.360044004033007</v>
      </c>
      <c r="I48" s="319">
        <v>76.897657102539</v>
      </c>
    </row>
    <row r="49" spans="1:9" ht="12.75" customHeight="1">
      <c r="A49" s="458"/>
      <c r="B49" s="464"/>
      <c r="C49" s="150"/>
      <c r="D49" s="324" t="s">
        <v>107</v>
      </c>
      <c r="E49" s="324" t="s">
        <v>105</v>
      </c>
      <c r="F49" s="318">
        <v>36212</v>
      </c>
      <c r="G49" s="319">
        <v>0.003513436732835894</v>
      </c>
      <c r="H49" s="320">
        <v>14</v>
      </c>
      <c r="I49" s="319">
        <v>83.294</v>
      </c>
    </row>
    <row r="50" spans="1:9" ht="12.75" customHeight="1">
      <c r="A50" s="458"/>
      <c r="B50" s="464"/>
      <c r="C50" s="150"/>
      <c r="D50" s="324" t="s">
        <v>108</v>
      </c>
      <c r="E50" s="324" t="s">
        <v>105</v>
      </c>
      <c r="F50" s="318">
        <v>216308</v>
      </c>
      <c r="G50" s="319">
        <v>0.02098708916398615</v>
      </c>
      <c r="H50" s="320">
        <v>15.260438818721452</v>
      </c>
      <c r="I50" s="319">
        <v>81.78975630120014</v>
      </c>
    </row>
    <row r="51" spans="1:9" ht="12.75" customHeight="1">
      <c r="A51" s="458"/>
      <c r="B51" s="464"/>
      <c r="C51" s="150"/>
      <c r="D51" s="324" t="s">
        <v>146</v>
      </c>
      <c r="E51" s="324" t="s">
        <v>105</v>
      </c>
      <c r="F51" s="318">
        <v>20624</v>
      </c>
      <c r="G51" s="319">
        <v>0.002001025051861468</v>
      </c>
      <c r="H51" s="320">
        <v>14</v>
      </c>
      <c r="I51" s="319">
        <v>83.294</v>
      </c>
    </row>
    <row r="52" spans="1:9" ht="12.75" customHeight="1">
      <c r="A52" s="458"/>
      <c r="B52" s="464"/>
      <c r="C52" s="150"/>
      <c r="D52" s="324" t="s">
        <v>121</v>
      </c>
      <c r="E52" s="324" t="s">
        <v>105</v>
      </c>
      <c r="F52" s="318">
        <v>374786</v>
      </c>
      <c r="G52" s="319">
        <v>0.03636327458722615</v>
      </c>
      <c r="H52" s="320">
        <v>14</v>
      </c>
      <c r="I52" s="319">
        <v>83.294</v>
      </c>
    </row>
    <row r="53" spans="1:9" ht="12.75" customHeight="1">
      <c r="A53" s="458"/>
      <c r="B53" s="464"/>
      <c r="C53" s="150"/>
      <c r="D53" s="324" t="s">
        <v>93</v>
      </c>
      <c r="E53" s="324" t="s">
        <v>105</v>
      </c>
      <c r="F53" s="318">
        <v>1257428</v>
      </c>
      <c r="G53" s="319">
        <v>0.12200082083553442</v>
      </c>
      <c r="H53" s="320">
        <v>14.832827804057173</v>
      </c>
      <c r="I53" s="319">
        <v>82.30007950355807</v>
      </c>
    </row>
    <row r="54" spans="1:9" ht="12.75" customHeight="1">
      <c r="A54" s="458"/>
      <c r="B54" s="464"/>
      <c r="C54" s="150"/>
      <c r="D54" s="324" t="s">
        <v>95</v>
      </c>
      <c r="E54" s="324" t="s">
        <v>105</v>
      </c>
      <c r="F54" s="318">
        <v>16210449</v>
      </c>
      <c r="G54" s="319">
        <v>1.572804235401604</v>
      </c>
      <c r="H54" s="320">
        <v>15.518226978166984</v>
      </c>
      <c r="I54" s="319">
        <v>81.48209064239985</v>
      </c>
    </row>
    <row r="55" spans="1:9" ht="12.75" customHeight="1">
      <c r="A55" s="458"/>
      <c r="B55" s="464"/>
      <c r="C55" s="150"/>
      <c r="D55" s="324" t="s">
        <v>122</v>
      </c>
      <c r="E55" s="324" t="s">
        <v>105</v>
      </c>
      <c r="F55" s="318">
        <v>27410</v>
      </c>
      <c r="G55" s="319">
        <v>0.0026594305988907503</v>
      </c>
      <c r="H55" s="320">
        <v>21</v>
      </c>
      <c r="I55" s="319">
        <v>74.94</v>
      </c>
    </row>
    <row r="56" spans="1:9" ht="12.75" customHeight="1">
      <c r="A56" s="458"/>
      <c r="B56" s="464"/>
      <c r="C56" s="150"/>
      <c r="D56" s="324" t="s">
        <v>182</v>
      </c>
      <c r="E56" s="324" t="s">
        <v>105</v>
      </c>
      <c r="F56" s="318">
        <v>424064</v>
      </c>
      <c r="G56" s="319">
        <v>0.041144428219190336</v>
      </c>
      <c r="H56" s="320">
        <v>14</v>
      </c>
      <c r="I56" s="319">
        <v>83.294</v>
      </c>
    </row>
    <row r="57" spans="1:9" ht="12.75" customHeight="1">
      <c r="A57" s="458"/>
      <c r="B57" s="464"/>
      <c r="C57" s="150"/>
      <c r="D57" s="324" t="s">
        <v>100</v>
      </c>
      <c r="E57" s="324" t="s">
        <v>105</v>
      </c>
      <c r="F57" s="318">
        <v>781125</v>
      </c>
      <c r="G57" s="319">
        <v>0.07578795062234722</v>
      </c>
      <c r="H57" s="320">
        <v>14</v>
      </c>
      <c r="I57" s="319">
        <v>83.294</v>
      </c>
    </row>
    <row r="58" spans="1:9" ht="12.75" customHeight="1">
      <c r="A58" s="458"/>
      <c r="B58" s="464"/>
      <c r="C58" s="150"/>
      <c r="D58" s="324" t="s">
        <v>109</v>
      </c>
      <c r="E58" s="324" t="s">
        <v>105</v>
      </c>
      <c r="F58" s="318">
        <v>2261800</v>
      </c>
      <c r="G58" s="319">
        <v>0.21944911085629693</v>
      </c>
      <c r="H58" s="320">
        <v>14.062666902467063</v>
      </c>
      <c r="I58" s="319">
        <v>83.21920705190556</v>
      </c>
    </row>
    <row r="59" spans="1:9" ht="12.75" customHeight="1">
      <c r="A59" s="458"/>
      <c r="B59" s="464"/>
      <c r="C59" s="150"/>
      <c r="D59" s="324" t="s">
        <v>110</v>
      </c>
      <c r="E59" s="324" t="s">
        <v>105</v>
      </c>
      <c r="F59" s="318">
        <v>1561787</v>
      </c>
      <c r="G59" s="319">
        <v>0.15153097908609225</v>
      </c>
      <c r="H59" s="320">
        <v>18.41636087379393</v>
      </c>
      <c r="I59" s="319">
        <v>78.02338875147508</v>
      </c>
    </row>
    <row r="60" spans="1:9" ht="12.75" customHeight="1">
      <c r="A60" s="458"/>
      <c r="B60" s="464"/>
      <c r="C60" s="150"/>
      <c r="D60" s="324" t="s">
        <v>147</v>
      </c>
      <c r="E60" s="324" t="s">
        <v>105</v>
      </c>
      <c r="F60" s="318">
        <v>1723897</v>
      </c>
      <c r="G60" s="319">
        <v>0.16725955604290288</v>
      </c>
      <c r="H60" s="320">
        <v>14</v>
      </c>
      <c r="I60" s="319">
        <v>83.294</v>
      </c>
    </row>
    <row r="61" spans="1:9" ht="12.75" customHeight="1">
      <c r="A61" s="458"/>
      <c r="B61" s="464"/>
      <c r="C61" s="150"/>
      <c r="D61" s="324" t="s">
        <v>123</v>
      </c>
      <c r="E61" s="324" t="s">
        <v>105</v>
      </c>
      <c r="F61" s="318">
        <v>99255</v>
      </c>
      <c r="G61" s="319">
        <v>0.00963012711028462</v>
      </c>
      <c r="H61" s="320">
        <v>14</v>
      </c>
      <c r="I61" s="319">
        <v>83.294</v>
      </c>
    </row>
    <row r="62" spans="1:9" ht="12.75" customHeight="1">
      <c r="A62" s="458"/>
      <c r="B62" s="464"/>
      <c r="C62" s="150"/>
      <c r="D62" s="324" t="s">
        <v>96</v>
      </c>
      <c r="E62" s="324" t="s">
        <v>105</v>
      </c>
      <c r="F62" s="318">
        <v>37942</v>
      </c>
      <c r="G62" s="319">
        <v>0.0036812884269650805</v>
      </c>
      <c r="H62" s="320">
        <v>14</v>
      </c>
      <c r="I62" s="319">
        <v>83.294</v>
      </c>
    </row>
    <row r="63" spans="1:9" ht="12.75" customHeight="1">
      <c r="A63" s="458"/>
      <c r="B63" s="464"/>
      <c r="C63" s="150"/>
      <c r="D63" s="324" t="s">
        <v>148</v>
      </c>
      <c r="E63" s="324" t="s">
        <v>105</v>
      </c>
      <c r="F63" s="318">
        <v>2479</v>
      </c>
      <c r="G63" s="319">
        <v>0.0002405227455180653</v>
      </c>
      <c r="H63" s="320">
        <v>14</v>
      </c>
      <c r="I63" s="319">
        <v>83.294</v>
      </c>
    </row>
    <row r="64" spans="1:9" ht="12.75" customHeight="1">
      <c r="A64" s="458"/>
      <c r="B64" s="464"/>
      <c r="C64" s="150"/>
      <c r="D64" s="324" t="s">
        <v>149</v>
      </c>
      <c r="E64" s="324" t="s">
        <v>105</v>
      </c>
      <c r="F64" s="318">
        <v>74208</v>
      </c>
      <c r="G64" s="319">
        <v>0.00719996446123622</v>
      </c>
      <c r="H64" s="320">
        <v>14</v>
      </c>
      <c r="I64" s="319">
        <v>83.294</v>
      </c>
    </row>
    <row r="65" spans="1:9" ht="12.75" customHeight="1">
      <c r="A65" s="458"/>
      <c r="B65" s="464"/>
      <c r="C65" s="150"/>
      <c r="D65" s="324" t="s">
        <v>150</v>
      </c>
      <c r="E65" s="324" t="s">
        <v>105</v>
      </c>
      <c r="F65" s="318">
        <v>30186</v>
      </c>
      <c r="G65" s="319">
        <v>0.00292876950230267</v>
      </c>
      <c r="H65" s="320">
        <v>14</v>
      </c>
      <c r="I65" s="319">
        <v>83.294</v>
      </c>
    </row>
    <row r="66" spans="1:9" ht="12.75" customHeight="1">
      <c r="A66" s="458"/>
      <c r="B66" s="464"/>
      <c r="C66" s="150"/>
      <c r="D66" s="324" t="s">
        <v>111</v>
      </c>
      <c r="E66" s="324" t="s">
        <v>105</v>
      </c>
      <c r="F66" s="318">
        <v>26008781</v>
      </c>
      <c r="G66" s="319">
        <v>2.523478585598262</v>
      </c>
      <c r="H66" s="320">
        <v>15.251384676582882</v>
      </c>
      <c r="I66" s="319">
        <v>81.80056177311809</v>
      </c>
    </row>
    <row r="67" spans="1:9" ht="12.75" customHeight="1">
      <c r="A67" s="458"/>
      <c r="B67" s="464"/>
      <c r="C67" s="150"/>
      <c r="D67" s="324" t="s">
        <v>183</v>
      </c>
      <c r="E67" s="324" t="s">
        <v>105</v>
      </c>
      <c r="F67" s="318">
        <v>360229</v>
      </c>
      <c r="G67" s="319">
        <v>0.034950894754024665</v>
      </c>
      <c r="H67" s="320">
        <v>14</v>
      </c>
      <c r="I67" s="319">
        <v>83.294</v>
      </c>
    </row>
    <row r="68" spans="1:9" ht="12.75" customHeight="1">
      <c r="A68" s="458"/>
      <c r="B68" s="464"/>
      <c r="C68" s="150"/>
      <c r="D68" s="324" t="s">
        <v>151</v>
      </c>
      <c r="E68" s="324" t="s">
        <v>105</v>
      </c>
      <c r="F68" s="318">
        <v>3099</v>
      </c>
      <c r="G68" s="319">
        <v>0.0003006776879227448</v>
      </c>
      <c r="H68" s="320">
        <v>14</v>
      </c>
      <c r="I68" s="319">
        <v>83.294</v>
      </c>
    </row>
    <row r="69" spans="1:9" ht="12.75" customHeight="1">
      <c r="A69" s="458"/>
      <c r="B69" s="464"/>
      <c r="C69" s="150"/>
      <c r="D69" s="324" t="s">
        <v>112</v>
      </c>
      <c r="E69" s="324" t="s">
        <v>105</v>
      </c>
      <c r="F69" s="318">
        <v>497462</v>
      </c>
      <c r="G69" s="319">
        <v>0.04826580315889786</v>
      </c>
      <c r="H69" s="320">
        <v>16.757605606056345</v>
      </c>
      <c r="I69" s="319">
        <v>80.00299468100077</v>
      </c>
    </row>
    <row r="70" spans="1:9" ht="12.75" customHeight="1">
      <c r="A70" s="458"/>
      <c r="B70" s="464"/>
      <c r="C70" s="150"/>
      <c r="D70" s="324" t="s">
        <v>124</v>
      </c>
      <c r="E70" s="324" t="s">
        <v>105</v>
      </c>
      <c r="F70" s="318">
        <v>430409</v>
      </c>
      <c r="G70" s="319">
        <v>0.04176004613783177</v>
      </c>
      <c r="H70" s="320">
        <v>14</v>
      </c>
      <c r="I70" s="319">
        <v>83.294</v>
      </c>
    </row>
    <row r="71" spans="1:9" ht="12.75" customHeight="1">
      <c r="A71" s="458"/>
      <c r="B71" s="464"/>
      <c r="C71" s="150"/>
      <c r="D71" s="324" t="s">
        <v>152</v>
      </c>
      <c r="E71" s="324" t="s">
        <v>105</v>
      </c>
      <c r="F71" s="318">
        <v>5271551</v>
      </c>
      <c r="G71" s="319">
        <v>0.5114674948198882</v>
      </c>
      <c r="H71" s="320">
        <v>14</v>
      </c>
      <c r="I71" s="319">
        <v>83.294</v>
      </c>
    </row>
    <row r="72" spans="1:9" ht="12.75" customHeight="1">
      <c r="A72" s="458"/>
      <c r="B72" s="464"/>
      <c r="C72" s="150"/>
      <c r="D72" s="324" t="s">
        <v>125</v>
      </c>
      <c r="E72" s="324" t="s">
        <v>105</v>
      </c>
      <c r="F72" s="318">
        <v>4439618</v>
      </c>
      <c r="G72" s="319">
        <v>0.4307499436915781</v>
      </c>
      <c r="H72" s="320">
        <v>17.167104016606835</v>
      </c>
      <c r="I72" s="319">
        <v>79.5140073308109</v>
      </c>
    </row>
    <row r="73" spans="1:9" ht="12.75" customHeight="1">
      <c r="A73" s="458"/>
      <c r="B73" s="464"/>
      <c r="C73" s="150"/>
      <c r="D73" s="324" t="s">
        <v>184</v>
      </c>
      <c r="E73" s="324" t="s">
        <v>105</v>
      </c>
      <c r="F73" s="318">
        <v>117854</v>
      </c>
      <c r="G73" s="319">
        <v>0.011434678358324353</v>
      </c>
      <c r="H73" s="320">
        <v>14</v>
      </c>
      <c r="I73" s="319">
        <v>83.294</v>
      </c>
    </row>
    <row r="74" spans="1:9" ht="12.75" customHeight="1">
      <c r="A74" s="458"/>
      <c r="B74" s="464"/>
      <c r="C74" s="150"/>
      <c r="D74" s="324" t="s">
        <v>113</v>
      </c>
      <c r="E74" s="324" t="s">
        <v>105</v>
      </c>
      <c r="F74" s="318">
        <v>110918</v>
      </c>
      <c r="G74" s="319">
        <v>0.010761719196197162</v>
      </c>
      <c r="H74" s="320">
        <v>14.739582394201122</v>
      </c>
      <c r="I74" s="319">
        <v>82.41136123983485</v>
      </c>
    </row>
    <row r="75" spans="1:9" ht="12.75" customHeight="1">
      <c r="A75" s="458"/>
      <c r="B75" s="464"/>
      <c r="C75" s="150"/>
      <c r="D75" s="324" t="s">
        <v>126</v>
      </c>
      <c r="E75" s="324" t="s">
        <v>105</v>
      </c>
      <c r="F75" s="318">
        <v>1360980</v>
      </c>
      <c r="G75" s="319">
        <v>0.13204786050632372</v>
      </c>
      <c r="H75" s="320">
        <v>14</v>
      </c>
      <c r="I75" s="319">
        <v>83.294</v>
      </c>
    </row>
    <row r="76" spans="1:9" ht="12.75" customHeight="1">
      <c r="A76" s="458"/>
      <c r="B76" s="464"/>
      <c r="C76" s="150"/>
      <c r="D76" s="324" t="s">
        <v>127</v>
      </c>
      <c r="E76" s="324" t="s">
        <v>105</v>
      </c>
      <c r="F76" s="318">
        <v>13640417</v>
      </c>
      <c r="G76" s="319">
        <v>1.3234491919529214</v>
      </c>
      <c r="H76" s="320">
        <v>14.053071617971796</v>
      </c>
      <c r="I76" s="319">
        <v>83.23066281478052</v>
      </c>
    </row>
    <row r="77" spans="1:9" ht="12.75" customHeight="1">
      <c r="A77" s="458"/>
      <c r="B77" s="464"/>
      <c r="C77" s="150"/>
      <c r="D77" s="324" t="s">
        <v>153</v>
      </c>
      <c r="E77" s="324" t="s">
        <v>105</v>
      </c>
      <c r="F77" s="318">
        <v>6197</v>
      </c>
      <c r="G77" s="319">
        <v>0.000601258351744837</v>
      </c>
      <c r="H77" s="320">
        <v>14</v>
      </c>
      <c r="I77" s="319">
        <v>83.294</v>
      </c>
    </row>
    <row r="78" spans="1:9" ht="12.75" customHeight="1">
      <c r="A78" s="458"/>
      <c r="B78" s="464"/>
      <c r="C78" s="150"/>
      <c r="D78" s="324" t="s">
        <v>115</v>
      </c>
      <c r="E78" s="324" t="s">
        <v>105</v>
      </c>
      <c r="F78" s="318">
        <v>97308</v>
      </c>
      <c r="G78" s="319">
        <v>0.009441221186313794</v>
      </c>
      <c r="H78" s="320">
        <v>14</v>
      </c>
      <c r="I78" s="319">
        <v>83.294</v>
      </c>
    </row>
    <row r="79" spans="1:9" ht="12.75" customHeight="1">
      <c r="A79" s="458"/>
      <c r="B79" s="464"/>
      <c r="C79" s="150"/>
      <c r="D79" s="324" t="s">
        <v>154</v>
      </c>
      <c r="E79" s="324" t="s">
        <v>105</v>
      </c>
      <c r="F79" s="318">
        <v>2479</v>
      </c>
      <c r="G79" s="319">
        <v>0.0002405227455180653</v>
      </c>
      <c r="H79" s="320">
        <v>14</v>
      </c>
      <c r="I79" s="319">
        <v>83.294</v>
      </c>
    </row>
    <row r="80" spans="1:9" ht="12.75" customHeight="1">
      <c r="A80" s="458"/>
      <c r="B80" s="464"/>
      <c r="C80" s="150"/>
      <c r="D80" s="324" t="s">
        <v>185</v>
      </c>
      <c r="E80" s="324" t="s">
        <v>105</v>
      </c>
      <c r="F80" s="318">
        <v>384084</v>
      </c>
      <c r="G80" s="319">
        <v>0.03726540467509504</v>
      </c>
      <c r="H80" s="320">
        <v>14</v>
      </c>
      <c r="I80" s="319">
        <v>83.294</v>
      </c>
    </row>
    <row r="81" spans="1:9" ht="12.75" customHeight="1">
      <c r="A81" s="458"/>
      <c r="B81" s="464"/>
      <c r="C81" s="150"/>
      <c r="D81" s="324" t="s">
        <v>128</v>
      </c>
      <c r="E81" s="324" t="s">
        <v>105</v>
      </c>
      <c r="F81" s="318">
        <v>38626</v>
      </c>
      <c r="G81" s="319">
        <v>0.0037476529118115327</v>
      </c>
      <c r="H81" s="320">
        <v>20</v>
      </c>
      <c r="I81" s="319">
        <v>76.134</v>
      </c>
    </row>
    <row r="82" spans="1:9" ht="12.75" customHeight="1">
      <c r="A82" s="458"/>
      <c r="B82" s="464"/>
      <c r="C82" s="150"/>
      <c r="D82" s="324" t="s">
        <v>186</v>
      </c>
      <c r="E82" s="324" t="s">
        <v>105</v>
      </c>
      <c r="F82" s="318">
        <v>1205917</v>
      </c>
      <c r="G82" s="319">
        <v>0.11700301238681272</v>
      </c>
      <c r="H82" s="320">
        <v>14</v>
      </c>
      <c r="I82" s="319">
        <v>83.294</v>
      </c>
    </row>
    <row r="83" spans="1:9" ht="12.75" customHeight="1">
      <c r="A83" s="458"/>
      <c r="B83" s="464"/>
      <c r="C83" s="150"/>
      <c r="D83" s="324" t="s">
        <v>155</v>
      </c>
      <c r="E83" s="324" t="s">
        <v>105</v>
      </c>
      <c r="F83" s="318">
        <v>250434</v>
      </c>
      <c r="G83" s="319">
        <v>0.024298133622860495</v>
      </c>
      <c r="H83" s="320">
        <v>14</v>
      </c>
      <c r="I83" s="319">
        <v>83.294</v>
      </c>
    </row>
    <row r="84" spans="1:9" ht="12.75" customHeight="1">
      <c r="A84" s="458"/>
      <c r="B84" s="464"/>
      <c r="C84" s="150"/>
      <c r="D84" s="324" t="s">
        <v>129</v>
      </c>
      <c r="E84" s="324" t="s">
        <v>105</v>
      </c>
      <c r="F84" s="318">
        <v>418014</v>
      </c>
      <c r="G84" s="319">
        <v>0.04055743241024144</v>
      </c>
      <c r="H84" s="320">
        <v>14.84452195381016</v>
      </c>
      <c r="I84" s="319">
        <v>82.28587046845321</v>
      </c>
    </row>
    <row r="85" spans="1:9" ht="12.75" customHeight="1">
      <c r="A85" s="458"/>
      <c r="B85" s="464"/>
      <c r="C85" s="150"/>
      <c r="D85" s="324" t="s">
        <v>98</v>
      </c>
      <c r="E85" s="324" t="s">
        <v>105</v>
      </c>
      <c r="F85" s="318">
        <v>94906602</v>
      </c>
      <c r="G85" s="319">
        <v>9.20822770505458</v>
      </c>
      <c r="H85" s="320">
        <v>14.751030260255236</v>
      </c>
      <c r="I85" s="319">
        <v>82.39757677382656</v>
      </c>
    </row>
    <row r="86" spans="1:9" ht="12.75" customHeight="1">
      <c r="A86" s="458"/>
      <c r="B86" s="464"/>
      <c r="C86" s="150"/>
      <c r="D86" s="324" t="s">
        <v>130</v>
      </c>
      <c r="E86" s="324" t="s">
        <v>105</v>
      </c>
      <c r="F86" s="318">
        <v>80611755</v>
      </c>
      <c r="G86" s="319">
        <v>7.821283030911508</v>
      </c>
      <c r="H86" s="320">
        <v>15.511984040044782</v>
      </c>
      <c r="I86" s="319">
        <v>81.48946758521757</v>
      </c>
    </row>
    <row r="87" spans="1:9" ht="12.75" customHeight="1">
      <c r="A87" s="458"/>
      <c r="B87" s="464"/>
      <c r="C87" s="152"/>
      <c r="D87" s="324" t="s">
        <v>116</v>
      </c>
      <c r="E87" s="324" t="s">
        <v>105</v>
      </c>
      <c r="F87" s="318">
        <v>4756181</v>
      </c>
      <c r="G87" s="319">
        <v>0.46146418406650147</v>
      </c>
      <c r="H87" s="320">
        <v>20.092507202732612</v>
      </c>
      <c r="I87" s="319">
        <v>76.02302783262454</v>
      </c>
    </row>
    <row r="88" spans="1:9" ht="12.75" customHeight="1">
      <c r="A88" s="458"/>
      <c r="B88" s="464"/>
      <c r="C88" s="474" t="s">
        <v>131</v>
      </c>
      <c r="D88" s="324" t="s">
        <v>104</v>
      </c>
      <c r="E88" s="324" t="s">
        <v>105</v>
      </c>
      <c r="F88" s="318">
        <v>60768</v>
      </c>
      <c r="G88" s="319">
        <v>0.005895960548463814</v>
      </c>
      <c r="H88" s="320">
        <v>17.872416403370195</v>
      </c>
      <c r="I88" s="319">
        <v>78.67254762374934</v>
      </c>
    </row>
    <row r="89" spans="1:9" ht="12.75" customHeight="1">
      <c r="A89" s="458"/>
      <c r="B89" s="464"/>
      <c r="C89" s="467"/>
      <c r="D89" s="324" t="s">
        <v>119</v>
      </c>
      <c r="E89" s="324" t="s">
        <v>105</v>
      </c>
      <c r="F89" s="318">
        <v>947012</v>
      </c>
      <c r="G89" s="319">
        <v>0.09188298760732315</v>
      </c>
      <c r="H89" s="320">
        <v>16.021791698521245</v>
      </c>
      <c r="I89" s="319">
        <v>80.88113602150764</v>
      </c>
    </row>
    <row r="90" spans="1:9" ht="12.75" customHeight="1">
      <c r="A90" s="458"/>
      <c r="B90" s="464"/>
      <c r="C90" s="467"/>
      <c r="D90" s="324" t="s">
        <v>156</v>
      </c>
      <c r="E90" s="324" t="s">
        <v>105</v>
      </c>
      <c r="F90" s="318">
        <v>181276</v>
      </c>
      <c r="G90" s="319">
        <v>0.017588140869920454</v>
      </c>
      <c r="H90" s="320">
        <v>14</v>
      </c>
      <c r="I90" s="319">
        <v>83.294</v>
      </c>
    </row>
    <row r="91" spans="1:9" ht="12.75" customHeight="1">
      <c r="A91" s="458"/>
      <c r="B91" s="464"/>
      <c r="C91" s="467"/>
      <c r="D91" s="324" t="s">
        <v>107</v>
      </c>
      <c r="E91" s="324" t="s">
        <v>105</v>
      </c>
      <c r="F91" s="318">
        <v>9016</v>
      </c>
      <c r="G91" s="319">
        <v>0.0008747692914848232</v>
      </c>
      <c r="H91" s="320">
        <v>14</v>
      </c>
      <c r="I91" s="319">
        <v>83.294</v>
      </c>
    </row>
    <row r="92" spans="1:9" ht="12.75" customHeight="1">
      <c r="A92" s="458"/>
      <c r="B92" s="464"/>
      <c r="C92" s="467"/>
      <c r="D92" s="324" t="s">
        <v>93</v>
      </c>
      <c r="E92" s="324" t="s">
        <v>105</v>
      </c>
      <c r="F92" s="318">
        <v>385791</v>
      </c>
      <c r="G92" s="319">
        <v>0.03743102481490921</v>
      </c>
      <c r="H92" s="320">
        <v>14</v>
      </c>
      <c r="I92" s="319">
        <v>83.294</v>
      </c>
    </row>
    <row r="93" spans="1:9" ht="12.75" customHeight="1">
      <c r="A93" s="458"/>
      <c r="B93" s="464"/>
      <c r="C93" s="467"/>
      <c r="D93" s="324" t="s">
        <v>95</v>
      </c>
      <c r="E93" s="324" t="s">
        <v>105</v>
      </c>
      <c r="F93" s="318">
        <v>5334844</v>
      </c>
      <c r="G93" s="319">
        <v>0.5176084412225</v>
      </c>
      <c r="H93" s="320">
        <v>14.698188738039951</v>
      </c>
      <c r="I93" s="319">
        <v>82.46076161177346</v>
      </c>
    </row>
    <row r="94" spans="1:9" ht="12.75" customHeight="1">
      <c r="A94" s="458"/>
      <c r="B94" s="464"/>
      <c r="C94" s="467"/>
      <c r="D94" s="324" t="s">
        <v>182</v>
      </c>
      <c r="E94" s="324" t="s">
        <v>105</v>
      </c>
      <c r="F94" s="318">
        <v>470220</v>
      </c>
      <c r="G94" s="319">
        <v>0.04562267260891677</v>
      </c>
      <c r="H94" s="320">
        <v>14</v>
      </c>
      <c r="I94" s="319">
        <v>83.294</v>
      </c>
    </row>
    <row r="95" spans="1:9" ht="12.75" customHeight="1">
      <c r="A95" s="458"/>
      <c r="B95" s="464"/>
      <c r="C95" s="467"/>
      <c r="D95" s="324" t="s">
        <v>100</v>
      </c>
      <c r="E95" s="324" t="s">
        <v>105</v>
      </c>
      <c r="F95" s="318">
        <v>39203</v>
      </c>
      <c r="G95" s="319">
        <v>0.0038036358178881458</v>
      </c>
      <c r="H95" s="320">
        <v>14</v>
      </c>
      <c r="I95" s="319">
        <v>83.294</v>
      </c>
    </row>
    <row r="96" spans="1:9" ht="12.75" customHeight="1">
      <c r="A96" s="458"/>
      <c r="B96" s="464"/>
      <c r="C96" s="467"/>
      <c r="D96" s="324" t="s">
        <v>110</v>
      </c>
      <c r="E96" s="324" t="s">
        <v>105</v>
      </c>
      <c r="F96" s="318">
        <v>222648</v>
      </c>
      <c r="G96" s="319">
        <v>0.021602221962124326</v>
      </c>
      <c r="H96" s="320">
        <v>14</v>
      </c>
      <c r="I96" s="319">
        <v>83.294</v>
      </c>
    </row>
    <row r="97" spans="1:9" ht="12.75" customHeight="1">
      <c r="A97" s="458"/>
      <c r="B97" s="464"/>
      <c r="C97" s="467"/>
      <c r="D97" s="324" t="s">
        <v>123</v>
      </c>
      <c r="E97" s="324" t="s">
        <v>105</v>
      </c>
      <c r="F97" s="318">
        <v>322351</v>
      </c>
      <c r="G97" s="319">
        <v>0.03127581586950136</v>
      </c>
      <c r="H97" s="320">
        <v>14</v>
      </c>
      <c r="I97" s="319">
        <v>83.294</v>
      </c>
    </row>
    <row r="98" spans="1:9" ht="12.75" customHeight="1">
      <c r="A98" s="458"/>
      <c r="B98" s="464"/>
      <c r="C98" s="467"/>
      <c r="D98" s="324" t="s">
        <v>96</v>
      </c>
      <c r="E98" s="324" t="s">
        <v>105</v>
      </c>
      <c r="F98" s="318">
        <v>16945</v>
      </c>
      <c r="G98" s="319">
        <v>0.001644073385560152</v>
      </c>
      <c r="H98" s="320">
        <v>14</v>
      </c>
      <c r="I98" s="319">
        <v>83.294</v>
      </c>
    </row>
    <row r="99" spans="1:9" ht="12.75" customHeight="1">
      <c r="A99" s="458"/>
      <c r="B99" s="464"/>
      <c r="C99" s="467"/>
      <c r="D99" s="324" t="s">
        <v>111</v>
      </c>
      <c r="E99" s="324" t="s">
        <v>105</v>
      </c>
      <c r="F99" s="318">
        <v>7377666</v>
      </c>
      <c r="G99" s="319">
        <v>0.7158114085660681</v>
      </c>
      <c r="H99" s="320">
        <v>14.287197062051874</v>
      </c>
      <c r="I99" s="319">
        <v>82.95125082051695</v>
      </c>
    </row>
    <row r="100" spans="1:9" ht="12.75" customHeight="1">
      <c r="A100" s="458"/>
      <c r="B100" s="464"/>
      <c r="C100" s="467"/>
      <c r="D100" s="324" t="s">
        <v>112</v>
      </c>
      <c r="E100" s="324" t="s">
        <v>105</v>
      </c>
      <c r="F100" s="318">
        <v>18344</v>
      </c>
      <c r="G100" s="319">
        <v>0.0017798101023732916</v>
      </c>
      <c r="H100" s="320">
        <v>14</v>
      </c>
      <c r="I100" s="319">
        <v>83.294</v>
      </c>
    </row>
    <row r="101" spans="1:9" ht="12.75" customHeight="1">
      <c r="A101" s="458"/>
      <c r="B101" s="464"/>
      <c r="C101" s="467"/>
      <c r="D101" s="324" t="s">
        <v>184</v>
      </c>
      <c r="E101" s="324" t="s">
        <v>105</v>
      </c>
      <c r="F101" s="318">
        <v>86485</v>
      </c>
      <c r="G101" s="319">
        <v>0.008391129344949528</v>
      </c>
      <c r="H101" s="320">
        <v>14</v>
      </c>
      <c r="I101" s="319">
        <v>83.294</v>
      </c>
    </row>
    <row r="102" spans="1:9" ht="12.75" customHeight="1">
      <c r="A102" s="458"/>
      <c r="B102" s="464"/>
      <c r="C102" s="467"/>
      <c r="D102" s="324" t="s">
        <v>113</v>
      </c>
      <c r="E102" s="324" t="s">
        <v>105</v>
      </c>
      <c r="F102" s="318">
        <v>9638</v>
      </c>
      <c r="G102" s="319">
        <v>0.0009351182820908082</v>
      </c>
      <c r="H102" s="320">
        <v>14</v>
      </c>
      <c r="I102" s="319">
        <v>83.294</v>
      </c>
    </row>
    <row r="103" spans="1:9" ht="12.75" customHeight="1">
      <c r="A103" s="458"/>
      <c r="B103" s="464"/>
      <c r="C103" s="467"/>
      <c r="D103" s="324" t="s">
        <v>127</v>
      </c>
      <c r="E103" s="324" t="s">
        <v>105</v>
      </c>
      <c r="F103" s="318">
        <v>2403821</v>
      </c>
      <c r="G103" s="319">
        <v>0.2332285706550953</v>
      </c>
      <c r="H103" s="320">
        <v>14</v>
      </c>
      <c r="I103" s="319">
        <v>83.294</v>
      </c>
    </row>
    <row r="104" spans="1:9" ht="12.75" customHeight="1">
      <c r="A104" s="458"/>
      <c r="B104" s="464"/>
      <c r="C104" s="467"/>
      <c r="D104" s="324" t="s">
        <v>115</v>
      </c>
      <c r="E104" s="324" t="s">
        <v>105</v>
      </c>
      <c r="F104" s="318">
        <v>22596</v>
      </c>
      <c r="G104" s="319">
        <v>0.00219235657834861</v>
      </c>
      <c r="H104" s="320">
        <v>14</v>
      </c>
      <c r="I104" s="319">
        <v>83.294</v>
      </c>
    </row>
    <row r="105" spans="1:9" ht="12.75" customHeight="1">
      <c r="A105" s="458"/>
      <c r="B105" s="464"/>
      <c r="C105" s="466"/>
      <c r="D105" s="324" t="s">
        <v>98</v>
      </c>
      <c r="E105" s="324" t="s">
        <v>105</v>
      </c>
      <c r="F105" s="318">
        <v>33271586</v>
      </c>
      <c r="G105" s="319">
        <v>3.22814570893926</v>
      </c>
      <c r="H105" s="320">
        <v>14.00761610823121</v>
      </c>
      <c r="I105" s="319">
        <v>83.28491071883379</v>
      </c>
    </row>
    <row r="106" spans="1:9" ht="12.75" customHeight="1" thickBot="1">
      <c r="A106" s="458"/>
      <c r="B106" s="465"/>
      <c r="C106" s="315" t="s">
        <v>1</v>
      </c>
      <c r="D106" s="315"/>
      <c r="E106" s="315"/>
      <c r="F106" s="316">
        <v>316946624</v>
      </c>
      <c r="G106" s="266">
        <v>30.751461148512274</v>
      </c>
      <c r="H106" s="267">
        <v>15.029584107512058</v>
      </c>
      <c r="I106" s="266">
        <v>82.06520259512845</v>
      </c>
    </row>
    <row r="107" spans="1:9" s="151" customFormat="1" ht="12.75" customHeight="1" thickBot="1">
      <c r="A107" s="459"/>
      <c r="B107" s="401" t="s">
        <v>1</v>
      </c>
      <c r="C107" s="401"/>
      <c r="D107" s="401"/>
      <c r="E107" s="401"/>
      <c r="F107" s="402">
        <v>402604779</v>
      </c>
      <c r="G107" s="403">
        <v>39.06236660095761</v>
      </c>
      <c r="H107" s="404">
        <v>16.510901332346084</v>
      </c>
      <c r="I107" s="403">
        <v>80.29748736031273</v>
      </c>
    </row>
    <row r="108" spans="1:9" ht="12.75" customHeight="1" thickTop="1">
      <c r="A108" s="471" t="s">
        <v>8</v>
      </c>
      <c r="B108" s="469" t="s">
        <v>132</v>
      </c>
      <c r="C108" s="408"/>
      <c r="D108" s="409" t="s">
        <v>93</v>
      </c>
      <c r="E108" s="409" t="s">
        <v>94</v>
      </c>
      <c r="F108" s="410">
        <v>62005642</v>
      </c>
      <c r="G108" s="411">
        <v>6.016041650443833</v>
      </c>
      <c r="H108" s="412">
        <v>19.848270404167415</v>
      </c>
      <c r="I108" s="411">
        <v>76.31458145616814</v>
      </c>
    </row>
    <row r="109" spans="1:9" ht="12.75" customHeight="1">
      <c r="A109" s="472"/>
      <c r="B109" s="464"/>
      <c r="C109" s="278"/>
      <c r="D109" s="324" t="s">
        <v>95</v>
      </c>
      <c r="E109" s="324" t="s">
        <v>94</v>
      </c>
      <c r="F109" s="318">
        <v>11313998</v>
      </c>
      <c r="G109" s="319">
        <v>1.0977304807365469</v>
      </c>
      <c r="H109" s="320">
        <v>10.274886560877949</v>
      </c>
      <c r="I109" s="319">
        <v>87.73888399405763</v>
      </c>
    </row>
    <row r="110" spans="1:9" ht="12.75" customHeight="1">
      <c r="A110" s="472"/>
      <c r="B110" s="464"/>
      <c r="C110" s="278"/>
      <c r="D110" s="456" t="s">
        <v>133</v>
      </c>
      <c r="E110" s="324" t="s">
        <v>97</v>
      </c>
      <c r="F110" s="318">
        <v>115946</v>
      </c>
      <c r="G110" s="319">
        <v>0.011249556374278984</v>
      </c>
      <c r="H110" s="320">
        <v>43</v>
      </c>
      <c r="I110" s="319">
        <v>48.687</v>
      </c>
    </row>
    <row r="111" spans="1:9" ht="12.75" customHeight="1">
      <c r="A111" s="472"/>
      <c r="B111" s="464"/>
      <c r="C111" s="278"/>
      <c r="D111" s="456"/>
      <c r="E111" s="324" t="s">
        <v>94</v>
      </c>
      <c r="F111" s="318">
        <v>31719022</v>
      </c>
      <c r="G111" s="319">
        <v>3.077509583133487</v>
      </c>
      <c r="H111" s="320">
        <v>19.055233260344536</v>
      </c>
      <c r="I111" s="319">
        <v>77.2609647185528</v>
      </c>
    </row>
    <row r="112" spans="1:9" ht="12.75" customHeight="1">
      <c r="A112" s="472"/>
      <c r="B112" s="464"/>
      <c r="C112" s="278"/>
      <c r="D112" s="324" t="s">
        <v>112</v>
      </c>
      <c r="E112" s="324" t="s">
        <v>94</v>
      </c>
      <c r="F112" s="318">
        <v>1802406</v>
      </c>
      <c r="G112" s="319">
        <v>0.17487682116104641</v>
      </c>
      <c r="H112" s="320">
        <v>35</v>
      </c>
      <c r="I112" s="319">
        <v>58.233999999999995</v>
      </c>
    </row>
    <row r="113" spans="1:9" ht="12.75" customHeight="1">
      <c r="A113" s="472"/>
      <c r="B113" s="464"/>
      <c r="C113" s="278"/>
      <c r="D113" s="324" t="s">
        <v>134</v>
      </c>
      <c r="E113" s="324" t="s">
        <v>94</v>
      </c>
      <c r="F113" s="318">
        <v>5699581</v>
      </c>
      <c r="G113" s="319">
        <v>0.5529967206222671</v>
      </c>
      <c r="H113" s="320">
        <v>35.022863610500494</v>
      </c>
      <c r="I113" s="319">
        <v>58.206467851408725</v>
      </c>
    </row>
    <row r="114" spans="1:9" ht="12.75" customHeight="1">
      <c r="A114" s="472"/>
      <c r="B114" s="464"/>
      <c r="C114" s="278"/>
      <c r="D114" s="324" t="s">
        <v>113</v>
      </c>
      <c r="E114" s="324" t="s">
        <v>94</v>
      </c>
      <c r="F114" s="318">
        <v>15381</v>
      </c>
      <c r="G114" s="319">
        <v>0.0014923276921393154</v>
      </c>
      <c r="H114" s="320">
        <v>10</v>
      </c>
      <c r="I114" s="319">
        <v>88.06700000000001</v>
      </c>
    </row>
    <row r="115" spans="1:9" ht="12.75" customHeight="1">
      <c r="A115" s="472"/>
      <c r="B115" s="464"/>
      <c r="C115" s="232"/>
      <c r="D115" s="324" t="s">
        <v>127</v>
      </c>
      <c r="E115" s="324" t="s">
        <v>94</v>
      </c>
      <c r="F115" s="318">
        <v>11903831</v>
      </c>
      <c r="G115" s="319">
        <v>1.154958497096836</v>
      </c>
      <c r="H115" s="320">
        <v>37.121945447646226</v>
      </c>
      <c r="I115" s="319">
        <v>55.70187319443631</v>
      </c>
    </row>
    <row r="116" spans="1:9" ht="12.75" customHeight="1">
      <c r="A116" s="472"/>
      <c r="B116" s="464"/>
      <c r="C116" s="475" t="s">
        <v>131</v>
      </c>
      <c r="D116" s="324" t="s">
        <v>104</v>
      </c>
      <c r="E116" s="324" t="s">
        <v>94</v>
      </c>
      <c r="F116" s="318">
        <v>1052548</v>
      </c>
      <c r="G116" s="319">
        <v>0.10212252309380741</v>
      </c>
      <c r="H116" s="320">
        <v>11.191398397032724</v>
      </c>
      <c r="I116" s="319">
        <v>86.64556601314145</v>
      </c>
    </row>
    <row r="117" spans="1:9" ht="12.75" customHeight="1">
      <c r="A117" s="472"/>
      <c r="B117" s="464"/>
      <c r="C117" s="476"/>
      <c r="D117" s="324" t="s">
        <v>107</v>
      </c>
      <c r="E117" s="324" t="s">
        <v>94</v>
      </c>
      <c r="F117" s="318">
        <v>477226</v>
      </c>
      <c r="G117" s="319">
        <v>0.046302423458089645</v>
      </c>
      <c r="H117" s="320">
        <v>26.518618013268348</v>
      </c>
      <c r="I117" s="319">
        <v>68.35485481930994</v>
      </c>
    </row>
    <row r="118" spans="1:9" ht="12.75" customHeight="1">
      <c r="A118" s="472"/>
      <c r="B118" s="464"/>
      <c r="C118" s="476"/>
      <c r="D118" s="324" t="s">
        <v>93</v>
      </c>
      <c r="E118" s="324" t="s">
        <v>94</v>
      </c>
      <c r="F118" s="318">
        <v>21520795</v>
      </c>
      <c r="G118" s="319">
        <v>2.088035780206314</v>
      </c>
      <c r="H118" s="320">
        <v>23.586418206204744</v>
      </c>
      <c r="I118" s="319">
        <v>71.85386482102544</v>
      </c>
    </row>
    <row r="119" spans="1:9" ht="12.75" customHeight="1">
      <c r="A119" s="472"/>
      <c r="B119" s="464"/>
      <c r="C119" s="476"/>
      <c r="D119" s="324" t="s">
        <v>95</v>
      </c>
      <c r="E119" s="324" t="s">
        <v>94</v>
      </c>
      <c r="F119" s="318">
        <v>1952799</v>
      </c>
      <c r="G119" s="319">
        <v>0.18946856673050924</v>
      </c>
      <c r="H119" s="320">
        <v>17.954795654852344</v>
      </c>
      <c r="I119" s="319">
        <v>78.57429698601852</v>
      </c>
    </row>
    <row r="120" spans="1:9" ht="12.75" customHeight="1">
      <c r="A120" s="472"/>
      <c r="B120" s="464"/>
      <c r="C120" s="476"/>
      <c r="D120" s="324" t="s">
        <v>133</v>
      </c>
      <c r="E120" s="324" t="s">
        <v>94</v>
      </c>
      <c r="F120" s="318">
        <v>21505844</v>
      </c>
      <c r="G120" s="319">
        <v>2.0865851728774554</v>
      </c>
      <c r="H120" s="320">
        <v>22.711465729966235</v>
      </c>
      <c r="I120" s="319">
        <v>72.89803981271324</v>
      </c>
    </row>
    <row r="121" spans="1:9" ht="12.75" customHeight="1">
      <c r="A121" s="472"/>
      <c r="B121" s="464"/>
      <c r="C121" s="476"/>
      <c r="D121" s="324" t="s">
        <v>112</v>
      </c>
      <c r="E121" s="324" t="s">
        <v>94</v>
      </c>
      <c r="F121" s="318">
        <v>480067</v>
      </c>
      <c r="G121" s="319">
        <v>0.046578068928043996</v>
      </c>
      <c r="H121" s="320">
        <v>15</v>
      </c>
      <c r="I121" s="319">
        <v>82.1</v>
      </c>
    </row>
    <row r="122" spans="1:9" ht="12.75" customHeight="1">
      <c r="A122" s="472"/>
      <c r="B122" s="464"/>
      <c r="C122" s="476"/>
      <c r="D122" s="324" t="s">
        <v>134</v>
      </c>
      <c r="E122" s="324" t="s">
        <v>94</v>
      </c>
      <c r="F122" s="318">
        <v>4465993</v>
      </c>
      <c r="G122" s="319">
        <v>0.4333089543462933</v>
      </c>
      <c r="H122" s="320">
        <v>24.503963844099175</v>
      </c>
      <c r="I122" s="319">
        <v>70.75907137091347</v>
      </c>
    </row>
    <row r="123" spans="1:9" ht="12.75" customHeight="1">
      <c r="A123" s="472"/>
      <c r="B123" s="464"/>
      <c r="C123" s="477"/>
      <c r="D123" s="324" t="s">
        <v>113</v>
      </c>
      <c r="E123" s="324" t="s">
        <v>94</v>
      </c>
      <c r="F123" s="318">
        <v>2345576</v>
      </c>
      <c r="G123" s="319">
        <v>0.22757740191257825</v>
      </c>
      <c r="H123" s="320">
        <v>26.08902546751843</v>
      </c>
      <c r="I123" s="319">
        <v>68.86724810451676</v>
      </c>
    </row>
    <row r="124" spans="1:9" ht="12.75" customHeight="1" thickBot="1">
      <c r="A124" s="472"/>
      <c r="B124" s="465"/>
      <c r="C124" s="315" t="s">
        <v>1</v>
      </c>
      <c r="D124" s="315"/>
      <c r="E124" s="315"/>
      <c r="F124" s="316">
        <v>178376655</v>
      </c>
      <c r="G124" s="266">
        <v>17.306834528813525</v>
      </c>
      <c r="H124" s="267">
        <v>21.832760974242955</v>
      </c>
      <c r="I124" s="266">
        <v>73.94653296697935</v>
      </c>
    </row>
    <row r="125" spans="1:9" ht="12.75" customHeight="1">
      <c r="A125" s="472"/>
      <c r="B125" s="463" t="s">
        <v>200</v>
      </c>
      <c r="C125" s="330"/>
      <c r="D125" s="375" t="s">
        <v>135</v>
      </c>
      <c r="E125" s="375" t="s">
        <v>94</v>
      </c>
      <c r="F125" s="376">
        <v>5829691</v>
      </c>
      <c r="G125" s="377">
        <v>0.565620526358191</v>
      </c>
      <c r="H125" s="378">
        <v>29.18788663069792</v>
      </c>
      <c r="I125" s="377">
        <v>65.16976888929447</v>
      </c>
    </row>
    <row r="126" spans="1:9" ht="12.75" customHeight="1">
      <c r="A126" s="472"/>
      <c r="B126" s="464"/>
      <c r="C126" s="150"/>
      <c r="D126" s="324" t="s">
        <v>136</v>
      </c>
      <c r="E126" s="324" t="s">
        <v>94</v>
      </c>
      <c r="F126" s="318">
        <v>37118187</v>
      </c>
      <c r="G126" s="319">
        <v>3.6013587115340706</v>
      </c>
      <c r="H126" s="320">
        <v>26.030498876467213</v>
      </c>
      <c r="I126" s="319">
        <v>68.93747184871934</v>
      </c>
    </row>
    <row r="127" spans="1:9" ht="12.75" customHeight="1">
      <c r="A127" s="472"/>
      <c r="B127" s="464"/>
      <c r="C127" s="150"/>
      <c r="D127" s="456" t="s">
        <v>130</v>
      </c>
      <c r="E127" s="324" t="s">
        <v>137</v>
      </c>
      <c r="F127" s="318">
        <v>107422094</v>
      </c>
      <c r="G127" s="319">
        <v>10.422532060580755</v>
      </c>
      <c r="H127" s="320">
        <v>46.96619844331092</v>
      </c>
      <c r="I127" s="322">
        <v>43.9544984758722</v>
      </c>
    </row>
    <row r="128" spans="1:9" ht="12.75" customHeight="1">
      <c r="A128" s="472"/>
      <c r="B128" s="464"/>
      <c r="C128" s="150"/>
      <c r="D128" s="456"/>
      <c r="E128" s="324" t="s">
        <v>97</v>
      </c>
      <c r="F128" s="318">
        <v>42350941</v>
      </c>
      <c r="G128" s="319">
        <v>4.109061962320935</v>
      </c>
      <c r="H128" s="320">
        <v>41.109100905219556</v>
      </c>
      <c r="I128" s="319">
        <v>50.94394608230783</v>
      </c>
    </row>
    <row r="129" spans="1:9" ht="12.75" customHeight="1">
      <c r="A129" s="472"/>
      <c r="B129" s="464"/>
      <c r="C129" s="152"/>
      <c r="D129" s="456"/>
      <c r="E129" s="324" t="s">
        <v>94</v>
      </c>
      <c r="F129" s="318">
        <v>53466952</v>
      </c>
      <c r="G129" s="319">
        <v>5.187582932441554</v>
      </c>
      <c r="H129" s="320">
        <v>44.23304874382965</v>
      </c>
      <c r="I129" s="319">
        <v>47.21601371520113</v>
      </c>
    </row>
    <row r="130" spans="1:9" ht="12.75" customHeight="1" thickBot="1">
      <c r="A130" s="472"/>
      <c r="B130" s="465"/>
      <c r="C130" s="315" t="s">
        <v>1</v>
      </c>
      <c r="D130" s="380"/>
      <c r="E130" s="380"/>
      <c r="F130" s="381">
        <v>246187865</v>
      </c>
      <c r="G130" s="382">
        <v>23.886156193235507</v>
      </c>
      <c r="H130" s="383">
        <v>41.78753518171986</v>
      </c>
      <c r="I130" s="382">
        <v>50.13430799009123</v>
      </c>
    </row>
    <row r="131" spans="1:9" ht="12.75" customHeight="1">
      <c r="A131" s="472"/>
      <c r="B131" s="463" t="s">
        <v>138</v>
      </c>
      <c r="C131" s="330"/>
      <c r="D131" s="457" t="s">
        <v>119</v>
      </c>
      <c r="E131" s="375" t="s">
        <v>97</v>
      </c>
      <c r="F131" s="376">
        <v>485845</v>
      </c>
      <c r="G131" s="377">
        <v>0.047138674181615346</v>
      </c>
      <c r="H131" s="378">
        <v>35</v>
      </c>
      <c r="I131" s="377">
        <v>58.233999999999995</v>
      </c>
    </row>
    <row r="132" spans="1:9" ht="12.75" customHeight="1">
      <c r="A132" s="472"/>
      <c r="B132" s="464"/>
      <c r="C132" s="150"/>
      <c r="D132" s="456"/>
      <c r="E132" s="324" t="s">
        <v>94</v>
      </c>
      <c r="F132" s="318">
        <v>3671649</v>
      </c>
      <c r="G132" s="319">
        <v>0.35623844213741784</v>
      </c>
      <c r="H132" s="320">
        <v>40</v>
      </c>
      <c r="I132" s="379">
        <v>52.266999999999996</v>
      </c>
    </row>
    <row r="133" spans="1:9" ht="12.75" customHeight="1">
      <c r="A133" s="472"/>
      <c r="B133" s="464"/>
      <c r="C133" s="150"/>
      <c r="D133" s="456" t="s">
        <v>93</v>
      </c>
      <c r="E133" s="324" t="s">
        <v>137</v>
      </c>
      <c r="F133" s="318">
        <v>648964</v>
      </c>
      <c r="G133" s="319">
        <v>0.06296514845598457</v>
      </c>
      <c r="H133" s="320">
        <v>40</v>
      </c>
      <c r="I133" s="319">
        <v>52.266999999999996</v>
      </c>
    </row>
    <row r="134" spans="1:9" ht="12.75" customHeight="1">
      <c r="A134" s="472"/>
      <c r="B134" s="464"/>
      <c r="C134" s="150"/>
      <c r="D134" s="456"/>
      <c r="E134" s="324" t="s">
        <v>97</v>
      </c>
      <c r="F134" s="318">
        <v>5248949</v>
      </c>
      <c r="G134" s="319">
        <v>0.5092745560969356</v>
      </c>
      <c r="H134" s="320">
        <v>40</v>
      </c>
      <c r="I134" s="319">
        <v>52.266999999999996</v>
      </c>
    </row>
    <row r="135" spans="1:9" ht="12.75" customHeight="1">
      <c r="A135" s="472"/>
      <c r="B135" s="464"/>
      <c r="C135" s="150"/>
      <c r="D135" s="456"/>
      <c r="E135" s="324" t="s">
        <v>94</v>
      </c>
      <c r="F135" s="318">
        <v>18812225</v>
      </c>
      <c r="G135" s="319">
        <v>1.8252392119014063</v>
      </c>
      <c r="H135" s="320">
        <v>45.070810709525325</v>
      </c>
      <c r="I135" s="319">
        <v>46.21590938376507</v>
      </c>
    </row>
    <row r="136" spans="1:9" ht="12.75" customHeight="1">
      <c r="A136" s="472"/>
      <c r="B136" s="464"/>
      <c r="C136" s="152"/>
      <c r="D136" s="324" t="s">
        <v>98</v>
      </c>
      <c r="E136" s="324" t="s">
        <v>137</v>
      </c>
      <c r="F136" s="318">
        <v>47195417</v>
      </c>
      <c r="G136" s="319">
        <v>4.579092889354568</v>
      </c>
      <c r="H136" s="320">
        <v>42</v>
      </c>
      <c r="I136" s="319">
        <v>49.88100000000001</v>
      </c>
    </row>
    <row r="137" spans="1:9" ht="12.75" customHeight="1" thickBot="1">
      <c r="A137" s="472"/>
      <c r="B137" s="465"/>
      <c r="C137" s="315" t="s">
        <v>1</v>
      </c>
      <c r="D137" s="380"/>
      <c r="E137" s="380"/>
      <c r="F137" s="381">
        <v>76063049</v>
      </c>
      <c r="G137" s="382">
        <v>7.3799489221279275</v>
      </c>
      <c r="H137" s="383">
        <v>42.46315186497454</v>
      </c>
      <c r="I137" s="382">
        <v>49.328073557345824</v>
      </c>
    </row>
    <row r="138" spans="1:9" ht="12.75" customHeight="1">
      <c r="A138" s="472"/>
      <c r="B138" s="463" t="s">
        <v>139</v>
      </c>
      <c r="C138" s="330"/>
      <c r="D138" s="375" t="s">
        <v>140</v>
      </c>
      <c r="E138" s="375" t="s">
        <v>94</v>
      </c>
      <c r="F138" s="376">
        <v>6352688</v>
      </c>
      <c r="G138" s="377">
        <v>0.6163638399272559</v>
      </c>
      <c r="H138" s="378">
        <v>38.51677951128719</v>
      </c>
      <c r="I138" s="377">
        <v>54.03748204303438</v>
      </c>
    </row>
    <row r="139" spans="1:9" ht="12.75" customHeight="1">
      <c r="A139" s="472"/>
      <c r="B139" s="464"/>
      <c r="C139" s="150"/>
      <c r="D139" s="456" t="s">
        <v>141</v>
      </c>
      <c r="E139" s="324" t="s">
        <v>97</v>
      </c>
      <c r="F139" s="318">
        <v>505493</v>
      </c>
      <c r="G139" s="319">
        <v>0.04904500371123977</v>
      </c>
      <c r="H139" s="320">
        <v>24</v>
      </c>
      <c r="I139" s="319">
        <v>71.36</v>
      </c>
    </row>
    <row r="140" spans="1:9" ht="12.75" customHeight="1">
      <c r="A140" s="472"/>
      <c r="B140" s="464"/>
      <c r="C140" s="152"/>
      <c r="D140" s="456"/>
      <c r="E140" s="324" t="s">
        <v>94</v>
      </c>
      <c r="F140" s="318">
        <v>6903169</v>
      </c>
      <c r="G140" s="319">
        <v>0.6697737638786597</v>
      </c>
      <c r="H140" s="320">
        <v>24</v>
      </c>
      <c r="I140" s="319">
        <v>71.36</v>
      </c>
    </row>
    <row r="141" spans="1:9" ht="12.75" customHeight="1" thickBot="1">
      <c r="A141" s="472"/>
      <c r="B141" s="465"/>
      <c r="C141" s="380" t="s">
        <v>1</v>
      </c>
      <c r="D141" s="380"/>
      <c r="E141" s="380"/>
      <c r="F141" s="381">
        <v>13761350</v>
      </c>
      <c r="G141" s="382">
        <v>1.3351826075171553</v>
      </c>
      <c r="H141" s="383">
        <v>30.70141890148859</v>
      </c>
      <c r="I141" s="382">
        <v>63.36336072006017</v>
      </c>
    </row>
    <row r="142" spans="1:9" ht="12.75" customHeight="1">
      <c r="A142" s="472"/>
      <c r="B142" s="467" t="s">
        <v>142</v>
      </c>
      <c r="C142" s="150"/>
      <c r="D142" s="466" t="s">
        <v>119</v>
      </c>
      <c r="E142" s="152" t="s">
        <v>97</v>
      </c>
      <c r="F142" s="42">
        <v>697010</v>
      </c>
      <c r="G142" s="78">
        <v>0.0676267683959446</v>
      </c>
      <c r="H142" s="249">
        <v>35</v>
      </c>
      <c r="I142" s="78">
        <v>58.233999999999995</v>
      </c>
    </row>
    <row r="143" spans="1:9" ht="12.75" customHeight="1">
      <c r="A143" s="472"/>
      <c r="B143" s="464"/>
      <c r="C143" s="150"/>
      <c r="D143" s="456"/>
      <c r="E143" s="324" t="s">
        <v>94</v>
      </c>
      <c r="F143" s="318">
        <v>482258</v>
      </c>
      <c r="G143" s="319">
        <v>0.04679064873257408</v>
      </c>
      <c r="H143" s="320">
        <v>33</v>
      </c>
      <c r="I143" s="319">
        <v>60.621</v>
      </c>
    </row>
    <row r="144" spans="1:9" ht="12.75" customHeight="1">
      <c r="A144" s="472"/>
      <c r="B144" s="464"/>
      <c r="C144" s="150"/>
      <c r="D144" s="456" t="s">
        <v>93</v>
      </c>
      <c r="E144" s="324" t="s">
        <v>97</v>
      </c>
      <c r="F144" s="318">
        <v>2485873</v>
      </c>
      <c r="G144" s="319">
        <v>0.24118959216185137</v>
      </c>
      <c r="H144" s="320">
        <v>61.905576029024814</v>
      </c>
      <c r="I144" s="319">
        <v>26.127191759192847</v>
      </c>
    </row>
    <row r="145" spans="1:9" ht="12.75" customHeight="1">
      <c r="A145" s="472"/>
      <c r="B145" s="464"/>
      <c r="C145" s="150"/>
      <c r="D145" s="456"/>
      <c r="E145" s="324" t="s">
        <v>94</v>
      </c>
      <c r="F145" s="318">
        <v>22347731</v>
      </c>
      <c r="G145" s="319">
        <v>2.1682685019036625</v>
      </c>
      <c r="H145" s="320">
        <v>36.31878766573662</v>
      </c>
      <c r="I145" s="319">
        <v>56.660292300815684</v>
      </c>
    </row>
    <row r="146" spans="1:9" ht="12.75" customHeight="1">
      <c r="A146" s="472"/>
      <c r="B146" s="464"/>
      <c r="C146" s="150"/>
      <c r="D146" s="456" t="s">
        <v>95</v>
      </c>
      <c r="E146" s="324" t="s">
        <v>97</v>
      </c>
      <c r="F146" s="318">
        <v>246165</v>
      </c>
      <c r="G146" s="319">
        <v>0.023883937737174083</v>
      </c>
      <c r="H146" s="320">
        <v>33</v>
      </c>
      <c r="I146" s="319">
        <v>60.621</v>
      </c>
    </row>
    <row r="147" spans="1:9" ht="12.75" customHeight="1">
      <c r="A147" s="472"/>
      <c r="B147" s="464"/>
      <c r="C147" s="150"/>
      <c r="D147" s="456"/>
      <c r="E147" s="324" t="s">
        <v>94</v>
      </c>
      <c r="F147" s="318">
        <v>139271</v>
      </c>
      <c r="G147" s="319">
        <v>0.013512643522003417</v>
      </c>
      <c r="H147" s="320">
        <v>33</v>
      </c>
      <c r="I147" s="319">
        <v>60.621</v>
      </c>
    </row>
    <row r="148" spans="1:9" ht="12.75" customHeight="1">
      <c r="A148" s="472"/>
      <c r="B148" s="464"/>
      <c r="C148" s="150"/>
      <c r="D148" s="324" t="s">
        <v>157</v>
      </c>
      <c r="E148" s="324" t="s">
        <v>97</v>
      </c>
      <c r="F148" s="318">
        <v>450220</v>
      </c>
      <c r="G148" s="319">
        <v>0.043682190595862584</v>
      </c>
      <c r="H148" s="320">
        <v>24</v>
      </c>
      <c r="I148" s="319">
        <v>71.36</v>
      </c>
    </row>
    <row r="149" spans="1:9" ht="12.75" customHeight="1">
      <c r="A149" s="472"/>
      <c r="B149" s="464"/>
      <c r="C149" s="150"/>
      <c r="D149" s="324" t="s">
        <v>98</v>
      </c>
      <c r="E149" s="324" t="s">
        <v>94</v>
      </c>
      <c r="F149" s="318">
        <v>18217739</v>
      </c>
      <c r="G149" s="319">
        <v>1.7675597424007798</v>
      </c>
      <c r="H149" s="320">
        <v>25.96285521490894</v>
      </c>
      <c r="I149" s="319">
        <v>69.01813734448605</v>
      </c>
    </row>
    <row r="150" spans="1:9" ht="12.75" customHeight="1">
      <c r="A150" s="472"/>
      <c r="B150" s="464"/>
      <c r="C150" s="474" t="s">
        <v>187</v>
      </c>
      <c r="D150" s="324" t="s">
        <v>119</v>
      </c>
      <c r="E150" s="324" t="s">
        <v>94</v>
      </c>
      <c r="F150" s="318">
        <v>915195</v>
      </c>
      <c r="G150" s="319">
        <v>0.0887959717968559</v>
      </c>
      <c r="H150" s="320">
        <v>54</v>
      </c>
      <c r="I150" s="379">
        <v>35.561</v>
      </c>
    </row>
    <row r="151" spans="1:9" ht="12.75" customHeight="1">
      <c r="A151" s="472"/>
      <c r="B151" s="464"/>
      <c r="C151" s="467"/>
      <c r="D151" s="324" t="s">
        <v>93</v>
      </c>
      <c r="E151" s="324" t="s">
        <v>94</v>
      </c>
      <c r="F151" s="318">
        <v>18026172</v>
      </c>
      <c r="G151" s="319">
        <v>1.7489731265110424</v>
      </c>
      <c r="H151" s="320">
        <v>52.28414152488948</v>
      </c>
      <c r="I151" s="319">
        <v>37.60832681481127</v>
      </c>
    </row>
    <row r="152" spans="1:9" ht="12.75" customHeight="1">
      <c r="A152" s="472"/>
      <c r="B152" s="464"/>
      <c r="C152" s="466"/>
      <c r="D152" s="324" t="s">
        <v>98</v>
      </c>
      <c r="E152" s="324" t="s">
        <v>94</v>
      </c>
      <c r="F152" s="318">
        <v>1323502</v>
      </c>
      <c r="G152" s="319">
        <v>0.1284115912620615</v>
      </c>
      <c r="H152" s="320">
        <v>30</v>
      </c>
      <c r="I152" s="379">
        <v>64.2</v>
      </c>
    </row>
    <row r="153" spans="1:9" ht="12.75" customHeight="1" thickBot="1">
      <c r="A153" s="472"/>
      <c r="B153" s="465"/>
      <c r="C153" s="315" t="s">
        <v>1</v>
      </c>
      <c r="D153" s="315"/>
      <c r="E153" s="315"/>
      <c r="F153" s="316">
        <v>65331136</v>
      </c>
      <c r="G153" s="266">
        <v>6.338694715019812</v>
      </c>
      <c r="H153" s="267">
        <v>38.78639837213301</v>
      </c>
      <c r="I153" s="266">
        <v>53.71555710883399</v>
      </c>
    </row>
    <row r="154" spans="1:9" ht="12.75" customHeight="1" thickBot="1">
      <c r="A154" s="459"/>
      <c r="B154" s="413" t="s">
        <v>1</v>
      </c>
      <c r="C154" s="414"/>
      <c r="D154" s="414"/>
      <c r="E154" s="414"/>
      <c r="F154" s="402">
        <v>579720055</v>
      </c>
      <c r="G154" s="403">
        <v>56.24681696671392</v>
      </c>
      <c r="H154" s="404">
        <v>35.13483448662131</v>
      </c>
      <c r="I154" s="403">
        <v>58.073031255984404</v>
      </c>
    </row>
    <row r="155" spans="1:9" ht="12.75" customHeight="1" thickBot="1" thickTop="1">
      <c r="A155" s="415" t="s">
        <v>9</v>
      </c>
      <c r="B155" s="469" t="s">
        <v>143</v>
      </c>
      <c r="C155" s="415"/>
      <c r="D155" s="415" t="s">
        <v>98</v>
      </c>
      <c r="E155" s="415" t="s">
        <v>105</v>
      </c>
      <c r="F155" s="416">
        <v>914589</v>
      </c>
      <c r="G155" s="417">
        <v>0.08873717519186036</v>
      </c>
      <c r="H155" s="418">
        <v>31</v>
      </c>
      <c r="I155" s="417">
        <v>63.007</v>
      </c>
    </row>
    <row r="156" spans="1:9" ht="12.75" customHeight="1" thickBot="1">
      <c r="A156" s="419"/>
      <c r="B156" s="470"/>
      <c r="C156" s="420" t="s">
        <v>1</v>
      </c>
      <c r="D156" s="420"/>
      <c r="E156" s="420"/>
      <c r="F156" s="421">
        <v>914589</v>
      </c>
      <c r="G156" s="403">
        <v>0.08873717519186036</v>
      </c>
      <c r="H156" s="404">
        <v>31</v>
      </c>
      <c r="I156" s="403">
        <v>63.007</v>
      </c>
    </row>
    <row r="157" spans="1:9" ht="12.75" customHeight="1" thickTop="1">
      <c r="A157" s="469" t="s">
        <v>10</v>
      </c>
      <c r="B157" s="469" t="s">
        <v>190</v>
      </c>
      <c r="C157" s="415"/>
      <c r="D157" s="409" t="s">
        <v>102</v>
      </c>
      <c r="E157" s="409" t="s">
        <v>105</v>
      </c>
      <c r="F157" s="410">
        <v>4694991</v>
      </c>
      <c r="G157" s="411">
        <v>0.45552727934756226</v>
      </c>
      <c r="H157" s="412">
        <v>25.10179827820756</v>
      </c>
      <c r="I157" s="411">
        <v>70.0455713084434</v>
      </c>
    </row>
    <row r="158" spans="1:9" ht="12.75" customHeight="1">
      <c r="A158" s="464"/>
      <c r="B158" s="467"/>
      <c r="C158" s="150"/>
      <c r="D158" s="324" t="s">
        <v>140</v>
      </c>
      <c r="E158" s="324" t="s">
        <v>105</v>
      </c>
      <c r="F158" s="318">
        <v>135521</v>
      </c>
      <c r="G158" s="319">
        <v>0.013148803144555759</v>
      </c>
      <c r="H158" s="320">
        <v>25</v>
      </c>
      <c r="I158" s="319">
        <v>70.167</v>
      </c>
    </row>
    <row r="159" spans="1:9" ht="12.75" customHeight="1">
      <c r="A159" s="464"/>
      <c r="B159" s="467"/>
      <c r="C159" s="150"/>
      <c r="D159" s="324" t="s">
        <v>93</v>
      </c>
      <c r="E159" s="324" t="s">
        <v>105</v>
      </c>
      <c r="F159" s="318">
        <v>24551714</v>
      </c>
      <c r="G159" s="319">
        <v>2.382107970332522</v>
      </c>
      <c r="H159" s="320">
        <v>25.39887968717785</v>
      </c>
      <c r="I159" s="319">
        <v>69.69120189690219</v>
      </c>
    </row>
    <row r="160" spans="1:9" ht="12.75" customHeight="1">
      <c r="A160" s="464"/>
      <c r="B160" s="467"/>
      <c r="C160" s="150"/>
      <c r="D160" s="324" t="s">
        <v>95</v>
      </c>
      <c r="E160" s="324" t="s">
        <v>105</v>
      </c>
      <c r="F160" s="318">
        <v>1831811</v>
      </c>
      <c r="G160" s="319">
        <v>0.17772981484073933</v>
      </c>
      <c r="H160" s="320">
        <v>25.326127531715883</v>
      </c>
      <c r="I160" s="319">
        <v>69.77798321606323</v>
      </c>
    </row>
    <row r="161" spans="1:9" ht="12.75" customHeight="1">
      <c r="A161" s="464"/>
      <c r="B161" s="467"/>
      <c r="C161" s="150"/>
      <c r="D161" s="324" t="s">
        <v>111</v>
      </c>
      <c r="E161" s="324" t="s">
        <v>105</v>
      </c>
      <c r="F161" s="318">
        <v>1449029</v>
      </c>
      <c r="G161" s="319">
        <v>0.1405907355446941</v>
      </c>
      <c r="H161" s="320">
        <v>25.082456596796888</v>
      </c>
      <c r="I161" s="319">
        <v>70.06864277112466</v>
      </c>
    </row>
    <row r="162" spans="1:9" ht="12.75" customHeight="1">
      <c r="A162" s="464"/>
      <c r="B162" s="467"/>
      <c r="C162" s="150"/>
      <c r="D162" s="324" t="s">
        <v>124</v>
      </c>
      <c r="E162" s="324" t="s">
        <v>105</v>
      </c>
      <c r="F162" s="318">
        <v>135521</v>
      </c>
      <c r="G162" s="319">
        <v>0.013148803144555759</v>
      </c>
      <c r="H162" s="320">
        <v>25</v>
      </c>
      <c r="I162" s="319">
        <v>70.167</v>
      </c>
    </row>
    <row r="163" spans="1:9" ht="12.75" customHeight="1">
      <c r="A163" s="464"/>
      <c r="B163" s="467"/>
      <c r="C163" s="152"/>
      <c r="D163" s="324" t="s">
        <v>127</v>
      </c>
      <c r="E163" s="324" t="s">
        <v>105</v>
      </c>
      <c r="F163" s="318">
        <v>2118958</v>
      </c>
      <c r="G163" s="319">
        <v>0.20558999427086266</v>
      </c>
      <c r="H163" s="320">
        <v>25.45109247092203</v>
      </c>
      <c r="I163" s="319">
        <v>69.62892049063738</v>
      </c>
    </row>
    <row r="164" spans="1:9" ht="12.75" customHeight="1" thickBot="1">
      <c r="A164" s="464"/>
      <c r="B164" s="473"/>
      <c r="C164" s="380" t="s">
        <v>1</v>
      </c>
      <c r="D164" s="380"/>
      <c r="E164" s="380"/>
      <c r="F164" s="381">
        <v>34917545</v>
      </c>
      <c r="G164" s="382">
        <v>3.387843400625491</v>
      </c>
      <c r="H164" s="383">
        <v>25.342058813126755</v>
      </c>
      <c r="I164" s="382">
        <v>69.75897987301227</v>
      </c>
    </row>
    <row r="165" spans="1:9" ht="12.75" customHeight="1" thickBot="1">
      <c r="A165" s="470"/>
      <c r="B165" s="414" t="s">
        <v>1</v>
      </c>
      <c r="C165" s="413"/>
      <c r="D165" s="413"/>
      <c r="E165" s="413"/>
      <c r="F165" s="422">
        <v>34917545</v>
      </c>
      <c r="G165" s="423">
        <v>3.387843400625491</v>
      </c>
      <c r="H165" s="424">
        <v>25.342058813126755</v>
      </c>
      <c r="I165" s="423">
        <v>69.75897987301227</v>
      </c>
    </row>
    <row r="166" spans="1:9" ht="12.75" customHeight="1" thickTop="1">
      <c r="A166" s="469" t="s">
        <v>11</v>
      </c>
      <c r="B166" s="469" t="s">
        <v>190</v>
      </c>
      <c r="C166" s="415"/>
      <c r="D166" s="409" t="s">
        <v>102</v>
      </c>
      <c r="E166" s="409" t="s">
        <v>105</v>
      </c>
      <c r="F166" s="410">
        <v>490737</v>
      </c>
      <c r="G166" s="411">
        <v>0.047613316082008396</v>
      </c>
      <c r="H166" s="412">
        <v>31.5016169557217</v>
      </c>
      <c r="I166" s="411">
        <v>62.4084794747492</v>
      </c>
    </row>
    <row r="167" spans="1:9" ht="12.75" customHeight="1">
      <c r="A167" s="467"/>
      <c r="B167" s="464"/>
      <c r="C167" s="150"/>
      <c r="D167" s="324" t="s">
        <v>93</v>
      </c>
      <c r="E167" s="324" t="s">
        <v>105</v>
      </c>
      <c r="F167" s="318">
        <v>10060118</v>
      </c>
      <c r="G167" s="319">
        <v>0.9760739014101283</v>
      </c>
      <c r="H167" s="320">
        <v>31.501617674862263</v>
      </c>
      <c r="I167" s="319">
        <v>62.408478616553005</v>
      </c>
    </row>
    <row r="168" spans="1:9" ht="12.75" customHeight="1">
      <c r="A168" s="467"/>
      <c r="B168" s="464"/>
      <c r="C168" s="150"/>
      <c r="D168" s="324" t="s">
        <v>95</v>
      </c>
      <c r="E168" s="324" t="s">
        <v>105</v>
      </c>
      <c r="F168" s="318">
        <v>613422</v>
      </c>
      <c r="G168" s="319">
        <v>0.05951671787058599</v>
      </c>
      <c r="H168" s="320">
        <v>31.501615527320507</v>
      </c>
      <c r="I168" s="319">
        <v>62.40848117935125</v>
      </c>
    </row>
    <row r="169" spans="1:9" ht="12.75" customHeight="1">
      <c r="A169" s="467"/>
      <c r="B169" s="464"/>
      <c r="C169" s="150"/>
      <c r="D169" s="324" t="s">
        <v>111</v>
      </c>
      <c r="E169" s="324" t="s">
        <v>105</v>
      </c>
      <c r="F169" s="318">
        <v>122684</v>
      </c>
      <c r="G169" s="319">
        <v>0.011903304764476937</v>
      </c>
      <c r="H169" s="320">
        <v>31.501589449316945</v>
      </c>
      <c r="I169" s="319">
        <v>62.40851229989241</v>
      </c>
    </row>
    <row r="170" spans="1:9" ht="12.75" customHeight="1">
      <c r="A170" s="467"/>
      <c r="B170" s="464"/>
      <c r="C170" s="152"/>
      <c r="D170" s="324" t="s">
        <v>127</v>
      </c>
      <c r="E170" s="324" t="s">
        <v>105</v>
      </c>
      <c r="F170" s="318">
        <v>981475</v>
      </c>
      <c r="G170" s="319">
        <v>0.09522672918811745</v>
      </c>
      <c r="H170" s="320">
        <v>31.50161950126086</v>
      </c>
      <c r="I170" s="319">
        <v>62.40847643699534</v>
      </c>
    </row>
    <row r="171" spans="1:9" ht="12.75" customHeight="1" thickBot="1">
      <c r="A171" s="467"/>
      <c r="B171" s="464"/>
      <c r="C171" s="374" t="s">
        <v>1</v>
      </c>
      <c r="D171" s="384"/>
      <c r="E171" s="384"/>
      <c r="F171" s="385">
        <v>12268436</v>
      </c>
      <c r="G171" s="386">
        <v>1.1903339693153172</v>
      </c>
      <c r="H171" s="387">
        <v>31.501617402576827</v>
      </c>
      <c r="I171" s="386">
        <v>62.408478941488546</v>
      </c>
    </row>
    <row r="172" spans="1:9" ht="12.75" customHeight="1" thickBot="1">
      <c r="A172" s="470"/>
      <c r="B172" s="414" t="s">
        <v>1</v>
      </c>
      <c r="C172" s="414"/>
      <c r="D172" s="414"/>
      <c r="E172" s="414"/>
      <c r="F172" s="425">
        <v>12268436</v>
      </c>
      <c r="G172" s="403">
        <v>1.1903339693153172</v>
      </c>
      <c r="H172" s="404">
        <v>31.501617402576827</v>
      </c>
      <c r="I172" s="403">
        <v>62.408478941488546</v>
      </c>
    </row>
    <row r="173" spans="1:9" ht="12.75" customHeight="1" thickBot="1" thickTop="1">
      <c r="A173" s="467" t="s">
        <v>12</v>
      </c>
      <c r="B173" s="467" t="s">
        <v>118</v>
      </c>
      <c r="C173" s="150"/>
      <c r="D173" s="150" t="s">
        <v>98</v>
      </c>
      <c r="E173" s="150" t="s">
        <v>105</v>
      </c>
      <c r="F173" s="153">
        <v>246350</v>
      </c>
      <c r="G173" s="77">
        <v>0.02390188719579483</v>
      </c>
      <c r="H173" s="87">
        <v>3</v>
      </c>
      <c r="I173" s="77">
        <v>96.42</v>
      </c>
    </row>
    <row r="174" spans="1:9" ht="12.75" customHeight="1" thickBot="1">
      <c r="A174" s="468"/>
      <c r="B174" s="470"/>
      <c r="C174" s="133" t="s">
        <v>1</v>
      </c>
      <c r="D174" s="133"/>
      <c r="E174" s="133"/>
      <c r="F174" s="134">
        <v>246350</v>
      </c>
      <c r="G174" s="135">
        <v>0.02390188719579483</v>
      </c>
      <c r="H174" s="248">
        <v>3</v>
      </c>
      <c r="I174" s="135">
        <v>96.42</v>
      </c>
    </row>
    <row r="175" spans="1:9" ht="14.25" thickBot="1" thickTop="1">
      <c r="A175" s="455" t="s">
        <v>208</v>
      </c>
      <c r="B175" s="455"/>
      <c r="C175" s="455"/>
      <c r="D175" s="136"/>
      <c r="E175" s="137"/>
      <c r="F175" s="138">
        <v>1030671754</v>
      </c>
      <c r="G175" s="139">
        <v>100</v>
      </c>
      <c r="H175" s="140">
        <v>27.473524153646306</v>
      </c>
      <c r="I175" s="141">
        <v>67.21548163377145</v>
      </c>
    </row>
    <row r="176" spans="1:9" ht="13.5" thickTop="1">
      <c r="A176" s="394" t="s">
        <v>206</v>
      </c>
      <c r="B176" s="3"/>
      <c r="C176" s="12"/>
      <c r="D176" s="12"/>
      <c r="E176" s="12"/>
      <c r="F176" s="12"/>
      <c r="G176" s="12"/>
      <c r="I176" s="56" t="s">
        <v>35</v>
      </c>
    </row>
    <row r="177" spans="1:9" ht="12.75">
      <c r="A177" s="12"/>
      <c r="B177" s="3"/>
      <c r="C177" s="12"/>
      <c r="D177" s="12"/>
      <c r="E177" s="12"/>
      <c r="F177" s="12"/>
      <c r="H177" s="24"/>
      <c r="I177" s="58" t="s">
        <v>177</v>
      </c>
    </row>
    <row r="178" spans="1:9" ht="12.75">
      <c r="A178" s="12" t="s">
        <v>36</v>
      </c>
      <c r="B178" s="3"/>
      <c r="C178" s="12"/>
      <c r="D178" s="12"/>
      <c r="E178" s="12"/>
      <c r="F178" s="12"/>
      <c r="H178" s="14"/>
      <c r="I178" s="58" t="s">
        <v>178</v>
      </c>
    </row>
    <row r="179" spans="1:6" ht="12.75">
      <c r="A179" s="12" t="s">
        <v>13</v>
      </c>
      <c r="B179" s="3"/>
      <c r="C179" s="12"/>
      <c r="D179" s="12"/>
      <c r="E179" s="12"/>
      <c r="F179" s="12"/>
    </row>
    <row r="180" spans="1:7" ht="12.75">
      <c r="A180" s="12" t="s">
        <v>68</v>
      </c>
      <c r="B180" s="25"/>
      <c r="C180" s="12"/>
      <c r="D180" s="12"/>
      <c r="E180" s="12"/>
      <c r="F180" s="12"/>
      <c r="G180" s="12"/>
    </row>
    <row r="181" spans="1:7" ht="12.75">
      <c r="A181" s="12" t="s">
        <v>47</v>
      </c>
      <c r="B181" s="12"/>
      <c r="C181" s="12"/>
      <c r="D181" s="12"/>
      <c r="E181" s="12"/>
      <c r="F181" s="12"/>
      <c r="G181" s="12"/>
    </row>
    <row r="183" ht="12.75">
      <c r="G183" s="91"/>
    </row>
  </sheetData>
  <mergeCells count="36">
    <mergeCell ref="A166:A172"/>
    <mergeCell ref="D15:D16"/>
    <mergeCell ref="D139:D140"/>
    <mergeCell ref="D142:D143"/>
    <mergeCell ref="D144:D145"/>
    <mergeCell ref="C116:C123"/>
    <mergeCell ref="C88:C105"/>
    <mergeCell ref="C150:C152"/>
    <mergeCell ref="B125:B130"/>
    <mergeCell ref="B108:B124"/>
    <mergeCell ref="D146:D147"/>
    <mergeCell ref="B157:B164"/>
    <mergeCell ref="B166:B171"/>
    <mergeCell ref="B155:B156"/>
    <mergeCell ref="B138:B141"/>
    <mergeCell ref="B131:B137"/>
    <mergeCell ref="A8:A107"/>
    <mergeCell ref="A5:I5"/>
    <mergeCell ref="D11:D12"/>
    <mergeCell ref="B43:B106"/>
    <mergeCell ref="B23:B40"/>
    <mergeCell ref="B8:B17"/>
    <mergeCell ref="B41:B42"/>
    <mergeCell ref="B21:B22"/>
    <mergeCell ref="B18:B20"/>
    <mergeCell ref="D18:D19"/>
    <mergeCell ref="A175:C175"/>
    <mergeCell ref="D110:D111"/>
    <mergeCell ref="D127:D129"/>
    <mergeCell ref="D131:D132"/>
    <mergeCell ref="D133:D135"/>
    <mergeCell ref="B142:B153"/>
    <mergeCell ref="A173:A174"/>
    <mergeCell ref="A157:A165"/>
    <mergeCell ref="A108:A154"/>
    <mergeCell ref="B173:B174"/>
  </mergeCells>
  <printOptions/>
  <pageMargins left="0.48" right="0.34" top="0.46" bottom="0.36" header="0.36" footer="0.24"/>
  <pageSetup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70"/>
  <sheetViews>
    <sheetView showGridLines="0" view="pageBreakPreview" zoomScaleSheetLayoutView="100" workbookViewId="0" topLeftCell="A112">
      <selection activeCell="C23" sqref="C23"/>
    </sheetView>
  </sheetViews>
  <sheetFormatPr defaultColWidth="9.140625" defaultRowHeight="12.75"/>
  <cols>
    <col min="1" max="1" width="61.57421875" style="158" customWidth="1"/>
    <col min="2" max="2" width="27.140625" style="158" bestFit="1" customWidth="1"/>
    <col min="3" max="3" width="25.28125" style="158" customWidth="1"/>
    <col min="4" max="4" width="12.28125" style="158" customWidth="1"/>
    <col min="5" max="5" width="13.7109375" style="158" bestFit="1" customWidth="1"/>
    <col min="6" max="6" width="12.28125" style="158" customWidth="1"/>
    <col min="7" max="7" width="14.00390625" style="158" bestFit="1" customWidth="1"/>
    <col min="8" max="8" width="16.8515625" style="158" bestFit="1" customWidth="1"/>
    <col min="9" max="9" width="18.00390625" style="158" bestFit="1" customWidth="1"/>
    <col min="10" max="10" width="13.7109375" style="158" customWidth="1"/>
    <col min="11" max="13" width="13.7109375" style="158" bestFit="1" customWidth="1"/>
    <col min="14" max="14" width="12.8515625" style="158" bestFit="1" customWidth="1"/>
    <col min="15" max="15" width="11.28125" style="158" customWidth="1"/>
    <col min="16" max="16" width="16.00390625" style="200" bestFit="1" customWidth="1"/>
    <col min="17" max="17" width="12.140625" style="204" customWidth="1"/>
    <col min="18" max="18" width="9.140625" style="158" customWidth="1"/>
    <col min="19" max="19" width="9.28125" style="158" bestFit="1" customWidth="1"/>
    <col min="20" max="16384" width="9.140625" style="158" customWidth="1"/>
  </cols>
  <sheetData>
    <row r="1" spans="1:11" s="36" customFormat="1" ht="12.75">
      <c r="A1" s="57" t="s">
        <v>0</v>
      </c>
      <c r="B1" s="35"/>
      <c r="D1" s="3"/>
      <c r="E1" s="3"/>
      <c r="F1" s="13"/>
      <c r="G1" s="14"/>
      <c r="H1" s="14"/>
      <c r="I1" s="24"/>
      <c r="K1" s="34"/>
    </row>
    <row r="2" spans="1:11" s="36" customFormat="1" ht="12.75">
      <c r="A2" s="57" t="s">
        <v>69</v>
      </c>
      <c r="B2" s="35"/>
      <c r="C2" s="79"/>
      <c r="D2" s="3"/>
      <c r="E2" s="3"/>
      <c r="F2" s="13"/>
      <c r="G2" s="14"/>
      <c r="H2" s="14"/>
      <c r="I2" s="24"/>
      <c r="K2" s="34"/>
    </row>
    <row r="3" spans="1:11" s="36" customFormat="1" ht="12.75">
      <c r="A3" s="35"/>
      <c r="B3" s="35"/>
      <c r="D3" s="3"/>
      <c r="E3" s="3"/>
      <c r="F3" s="13"/>
      <c r="G3" s="14"/>
      <c r="H3" s="14"/>
      <c r="I3" s="24"/>
      <c r="K3" s="34"/>
    </row>
    <row r="4" spans="1:11" s="36" customFormat="1" ht="15.75">
      <c r="A4" s="59" t="s">
        <v>160</v>
      </c>
      <c r="B4" s="37"/>
      <c r="D4" s="15"/>
      <c r="E4" s="15"/>
      <c r="F4" s="38"/>
      <c r="G4" s="16"/>
      <c r="H4" s="16"/>
      <c r="I4" s="24"/>
      <c r="K4" s="34"/>
    </row>
    <row r="5" spans="1:17" s="36" customFormat="1" ht="15.75">
      <c r="A5" s="460" t="s">
        <v>209</v>
      </c>
      <c r="B5" s="460"/>
      <c r="C5" s="460"/>
      <c r="D5" s="460"/>
      <c r="E5" s="460"/>
      <c r="F5" s="460"/>
      <c r="G5" s="460"/>
      <c r="H5" s="460"/>
      <c r="I5" s="460"/>
      <c r="K5" s="34"/>
      <c r="P5" s="233"/>
      <c r="Q5" s="233" t="s">
        <v>193</v>
      </c>
    </row>
    <row r="6" spans="1:17" s="36" customFormat="1" ht="16.5" thickBot="1">
      <c r="A6" s="398" t="s">
        <v>207</v>
      </c>
      <c r="B6" s="333"/>
      <c r="C6" s="333"/>
      <c r="D6" s="333"/>
      <c r="E6" s="333"/>
      <c r="F6" s="333"/>
      <c r="G6" s="333"/>
      <c r="H6" s="333"/>
      <c r="I6" s="333"/>
      <c r="K6" s="34"/>
      <c r="P6" s="233"/>
      <c r="Q6" s="233"/>
    </row>
    <row r="7" spans="1:17" ht="26.25" thickBot="1">
      <c r="A7" s="154" t="s">
        <v>161</v>
      </c>
      <c r="B7" s="154" t="s">
        <v>20</v>
      </c>
      <c r="C7" s="244" t="s">
        <v>162</v>
      </c>
      <c r="D7" s="334" t="s">
        <v>201</v>
      </c>
      <c r="E7" s="335" t="s">
        <v>202</v>
      </c>
      <c r="F7" s="335" t="s">
        <v>203</v>
      </c>
      <c r="G7" s="155" t="s">
        <v>61</v>
      </c>
      <c r="H7" s="155" t="s">
        <v>64</v>
      </c>
      <c r="I7" s="155" t="s">
        <v>63</v>
      </c>
      <c r="J7" s="155" t="s">
        <v>62</v>
      </c>
      <c r="K7" s="155" t="s">
        <v>70</v>
      </c>
      <c r="L7" s="155" t="s">
        <v>158</v>
      </c>
      <c r="M7" s="155" t="s">
        <v>159</v>
      </c>
      <c r="N7" s="205" t="s">
        <v>174</v>
      </c>
      <c r="O7" s="206" t="s">
        <v>175</v>
      </c>
      <c r="P7" s="156" t="s">
        <v>1</v>
      </c>
      <c r="Q7" s="157" t="s">
        <v>163</v>
      </c>
    </row>
    <row r="8" spans="1:36" ht="12.75">
      <c r="A8" s="159" t="s">
        <v>164</v>
      </c>
      <c r="B8" s="160" t="s">
        <v>132</v>
      </c>
      <c r="C8" s="161" t="s">
        <v>93</v>
      </c>
      <c r="D8" s="336"/>
      <c r="E8" s="336"/>
      <c r="F8" s="336"/>
      <c r="G8" s="336"/>
      <c r="H8" s="336">
        <v>9426485</v>
      </c>
      <c r="I8" s="336">
        <v>15595360</v>
      </c>
      <c r="J8" s="336">
        <v>9968188</v>
      </c>
      <c r="K8" s="336">
        <v>6867538</v>
      </c>
      <c r="L8" s="336">
        <v>1247736</v>
      </c>
      <c r="M8" s="336"/>
      <c r="N8" s="337"/>
      <c r="O8" s="337"/>
      <c r="P8" s="338">
        <v>43105307</v>
      </c>
      <c r="Q8" s="162">
        <v>0.04182253645033916</v>
      </c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</row>
    <row r="9" spans="1:31" ht="12.75">
      <c r="A9" s="159"/>
      <c r="B9" s="163"/>
      <c r="C9" s="161" t="s">
        <v>95</v>
      </c>
      <c r="D9" s="336"/>
      <c r="E9" s="336"/>
      <c r="F9" s="336">
        <v>1025938</v>
      </c>
      <c r="G9" s="336">
        <v>29640</v>
      </c>
      <c r="H9" s="336">
        <v>293627</v>
      </c>
      <c r="I9" s="336">
        <v>2125413</v>
      </c>
      <c r="J9" s="336">
        <v>6183486</v>
      </c>
      <c r="K9" s="336">
        <v>892246</v>
      </c>
      <c r="L9" s="336"/>
      <c r="M9" s="336"/>
      <c r="N9" s="336"/>
      <c r="O9" s="336"/>
      <c r="P9" s="339">
        <v>10550350</v>
      </c>
      <c r="Q9" s="162">
        <v>0.01023638220321307</v>
      </c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</row>
    <row r="10" spans="1:31" ht="12.75">
      <c r="A10" s="159"/>
      <c r="B10" s="163"/>
      <c r="C10" s="161" t="s">
        <v>133</v>
      </c>
      <c r="D10" s="336"/>
      <c r="E10" s="336"/>
      <c r="F10" s="336">
        <v>9784689</v>
      </c>
      <c r="G10" s="336"/>
      <c r="H10" s="336">
        <v>3417233</v>
      </c>
      <c r="I10" s="336">
        <v>4351065</v>
      </c>
      <c r="J10" s="336">
        <v>4252108</v>
      </c>
      <c r="K10" s="336"/>
      <c r="L10" s="336"/>
      <c r="M10" s="336"/>
      <c r="N10" s="336"/>
      <c r="O10" s="336"/>
      <c r="P10" s="339">
        <v>21805095</v>
      </c>
      <c r="Q10" s="162">
        <v>0.02115619732021879</v>
      </c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</row>
    <row r="11" spans="1:31" ht="12.75">
      <c r="A11" s="159"/>
      <c r="B11" s="163"/>
      <c r="C11" s="161" t="s">
        <v>134</v>
      </c>
      <c r="D11" s="336"/>
      <c r="E11" s="336"/>
      <c r="F11" s="336"/>
      <c r="G11" s="336"/>
      <c r="H11" s="336"/>
      <c r="I11" s="336"/>
      <c r="J11" s="336">
        <v>589680</v>
      </c>
      <c r="K11" s="336"/>
      <c r="L11" s="336"/>
      <c r="M11" s="336"/>
      <c r="N11" s="336"/>
      <c r="O11" s="336"/>
      <c r="P11" s="340">
        <v>589680</v>
      </c>
      <c r="Q11" s="239">
        <v>0.0005721317167288937</v>
      </c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</row>
    <row r="12" spans="1:31" ht="12.75">
      <c r="A12" s="159"/>
      <c r="B12" s="163"/>
      <c r="C12" s="161" t="s">
        <v>113</v>
      </c>
      <c r="D12" s="336"/>
      <c r="E12" s="336"/>
      <c r="F12" s="336"/>
      <c r="G12" s="336"/>
      <c r="H12" s="336"/>
      <c r="I12" s="336"/>
      <c r="J12" s="336">
        <v>15381</v>
      </c>
      <c r="K12" s="336"/>
      <c r="L12" s="336"/>
      <c r="M12" s="336"/>
      <c r="N12" s="336"/>
      <c r="O12" s="341"/>
      <c r="P12" s="342">
        <v>15381</v>
      </c>
      <c r="Q12" s="240">
        <v>1.4923276921393152E-05</v>
      </c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</row>
    <row r="13" spans="1:31" ht="12.75">
      <c r="A13" s="159"/>
      <c r="B13" s="164"/>
      <c r="C13" s="165" t="s">
        <v>127</v>
      </c>
      <c r="D13" s="343"/>
      <c r="E13" s="343"/>
      <c r="F13" s="343">
        <v>1326101</v>
      </c>
      <c r="G13" s="343">
        <v>556503</v>
      </c>
      <c r="H13" s="343">
        <v>1753796</v>
      </c>
      <c r="I13" s="343">
        <v>318807</v>
      </c>
      <c r="J13" s="343">
        <v>6289277</v>
      </c>
      <c r="K13" s="343">
        <v>417084</v>
      </c>
      <c r="L13" s="343">
        <v>813557</v>
      </c>
      <c r="M13" s="343"/>
      <c r="N13" s="343">
        <v>221907</v>
      </c>
      <c r="O13" s="344">
        <v>206799</v>
      </c>
      <c r="P13" s="345">
        <v>11903831</v>
      </c>
      <c r="Q13" s="241">
        <v>0.011549584970968361</v>
      </c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</row>
    <row r="14" spans="1:31" ht="12.75">
      <c r="A14" s="159"/>
      <c r="B14" s="234" t="s">
        <v>191</v>
      </c>
      <c r="C14" s="167" t="s">
        <v>136</v>
      </c>
      <c r="D14" s="346"/>
      <c r="E14" s="346"/>
      <c r="F14" s="346">
        <v>1320732</v>
      </c>
      <c r="G14" s="346"/>
      <c r="H14" s="346"/>
      <c r="I14" s="346"/>
      <c r="J14" s="346"/>
      <c r="K14" s="346">
        <v>6056611</v>
      </c>
      <c r="L14" s="346">
        <v>19032760</v>
      </c>
      <c r="M14" s="346">
        <v>747547</v>
      </c>
      <c r="N14" s="346"/>
      <c r="O14" s="341"/>
      <c r="P14" s="342">
        <v>27157650</v>
      </c>
      <c r="Q14" s="240">
        <v>0.026349465670910392</v>
      </c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</row>
    <row r="15" spans="1:31" ht="12.75">
      <c r="A15" s="159"/>
      <c r="B15" s="168"/>
      <c r="C15" s="161" t="s">
        <v>130</v>
      </c>
      <c r="D15" s="346"/>
      <c r="E15" s="346"/>
      <c r="F15" s="346"/>
      <c r="G15" s="346"/>
      <c r="H15" s="346"/>
      <c r="I15" s="346"/>
      <c r="J15" s="346"/>
      <c r="K15" s="346">
        <v>790136</v>
      </c>
      <c r="L15" s="346">
        <v>20649</v>
      </c>
      <c r="M15" s="346"/>
      <c r="N15" s="346"/>
      <c r="O15" s="341"/>
      <c r="P15" s="342">
        <v>810785</v>
      </c>
      <c r="Q15" s="240">
        <v>0.0007866568544770657</v>
      </c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</row>
    <row r="16" spans="1:31" ht="13.5" thickBot="1">
      <c r="A16" s="169" t="s">
        <v>194</v>
      </c>
      <c r="B16" s="170"/>
      <c r="C16" s="171"/>
      <c r="D16" s="347"/>
      <c r="E16" s="348"/>
      <c r="F16" s="348">
        <v>13457460</v>
      </c>
      <c r="G16" s="348">
        <v>586143</v>
      </c>
      <c r="H16" s="348">
        <v>14891141</v>
      </c>
      <c r="I16" s="348">
        <v>22390645</v>
      </c>
      <c r="J16" s="348">
        <v>27298120</v>
      </c>
      <c r="K16" s="348">
        <v>15023615</v>
      </c>
      <c r="L16" s="349">
        <v>21114702</v>
      </c>
      <c r="M16" s="350">
        <v>747547</v>
      </c>
      <c r="N16" s="350">
        <v>221907</v>
      </c>
      <c r="O16" s="351">
        <v>206799</v>
      </c>
      <c r="P16" s="350">
        <v>115938079</v>
      </c>
      <c r="Q16" s="250">
        <v>0.11248787846377713</v>
      </c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</row>
    <row r="17" spans="1:31" ht="12.75">
      <c r="A17" s="159" t="s">
        <v>165</v>
      </c>
      <c r="B17" s="172" t="s">
        <v>142</v>
      </c>
      <c r="C17" s="161" t="s">
        <v>98</v>
      </c>
      <c r="D17" s="346"/>
      <c r="E17" s="346"/>
      <c r="F17" s="346"/>
      <c r="G17" s="346"/>
      <c r="H17" s="346"/>
      <c r="I17" s="346"/>
      <c r="J17" s="346">
        <v>1778345</v>
      </c>
      <c r="K17" s="346">
        <v>2666134</v>
      </c>
      <c r="L17" s="346">
        <v>2653137</v>
      </c>
      <c r="M17" s="346">
        <v>2581986</v>
      </c>
      <c r="N17" s="346">
        <v>2314714</v>
      </c>
      <c r="O17" s="341">
        <v>3177481</v>
      </c>
      <c r="P17" s="342">
        <v>15171797</v>
      </c>
      <c r="Q17" s="198">
        <v>0.014720299592104665</v>
      </c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</row>
    <row r="18" spans="1:31" ht="13.5" thickBot="1">
      <c r="A18" s="173" t="s">
        <v>195</v>
      </c>
      <c r="B18" s="170"/>
      <c r="C18" s="171"/>
      <c r="D18" s="347"/>
      <c r="E18" s="348"/>
      <c r="F18" s="348"/>
      <c r="G18" s="348"/>
      <c r="H18" s="348"/>
      <c r="I18" s="348"/>
      <c r="J18" s="348">
        <v>1778345</v>
      </c>
      <c r="K18" s="348">
        <v>2666134</v>
      </c>
      <c r="L18" s="349">
        <v>2653137</v>
      </c>
      <c r="M18" s="350">
        <v>2581986</v>
      </c>
      <c r="N18" s="350">
        <v>2314714</v>
      </c>
      <c r="O18" s="351">
        <v>3177481</v>
      </c>
      <c r="P18" s="350">
        <v>15171797</v>
      </c>
      <c r="Q18" s="251">
        <v>0.014720299592104665</v>
      </c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</row>
    <row r="19" spans="1:31" ht="12.75">
      <c r="A19" s="159" t="s">
        <v>166</v>
      </c>
      <c r="B19" s="174" t="s">
        <v>132</v>
      </c>
      <c r="C19" s="161" t="s">
        <v>104</v>
      </c>
      <c r="D19" s="346"/>
      <c r="E19" s="346"/>
      <c r="F19" s="346"/>
      <c r="G19" s="346"/>
      <c r="H19" s="346"/>
      <c r="I19" s="346"/>
      <c r="J19" s="346"/>
      <c r="K19" s="346">
        <v>50364</v>
      </c>
      <c r="L19" s="346">
        <v>1002184</v>
      </c>
      <c r="M19" s="346"/>
      <c r="N19" s="346"/>
      <c r="O19" s="341"/>
      <c r="P19" s="342">
        <v>1052548</v>
      </c>
      <c r="Q19" s="240">
        <v>0.0010212252309380742</v>
      </c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</row>
    <row r="20" spans="1:31" ht="12.75">
      <c r="A20" s="159"/>
      <c r="B20" s="175"/>
      <c r="C20" s="161" t="s">
        <v>107</v>
      </c>
      <c r="D20" s="346"/>
      <c r="E20" s="346">
        <v>75240</v>
      </c>
      <c r="F20" s="346">
        <v>401986</v>
      </c>
      <c r="G20" s="346"/>
      <c r="H20" s="346"/>
      <c r="I20" s="346"/>
      <c r="J20" s="346"/>
      <c r="K20" s="346"/>
      <c r="L20" s="346"/>
      <c r="M20" s="346"/>
      <c r="N20" s="346"/>
      <c r="O20" s="341"/>
      <c r="P20" s="342">
        <v>477226</v>
      </c>
      <c r="Q20" s="240">
        <v>0.00046302423458089646</v>
      </c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</row>
    <row r="21" spans="1:31" ht="12.75">
      <c r="A21" s="159"/>
      <c r="B21" s="175"/>
      <c r="C21" s="161" t="s">
        <v>93</v>
      </c>
      <c r="D21" s="346">
        <v>8457880</v>
      </c>
      <c r="E21" s="346">
        <v>3364563</v>
      </c>
      <c r="F21" s="346">
        <v>3072000</v>
      </c>
      <c r="G21" s="346">
        <v>4612185</v>
      </c>
      <c r="H21" s="346">
        <v>6590909</v>
      </c>
      <c r="I21" s="346">
        <v>1113591</v>
      </c>
      <c r="J21" s="346"/>
      <c r="K21" s="346">
        <v>1118424</v>
      </c>
      <c r="L21" s="346">
        <v>163879</v>
      </c>
      <c r="M21" s="346">
        <v>3275831</v>
      </c>
      <c r="N21" s="346">
        <v>2126409</v>
      </c>
      <c r="O21" s="341">
        <v>6525459</v>
      </c>
      <c r="P21" s="342">
        <v>40421130</v>
      </c>
      <c r="Q21" s="240">
        <v>0.039218237856162304</v>
      </c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</row>
    <row r="22" spans="1:31" ht="12.75">
      <c r="A22" s="159"/>
      <c r="B22" s="175"/>
      <c r="C22" s="161" t="s">
        <v>95</v>
      </c>
      <c r="D22" s="346">
        <v>773615</v>
      </c>
      <c r="E22" s="346">
        <v>82947</v>
      </c>
      <c r="F22" s="346"/>
      <c r="G22" s="346">
        <v>624702</v>
      </c>
      <c r="H22" s="346">
        <v>348865</v>
      </c>
      <c r="I22" s="346">
        <v>30370</v>
      </c>
      <c r="J22" s="346"/>
      <c r="K22" s="346">
        <v>61199</v>
      </c>
      <c r="L22" s="346">
        <v>409698</v>
      </c>
      <c r="M22" s="346">
        <v>385051</v>
      </c>
      <c r="N22" s="346"/>
      <c r="O22" s="346"/>
      <c r="P22" s="339">
        <v>2716447</v>
      </c>
      <c r="Q22" s="162">
        <v>0.002635608271457491</v>
      </c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</row>
    <row r="23" spans="1:31" ht="12.75">
      <c r="A23" s="159"/>
      <c r="B23" s="175"/>
      <c r="C23" s="161" t="s">
        <v>133</v>
      </c>
      <c r="D23" s="346">
        <v>4425281</v>
      </c>
      <c r="E23" s="346">
        <v>4749143</v>
      </c>
      <c r="F23" s="346">
        <v>6541263</v>
      </c>
      <c r="G23" s="346">
        <v>1598330</v>
      </c>
      <c r="H23" s="346">
        <v>4621275</v>
      </c>
      <c r="I23" s="346">
        <v>2340447</v>
      </c>
      <c r="J23" s="346"/>
      <c r="K23" s="346">
        <v>123658</v>
      </c>
      <c r="L23" s="346"/>
      <c r="M23" s="346"/>
      <c r="N23" s="346">
        <v>2574862</v>
      </c>
      <c r="O23" s="346">
        <v>4561458</v>
      </c>
      <c r="P23" s="339">
        <v>31535717</v>
      </c>
      <c r="Q23" s="162">
        <v>0.030597245803633422</v>
      </c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</row>
    <row r="24" spans="1:31" ht="12.75">
      <c r="A24" s="159"/>
      <c r="B24" s="175"/>
      <c r="C24" s="161" t="s">
        <v>112</v>
      </c>
      <c r="D24" s="346"/>
      <c r="E24" s="346"/>
      <c r="F24" s="346"/>
      <c r="G24" s="346"/>
      <c r="H24" s="346"/>
      <c r="I24" s="346"/>
      <c r="J24" s="346"/>
      <c r="K24" s="346">
        <v>480067</v>
      </c>
      <c r="L24" s="346"/>
      <c r="M24" s="346">
        <v>1787512</v>
      </c>
      <c r="N24" s="346">
        <v>14894</v>
      </c>
      <c r="O24" s="346"/>
      <c r="P24" s="339">
        <v>2282473</v>
      </c>
      <c r="Q24" s="162">
        <v>0.0022145489008909038</v>
      </c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</row>
    <row r="25" spans="1:31" ht="12.75">
      <c r="A25" s="159"/>
      <c r="B25" s="175"/>
      <c r="C25" s="161" t="s">
        <v>134</v>
      </c>
      <c r="D25" s="346"/>
      <c r="E25" s="346">
        <v>1319975</v>
      </c>
      <c r="F25" s="346">
        <v>995499</v>
      </c>
      <c r="G25" s="346">
        <v>826052</v>
      </c>
      <c r="H25" s="346">
        <v>3487586</v>
      </c>
      <c r="I25" s="346"/>
      <c r="J25" s="346"/>
      <c r="K25" s="346">
        <v>2081474</v>
      </c>
      <c r="L25" s="346"/>
      <c r="M25" s="346"/>
      <c r="N25" s="346"/>
      <c r="O25" s="346">
        <v>865308</v>
      </c>
      <c r="P25" s="339">
        <v>9575894</v>
      </c>
      <c r="Q25" s="162">
        <v>0.00929092503295671</v>
      </c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</row>
    <row r="26" spans="1:31" ht="12.75">
      <c r="A26" s="159"/>
      <c r="B26" s="168"/>
      <c r="C26" s="176" t="s">
        <v>113</v>
      </c>
      <c r="D26" s="346">
        <v>1153516</v>
      </c>
      <c r="E26" s="346">
        <v>338788</v>
      </c>
      <c r="F26" s="346">
        <v>853272</v>
      </c>
      <c r="G26" s="346"/>
      <c r="H26" s="346"/>
      <c r="I26" s="346"/>
      <c r="J26" s="346"/>
      <c r="K26" s="346"/>
      <c r="L26" s="346"/>
      <c r="M26" s="346"/>
      <c r="N26" s="346"/>
      <c r="O26" s="346"/>
      <c r="P26" s="339">
        <v>2345576</v>
      </c>
      <c r="Q26" s="177">
        <v>0.0022757740191257825</v>
      </c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</row>
    <row r="27" spans="1:31" ht="12.75">
      <c r="A27" s="159"/>
      <c r="B27" s="234" t="s">
        <v>191</v>
      </c>
      <c r="C27" s="178" t="s">
        <v>135</v>
      </c>
      <c r="D27" s="352"/>
      <c r="E27" s="352">
        <v>1485456</v>
      </c>
      <c r="F27" s="352">
        <v>2492515</v>
      </c>
      <c r="G27" s="352">
        <v>411529</v>
      </c>
      <c r="H27" s="352">
        <v>1440191</v>
      </c>
      <c r="I27" s="352"/>
      <c r="J27" s="352"/>
      <c r="K27" s="352"/>
      <c r="L27" s="352"/>
      <c r="M27" s="352"/>
      <c r="N27" s="352"/>
      <c r="O27" s="352"/>
      <c r="P27" s="355">
        <v>5829691</v>
      </c>
      <c r="Q27" s="179">
        <v>0.005656205263581911</v>
      </c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</row>
    <row r="28" spans="1:31" ht="12.75">
      <c r="A28" s="159"/>
      <c r="B28" s="175"/>
      <c r="C28" s="180" t="s">
        <v>136</v>
      </c>
      <c r="D28" s="336">
        <v>555064</v>
      </c>
      <c r="E28" s="336"/>
      <c r="F28" s="336"/>
      <c r="G28" s="336"/>
      <c r="H28" s="336"/>
      <c r="I28" s="336"/>
      <c r="J28" s="336"/>
      <c r="K28" s="336">
        <v>9275661</v>
      </c>
      <c r="L28" s="336"/>
      <c r="M28" s="336"/>
      <c r="N28" s="336">
        <v>33804</v>
      </c>
      <c r="O28" s="336">
        <v>96008</v>
      </c>
      <c r="P28" s="339">
        <v>9960537</v>
      </c>
      <c r="Q28" s="162">
        <v>0.00966412144443031</v>
      </c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</row>
    <row r="29" spans="1:31" ht="12.75">
      <c r="A29" s="159"/>
      <c r="B29" s="168"/>
      <c r="C29" s="181" t="s">
        <v>130</v>
      </c>
      <c r="D29" s="356">
        <v>9514758</v>
      </c>
      <c r="E29" s="356">
        <v>10388374</v>
      </c>
      <c r="F29" s="356">
        <v>10020127</v>
      </c>
      <c r="G29" s="356">
        <v>11685962</v>
      </c>
      <c r="H29" s="356">
        <v>13012765</v>
      </c>
      <c r="I29" s="356">
        <v>6435918</v>
      </c>
      <c r="J29" s="356">
        <v>9468459</v>
      </c>
      <c r="K29" s="356">
        <v>7297248</v>
      </c>
      <c r="L29" s="356">
        <v>7754788</v>
      </c>
      <c r="M29" s="356">
        <v>4950991</v>
      </c>
      <c r="N29" s="356">
        <v>3928620</v>
      </c>
      <c r="O29" s="356">
        <v>549098</v>
      </c>
      <c r="P29" s="357">
        <v>95007108</v>
      </c>
      <c r="Q29" s="182">
        <v>0.09217979209314782</v>
      </c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</row>
    <row r="30" spans="1:31" ht="12.75">
      <c r="A30" s="159"/>
      <c r="B30" s="234" t="s">
        <v>190</v>
      </c>
      <c r="C30" s="167" t="s">
        <v>102</v>
      </c>
      <c r="D30" s="346">
        <v>17340</v>
      </c>
      <c r="E30" s="346">
        <v>104856</v>
      </c>
      <c r="F30" s="346">
        <v>97498</v>
      </c>
      <c r="G30" s="346">
        <v>204491</v>
      </c>
      <c r="H30" s="346">
        <v>188235</v>
      </c>
      <c r="I30" s="346">
        <v>382457</v>
      </c>
      <c r="J30" s="346">
        <v>105536</v>
      </c>
      <c r="K30" s="346"/>
      <c r="L30" s="346"/>
      <c r="M30" s="346">
        <v>1641087</v>
      </c>
      <c r="N30" s="346">
        <v>817864</v>
      </c>
      <c r="O30" s="346">
        <v>1312080</v>
      </c>
      <c r="P30" s="339">
        <v>4871444</v>
      </c>
      <c r="Q30" s="162">
        <v>0.004726474729800347</v>
      </c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</row>
    <row r="31" spans="1:31" ht="12.75">
      <c r="A31" s="159"/>
      <c r="B31" s="175"/>
      <c r="C31" s="161" t="s">
        <v>140</v>
      </c>
      <c r="D31" s="346"/>
      <c r="E31" s="346"/>
      <c r="F31" s="346"/>
      <c r="G31" s="346"/>
      <c r="H31" s="346"/>
      <c r="I31" s="346"/>
      <c r="J31" s="346"/>
      <c r="K31" s="346"/>
      <c r="L31" s="346"/>
      <c r="M31" s="346">
        <v>84144</v>
      </c>
      <c r="N31" s="346">
        <v>26391</v>
      </c>
      <c r="O31" s="346">
        <v>24986</v>
      </c>
      <c r="P31" s="339">
        <v>135521</v>
      </c>
      <c r="Q31" s="162">
        <v>0.00013148803144555758</v>
      </c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</row>
    <row r="32" spans="1:31" ht="12.75">
      <c r="A32" s="159"/>
      <c r="B32" s="175"/>
      <c r="C32" s="161" t="s">
        <v>93</v>
      </c>
      <c r="D32" s="346">
        <v>355466</v>
      </c>
      <c r="E32" s="346">
        <v>2149539</v>
      </c>
      <c r="F32" s="346">
        <v>1998709</v>
      </c>
      <c r="G32" s="346">
        <v>4191596</v>
      </c>
      <c r="H32" s="346">
        <v>3858806</v>
      </c>
      <c r="I32" s="346">
        <v>6187199</v>
      </c>
      <c r="J32" s="346">
        <v>2896174</v>
      </c>
      <c r="K32" s="346">
        <v>922408</v>
      </c>
      <c r="L32" s="346"/>
      <c r="M32" s="346">
        <v>2699561</v>
      </c>
      <c r="N32" s="346">
        <v>1636062</v>
      </c>
      <c r="O32" s="346">
        <v>1274284</v>
      </c>
      <c r="P32" s="339">
        <v>28169804</v>
      </c>
      <c r="Q32" s="162">
        <v>0.02733149898663081</v>
      </c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</row>
    <row r="33" spans="1:31" ht="12.75">
      <c r="A33" s="159"/>
      <c r="B33" s="175"/>
      <c r="C33" s="161" t="s">
        <v>95</v>
      </c>
      <c r="D33" s="346">
        <v>21675</v>
      </c>
      <c r="E33" s="346">
        <v>131070</v>
      </c>
      <c r="F33" s="346">
        <v>121872</v>
      </c>
      <c r="G33" s="346">
        <v>255615</v>
      </c>
      <c r="H33" s="346">
        <v>235293</v>
      </c>
      <c r="I33" s="346">
        <v>478073</v>
      </c>
      <c r="J33" s="346">
        <v>131920</v>
      </c>
      <c r="K33" s="346"/>
      <c r="L33" s="346"/>
      <c r="M33" s="346">
        <v>294876</v>
      </c>
      <c r="N33" s="346">
        <v>257057</v>
      </c>
      <c r="O33" s="346">
        <v>124930</v>
      </c>
      <c r="P33" s="339">
        <v>2052381</v>
      </c>
      <c r="Q33" s="162">
        <v>0.001991304207217073</v>
      </c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</row>
    <row r="34" spans="1:31" ht="12.75">
      <c r="A34" s="159"/>
      <c r="B34" s="175"/>
      <c r="C34" s="161" t="s">
        <v>111</v>
      </c>
      <c r="D34" s="346">
        <v>4335</v>
      </c>
      <c r="E34" s="346">
        <v>26214</v>
      </c>
      <c r="F34" s="346">
        <v>24374</v>
      </c>
      <c r="G34" s="346">
        <v>51122</v>
      </c>
      <c r="H34" s="346">
        <v>47059</v>
      </c>
      <c r="I34" s="346">
        <v>95615</v>
      </c>
      <c r="J34" s="346">
        <v>26384</v>
      </c>
      <c r="K34" s="346"/>
      <c r="L34" s="346"/>
      <c r="M34" s="346">
        <v>476445</v>
      </c>
      <c r="N34" s="346">
        <v>516721</v>
      </c>
      <c r="O34" s="346">
        <v>224874</v>
      </c>
      <c r="P34" s="339">
        <v>1493143</v>
      </c>
      <c r="Q34" s="162">
        <v>0.0014487085672088768</v>
      </c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</row>
    <row r="35" spans="1:31" ht="12.75">
      <c r="A35" s="159"/>
      <c r="B35" s="175"/>
      <c r="C35" s="161" t="s">
        <v>124</v>
      </c>
      <c r="D35" s="346"/>
      <c r="E35" s="346"/>
      <c r="F35" s="346"/>
      <c r="G35" s="346"/>
      <c r="H35" s="346"/>
      <c r="I35" s="346"/>
      <c r="J35" s="346"/>
      <c r="K35" s="346"/>
      <c r="L35" s="346"/>
      <c r="M35" s="346">
        <v>84144</v>
      </c>
      <c r="N35" s="346">
        <v>26391</v>
      </c>
      <c r="O35" s="346">
        <v>24986</v>
      </c>
      <c r="P35" s="339">
        <v>135521</v>
      </c>
      <c r="Q35" s="162">
        <v>0.00013148803144555758</v>
      </c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</row>
    <row r="36" spans="1:31" ht="12.75">
      <c r="A36" s="159"/>
      <c r="B36" s="168"/>
      <c r="C36" s="181" t="s">
        <v>127</v>
      </c>
      <c r="D36" s="356">
        <v>34680</v>
      </c>
      <c r="E36" s="356">
        <v>209711</v>
      </c>
      <c r="F36" s="356">
        <v>194996</v>
      </c>
      <c r="G36" s="356">
        <v>408983</v>
      </c>
      <c r="H36" s="356">
        <v>376469</v>
      </c>
      <c r="I36" s="356">
        <v>652003</v>
      </c>
      <c r="J36" s="356">
        <v>323986</v>
      </c>
      <c r="K36" s="356"/>
      <c r="L36" s="356"/>
      <c r="M36" s="356">
        <v>168288</v>
      </c>
      <c r="N36" s="356">
        <v>52781</v>
      </c>
      <c r="O36" s="356">
        <v>49972</v>
      </c>
      <c r="P36" s="357">
        <v>2471869</v>
      </c>
      <c r="Q36" s="182">
        <v>0.002398308666563108</v>
      </c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</row>
    <row r="37" spans="1:31" ht="12.75">
      <c r="A37" s="159"/>
      <c r="B37" s="166" t="s">
        <v>92</v>
      </c>
      <c r="C37" s="167" t="s">
        <v>144</v>
      </c>
      <c r="D37" s="346"/>
      <c r="E37" s="346"/>
      <c r="F37" s="346"/>
      <c r="G37" s="346"/>
      <c r="H37" s="346"/>
      <c r="I37" s="346"/>
      <c r="J37" s="346">
        <v>1012441</v>
      </c>
      <c r="K37" s="346">
        <v>1594450</v>
      </c>
      <c r="L37" s="346">
        <v>752876</v>
      </c>
      <c r="M37" s="346"/>
      <c r="N37" s="346"/>
      <c r="O37" s="346"/>
      <c r="P37" s="339">
        <v>3359767</v>
      </c>
      <c r="Q37" s="162">
        <v>0.003259783715776497</v>
      </c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</row>
    <row r="38" spans="1:31" ht="12.75">
      <c r="A38" s="159"/>
      <c r="B38" s="175"/>
      <c r="C38" s="161" t="s">
        <v>107</v>
      </c>
      <c r="D38" s="346"/>
      <c r="E38" s="346"/>
      <c r="F38" s="346"/>
      <c r="G38" s="346"/>
      <c r="H38" s="346"/>
      <c r="I38" s="346"/>
      <c r="J38" s="346"/>
      <c r="K38" s="346"/>
      <c r="L38" s="346"/>
      <c r="M38" s="346">
        <v>23521</v>
      </c>
      <c r="N38" s="346"/>
      <c r="O38" s="346"/>
      <c r="P38" s="339">
        <v>23521</v>
      </c>
      <c r="Q38" s="162">
        <v>2.2821038714523653E-05</v>
      </c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</row>
    <row r="39" spans="1:31" ht="12.75">
      <c r="A39" s="159"/>
      <c r="B39" s="175"/>
      <c r="C39" s="161" t="s">
        <v>93</v>
      </c>
      <c r="D39" s="346">
        <v>145165</v>
      </c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39">
        <v>145165</v>
      </c>
      <c r="Q39" s="162">
        <v>0.00014084503571250485</v>
      </c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</row>
    <row r="40" spans="1:31" ht="12.75">
      <c r="A40" s="159"/>
      <c r="B40" s="175"/>
      <c r="C40" s="161" t="s">
        <v>95</v>
      </c>
      <c r="D40" s="346">
        <v>498142</v>
      </c>
      <c r="E40" s="346"/>
      <c r="F40" s="346">
        <v>627797</v>
      </c>
      <c r="G40" s="346">
        <v>370430</v>
      </c>
      <c r="H40" s="346">
        <v>131768</v>
      </c>
      <c r="I40" s="346"/>
      <c r="J40" s="346"/>
      <c r="K40" s="346">
        <v>312781</v>
      </c>
      <c r="L40" s="346">
        <v>368797</v>
      </c>
      <c r="M40" s="346">
        <v>186205</v>
      </c>
      <c r="N40" s="346">
        <v>1308314</v>
      </c>
      <c r="O40" s="346">
        <v>1638593</v>
      </c>
      <c r="P40" s="339">
        <v>5442827</v>
      </c>
      <c r="Q40" s="162">
        <v>0.005280853946832815</v>
      </c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</row>
    <row r="41" spans="1:31" ht="12.75">
      <c r="A41" s="159"/>
      <c r="B41" s="175"/>
      <c r="C41" s="161" t="s">
        <v>96</v>
      </c>
      <c r="D41" s="346">
        <v>49577</v>
      </c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39">
        <v>49577</v>
      </c>
      <c r="Q41" s="162">
        <v>4.8101638380593476E-05</v>
      </c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</row>
    <row r="42" spans="1:31" ht="12.75">
      <c r="A42" s="159"/>
      <c r="B42" s="175"/>
      <c r="C42" s="161" t="s">
        <v>111</v>
      </c>
      <c r="D42" s="346">
        <v>1739</v>
      </c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39">
        <v>1739</v>
      </c>
      <c r="Q42" s="162">
        <v>1.6872491103506072E-06</v>
      </c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</row>
    <row r="43" spans="1:31" ht="12.75">
      <c r="A43" s="159"/>
      <c r="B43" s="168"/>
      <c r="C43" s="176" t="s">
        <v>98</v>
      </c>
      <c r="D43" s="346">
        <v>268178</v>
      </c>
      <c r="E43" s="346"/>
      <c r="F43" s="346"/>
      <c r="G43" s="346">
        <v>124343</v>
      </c>
      <c r="H43" s="346">
        <v>121033</v>
      </c>
      <c r="I43" s="346">
        <v>213206</v>
      </c>
      <c r="J43" s="346"/>
      <c r="K43" s="346"/>
      <c r="L43" s="346">
        <v>359406</v>
      </c>
      <c r="M43" s="346"/>
      <c r="N43" s="346"/>
      <c r="O43" s="346"/>
      <c r="P43" s="339">
        <v>1086166</v>
      </c>
      <c r="Q43" s="177">
        <v>0.001053842793095502</v>
      </c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</row>
    <row r="44" spans="1:31" ht="12.75">
      <c r="A44" s="159"/>
      <c r="B44" s="183" t="s">
        <v>99</v>
      </c>
      <c r="C44" s="184" t="s">
        <v>100</v>
      </c>
      <c r="D44" s="358">
        <v>1283285</v>
      </c>
      <c r="E44" s="358">
        <v>7182</v>
      </c>
      <c r="F44" s="358">
        <v>21294</v>
      </c>
      <c r="G44" s="358">
        <v>4212</v>
      </c>
      <c r="H44" s="358"/>
      <c r="I44" s="358"/>
      <c r="J44" s="358"/>
      <c r="K44" s="358"/>
      <c r="L44" s="358"/>
      <c r="M44" s="358"/>
      <c r="N44" s="358"/>
      <c r="O44" s="358"/>
      <c r="P44" s="359">
        <v>1315973</v>
      </c>
      <c r="Q44" s="185">
        <v>0.0012768109680824724</v>
      </c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</row>
    <row r="45" spans="1:31" ht="12.75">
      <c r="A45" s="159"/>
      <c r="B45" s="183" t="s">
        <v>101</v>
      </c>
      <c r="C45" s="184" t="s">
        <v>102</v>
      </c>
      <c r="D45" s="358">
        <v>43671</v>
      </c>
      <c r="E45" s="358">
        <v>133663</v>
      </c>
      <c r="F45" s="358">
        <v>396272</v>
      </c>
      <c r="G45" s="358">
        <v>78394</v>
      </c>
      <c r="H45" s="358"/>
      <c r="I45" s="358"/>
      <c r="J45" s="358"/>
      <c r="K45" s="358"/>
      <c r="L45" s="358">
        <v>2751770</v>
      </c>
      <c r="M45" s="358">
        <v>1794326</v>
      </c>
      <c r="N45" s="358"/>
      <c r="O45" s="358"/>
      <c r="P45" s="359">
        <v>5198096</v>
      </c>
      <c r="Q45" s="185">
        <v>0.005043405895064434</v>
      </c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</row>
    <row r="46" spans="1:31" ht="12.75">
      <c r="A46" s="159"/>
      <c r="B46" s="183" t="s">
        <v>138</v>
      </c>
      <c r="C46" s="184" t="s">
        <v>119</v>
      </c>
      <c r="D46" s="358">
        <v>438831</v>
      </c>
      <c r="E46" s="358">
        <v>47014</v>
      </c>
      <c r="F46" s="358"/>
      <c r="G46" s="358"/>
      <c r="H46" s="358"/>
      <c r="I46" s="358"/>
      <c r="J46" s="358"/>
      <c r="K46" s="358"/>
      <c r="L46" s="358"/>
      <c r="M46" s="358">
        <v>793376</v>
      </c>
      <c r="N46" s="358">
        <v>1352783</v>
      </c>
      <c r="O46" s="358">
        <v>1525490</v>
      </c>
      <c r="P46" s="359">
        <v>4157494</v>
      </c>
      <c r="Q46" s="185">
        <v>0.004033771163190332</v>
      </c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</row>
    <row r="47" spans="1:31" ht="12.75">
      <c r="A47" s="159"/>
      <c r="B47" s="166"/>
      <c r="C47" s="167" t="s">
        <v>93</v>
      </c>
      <c r="D47" s="346">
        <v>1166852</v>
      </c>
      <c r="E47" s="346">
        <v>5305768</v>
      </c>
      <c r="F47" s="346"/>
      <c r="G47" s="346"/>
      <c r="H47" s="346">
        <v>207544</v>
      </c>
      <c r="I47" s="346">
        <v>365621</v>
      </c>
      <c r="J47" s="346">
        <v>24342</v>
      </c>
      <c r="K47" s="346">
        <v>65610</v>
      </c>
      <c r="L47" s="346">
        <v>6359</v>
      </c>
      <c r="M47" s="346">
        <v>10247531</v>
      </c>
      <c r="N47" s="346">
        <v>2904633</v>
      </c>
      <c r="O47" s="346">
        <v>4415878</v>
      </c>
      <c r="P47" s="339">
        <v>24710138</v>
      </c>
      <c r="Q47" s="162">
        <v>0.023974789164543264</v>
      </c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</row>
    <row r="48" spans="1:31" ht="12.75">
      <c r="A48" s="159"/>
      <c r="B48" s="175"/>
      <c r="C48" s="176" t="s">
        <v>98</v>
      </c>
      <c r="D48" s="346"/>
      <c r="E48" s="346"/>
      <c r="F48" s="346"/>
      <c r="G48" s="346"/>
      <c r="H48" s="346"/>
      <c r="I48" s="346"/>
      <c r="J48" s="346"/>
      <c r="K48" s="346"/>
      <c r="L48" s="346"/>
      <c r="M48" s="346">
        <v>3112611</v>
      </c>
      <c r="N48" s="346"/>
      <c r="O48" s="346"/>
      <c r="P48" s="339">
        <v>3112611</v>
      </c>
      <c r="Q48" s="177">
        <v>0.003019982829567288</v>
      </c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</row>
    <row r="49" spans="1:31" ht="12.75">
      <c r="A49" s="159"/>
      <c r="B49" s="166" t="s">
        <v>139</v>
      </c>
      <c r="C49" s="186" t="s">
        <v>140</v>
      </c>
      <c r="D49" s="360"/>
      <c r="E49" s="360"/>
      <c r="F49" s="360">
        <v>633532</v>
      </c>
      <c r="G49" s="360"/>
      <c r="H49" s="360"/>
      <c r="I49" s="360"/>
      <c r="J49" s="360">
        <v>1047092</v>
      </c>
      <c r="K49" s="360">
        <v>673967</v>
      </c>
      <c r="L49" s="360">
        <v>928348</v>
      </c>
      <c r="M49" s="360">
        <v>1187316</v>
      </c>
      <c r="N49" s="360">
        <v>692177</v>
      </c>
      <c r="O49" s="360">
        <v>1190256</v>
      </c>
      <c r="P49" s="361">
        <v>6352688</v>
      </c>
      <c r="Q49" s="187">
        <v>0.0061636383992725585</v>
      </c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</row>
    <row r="50" spans="1:31" ht="12.75">
      <c r="A50" s="159"/>
      <c r="B50" s="175"/>
      <c r="C50" s="181" t="s">
        <v>141</v>
      </c>
      <c r="D50" s="356"/>
      <c r="E50" s="356">
        <v>505493</v>
      </c>
      <c r="F50" s="356">
        <v>4794659</v>
      </c>
      <c r="G50" s="356">
        <v>2108510</v>
      </c>
      <c r="H50" s="356"/>
      <c r="I50" s="356"/>
      <c r="J50" s="356"/>
      <c r="K50" s="356"/>
      <c r="L50" s="356"/>
      <c r="M50" s="356"/>
      <c r="N50" s="356"/>
      <c r="O50" s="356"/>
      <c r="P50" s="357">
        <v>7408662</v>
      </c>
      <c r="Q50" s="182">
        <v>0.007188187675898994</v>
      </c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</row>
    <row r="51" spans="1:31" ht="12.75">
      <c r="A51" s="159"/>
      <c r="B51" s="188" t="s">
        <v>103</v>
      </c>
      <c r="C51" s="167" t="s">
        <v>104</v>
      </c>
      <c r="D51" s="346">
        <v>1040985</v>
      </c>
      <c r="E51" s="346">
        <v>747164</v>
      </c>
      <c r="F51" s="346">
        <v>169869</v>
      </c>
      <c r="G51" s="346">
        <v>689116</v>
      </c>
      <c r="H51" s="346"/>
      <c r="I51" s="346"/>
      <c r="J51" s="346"/>
      <c r="K51" s="346"/>
      <c r="L51" s="346"/>
      <c r="M51" s="346"/>
      <c r="N51" s="346"/>
      <c r="O51" s="346"/>
      <c r="P51" s="339">
        <v>2647134</v>
      </c>
      <c r="Q51" s="162">
        <v>0.0025683579565720783</v>
      </c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</row>
    <row r="52" spans="1:31" ht="12.75">
      <c r="A52" s="159"/>
      <c r="B52" s="189"/>
      <c r="C52" s="161" t="s">
        <v>106</v>
      </c>
      <c r="D52" s="346"/>
      <c r="E52" s="346">
        <v>110299</v>
      </c>
      <c r="F52" s="346"/>
      <c r="G52" s="346">
        <v>82839</v>
      </c>
      <c r="H52" s="346"/>
      <c r="I52" s="346"/>
      <c r="J52" s="346"/>
      <c r="K52" s="346"/>
      <c r="L52" s="346"/>
      <c r="M52" s="346"/>
      <c r="N52" s="346"/>
      <c r="O52" s="346"/>
      <c r="P52" s="339">
        <v>193138</v>
      </c>
      <c r="Q52" s="162">
        <v>0.00018739040751862887</v>
      </c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</row>
    <row r="53" spans="1:31" ht="12.75">
      <c r="A53" s="159"/>
      <c r="B53" s="189"/>
      <c r="C53" s="161" t="s">
        <v>119</v>
      </c>
      <c r="D53" s="346"/>
      <c r="E53" s="346">
        <v>175191</v>
      </c>
      <c r="F53" s="346"/>
      <c r="G53" s="346"/>
      <c r="H53" s="346"/>
      <c r="I53" s="346"/>
      <c r="J53" s="346">
        <v>147252</v>
      </c>
      <c r="K53" s="346"/>
      <c r="L53" s="346">
        <v>767332</v>
      </c>
      <c r="M53" s="346"/>
      <c r="N53" s="346"/>
      <c r="O53" s="346"/>
      <c r="P53" s="339">
        <v>1089775</v>
      </c>
      <c r="Q53" s="162">
        <v>0.0010573443928880582</v>
      </c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</row>
    <row r="54" spans="1:31" ht="12.75">
      <c r="A54" s="159"/>
      <c r="B54" s="189"/>
      <c r="C54" s="161" t="s">
        <v>108</v>
      </c>
      <c r="D54" s="346"/>
      <c r="E54" s="346">
        <v>716935</v>
      </c>
      <c r="F54" s="346"/>
      <c r="G54" s="346">
        <v>2381769</v>
      </c>
      <c r="H54" s="346"/>
      <c r="I54" s="346"/>
      <c r="J54" s="346">
        <v>64642</v>
      </c>
      <c r="K54" s="346"/>
      <c r="L54" s="346">
        <v>12019</v>
      </c>
      <c r="M54" s="346">
        <v>14714</v>
      </c>
      <c r="N54" s="346"/>
      <c r="O54" s="346"/>
      <c r="P54" s="339">
        <v>3190079</v>
      </c>
      <c r="Q54" s="162">
        <v>0.0030951454598609285</v>
      </c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</row>
    <row r="55" spans="1:31" ht="12.75">
      <c r="A55" s="159"/>
      <c r="B55" s="189"/>
      <c r="C55" s="161" t="s">
        <v>93</v>
      </c>
      <c r="D55" s="346">
        <v>359843</v>
      </c>
      <c r="E55" s="346">
        <v>74241</v>
      </c>
      <c r="F55" s="346"/>
      <c r="G55" s="346">
        <v>289937</v>
      </c>
      <c r="H55" s="346"/>
      <c r="I55" s="346"/>
      <c r="J55" s="346">
        <v>55861</v>
      </c>
      <c r="K55" s="346"/>
      <c r="L55" s="346">
        <v>437972</v>
      </c>
      <c r="M55" s="346"/>
      <c r="N55" s="346"/>
      <c r="O55" s="346">
        <v>690191</v>
      </c>
      <c r="P55" s="339">
        <v>1908045</v>
      </c>
      <c r="Q55" s="162">
        <v>0.001851263501298979</v>
      </c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</row>
    <row r="56" spans="1:31" ht="12.75">
      <c r="A56" s="159"/>
      <c r="B56" s="189"/>
      <c r="C56" s="161" t="s">
        <v>95</v>
      </c>
      <c r="D56" s="346"/>
      <c r="E56" s="346">
        <v>993683</v>
      </c>
      <c r="F56" s="346">
        <v>145600</v>
      </c>
      <c r="G56" s="346">
        <v>1616732</v>
      </c>
      <c r="H56" s="346">
        <v>481474</v>
      </c>
      <c r="I56" s="346">
        <v>277192</v>
      </c>
      <c r="J56" s="346"/>
      <c r="K56" s="346"/>
      <c r="L56" s="346">
        <v>918786</v>
      </c>
      <c r="M56" s="346"/>
      <c r="N56" s="346"/>
      <c r="O56" s="346"/>
      <c r="P56" s="339">
        <v>4433467</v>
      </c>
      <c r="Q56" s="162">
        <v>0.004301531484484633</v>
      </c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</row>
    <row r="57" spans="1:31" ht="12.75">
      <c r="A57" s="159"/>
      <c r="B57" s="189"/>
      <c r="C57" s="161" t="s">
        <v>109</v>
      </c>
      <c r="D57" s="346"/>
      <c r="E57" s="346">
        <v>2090107</v>
      </c>
      <c r="F57" s="346">
        <v>511464</v>
      </c>
      <c r="G57" s="346">
        <v>613157</v>
      </c>
      <c r="H57" s="346">
        <v>1885306</v>
      </c>
      <c r="I57" s="346">
        <v>554149</v>
      </c>
      <c r="J57" s="346">
        <v>1566516</v>
      </c>
      <c r="K57" s="346">
        <v>752325</v>
      </c>
      <c r="L57" s="346">
        <v>333125</v>
      </c>
      <c r="M57" s="346">
        <v>499167</v>
      </c>
      <c r="N57" s="346">
        <v>1067463</v>
      </c>
      <c r="O57" s="346">
        <v>310888</v>
      </c>
      <c r="P57" s="339">
        <v>10183667</v>
      </c>
      <c r="Q57" s="162">
        <v>0.009880611320216698</v>
      </c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</row>
    <row r="58" spans="1:31" ht="12.75">
      <c r="A58" s="159"/>
      <c r="B58" s="189"/>
      <c r="C58" s="161" t="s">
        <v>110</v>
      </c>
      <c r="D58" s="346"/>
      <c r="E58" s="346">
        <v>200313</v>
      </c>
      <c r="F58" s="346"/>
      <c r="G58" s="346">
        <v>156677</v>
      </c>
      <c r="H58" s="346">
        <v>82839</v>
      </c>
      <c r="I58" s="346"/>
      <c r="J58" s="346"/>
      <c r="K58" s="346"/>
      <c r="L58" s="346">
        <v>67380</v>
      </c>
      <c r="M58" s="346"/>
      <c r="N58" s="346"/>
      <c r="O58" s="346"/>
      <c r="P58" s="339">
        <v>507209</v>
      </c>
      <c r="Q58" s="162">
        <v>0.0004921149706795981</v>
      </c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</row>
    <row r="59" spans="1:31" ht="12.75">
      <c r="A59" s="159"/>
      <c r="B59" s="189"/>
      <c r="C59" s="161" t="s">
        <v>111</v>
      </c>
      <c r="D59" s="346"/>
      <c r="E59" s="346">
        <v>368392</v>
      </c>
      <c r="F59" s="346">
        <v>816782</v>
      </c>
      <c r="G59" s="346">
        <v>1390697</v>
      </c>
      <c r="H59" s="346">
        <v>183026</v>
      </c>
      <c r="I59" s="346">
        <v>476743</v>
      </c>
      <c r="J59" s="346">
        <v>476521</v>
      </c>
      <c r="K59" s="346">
        <v>1921</v>
      </c>
      <c r="L59" s="346">
        <v>2752606</v>
      </c>
      <c r="M59" s="346"/>
      <c r="N59" s="346"/>
      <c r="O59" s="346">
        <v>197576</v>
      </c>
      <c r="P59" s="339">
        <v>6664264</v>
      </c>
      <c r="Q59" s="162">
        <v>0.006465942211122243</v>
      </c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</row>
    <row r="60" spans="1:31" ht="12.75">
      <c r="A60" s="159"/>
      <c r="B60" s="189"/>
      <c r="C60" s="161" t="s">
        <v>112</v>
      </c>
      <c r="D60" s="346"/>
      <c r="E60" s="346">
        <v>27586</v>
      </c>
      <c r="F60" s="346"/>
      <c r="G60" s="346"/>
      <c r="H60" s="346"/>
      <c r="I60" s="346"/>
      <c r="J60" s="346"/>
      <c r="K60" s="346"/>
      <c r="L60" s="346"/>
      <c r="M60" s="346"/>
      <c r="N60" s="346"/>
      <c r="O60" s="346"/>
      <c r="P60" s="339">
        <v>27586</v>
      </c>
      <c r="Q60" s="162">
        <v>2.676506840605627E-05</v>
      </c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</row>
    <row r="61" spans="1:31" ht="12.75">
      <c r="A61" s="159"/>
      <c r="B61" s="189"/>
      <c r="C61" s="161" t="s">
        <v>113</v>
      </c>
      <c r="D61" s="346"/>
      <c r="E61" s="346">
        <v>23267</v>
      </c>
      <c r="F61" s="346">
        <v>73801</v>
      </c>
      <c r="G61" s="346">
        <v>30142</v>
      </c>
      <c r="H61" s="346"/>
      <c r="I61" s="346"/>
      <c r="J61" s="346"/>
      <c r="K61" s="346"/>
      <c r="L61" s="346"/>
      <c r="M61" s="346"/>
      <c r="N61" s="346"/>
      <c r="O61" s="346"/>
      <c r="P61" s="339">
        <v>127210</v>
      </c>
      <c r="Q61" s="162">
        <v>0.00012342435844031095</v>
      </c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</row>
    <row r="62" spans="1:31" ht="12.75">
      <c r="A62" s="159"/>
      <c r="B62" s="189"/>
      <c r="C62" s="161" t="s">
        <v>114</v>
      </c>
      <c r="D62" s="346"/>
      <c r="E62" s="346">
        <v>31177</v>
      </c>
      <c r="F62" s="346">
        <v>31099</v>
      </c>
      <c r="G62" s="346">
        <v>9734</v>
      </c>
      <c r="H62" s="346"/>
      <c r="I62" s="346"/>
      <c r="J62" s="346"/>
      <c r="K62" s="346"/>
      <c r="L62" s="346"/>
      <c r="M62" s="346"/>
      <c r="N62" s="346"/>
      <c r="O62" s="346"/>
      <c r="P62" s="339">
        <v>72010</v>
      </c>
      <c r="Q62" s="162">
        <v>6.986705488001567E-05</v>
      </c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</row>
    <row r="63" spans="1:31" ht="12.75">
      <c r="A63" s="159"/>
      <c r="B63" s="189"/>
      <c r="C63" s="161" t="s">
        <v>127</v>
      </c>
      <c r="D63" s="346"/>
      <c r="E63" s="346"/>
      <c r="F63" s="346"/>
      <c r="G63" s="346"/>
      <c r="H63" s="346"/>
      <c r="I63" s="346"/>
      <c r="J63" s="346">
        <v>81314</v>
      </c>
      <c r="K63" s="346"/>
      <c r="L63" s="346">
        <v>169557</v>
      </c>
      <c r="M63" s="346"/>
      <c r="N63" s="346"/>
      <c r="O63" s="346"/>
      <c r="P63" s="339">
        <v>250871</v>
      </c>
      <c r="Q63" s="162">
        <v>0.00024340533154845729</v>
      </c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</row>
    <row r="64" spans="1:31" ht="12.75">
      <c r="A64" s="159"/>
      <c r="B64" s="189"/>
      <c r="C64" s="161" t="s">
        <v>115</v>
      </c>
      <c r="D64" s="346"/>
      <c r="E64" s="346">
        <v>248401</v>
      </c>
      <c r="F64" s="346"/>
      <c r="G64" s="346"/>
      <c r="H64" s="346"/>
      <c r="I64" s="346">
        <v>234711</v>
      </c>
      <c r="J64" s="346">
        <v>50393</v>
      </c>
      <c r="K64" s="346"/>
      <c r="L64" s="346">
        <v>22460</v>
      </c>
      <c r="M64" s="346"/>
      <c r="N64" s="346"/>
      <c r="O64" s="346"/>
      <c r="P64" s="339">
        <v>555965</v>
      </c>
      <c r="Q64" s="162">
        <v>0.0005394200411938329</v>
      </c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</row>
    <row r="65" spans="1:31" ht="12.75">
      <c r="A65" s="159"/>
      <c r="B65" s="189"/>
      <c r="C65" s="161" t="s">
        <v>98</v>
      </c>
      <c r="D65" s="346">
        <v>2034696</v>
      </c>
      <c r="E65" s="346">
        <v>540365</v>
      </c>
      <c r="F65" s="346">
        <v>1294352</v>
      </c>
      <c r="G65" s="346">
        <v>5248303</v>
      </c>
      <c r="H65" s="346">
        <v>2182358</v>
      </c>
      <c r="I65" s="346">
        <v>1844944</v>
      </c>
      <c r="J65" s="346">
        <v>3502844</v>
      </c>
      <c r="K65" s="346">
        <v>1717521</v>
      </c>
      <c r="L65" s="346">
        <v>1757920</v>
      </c>
      <c r="M65" s="346">
        <v>2495545</v>
      </c>
      <c r="N65" s="346">
        <v>1714408</v>
      </c>
      <c r="O65" s="346">
        <v>2446579</v>
      </c>
      <c r="P65" s="339">
        <v>26779835</v>
      </c>
      <c r="Q65" s="162">
        <v>0.02598289406502936</v>
      </c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</row>
    <row r="66" spans="1:31" ht="12.75">
      <c r="A66" s="159"/>
      <c r="B66" s="190"/>
      <c r="C66" s="191" t="s">
        <v>116</v>
      </c>
      <c r="D66" s="356"/>
      <c r="E66" s="356"/>
      <c r="F66" s="356">
        <v>95928</v>
      </c>
      <c r="G66" s="356"/>
      <c r="H66" s="356"/>
      <c r="I66" s="356"/>
      <c r="J66" s="356"/>
      <c r="K66" s="356"/>
      <c r="L66" s="356"/>
      <c r="M66" s="356"/>
      <c r="N66" s="356"/>
      <c r="O66" s="356"/>
      <c r="P66" s="357">
        <v>95928</v>
      </c>
      <c r="Q66" s="182">
        <v>9.307327927413056E-05</v>
      </c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</row>
    <row r="67" spans="1:31" ht="12.75">
      <c r="A67" s="159"/>
      <c r="B67" s="188" t="s">
        <v>118</v>
      </c>
      <c r="C67" s="167" t="s">
        <v>144</v>
      </c>
      <c r="D67" s="346"/>
      <c r="E67" s="346"/>
      <c r="F67" s="346"/>
      <c r="G67" s="346"/>
      <c r="H67" s="346"/>
      <c r="I67" s="346"/>
      <c r="J67" s="346"/>
      <c r="K67" s="346"/>
      <c r="L67" s="346">
        <v>2479</v>
      </c>
      <c r="M67" s="346"/>
      <c r="N67" s="346">
        <v>646126</v>
      </c>
      <c r="O67" s="346"/>
      <c r="P67" s="339">
        <v>648605</v>
      </c>
      <c r="Q67" s="162">
        <v>0.0006293031680385024</v>
      </c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</row>
    <row r="68" spans="1:31" ht="12.75">
      <c r="A68" s="159"/>
      <c r="B68" s="189"/>
      <c r="C68" s="161" t="s">
        <v>104</v>
      </c>
      <c r="D68" s="346">
        <v>15428</v>
      </c>
      <c r="E68" s="346">
        <v>102744</v>
      </c>
      <c r="F68" s="346">
        <v>57719</v>
      </c>
      <c r="G68" s="346"/>
      <c r="H68" s="346"/>
      <c r="I68" s="346"/>
      <c r="J68" s="346">
        <v>2850</v>
      </c>
      <c r="K68" s="346"/>
      <c r="L68" s="346">
        <v>29551</v>
      </c>
      <c r="M68" s="346">
        <v>48513</v>
      </c>
      <c r="N68" s="346"/>
      <c r="O68" s="346">
        <v>5679</v>
      </c>
      <c r="P68" s="339">
        <v>262484</v>
      </c>
      <c r="Q68" s="162">
        <v>0.00025467274035725635</v>
      </c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</row>
    <row r="69" spans="1:31" ht="12.75">
      <c r="A69" s="159"/>
      <c r="B69" s="189"/>
      <c r="C69" s="161" t="s">
        <v>119</v>
      </c>
      <c r="D69" s="346">
        <v>449630</v>
      </c>
      <c r="E69" s="346">
        <v>548399</v>
      </c>
      <c r="F69" s="346">
        <v>524770</v>
      </c>
      <c r="G69" s="346">
        <v>289772</v>
      </c>
      <c r="H69" s="346">
        <v>71899</v>
      </c>
      <c r="I69" s="346"/>
      <c r="J69" s="346">
        <v>225109</v>
      </c>
      <c r="K69" s="346">
        <v>461670</v>
      </c>
      <c r="L69" s="346">
        <v>136445</v>
      </c>
      <c r="M69" s="346">
        <v>107857</v>
      </c>
      <c r="N69" s="346">
        <v>297361</v>
      </c>
      <c r="O69" s="346">
        <v>61616</v>
      </c>
      <c r="P69" s="339">
        <v>3174528</v>
      </c>
      <c r="Q69" s="162">
        <v>0.003080057241968426</v>
      </c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</row>
    <row r="70" spans="1:31" ht="12.75">
      <c r="A70" s="159"/>
      <c r="B70" s="189"/>
      <c r="C70" s="161" t="s">
        <v>145</v>
      </c>
      <c r="D70" s="346"/>
      <c r="E70" s="346"/>
      <c r="F70" s="346"/>
      <c r="G70" s="346"/>
      <c r="H70" s="346"/>
      <c r="I70" s="346"/>
      <c r="J70" s="346"/>
      <c r="K70" s="346"/>
      <c r="L70" s="346">
        <v>10534</v>
      </c>
      <c r="M70" s="346">
        <v>21413</v>
      </c>
      <c r="N70" s="346"/>
      <c r="O70" s="346">
        <v>5111</v>
      </c>
      <c r="P70" s="339">
        <v>37058</v>
      </c>
      <c r="Q70" s="162">
        <v>3.5955191219880856E-05</v>
      </c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</row>
    <row r="71" spans="1:31" ht="12.75">
      <c r="A71" s="159"/>
      <c r="B71" s="189"/>
      <c r="C71" s="161" t="s">
        <v>181</v>
      </c>
      <c r="D71" s="346"/>
      <c r="E71" s="346"/>
      <c r="F71" s="346"/>
      <c r="G71" s="346"/>
      <c r="H71" s="346"/>
      <c r="I71" s="346"/>
      <c r="J71" s="346"/>
      <c r="K71" s="346"/>
      <c r="L71" s="346"/>
      <c r="M71" s="346">
        <v>517485</v>
      </c>
      <c r="N71" s="346"/>
      <c r="O71" s="346"/>
      <c r="P71" s="339">
        <v>517485</v>
      </c>
      <c r="Q71" s="162">
        <v>0.0005020851672626705</v>
      </c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</row>
    <row r="72" spans="1:31" ht="12.75">
      <c r="A72" s="159"/>
      <c r="B72" s="189"/>
      <c r="C72" s="161" t="s">
        <v>120</v>
      </c>
      <c r="D72" s="346"/>
      <c r="E72" s="346"/>
      <c r="F72" s="346"/>
      <c r="G72" s="346"/>
      <c r="H72" s="346"/>
      <c r="I72" s="346"/>
      <c r="J72" s="346"/>
      <c r="K72" s="346"/>
      <c r="L72" s="346"/>
      <c r="M72" s="346"/>
      <c r="N72" s="346"/>
      <c r="O72" s="346">
        <v>889918</v>
      </c>
      <c r="P72" s="339">
        <v>889918</v>
      </c>
      <c r="Q72" s="162">
        <v>0.0008634349360465737</v>
      </c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</row>
    <row r="73" spans="1:31" ht="12.75">
      <c r="A73" s="159"/>
      <c r="B73" s="189"/>
      <c r="C73" s="161" t="s">
        <v>156</v>
      </c>
      <c r="D73" s="346"/>
      <c r="E73" s="346"/>
      <c r="F73" s="346"/>
      <c r="G73" s="346"/>
      <c r="H73" s="346"/>
      <c r="I73" s="346"/>
      <c r="J73" s="346">
        <v>22323</v>
      </c>
      <c r="K73" s="346">
        <v>158953</v>
      </c>
      <c r="L73" s="346"/>
      <c r="M73" s="346"/>
      <c r="N73" s="346"/>
      <c r="O73" s="346"/>
      <c r="P73" s="339">
        <v>181276</v>
      </c>
      <c r="Q73" s="162">
        <v>0.00017588140869920454</v>
      </c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</row>
    <row r="74" spans="1:31" ht="12.75">
      <c r="A74" s="159"/>
      <c r="B74" s="189"/>
      <c r="C74" s="161" t="s">
        <v>107</v>
      </c>
      <c r="D74" s="346"/>
      <c r="E74" s="346"/>
      <c r="F74" s="346"/>
      <c r="G74" s="346"/>
      <c r="H74" s="346"/>
      <c r="I74" s="346"/>
      <c r="J74" s="346">
        <v>9016</v>
      </c>
      <c r="K74" s="346"/>
      <c r="L74" s="346">
        <v>815</v>
      </c>
      <c r="M74" s="346"/>
      <c r="N74" s="346"/>
      <c r="O74" s="346"/>
      <c r="P74" s="339">
        <v>9831</v>
      </c>
      <c r="Q74" s="162">
        <v>9.53843933516781E-06</v>
      </c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</row>
    <row r="75" spans="1:31" ht="12.75">
      <c r="A75" s="159"/>
      <c r="B75" s="189"/>
      <c r="C75" s="161" t="s">
        <v>108</v>
      </c>
      <c r="D75" s="346">
        <v>38949</v>
      </c>
      <c r="E75" s="346">
        <v>70322</v>
      </c>
      <c r="F75" s="346"/>
      <c r="G75" s="346"/>
      <c r="H75" s="346"/>
      <c r="I75" s="346"/>
      <c r="J75" s="346"/>
      <c r="K75" s="346"/>
      <c r="L75" s="346">
        <v>99087</v>
      </c>
      <c r="M75" s="346"/>
      <c r="N75" s="346"/>
      <c r="O75" s="346">
        <v>7950</v>
      </c>
      <c r="P75" s="339">
        <v>216308</v>
      </c>
      <c r="Q75" s="162">
        <v>0.00020987089163986152</v>
      </c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</row>
    <row r="76" spans="1:31" ht="12.75">
      <c r="A76" s="159"/>
      <c r="B76" s="189"/>
      <c r="C76" s="161" t="s">
        <v>146</v>
      </c>
      <c r="D76" s="346"/>
      <c r="E76" s="346"/>
      <c r="F76" s="346"/>
      <c r="G76" s="346"/>
      <c r="H76" s="346"/>
      <c r="I76" s="346"/>
      <c r="J76" s="346"/>
      <c r="K76" s="346"/>
      <c r="L76" s="346">
        <v>9295</v>
      </c>
      <c r="M76" s="346">
        <v>11329</v>
      </c>
      <c r="N76" s="346"/>
      <c r="O76" s="346"/>
      <c r="P76" s="339">
        <v>20624</v>
      </c>
      <c r="Q76" s="162">
        <v>2.001025051861468E-05</v>
      </c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</row>
    <row r="77" spans="1:31" ht="12.75">
      <c r="A77" s="159"/>
      <c r="B77" s="189"/>
      <c r="C77" s="161" t="s">
        <v>121</v>
      </c>
      <c r="D77" s="346">
        <v>374786</v>
      </c>
      <c r="E77" s="346"/>
      <c r="F77" s="346"/>
      <c r="G77" s="346"/>
      <c r="H77" s="346"/>
      <c r="I77" s="346"/>
      <c r="J77" s="346"/>
      <c r="K77" s="346"/>
      <c r="L77" s="346"/>
      <c r="M77" s="346"/>
      <c r="N77" s="346"/>
      <c r="O77" s="346"/>
      <c r="P77" s="339">
        <v>374786</v>
      </c>
      <c r="Q77" s="162">
        <v>0.0003636327458722615</v>
      </c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</row>
    <row r="78" spans="1:31" ht="12.75">
      <c r="A78" s="159"/>
      <c r="B78" s="189"/>
      <c r="C78" s="161" t="s">
        <v>93</v>
      </c>
      <c r="D78" s="346">
        <v>248361</v>
      </c>
      <c r="E78" s="346">
        <v>84999</v>
      </c>
      <c r="F78" s="346">
        <v>77323</v>
      </c>
      <c r="G78" s="346">
        <v>20136</v>
      </c>
      <c r="H78" s="346">
        <v>76267</v>
      </c>
      <c r="I78" s="346">
        <v>109531</v>
      </c>
      <c r="J78" s="346"/>
      <c r="K78" s="346">
        <v>26117</v>
      </c>
      <c r="L78" s="346">
        <v>464907</v>
      </c>
      <c r="M78" s="346">
        <v>286231</v>
      </c>
      <c r="N78" s="346"/>
      <c r="O78" s="346">
        <v>9654</v>
      </c>
      <c r="P78" s="339">
        <v>1403526</v>
      </c>
      <c r="Q78" s="162">
        <v>0.0013617584789269387</v>
      </c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</row>
    <row r="79" spans="1:31" ht="12.75">
      <c r="A79" s="159"/>
      <c r="B79" s="189"/>
      <c r="C79" s="161" t="s">
        <v>95</v>
      </c>
      <c r="D79" s="346">
        <v>1755869</v>
      </c>
      <c r="E79" s="346">
        <v>3261524</v>
      </c>
      <c r="F79" s="346">
        <v>2236589</v>
      </c>
      <c r="G79" s="346">
        <v>670053</v>
      </c>
      <c r="H79" s="346">
        <v>740483</v>
      </c>
      <c r="I79" s="346">
        <v>869470</v>
      </c>
      <c r="J79" s="346">
        <v>181312</v>
      </c>
      <c r="K79" s="346">
        <v>2407901</v>
      </c>
      <c r="L79" s="346">
        <v>2993966</v>
      </c>
      <c r="M79" s="346">
        <v>1002298</v>
      </c>
      <c r="N79" s="346">
        <v>1755881</v>
      </c>
      <c r="O79" s="346">
        <v>341863</v>
      </c>
      <c r="P79" s="339">
        <v>18217209</v>
      </c>
      <c r="Q79" s="162">
        <v>0.017675083196274338</v>
      </c>
      <c r="S79" s="245"/>
      <c r="T79" s="245"/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</row>
    <row r="80" spans="1:31" ht="12.75">
      <c r="A80" s="159"/>
      <c r="B80" s="189"/>
      <c r="C80" s="161" t="s">
        <v>122</v>
      </c>
      <c r="D80" s="346"/>
      <c r="E80" s="346"/>
      <c r="F80" s="346"/>
      <c r="G80" s="346">
        <v>16127</v>
      </c>
      <c r="H80" s="346">
        <v>11283</v>
      </c>
      <c r="I80" s="346"/>
      <c r="J80" s="346"/>
      <c r="K80" s="346"/>
      <c r="L80" s="346"/>
      <c r="M80" s="346"/>
      <c r="N80" s="346"/>
      <c r="O80" s="346"/>
      <c r="P80" s="339">
        <v>27410</v>
      </c>
      <c r="Q80" s="162">
        <v>2.65943059889075E-05</v>
      </c>
      <c r="S80" s="24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</row>
    <row r="81" spans="1:31" ht="12.75">
      <c r="A81" s="159"/>
      <c r="B81" s="189"/>
      <c r="C81" s="161" t="s">
        <v>182</v>
      </c>
      <c r="D81" s="346"/>
      <c r="E81" s="346"/>
      <c r="F81" s="346"/>
      <c r="G81" s="346"/>
      <c r="H81" s="346"/>
      <c r="I81" s="346"/>
      <c r="J81" s="346"/>
      <c r="K81" s="346"/>
      <c r="L81" s="346"/>
      <c r="M81" s="346">
        <v>155707</v>
      </c>
      <c r="N81" s="346">
        <v>408859</v>
      </c>
      <c r="O81" s="346">
        <v>329718</v>
      </c>
      <c r="P81" s="339">
        <v>894284</v>
      </c>
      <c r="Q81" s="162">
        <v>0.000867671008281071</v>
      </c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</row>
    <row r="82" spans="1:31" ht="12.75">
      <c r="A82" s="159"/>
      <c r="B82" s="189"/>
      <c r="C82" s="161" t="s">
        <v>100</v>
      </c>
      <c r="D82" s="346"/>
      <c r="E82" s="346"/>
      <c r="F82" s="346"/>
      <c r="G82" s="346"/>
      <c r="H82" s="346"/>
      <c r="I82" s="346"/>
      <c r="J82" s="346"/>
      <c r="K82" s="346"/>
      <c r="L82" s="346">
        <v>180327</v>
      </c>
      <c r="M82" s="346">
        <v>98432</v>
      </c>
      <c r="N82" s="346">
        <v>39203</v>
      </c>
      <c r="O82" s="346">
        <v>475065</v>
      </c>
      <c r="P82" s="339">
        <v>793027</v>
      </c>
      <c r="Q82" s="162">
        <v>0.0007694273146831576</v>
      </c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</row>
    <row r="83" spans="1:31" ht="12.75">
      <c r="A83" s="159"/>
      <c r="B83" s="189"/>
      <c r="C83" s="161" t="s">
        <v>109</v>
      </c>
      <c r="D83" s="346">
        <v>20508</v>
      </c>
      <c r="E83" s="346"/>
      <c r="F83" s="346">
        <v>189902</v>
      </c>
      <c r="G83" s="346">
        <v>255996</v>
      </c>
      <c r="H83" s="346">
        <v>59438</v>
      </c>
      <c r="I83" s="346">
        <v>205500</v>
      </c>
      <c r="J83" s="346">
        <v>178074</v>
      </c>
      <c r="K83" s="346">
        <v>97399</v>
      </c>
      <c r="L83" s="346">
        <v>14492</v>
      </c>
      <c r="M83" s="346"/>
      <c r="N83" s="346"/>
      <c r="O83" s="346">
        <v>319245</v>
      </c>
      <c r="P83" s="339">
        <v>1340554</v>
      </c>
      <c r="Q83" s="162">
        <v>0.001300660462263915</v>
      </c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</row>
    <row r="84" spans="1:31" ht="12.75">
      <c r="A84" s="159"/>
      <c r="B84" s="189"/>
      <c r="C84" s="161" t="s">
        <v>110</v>
      </c>
      <c r="D84" s="346">
        <v>616874</v>
      </c>
      <c r="E84" s="346">
        <v>23414</v>
      </c>
      <c r="F84" s="346">
        <v>54226</v>
      </c>
      <c r="G84" s="346">
        <v>296223</v>
      </c>
      <c r="H84" s="346">
        <v>207255</v>
      </c>
      <c r="I84" s="346"/>
      <c r="J84" s="346">
        <v>294556</v>
      </c>
      <c r="K84" s="346">
        <v>45653</v>
      </c>
      <c r="L84" s="346">
        <v>850</v>
      </c>
      <c r="M84" s="346"/>
      <c r="N84" s="346"/>
      <c r="O84" s="346"/>
      <c r="P84" s="339">
        <v>1539051</v>
      </c>
      <c r="Q84" s="162">
        <v>0.0014932503913365224</v>
      </c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</row>
    <row r="85" spans="1:31" ht="12.75">
      <c r="A85" s="159"/>
      <c r="B85" s="189"/>
      <c r="C85" s="161" t="s">
        <v>147</v>
      </c>
      <c r="D85" s="346"/>
      <c r="E85" s="346"/>
      <c r="F85" s="346"/>
      <c r="G85" s="346"/>
      <c r="H85" s="346"/>
      <c r="I85" s="346"/>
      <c r="J85" s="346">
        <v>853379</v>
      </c>
      <c r="K85" s="346">
        <v>98597</v>
      </c>
      <c r="L85" s="346"/>
      <c r="M85" s="346"/>
      <c r="N85" s="346">
        <v>94602</v>
      </c>
      <c r="O85" s="346">
        <v>677319</v>
      </c>
      <c r="P85" s="339">
        <v>1723897</v>
      </c>
      <c r="Q85" s="162">
        <v>0.0016725955604290287</v>
      </c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</row>
    <row r="86" spans="1:31" ht="12.75">
      <c r="A86" s="159"/>
      <c r="B86" s="189"/>
      <c r="C86" s="161" t="s">
        <v>123</v>
      </c>
      <c r="D86" s="346"/>
      <c r="E86" s="346"/>
      <c r="F86" s="346"/>
      <c r="G86" s="346">
        <v>99255</v>
      </c>
      <c r="H86" s="346"/>
      <c r="I86" s="346"/>
      <c r="J86" s="346">
        <v>21247</v>
      </c>
      <c r="K86" s="346">
        <v>105249</v>
      </c>
      <c r="L86" s="346"/>
      <c r="M86" s="346">
        <v>22793</v>
      </c>
      <c r="N86" s="346">
        <v>173062</v>
      </c>
      <c r="O86" s="346"/>
      <c r="P86" s="339">
        <v>421606</v>
      </c>
      <c r="Q86" s="162">
        <v>0.00040905942979785977</v>
      </c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</row>
    <row r="87" spans="1:31" ht="12.75">
      <c r="A87" s="159"/>
      <c r="B87" s="189"/>
      <c r="C87" s="161" t="s">
        <v>96</v>
      </c>
      <c r="D87" s="346"/>
      <c r="E87" s="346"/>
      <c r="F87" s="346"/>
      <c r="G87" s="346"/>
      <c r="H87" s="346"/>
      <c r="I87" s="346"/>
      <c r="J87" s="346">
        <v>16945</v>
      </c>
      <c r="K87" s="346"/>
      <c r="L87" s="346"/>
      <c r="M87" s="346"/>
      <c r="N87" s="346"/>
      <c r="O87" s="346"/>
      <c r="P87" s="339">
        <v>16945</v>
      </c>
      <c r="Q87" s="162">
        <v>1.644073385560152E-05</v>
      </c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</row>
    <row r="88" spans="1:31" ht="12.75">
      <c r="A88" s="159"/>
      <c r="B88" s="189"/>
      <c r="C88" s="161" t="s">
        <v>148</v>
      </c>
      <c r="D88" s="346"/>
      <c r="E88" s="346"/>
      <c r="F88" s="346"/>
      <c r="G88" s="346"/>
      <c r="H88" s="346"/>
      <c r="I88" s="346"/>
      <c r="J88" s="346"/>
      <c r="K88" s="346"/>
      <c r="L88" s="346">
        <v>2479</v>
      </c>
      <c r="M88" s="346"/>
      <c r="N88" s="346"/>
      <c r="O88" s="346"/>
      <c r="P88" s="339">
        <v>2479</v>
      </c>
      <c r="Q88" s="162">
        <v>2.405227455180653E-06</v>
      </c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</row>
    <row r="89" spans="1:31" ht="12.75">
      <c r="A89" s="159"/>
      <c r="B89" s="189"/>
      <c r="C89" s="161" t="s">
        <v>150</v>
      </c>
      <c r="D89" s="346"/>
      <c r="E89" s="346"/>
      <c r="F89" s="346"/>
      <c r="G89" s="346"/>
      <c r="H89" s="346"/>
      <c r="I89" s="346"/>
      <c r="J89" s="346"/>
      <c r="K89" s="346"/>
      <c r="L89" s="346">
        <v>21689</v>
      </c>
      <c r="M89" s="346">
        <v>8497</v>
      </c>
      <c r="N89" s="346"/>
      <c r="O89" s="346"/>
      <c r="P89" s="339">
        <v>30186</v>
      </c>
      <c r="Q89" s="162">
        <v>2.92876950230267E-05</v>
      </c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</row>
    <row r="90" spans="1:31" ht="12.75">
      <c r="A90" s="159"/>
      <c r="B90" s="189"/>
      <c r="C90" s="161" t="s">
        <v>111</v>
      </c>
      <c r="D90" s="346">
        <v>4934304</v>
      </c>
      <c r="E90" s="346">
        <v>1759565</v>
      </c>
      <c r="F90" s="346">
        <v>1986053</v>
      </c>
      <c r="G90" s="346">
        <v>1375754</v>
      </c>
      <c r="H90" s="346">
        <v>856257</v>
      </c>
      <c r="I90" s="346">
        <v>560480</v>
      </c>
      <c r="J90" s="346">
        <v>1856806</v>
      </c>
      <c r="K90" s="346">
        <v>3001560</v>
      </c>
      <c r="L90" s="346">
        <v>3103100</v>
      </c>
      <c r="M90" s="346">
        <v>1658636</v>
      </c>
      <c r="N90" s="346">
        <v>1991426</v>
      </c>
      <c r="O90" s="346">
        <v>3548801</v>
      </c>
      <c r="P90" s="339">
        <v>26632742</v>
      </c>
      <c r="Q90" s="162">
        <v>0.025840178404656272</v>
      </c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</row>
    <row r="91" spans="1:31" ht="12.75">
      <c r="A91" s="159"/>
      <c r="B91" s="189"/>
      <c r="C91" s="161" t="s">
        <v>183</v>
      </c>
      <c r="D91" s="346"/>
      <c r="E91" s="346"/>
      <c r="F91" s="346"/>
      <c r="G91" s="346"/>
      <c r="H91" s="346"/>
      <c r="I91" s="346"/>
      <c r="J91" s="346"/>
      <c r="K91" s="346"/>
      <c r="L91" s="346"/>
      <c r="M91" s="346"/>
      <c r="N91" s="346">
        <v>360229</v>
      </c>
      <c r="O91" s="346"/>
      <c r="P91" s="339">
        <v>360229</v>
      </c>
      <c r="Q91" s="162">
        <v>0.0003495089475402466</v>
      </c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</row>
    <row r="92" spans="1:31" ht="12.75">
      <c r="A92" s="159"/>
      <c r="B92" s="189"/>
      <c r="C92" s="161" t="s">
        <v>151</v>
      </c>
      <c r="D92" s="346"/>
      <c r="E92" s="346"/>
      <c r="F92" s="346"/>
      <c r="G92" s="346"/>
      <c r="H92" s="346"/>
      <c r="I92" s="346"/>
      <c r="J92" s="346"/>
      <c r="K92" s="346"/>
      <c r="L92" s="346">
        <v>3099</v>
      </c>
      <c r="M92" s="346"/>
      <c r="N92" s="346"/>
      <c r="O92" s="346"/>
      <c r="P92" s="339">
        <v>3099</v>
      </c>
      <c r="Q92" s="162">
        <v>3.006776879227448E-06</v>
      </c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</row>
    <row r="93" spans="1:31" ht="12.75">
      <c r="A93" s="159"/>
      <c r="B93" s="189"/>
      <c r="C93" s="161" t="s">
        <v>112</v>
      </c>
      <c r="D93" s="346">
        <v>17234</v>
      </c>
      <c r="E93" s="346">
        <v>100325</v>
      </c>
      <c r="F93" s="346">
        <v>78413</v>
      </c>
      <c r="G93" s="346"/>
      <c r="H93" s="346"/>
      <c r="I93" s="346"/>
      <c r="J93" s="346">
        <v>18344</v>
      </c>
      <c r="K93" s="346">
        <v>68687</v>
      </c>
      <c r="L93" s="346">
        <v>30468</v>
      </c>
      <c r="M93" s="346"/>
      <c r="N93" s="346"/>
      <c r="O93" s="346">
        <v>172989</v>
      </c>
      <c r="P93" s="339">
        <v>486460</v>
      </c>
      <c r="Q93" s="162">
        <v>0.0004719834400351676</v>
      </c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</row>
    <row r="94" spans="1:31" ht="12.75">
      <c r="A94" s="159"/>
      <c r="B94" s="189"/>
      <c r="C94" s="161" t="s">
        <v>124</v>
      </c>
      <c r="D94" s="346"/>
      <c r="E94" s="346"/>
      <c r="F94" s="346"/>
      <c r="G94" s="346"/>
      <c r="H94" s="346"/>
      <c r="I94" s="346"/>
      <c r="J94" s="346"/>
      <c r="K94" s="346"/>
      <c r="L94" s="346">
        <v>33365</v>
      </c>
      <c r="M94" s="346"/>
      <c r="N94" s="346"/>
      <c r="O94" s="346"/>
      <c r="P94" s="339">
        <v>33365</v>
      </c>
      <c r="Q94" s="162">
        <v>3.237209118277632E-05</v>
      </c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</row>
    <row r="95" spans="1:31" ht="12.75">
      <c r="A95" s="159"/>
      <c r="B95" s="189"/>
      <c r="C95" s="161" t="s">
        <v>152</v>
      </c>
      <c r="D95" s="346"/>
      <c r="E95" s="346"/>
      <c r="F95" s="346"/>
      <c r="G95" s="346"/>
      <c r="H95" s="346"/>
      <c r="I95" s="346"/>
      <c r="J95" s="346">
        <v>1548888</v>
      </c>
      <c r="K95" s="346">
        <v>2827493</v>
      </c>
      <c r="L95" s="346"/>
      <c r="M95" s="346"/>
      <c r="N95" s="346"/>
      <c r="O95" s="346">
        <v>895170</v>
      </c>
      <c r="P95" s="339">
        <v>5271551</v>
      </c>
      <c r="Q95" s="162">
        <v>0.005114674948198881</v>
      </c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</row>
    <row r="96" spans="1:31" ht="12.75">
      <c r="A96" s="159"/>
      <c r="B96" s="189"/>
      <c r="C96" s="161" t="s">
        <v>125</v>
      </c>
      <c r="D96" s="346"/>
      <c r="E96" s="346"/>
      <c r="F96" s="346"/>
      <c r="G96" s="346"/>
      <c r="H96" s="346"/>
      <c r="I96" s="346"/>
      <c r="J96" s="346"/>
      <c r="K96" s="346">
        <v>331147</v>
      </c>
      <c r="L96" s="346">
        <v>7437</v>
      </c>
      <c r="M96" s="346">
        <v>503628</v>
      </c>
      <c r="N96" s="346">
        <v>189658</v>
      </c>
      <c r="O96" s="346">
        <v>1580685</v>
      </c>
      <c r="P96" s="339">
        <v>2612555</v>
      </c>
      <c r="Q96" s="162">
        <v>0.0025348079928073784</v>
      </c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</row>
    <row r="97" spans="1:31" ht="12.75">
      <c r="A97" s="159"/>
      <c r="B97" s="189"/>
      <c r="C97" s="161" t="s">
        <v>184</v>
      </c>
      <c r="D97" s="346"/>
      <c r="E97" s="346"/>
      <c r="F97" s="346"/>
      <c r="G97" s="346"/>
      <c r="H97" s="346"/>
      <c r="I97" s="346"/>
      <c r="J97" s="346"/>
      <c r="K97" s="346"/>
      <c r="L97" s="346"/>
      <c r="M97" s="346"/>
      <c r="N97" s="346">
        <v>86485</v>
      </c>
      <c r="O97" s="346">
        <v>117854</v>
      </c>
      <c r="P97" s="339">
        <v>204339</v>
      </c>
      <c r="Q97" s="162">
        <v>0.0001982580770327388</v>
      </c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</row>
    <row r="98" spans="1:31" ht="12.75">
      <c r="A98" s="159"/>
      <c r="B98" s="189"/>
      <c r="C98" s="161" t="s">
        <v>113</v>
      </c>
      <c r="D98" s="346">
        <v>11719</v>
      </c>
      <c r="E98" s="346"/>
      <c r="F98" s="346"/>
      <c r="G98" s="346"/>
      <c r="H98" s="346"/>
      <c r="I98" s="346"/>
      <c r="J98" s="346">
        <v>9638</v>
      </c>
      <c r="K98" s="346"/>
      <c r="L98" s="346"/>
      <c r="M98" s="346"/>
      <c r="N98" s="346"/>
      <c r="O98" s="346"/>
      <c r="P98" s="339">
        <v>21357</v>
      </c>
      <c r="Q98" s="162">
        <v>2.0721437176399035E-05</v>
      </c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</row>
    <row r="99" spans="1:31" ht="12.75">
      <c r="A99" s="159"/>
      <c r="B99" s="189"/>
      <c r="C99" s="161" t="s">
        <v>126</v>
      </c>
      <c r="D99" s="346"/>
      <c r="E99" s="346"/>
      <c r="F99" s="346">
        <v>44185</v>
      </c>
      <c r="G99" s="346">
        <v>295996</v>
      </c>
      <c r="H99" s="346"/>
      <c r="I99" s="346"/>
      <c r="J99" s="346"/>
      <c r="K99" s="346"/>
      <c r="L99" s="346">
        <v>35942</v>
      </c>
      <c r="M99" s="346">
        <v>960579</v>
      </c>
      <c r="N99" s="346"/>
      <c r="O99" s="346"/>
      <c r="P99" s="339">
        <v>1336702</v>
      </c>
      <c r="Q99" s="162">
        <v>0.0012969230939067725</v>
      </c>
      <c r="S99" s="245"/>
      <c r="T99" s="245"/>
      <c r="U99" s="245"/>
      <c r="V99" s="245"/>
      <c r="W99" s="245"/>
      <c r="X99" s="245"/>
      <c r="Y99" s="245"/>
      <c r="Z99" s="245"/>
      <c r="AA99" s="245"/>
      <c r="AB99" s="245"/>
      <c r="AC99" s="245"/>
      <c r="AD99" s="245"/>
      <c r="AE99" s="245"/>
    </row>
    <row r="100" spans="1:31" ht="12.75">
      <c r="A100" s="159"/>
      <c r="B100" s="189"/>
      <c r="C100" s="161" t="s">
        <v>127</v>
      </c>
      <c r="D100" s="346">
        <v>2075426</v>
      </c>
      <c r="E100" s="346">
        <v>537211</v>
      </c>
      <c r="F100" s="346">
        <v>540785</v>
      </c>
      <c r="G100" s="346"/>
      <c r="H100" s="346">
        <v>55078</v>
      </c>
      <c r="I100" s="346">
        <v>97023</v>
      </c>
      <c r="J100" s="346">
        <v>60796</v>
      </c>
      <c r="K100" s="346"/>
      <c r="L100" s="346">
        <v>2116174</v>
      </c>
      <c r="M100" s="346">
        <v>919484</v>
      </c>
      <c r="N100" s="346"/>
      <c r="O100" s="346">
        <v>2523086</v>
      </c>
      <c r="P100" s="339">
        <v>8925063</v>
      </c>
      <c r="Q100" s="162">
        <v>0.008659462108437679</v>
      </c>
      <c r="S100" s="245"/>
      <c r="T100" s="245"/>
      <c r="U100" s="245"/>
      <c r="V100" s="245"/>
      <c r="W100" s="245"/>
      <c r="X100" s="245"/>
      <c r="Y100" s="245"/>
      <c r="Z100" s="245"/>
      <c r="AA100" s="245"/>
      <c r="AB100" s="245"/>
      <c r="AC100" s="245"/>
      <c r="AD100" s="245"/>
      <c r="AE100" s="245"/>
    </row>
    <row r="101" spans="1:31" ht="12.75">
      <c r="A101" s="159"/>
      <c r="B101" s="189"/>
      <c r="C101" s="161" t="s">
        <v>153</v>
      </c>
      <c r="D101" s="346"/>
      <c r="E101" s="346"/>
      <c r="F101" s="346"/>
      <c r="G101" s="346"/>
      <c r="H101" s="346"/>
      <c r="I101" s="346"/>
      <c r="J101" s="346"/>
      <c r="K101" s="346"/>
      <c r="L101" s="346">
        <v>6197</v>
      </c>
      <c r="M101" s="346"/>
      <c r="N101" s="346"/>
      <c r="O101" s="346"/>
      <c r="P101" s="339">
        <v>6197</v>
      </c>
      <c r="Q101" s="162">
        <v>6.012583517448369E-06</v>
      </c>
      <c r="S101" s="245"/>
      <c r="T101" s="245"/>
      <c r="U101" s="245"/>
      <c r="V101" s="245"/>
      <c r="W101" s="245"/>
      <c r="X101" s="245"/>
      <c r="Y101" s="245"/>
      <c r="Z101" s="245"/>
      <c r="AA101" s="245"/>
      <c r="AB101" s="245"/>
      <c r="AC101" s="245"/>
      <c r="AD101" s="245"/>
      <c r="AE101" s="245"/>
    </row>
    <row r="102" spans="1:31" ht="12.75">
      <c r="A102" s="159"/>
      <c r="B102" s="189"/>
      <c r="C102" s="161" t="s">
        <v>115</v>
      </c>
      <c r="D102" s="346">
        <v>14346</v>
      </c>
      <c r="E102" s="346">
        <v>2488</v>
      </c>
      <c r="F102" s="346">
        <v>5762</v>
      </c>
      <c r="G102" s="346"/>
      <c r="H102" s="346"/>
      <c r="I102" s="346"/>
      <c r="J102" s="346"/>
      <c r="K102" s="346"/>
      <c r="L102" s="346">
        <v>97308</v>
      </c>
      <c r="M102" s="346"/>
      <c r="N102" s="346"/>
      <c r="O102" s="346"/>
      <c r="P102" s="339">
        <v>119904</v>
      </c>
      <c r="Q102" s="162">
        <v>0.00011633577764662405</v>
      </c>
      <c r="S102" s="245"/>
      <c r="T102" s="245"/>
      <c r="U102" s="245"/>
      <c r="V102" s="245"/>
      <c r="W102" s="245"/>
      <c r="X102" s="245"/>
      <c r="Y102" s="245"/>
      <c r="Z102" s="245"/>
      <c r="AA102" s="245"/>
      <c r="AB102" s="245"/>
      <c r="AC102" s="245"/>
      <c r="AD102" s="245"/>
      <c r="AE102" s="245"/>
    </row>
    <row r="103" spans="1:31" ht="12.75">
      <c r="A103" s="159"/>
      <c r="B103" s="189"/>
      <c r="C103" s="161" t="s">
        <v>154</v>
      </c>
      <c r="D103" s="346"/>
      <c r="E103" s="346"/>
      <c r="F103" s="346"/>
      <c r="G103" s="346"/>
      <c r="H103" s="346"/>
      <c r="I103" s="346"/>
      <c r="J103" s="346"/>
      <c r="K103" s="346"/>
      <c r="L103" s="346">
        <v>2479</v>
      </c>
      <c r="M103" s="346"/>
      <c r="N103" s="346"/>
      <c r="O103" s="346"/>
      <c r="P103" s="339">
        <v>2479</v>
      </c>
      <c r="Q103" s="162">
        <v>2.405227455180653E-06</v>
      </c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</row>
    <row r="104" spans="1:31" ht="12.75">
      <c r="A104" s="159"/>
      <c r="B104" s="189"/>
      <c r="C104" s="161" t="s">
        <v>185</v>
      </c>
      <c r="D104" s="346"/>
      <c r="E104" s="346"/>
      <c r="F104" s="346"/>
      <c r="G104" s="346"/>
      <c r="H104" s="346"/>
      <c r="I104" s="346"/>
      <c r="J104" s="346"/>
      <c r="K104" s="346"/>
      <c r="L104" s="346"/>
      <c r="M104" s="346"/>
      <c r="N104" s="346">
        <v>77192</v>
      </c>
      <c r="O104" s="346">
        <v>306892</v>
      </c>
      <c r="P104" s="339">
        <v>384084</v>
      </c>
      <c r="Q104" s="162">
        <v>0.0003726540467509504</v>
      </c>
      <c r="S104" s="245"/>
      <c r="T104" s="245"/>
      <c r="U104" s="245"/>
      <c r="V104" s="245"/>
      <c r="W104" s="245"/>
      <c r="X104" s="245"/>
      <c r="Y104" s="245"/>
      <c r="Z104" s="245"/>
      <c r="AA104" s="245"/>
      <c r="AB104" s="245"/>
      <c r="AC104" s="245"/>
      <c r="AD104" s="245"/>
      <c r="AE104" s="245"/>
    </row>
    <row r="105" spans="1:31" ht="12.75">
      <c r="A105" s="159"/>
      <c r="B105" s="189"/>
      <c r="C105" s="161" t="s">
        <v>186</v>
      </c>
      <c r="D105" s="346"/>
      <c r="E105" s="346"/>
      <c r="F105" s="346"/>
      <c r="G105" s="346"/>
      <c r="H105" s="346"/>
      <c r="I105" s="346"/>
      <c r="J105" s="346">
        <v>1039194</v>
      </c>
      <c r="K105" s="346">
        <v>166723</v>
      </c>
      <c r="L105" s="346"/>
      <c r="M105" s="346"/>
      <c r="N105" s="346"/>
      <c r="O105" s="346"/>
      <c r="P105" s="339">
        <v>1205917</v>
      </c>
      <c r="Q105" s="162">
        <v>0.0011700301238681272</v>
      </c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5"/>
    </row>
    <row r="106" spans="1:31" ht="12.75">
      <c r="A106" s="159"/>
      <c r="B106" s="189"/>
      <c r="C106" s="161" t="s">
        <v>155</v>
      </c>
      <c r="D106" s="346"/>
      <c r="E106" s="346"/>
      <c r="F106" s="346"/>
      <c r="G106" s="346"/>
      <c r="H106" s="346"/>
      <c r="I106" s="346"/>
      <c r="J106" s="346"/>
      <c r="K106" s="346"/>
      <c r="L106" s="346">
        <v>24168</v>
      </c>
      <c r="M106" s="346">
        <v>226266</v>
      </c>
      <c r="N106" s="346"/>
      <c r="O106" s="346"/>
      <c r="P106" s="339">
        <v>250434</v>
      </c>
      <c r="Q106" s="162">
        <v>0.00024298133622860493</v>
      </c>
      <c r="S106" s="245"/>
      <c r="T106" s="245"/>
      <c r="U106" s="245"/>
      <c r="V106" s="245"/>
      <c r="W106" s="245"/>
      <c r="X106" s="245"/>
      <c r="Y106" s="245"/>
      <c r="Z106" s="245"/>
      <c r="AA106" s="245"/>
      <c r="AB106" s="245"/>
      <c r="AC106" s="245"/>
      <c r="AD106" s="245"/>
      <c r="AE106" s="245"/>
    </row>
    <row r="107" spans="1:31" ht="12.75">
      <c r="A107" s="159"/>
      <c r="B107" s="189"/>
      <c r="C107" s="161" t="s">
        <v>98</v>
      </c>
      <c r="D107" s="346">
        <v>1292713</v>
      </c>
      <c r="E107" s="346">
        <v>2539163</v>
      </c>
      <c r="F107" s="346">
        <v>6208816</v>
      </c>
      <c r="G107" s="346">
        <v>1439244</v>
      </c>
      <c r="H107" s="346">
        <v>1808917</v>
      </c>
      <c r="I107" s="346">
        <v>7568909</v>
      </c>
      <c r="J107" s="346">
        <v>7221209</v>
      </c>
      <c r="K107" s="346">
        <v>6488300</v>
      </c>
      <c r="L107" s="346">
        <v>3804294</v>
      </c>
      <c r="M107" s="346">
        <v>9785877</v>
      </c>
      <c r="N107" s="346">
        <v>11257555</v>
      </c>
      <c r="O107" s="346">
        <v>16249710</v>
      </c>
      <c r="P107" s="339">
        <v>75664707</v>
      </c>
      <c r="Q107" s="162">
        <v>0.07341300147825726</v>
      </c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</row>
    <row r="108" spans="1:31" ht="12.75">
      <c r="A108" s="159"/>
      <c r="B108" s="189"/>
      <c r="C108" s="161" t="s">
        <v>130</v>
      </c>
      <c r="D108" s="346">
        <v>72688</v>
      </c>
      <c r="E108" s="346">
        <v>656539</v>
      </c>
      <c r="F108" s="346">
        <v>1963058</v>
      </c>
      <c r="G108" s="346">
        <v>3384228</v>
      </c>
      <c r="H108" s="346">
        <v>2919267</v>
      </c>
      <c r="I108" s="346">
        <v>1336853</v>
      </c>
      <c r="J108" s="346"/>
      <c r="K108" s="346">
        <v>3423136</v>
      </c>
      <c r="L108" s="346">
        <v>8758381</v>
      </c>
      <c r="M108" s="346">
        <v>6598521</v>
      </c>
      <c r="N108" s="346">
        <v>8440247</v>
      </c>
      <c r="O108" s="346">
        <v>9135269</v>
      </c>
      <c r="P108" s="339">
        <v>46688187</v>
      </c>
      <c r="Q108" s="162">
        <v>0.04529879354780494</v>
      </c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</row>
    <row r="109" spans="1:31" ht="12.75">
      <c r="A109" s="159"/>
      <c r="B109" s="190"/>
      <c r="C109" s="191" t="s">
        <v>116</v>
      </c>
      <c r="D109" s="356">
        <v>2510390</v>
      </c>
      <c r="E109" s="356">
        <v>357240</v>
      </c>
      <c r="F109" s="356"/>
      <c r="G109" s="356">
        <v>137680</v>
      </c>
      <c r="H109" s="356"/>
      <c r="I109" s="356"/>
      <c r="J109" s="356">
        <v>1750871</v>
      </c>
      <c r="K109" s="356"/>
      <c r="L109" s="356"/>
      <c r="M109" s="356"/>
      <c r="N109" s="356"/>
      <c r="O109" s="356"/>
      <c r="P109" s="357">
        <v>4756181</v>
      </c>
      <c r="Q109" s="182">
        <v>0.004614641840665015</v>
      </c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</row>
    <row r="110" spans="1:31" ht="12.75">
      <c r="A110" s="159"/>
      <c r="B110" s="188" t="s">
        <v>142</v>
      </c>
      <c r="C110" s="167" t="s">
        <v>119</v>
      </c>
      <c r="D110" s="346">
        <v>629562</v>
      </c>
      <c r="E110" s="346">
        <v>67448</v>
      </c>
      <c r="F110" s="346"/>
      <c r="G110" s="346"/>
      <c r="H110" s="346">
        <v>545817</v>
      </c>
      <c r="I110" s="346">
        <v>369378</v>
      </c>
      <c r="J110" s="346"/>
      <c r="K110" s="346"/>
      <c r="L110" s="346"/>
      <c r="M110" s="346"/>
      <c r="N110" s="346">
        <v>324278</v>
      </c>
      <c r="O110" s="346">
        <v>157980</v>
      </c>
      <c r="P110" s="339">
        <v>2094463</v>
      </c>
      <c r="Q110" s="162">
        <v>0.002032133889253746</v>
      </c>
      <c r="S110" s="245"/>
      <c r="T110" s="245"/>
      <c r="U110" s="245"/>
      <c r="V110" s="245"/>
      <c r="W110" s="245"/>
      <c r="X110" s="245"/>
      <c r="Y110" s="245"/>
      <c r="Z110" s="245"/>
      <c r="AA110" s="245"/>
      <c r="AB110" s="245"/>
      <c r="AC110" s="245"/>
      <c r="AD110" s="245"/>
      <c r="AE110" s="245"/>
    </row>
    <row r="111" spans="1:31" ht="12.75">
      <c r="A111" s="159"/>
      <c r="B111" s="189"/>
      <c r="C111" s="161" t="s">
        <v>93</v>
      </c>
      <c r="D111" s="346">
        <v>5123208</v>
      </c>
      <c r="E111" s="346">
        <v>3434465</v>
      </c>
      <c r="F111" s="346">
        <v>9655</v>
      </c>
      <c r="G111" s="346">
        <v>12849</v>
      </c>
      <c r="H111" s="346">
        <v>1520042</v>
      </c>
      <c r="I111" s="346">
        <v>1146774</v>
      </c>
      <c r="J111" s="346">
        <v>4739133</v>
      </c>
      <c r="K111" s="346">
        <v>338283</v>
      </c>
      <c r="L111" s="346">
        <v>2476344</v>
      </c>
      <c r="M111" s="346">
        <v>2521371</v>
      </c>
      <c r="N111" s="346">
        <v>10402899</v>
      </c>
      <c r="O111" s="346">
        <v>11134753</v>
      </c>
      <c r="P111" s="340">
        <v>42859776</v>
      </c>
      <c r="Q111" s="239">
        <v>0.04158431220576556</v>
      </c>
      <c r="S111" s="245"/>
      <c r="T111" s="245"/>
      <c r="U111" s="245"/>
      <c r="V111" s="245"/>
      <c r="W111" s="245"/>
      <c r="X111" s="245"/>
      <c r="Y111" s="245"/>
      <c r="Z111" s="245"/>
      <c r="AA111" s="245"/>
      <c r="AB111" s="245"/>
      <c r="AC111" s="245"/>
      <c r="AD111" s="245"/>
      <c r="AE111" s="245"/>
    </row>
    <row r="112" spans="1:31" ht="12.75">
      <c r="A112" s="159"/>
      <c r="B112" s="189"/>
      <c r="C112" s="161" t="s">
        <v>95</v>
      </c>
      <c r="D112" s="346"/>
      <c r="E112" s="346"/>
      <c r="F112" s="346"/>
      <c r="G112" s="346"/>
      <c r="H112" s="346"/>
      <c r="I112" s="346">
        <v>246165</v>
      </c>
      <c r="J112" s="346"/>
      <c r="K112" s="346"/>
      <c r="L112" s="346"/>
      <c r="M112" s="346"/>
      <c r="N112" s="346">
        <v>139271</v>
      </c>
      <c r="O112" s="346"/>
      <c r="P112" s="340">
        <v>385436</v>
      </c>
      <c r="Q112" s="240">
        <v>0.000373965812591775</v>
      </c>
      <c r="S112" s="245"/>
      <c r="T112" s="245"/>
      <c r="U112" s="245"/>
      <c r="V112" s="245"/>
      <c r="W112" s="245"/>
      <c r="X112" s="245"/>
      <c r="Y112" s="245"/>
      <c r="Z112" s="245"/>
      <c r="AA112" s="245"/>
      <c r="AB112" s="245"/>
      <c r="AC112" s="245"/>
      <c r="AD112" s="245"/>
      <c r="AE112" s="245"/>
    </row>
    <row r="113" spans="1:31" ht="12.75">
      <c r="A113" s="159"/>
      <c r="B113" s="189"/>
      <c r="C113" s="161" t="s">
        <v>157</v>
      </c>
      <c r="D113" s="346"/>
      <c r="E113" s="346"/>
      <c r="F113" s="346"/>
      <c r="G113" s="346"/>
      <c r="H113" s="346"/>
      <c r="I113" s="346">
        <v>450220</v>
      </c>
      <c r="J113" s="346"/>
      <c r="K113" s="346"/>
      <c r="L113" s="346"/>
      <c r="M113" s="346"/>
      <c r="N113" s="346"/>
      <c r="O113" s="346"/>
      <c r="P113" s="340">
        <v>450220</v>
      </c>
      <c r="Q113" s="240">
        <v>0.0004368219059586259</v>
      </c>
      <c r="S113" s="245"/>
      <c r="T113" s="245"/>
      <c r="U113" s="245"/>
      <c r="V113" s="245"/>
      <c r="W113" s="245"/>
      <c r="X113" s="245"/>
      <c r="Y113" s="245"/>
      <c r="Z113" s="245"/>
      <c r="AA113" s="245"/>
      <c r="AB113" s="245"/>
      <c r="AC113" s="245"/>
      <c r="AD113" s="245"/>
      <c r="AE113" s="245"/>
    </row>
    <row r="114" spans="1:31" ht="12.75">
      <c r="A114" s="159"/>
      <c r="B114" s="190"/>
      <c r="C114" s="161" t="s">
        <v>98</v>
      </c>
      <c r="D114" s="346"/>
      <c r="E114" s="346"/>
      <c r="F114" s="346"/>
      <c r="G114" s="346"/>
      <c r="H114" s="346"/>
      <c r="I114" s="346"/>
      <c r="J114" s="346"/>
      <c r="K114" s="346">
        <v>167929</v>
      </c>
      <c r="L114" s="346">
        <v>1155573</v>
      </c>
      <c r="M114" s="346">
        <v>1252084</v>
      </c>
      <c r="N114" s="346">
        <v>1793858</v>
      </c>
      <c r="O114" s="341"/>
      <c r="P114" s="342">
        <v>4369444</v>
      </c>
      <c r="Q114" s="242">
        <v>0.004239413744523749</v>
      </c>
      <c r="S114" s="245"/>
      <c r="T114" s="245"/>
      <c r="U114" s="245"/>
      <c r="V114" s="245"/>
      <c r="W114" s="245"/>
      <c r="X114" s="245"/>
      <c r="Y114" s="245"/>
      <c r="Z114" s="245"/>
      <c r="AA114" s="245"/>
      <c r="AB114" s="245"/>
      <c r="AC114" s="245"/>
      <c r="AD114" s="245"/>
      <c r="AE114" s="245"/>
    </row>
    <row r="115" spans="1:31" ht="13.5" thickBot="1">
      <c r="A115" s="169" t="s">
        <v>196</v>
      </c>
      <c r="B115" s="192"/>
      <c r="C115" s="171"/>
      <c r="D115" s="350">
        <v>52846569</v>
      </c>
      <c r="E115" s="347">
        <v>50317963</v>
      </c>
      <c r="F115" s="348">
        <v>50403816</v>
      </c>
      <c r="G115" s="348">
        <v>48358872</v>
      </c>
      <c r="H115" s="348">
        <v>48354804</v>
      </c>
      <c r="I115" s="349">
        <v>34642542</v>
      </c>
      <c r="J115" s="350">
        <v>41031367</v>
      </c>
      <c r="K115" s="350">
        <v>46743875</v>
      </c>
      <c r="L115" s="350">
        <v>47358507</v>
      </c>
      <c r="M115" s="362">
        <v>62909243</v>
      </c>
      <c r="N115" s="362">
        <v>59529826</v>
      </c>
      <c r="O115" s="363">
        <v>76995221</v>
      </c>
      <c r="P115" s="362">
        <v>619492605</v>
      </c>
      <c r="Q115" s="252">
        <v>0.6010571286112882</v>
      </c>
      <c r="S115" s="245"/>
      <c r="T115" s="245"/>
      <c r="U115" s="245"/>
      <c r="V115" s="245"/>
      <c r="W115" s="245"/>
      <c r="X115" s="245"/>
      <c r="Y115" s="245"/>
      <c r="Z115" s="245"/>
      <c r="AA115" s="245"/>
      <c r="AB115" s="245"/>
      <c r="AC115" s="245"/>
      <c r="AD115" s="245"/>
      <c r="AE115" s="245"/>
    </row>
    <row r="116" spans="1:31" ht="12.75">
      <c r="A116" s="159" t="s">
        <v>168</v>
      </c>
      <c r="B116" s="235" t="s">
        <v>191</v>
      </c>
      <c r="C116" s="191" t="s">
        <v>130</v>
      </c>
      <c r="D116" s="356">
        <v>28915411</v>
      </c>
      <c r="E116" s="356">
        <v>25380309</v>
      </c>
      <c r="F116" s="356">
        <v>16407857</v>
      </c>
      <c r="G116" s="356">
        <v>30800127</v>
      </c>
      <c r="H116" s="356">
        <v>2478707</v>
      </c>
      <c r="I116" s="356">
        <v>2562847</v>
      </c>
      <c r="J116" s="356">
        <v>67692</v>
      </c>
      <c r="K116" s="356"/>
      <c r="L116" s="356"/>
      <c r="M116" s="356"/>
      <c r="N116" s="356">
        <v>700430</v>
      </c>
      <c r="O116" s="364">
        <v>108714</v>
      </c>
      <c r="P116" s="365">
        <v>107422094</v>
      </c>
      <c r="Q116" s="268">
        <v>0.10422532060580754</v>
      </c>
      <c r="S116" s="245"/>
      <c r="T116" s="245"/>
      <c r="U116" s="245"/>
      <c r="V116" s="245"/>
      <c r="W116" s="245"/>
      <c r="X116" s="245"/>
      <c r="Y116" s="245"/>
      <c r="Z116" s="245"/>
      <c r="AA116" s="245"/>
      <c r="AB116" s="245"/>
      <c r="AC116" s="245"/>
      <c r="AD116" s="245"/>
      <c r="AE116" s="245"/>
    </row>
    <row r="117" spans="1:31" ht="12.75">
      <c r="A117" s="159"/>
      <c r="B117" s="236" t="s">
        <v>190</v>
      </c>
      <c r="C117" s="167" t="s">
        <v>102</v>
      </c>
      <c r="D117" s="346">
        <v>105475</v>
      </c>
      <c r="E117" s="346">
        <v>105967</v>
      </c>
      <c r="F117" s="346">
        <v>102842</v>
      </c>
      <c r="G117" s="346"/>
      <c r="H117" s="346"/>
      <c r="I117" s="346"/>
      <c r="J117" s="346"/>
      <c r="K117" s="346"/>
      <c r="L117" s="346"/>
      <c r="M117" s="346"/>
      <c r="N117" s="346"/>
      <c r="O117" s="341"/>
      <c r="P117" s="342">
        <v>314284</v>
      </c>
      <c r="Q117" s="240">
        <v>0.00030493122449535957</v>
      </c>
      <c r="S117" s="245"/>
      <c r="T117" s="245"/>
      <c r="U117" s="245"/>
      <c r="V117" s="245"/>
      <c r="W117" s="245"/>
      <c r="X117" s="245"/>
      <c r="Y117" s="245"/>
      <c r="Z117" s="245"/>
      <c r="AA117" s="245"/>
      <c r="AB117" s="245"/>
      <c r="AC117" s="245"/>
      <c r="AD117" s="245"/>
      <c r="AE117" s="245"/>
    </row>
    <row r="118" spans="1:31" ht="12.75">
      <c r="A118" s="159"/>
      <c r="B118" s="189"/>
      <c r="C118" s="161" t="s">
        <v>93</v>
      </c>
      <c r="D118" s="346">
        <v>2161795</v>
      </c>
      <c r="E118" s="346">
        <v>2172459</v>
      </c>
      <c r="F118" s="346">
        <v>2107774</v>
      </c>
      <c r="G118" s="346"/>
      <c r="H118" s="346"/>
      <c r="I118" s="346"/>
      <c r="J118" s="346"/>
      <c r="K118" s="346"/>
      <c r="L118" s="346"/>
      <c r="M118" s="346"/>
      <c r="N118" s="346"/>
      <c r="O118" s="341"/>
      <c r="P118" s="342">
        <v>6442028</v>
      </c>
      <c r="Q118" s="240">
        <v>0.0062503197307956886</v>
      </c>
      <c r="S118" s="245"/>
      <c r="T118" s="245"/>
      <c r="U118" s="245"/>
      <c r="V118" s="245"/>
      <c r="W118" s="245"/>
      <c r="X118" s="245"/>
      <c r="Y118" s="245"/>
      <c r="Z118" s="245"/>
      <c r="AA118" s="245"/>
      <c r="AB118" s="245"/>
      <c r="AC118" s="245"/>
      <c r="AD118" s="245"/>
      <c r="AE118" s="245"/>
    </row>
    <row r="119" spans="1:31" ht="12.75">
      <c r="A119" s="159"/>
      <c r="B119" s="189"/>
      <c r="C119" s="161" t="s">
        <v>95</v>
      </c>
      <c r="D119" s="346">
        <v>131843</v>
      </c>
      <c r="E119" s="346">
        <v>132457</v>
      </c>
      <c r="F119" s="346">
        <v>128552</v>
      </c>
      <c r="G119" s="346"/>
      <c r="H119" s="346"/>
      <c r="I119" s="346"/>
      <c r="J119" s="346"/>
      <c r="K119" s="346"/>
      <c r="L119" s="346"/>
      <c r="M119" s="346"/>
      <c r="N119" s="346"/>
      <c r="O119" s="346"/>
      <c r="P119" s="340">
        <v>392852</v>
      </c>
      <c r="Q119" s="240">
        <v>0.0003811611198961799</v>
      </c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  <c r="AC119" s="245"/>
      <c r="AD119" s="245"/>
      <c r="AE119" s="245"/>
    </row>
    <row r="120" spans="1:31" ht="12.75">
      <c r="A120" s="159"/>
      <c r="B120" s="189"/>
      <c r="C120" s="161" t="s">
        <v>111</v>
      </c>
      <c r="D120" s="346">
        <v>26369</v>
      </c>
      <c r="E120" s="346">
        <v>26491</v>
      </c>
      <c r="F120" s="346">
        <v>25710</v>
      </c>
      <c r="G120" s="346"/>
      <c r="H120" s="346"/>
      <c r="I120" s="346"/>
      <c r="J120" s="346"/>
      <c r="K120" s="346"/>
      <c r="L120" s="346"/>
      <c r="M120" s="346"/>
      <c r="N120" s="346"/>
      <c r="O120" s="346"/>
      <c r="P120" s="340">
        <v>78570</v>
      </c>
      <c r="Q120" s="240">
        <v>7.623183588283336E-05</v>
      </c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5"/>
      <c r="AD120" s="245"/>
      <c r="AE120" s="245"/>
    </row>
    <row r="121" spans="1:31" ht="12.75">
      <c r="A121" s="159"/>
      <c r="B121" s="190"/>
      <c r="C121" s="176" t="s">
        <v>127</v>
      </c>
      <c r="D121" s="346">
        <v>210949</v>
      </c>
      <c r="E121" s="346">
        <v>211931</v>
      </c>
      <c r="F121" s="346">
        <v>205684</v>
      </c>
      <c r="G121" s="346"/>
      <c r="H121" s="346"/>
      <c r="I121" s="346"/>
      <c r="J121" s="346"/>
      <c r="K121" s="346"/>
      <c r="L121" s="346"/>
      <c r="M121" s="346"/>
      <c r="N121" s="346"/>
      <c r="O121" s="346"/>
      <c r="P121" s="340">
        <v>628564</v>
      </c>
      <c r="Q121" s="242">
        <v>0.000609858568026693</v>
      </c>
      <c r="S121" s="245"/>
      <c r="T121" s="245"/>
      <c r="U121" s="245"/>
      <c r="V121" s="245"/>
      <c r="W121" s="245"/>
      <c r="X121" s="245"/>
      <c r="Y121" s="245"/>
      <c r="Z121" s="245"/>
      <c r="AA121" s="245"/>
      <c r="AB121" s="245"/>
      <c r="AC121" s="245"/>
      <c r="AD121" s="245"/>
      <c r="AE121" s="245"/>
    </row>
    <row r="122" spans="1:31" ht="12.75">
      <c r="A122" s="159"/>
      <c r="B122" s="194" t="s">
        <v>143</v>
      </c>
      <c r="C122" s="184" t="s">
        <v>98</v>
      </c>
      <c r="D122" s="358"/>
      <c r="E122" s="358"/>
      <c r="F122" s="358">
        <v>276947</v>
      </c>
      <c r="G122" s="358"/>
      <c r="H122" s="358"/>
      <c r="I122" s="358">
        <v>300926</v>
      </c>
      <c r="J122" s="358"/>
      <c r="K122" s="358"/>
      <c r="L122" s="358">
        <v>336716</v>
      </c>
      <c r="M122" s="358"/>
      <c r="N122" s="358"/>
      <c r="O122" s="358"/>
      <c r="P122" s="366">
        <v>914589</v>
      </c>
      <c r="Q122" s="243">
        <v>0.0008873717519186035</v>
      </c>
      <c r="S122" s="245"/>
      <c r="T122" s="245"/>
      <c r="U122" s="245"/>
      <c r="V122" s="245"/>
      <c r="W122" s="245"/>
      <c r="X122" s="245"/>
      <c r="Y122" s="245"/>
      <c r="Z122" s="245"/>
      <c r="AA122" s="245"/>
      <c r="AB122" s="245"/>
      <c r="AC122" s="245"/>
      <c r="AD122" s="245"/>
      <c r="AE122" s="245"/>
    </row>
    <row r="123" spans="1:31" ht="12.75">
      <c r="A123" s="159"/>
      <c r="B123" s="195" t="s">
        <v>138</v>
      </c>
      <c r="C123" s="196" t="s">
        <v>98</v>
      </c>
      <c r="D123" s="356"/>
      <c r="E123" s="356">
        <v>144840</v>
      </c>
      <c r="F123" s="356"/>
      <c r="G123" s="356"/>
      <c r="H123" s="356"/>
      <c r="I123" s="356"/>
      <c r="J123" s="356"/>
      <c r="K123" s="356"/>
      <c r="L123" s="356"/>
      <c r="M123" s="356"/>
      <c r="N123" s="356"/>
      <c r="O123" s="356"/>
      <c r="P123" s="357">
        <v>144840</v>
      </c>
      <c r="Q123" s="182">
        <v>0.00014052970738538353</v>
      </c>
      <c r="S123" s="245"/>
      <c r="T123" s="245"/>
      <c r="U123" s="245"/>
      <c r="V123" s="245"/>
      <c r="W123" s="245"/>
      <c r="X123" s="245"/>
      <c r="Y123" s="245"/>
      <c r="Z123" s="245"/>
      <c r="AA123" s="245"/>
      <c r="AB123" s="245"/>
      <c r="AC123" s="245"/>
      <c r="AD123" s="245"/>
      <c r="AE123" s="245"/>
    </row>
    <row r="124" spans="1:31" ht="12.75">
      <c r="A124" s="159"/>
      <c r="B124" s="188" t="s">
        <v>103</v>
      </c>
      <c r="C124" s="161" t="s">
        <v>104</v>
      </c>
      <c r="D124" s="346"/>
      <c r="E124" s="346"/>
      <c r="F124" s="346">
        <v>207353</v>
      </c>
      <c r="G124" s="346"/>
      <c r="H124" s="346"/>
      <c r="I124" s="346"/>
      <c r="J124" s="346"/>
      <c r="K124" s="346"/>
      <c r="L124" s="346"/>
      <c r="M124" s="346"/>
      <c r="N124" s="346"/>
      <c r="O124" s="346"/>
      <c r="P124" s="339">
        <v>207353</v>
      </c>
      <c r="Q124" s="162">
        <v>0.00020118238342641144</v>
      </c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45"/>
      <c r="AE124" s="245"/>
    </row>
    <row r="125" spans="1:31" ht="12.75">
      <c r="A125" s="159"/>
      <c r="B125" s="189"/>
      <c r="C125" s="161" t="s">
        <v>107</v>
      </c>
      <c r="D125" s="346"/>
      <c r="E125" s="346"/>
      <c r="F125" s="346">
        <v>130217</v>
      </c>
      <c r="G125" s="346"/>
      <c r="H125" s="346"/>
      <c r="I125" s="346"/>
      <c r="J125" s="346"/>
      <c r="K125" s="346"/>
      <c r="L125" s="346"/>
      <c r="M125" s="346"/>
      <c r="N125" s="346"/>
      <c r="O125" s="346"/>
      <c r="P125" s="339">
        <v>130217</v>
      </c>
      <c r="Q125" s="162">
        <v>0.00012634187314693792</v>
      </c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  <c r="AC125" s="245"/>
      <c r="AD125" s="245"/>
      <c r="AE125" s="245"/>
    </row>
    <row r="126" spans="1:31" ht="12.75">
      <c r="A126" s="159"/>
      <c r="B126" s="189"/>
      <c r="C126" s="161" t="s">
        <v>108</v>
      </c>
      <c r="D126" s="346"/>
      <c r="E126" s="346"/>
      <c r="F126" s="346">
        <v>2547237</v>
      </c>
      <c r="G126" s="346"/>
      <c r="H126" s="346"/>
      <c r="I126" s="346"/>
      <c r="J126" s="346"/>
      <c r="K126" s="346"/>
      <c r="L126" s="346"/>
      <c r="M126" s="346"/>
      <c r="N126" s="346"/>
      <c r="O126" s="346"/>
      <c r="P126" s="339">
        <v>2547237</v>
      </c>
      <c r="Q126" s="162">
        <v>0.002471433790743042</v>
      </c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  <c r="AC126" s="245"/>
      <c r="AD126" s="245"/>
      <c r="AE126" s="245"/>
    </row>
    <row r="127" spans="1:31" ht="12.75">
      <c r="A127" s="159"/>
      <c r="B127" s="189"/>
      <c r="C127" s="161" t="s">
        <v>95</v>
      </c>
      <c r="D127" s="346">
        <v>68199</v>
      </c>
      <c r="E127" s="346">
        <v>764838</v>
      </c>
      <c r="F127" s="346">
        <v>59608</v>
      </c>
      <c r="G127" s="346"/>
      <c r="H127" s="346"/>
      <c r="I127" s="346"/>
      <c r="J127" s="346"/>
      <c r="K127" s="346">
        <v>1205</v>
      </c>
      <c r="L127" s="346"/>
      <c r="M127" s="346"/>
      <c r="N127" s="346"/>
      <c r="O127" s="346"/>
      <c r="P127" s="339">
        <v>893850</v>
      </c>
      <c r="Q127" s="162">
        <v>0.0008672499236842383</v>
      </c>
      <c r="S127" s="245"/>
      <c r="T127" s="245"/>
      <c r="U127" s="245"/>
      <c r="V127" s="245"/>
      <c r="W127" s="245"/>
      <c r="X127" s="245"/>
      <c r="Y127" s="245"/>
      <c r="Z127" s="245"/>
      <c r="AA127" s="245"/>
      <c r="AB127" s="245"/>
      <c r="AC127" s="245"/>
      <c r="AD127" s="245"/>
      <c r="AE127" s="245"/>
    </row>
    <row r="128" spans="1:31" ht="12.75">
      <c r="A128" s="159"/>
      <c r="B128" s="189"/>
      <c r="C128" s="161" t="s">
        <v>109</v>
      </c>
      <c r="D128" s="346">
        <v>138195</v>
      </c>
      <c r="E128" s="346">
        <v>238419</v>
      </c>
      <c r="F128" s="346">
        <v>172270</v>
      </c>
      <c r="G128" s="346">
        <v>147559</v>
      </c>
      <c r="H128" s="346">
        <v>192317</v>
      </c>
      <c r="I128" s="346"/>
      <c r="J128" s="346"/>
      <c r="K128" s="346"/>
      <c r="L128" s="346"/>
      <c r="M128" s="346"/>
      <c r="N128" s="346"/>
      <c r="O128" s="346"/>
      <c r="P128" s="339">
        <v>888760</v>
      </c>
      <c r="Q128" s="162">
        <v>0.0008623113969610154</v>
      </c>
      <c r="S128" s="245"/>
      <c r="T128" s="245"/>
      <c r="U128" s="245"/>
      <c r="V128" s="245"/>
      <c r="W128" s="245"/>
      <c r="X128" s="245"/>
      <c r="Y128" s="245"/>
      <c r="Z128" s="245"/>
      <c r="AA128" s="245"/>
      <c r="AB128" s="245"/>
      <c r="AC128" s="245"/>
      <c r="AD128" s="245"/>
      <c r="AE128" s="245"/>
    </row>
    <row r="129" spans="1:31" ht="12.75">
      <c r="A129" s="159"/>
      <c r="B129" s="189"/>
      <c r="C129" s="161" t="s">
        <v>110</v>
      </c>
      <c r="D129" s="346"/>
      <c r="E129" s="346"/>
      <c r="F129" s="346">
        <v>50145</v>
      </c>
      <c r="G129" s="346"/>
      <c r="H129" s="346"/>
      <c r="I129" s="346"/>
      <c r="J129" s="346"/>
      <c r="K129" s="346"/>
      <c r="L129" s="346"/>
      <c r="M129" s="346"/>
      <c r="N129" s="346"/>
      <c r="O129" s="346"/>
      <c r="P129" s="339">
        <v>50145</v>
      </c>
      <c r="Q129" s="162">
        <v>4.8652735272300864E-05</v>
      </c>
      <c r="S129" s="245"/>
      <c r="T129" s="245"/>
      <c r="U129" s="245"/>
      <c r="V129" s="245"/>
      <c r="W129" s="245"/>
      <c r="X129" s="245"/>
      <c r="Y129" s="245"/>
      <c r="Z129" s="245"/>
      <c r="AA129" s="245"/>
      <c r="AB129" s="245"/>
      <c r="AC129" s="245"/>
      <c r="AD129" s="245"/>
      <c r="AE129" s="245"/>
    </row>
    <row r="130" spans="1:31" ht="12.75">
      <c r="A130" s="159"/>
      <c r="B130" s="189"/>
      <c r="C130" s="161" t="s">
        <v>111</v>
      </c>
      <c r="D130" s="346"/>
      <c r="E130" s="346"/>
      <c r="F130" s="346">
        <v>2091397</v>
      </c>
      <c r="G130" s="346"/>
      <c r="H130" s="346"/>
      <c r="I130" s="346"/>
      <c r="J130" s="346"/>
      <c r="K130" s="346"/>
      <c r="L130" s="346"/>
      <c r="M130" s="346"/>
      <c r="N130" s="346"/>
      <c r="O130" s="346"/>
      <c r="P130" s="339">
        <v>2091397</v>
      </c>
      <c r="Q130" s="162">
        <v>0.002029159130327734</v>
      </c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  <c r="AC130" s="245"/>
      <c r="AD130" s="245"/>
      <c r="AE130" s="245"/>
    </row>
    <row r="131" spans="1:31" ht="12.75">
      <c r="A131" s="159"/>
      <c r="B131" s="189"/>
      <c r="C131" s="161" t="s">
        <v>113</v>
      </c>
      <c r="D131" s="346"/>
      <c r="E131" s="346">
        <v>100656</v>
      </c>
      <c r="F131" s="346"/>
      <c r="G131" s="346"/>
      <c r="H131" s="346"/>
      <c r="I131" s="346"/>
      <c r="J131" s="346"/>
      <c r="K131" s="346"/>
      <c r="L131" s="346"/>
      <c r="M131" s="346"/>
      <c r="N131" s="346"/>
      <c r="O131" s="346"/>
      <c r="P131" s="339">
        <v>100656</v>
      </c>
      <c r="Q131" s="162">
        <v>9.766057875299064E-05</v>
      </c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  <c r="AE131" s="245"/>
    </row>
    <row r="132" spans="1:31" ht="12.75">
      <c r="A132" s="159"/>
      <c r="B132" s="189"/>
      <c r="C132" s="161" t="s">
        <v>114</v>
      </c>
      <c r="D132" s="346"/>
      <c r="E132" s="346"/>
      <c r="F132" s="346">
        <v>87</v>
      </c>
      <c r="G132" s="346"/>
      <c r="H132" s="346"/>
      <c r="I132" s="346"/>
      <c r="J132" s="346"/>
      <c r="K132" s="346"/>
      <c r="L132" s="346"/>
      <c r="M132" s="346"/>
      <c r="N132" s="346"/>
      <c r="O132" s="346"/>
      <c r="P132" s="339">
        <v>87</v>
      </c>
      <c r="Q132" s="162">
        <v>8.441096756785672E-08</v>
      </c>
      <c r="S132" s="245"/>
      <c r="T132" s="245"/>
      <c r="U132" s="245"/>
      <c r="V132" s="245"/>
      <c r="W132" s="245"/>
      <c r="X132" s="245"/>
      <c r="Y132" s="245"/>
      <c r="Z132" s="245"/>
      <c r="AA132" s="245"/>
      <c r="AB132" s="245"/>
      <c r="AC132" s="245"/>
      <c r="AD132" s="245"/>
      <c r="AE132" s="245"/>
    </row>
    <row r="133" spans="1:31" ht="12.75">
      <c r="A133" s="159"/>
      <c r="B133" s="190"/>
      <c r="C133" s="191" t="s">
        <v>98</v>
      </c>
      <c r="D133" s="356"/>
      <c r="E133" s="356">
        <v>2693728</v>
      </c>
      <c r="F133" s="356">
        <v>134795</v>
      </c>
      <c r="G133" s="356">
        <v>56902</v>
      </c>
      <c r="H133" s="356">
        <v>20522</v>
      </c>
      <c r="I133" s="356"/>
      <c r="J133" s="356"/>
      <c r="K133" s="356"/>
      <c r="L133" s="356"/>
      <c r="M133" s="356"/>
      <c r="N133" s="356"/>
      <c r="O133" s="356"/>
      <c r="P133" s="357">
        <v>2905947</v>
      </c>
      <c r="Q133" s="182">
        <v>0.002819468942194374</v>
      </c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/>
      <c r="AE133" s="245"/>
    </row>
    <row r="134" spans="1:31" ht="12.75">
      <c r="A134" s="159"/>
      <c r="B134" s="194" t="s">
        <v>117</v>
      </c>
      <c r="C134" s="196" t="s">
        <v>98</v>
      </c>
      <c r="D134" s="356">
        <v>493492</v>
      </c>
      <c r="E134" s="356"/>
      <c r="F134" s="356"/>
      <c r="G134" s="356"/>
      <c r="H134" s="356"/>
      <c r="I134" s="356"/>
      <c r="J134" s="356"/>
      <c r="K134" s="356"/>
      <c r="L134" s="356"/>
      <c r="M134" s="356"/>
      <c r="N134" s="356"/>
      <c r="O134" s="356"/>
      <c r="P134" s="357">
        <v>493492</v>
      </c>
      <c r="Q134" s="182">
        <v>0.00047880617479306606</v>
      </c>
      <c r="S134" s="245"/>
      <c r="T134" s="245"/>
      <c r="U134" s="245"/>
      <c r="V134" s="245"/>
      <c r="W134" s="245"/>
      <c r="X134" s="245"/>
      <c r="Y134" s="245"/>
      <c r="Z134" s="245"/>
      <c r="AA134" s="245"/>
      <c r="AB134" s="245"/>
      <c r="AC134" s="245"/>
      <c r="AD134" s="245"/>
      <c r="AE134" s="245"/>
    </row>
    <row r="135" spans="1:31" ht="12.75">
      <c r="A135" s="159"/>
      <c r="B135" s="197" t="s">
        <v>118</v>
      </c>
      <c r="C135" s="167" t="s">
        <v>104</v>
      </c>
      <c r="D135" s="346">
        <v>9234</v>
      </c>
      <c r="E135" s="346"/>
      <c r="F135" s="346">
        <v>2652</v>
      </c>
      <c r="G135" s="346">
        <v>127</v>
      </c>
      <c r="H135" s="346"/>
      <c r="I135" s="346"/>
      <c r="J135" s="346"/>
      <c r="K135" s="346"/>
      <c r="L135" s="346"/>
      <c r="M135" s="346"/>
      <c r="N135" s="346"/>
      <c r="O135" s="346"/>
      <c r="P135" s="339">
        <v>12013</v>
      </c>
      <c r="Q135" s="162">
        <v>1.1655505211409917E-05</v>
      </c>
      <c r="S135" s="245"/>
      <c r="T135" s="245"/>
      <c r="U135" s="245"/>
      <c r="V135" s="245"/>
      <c r="W135" s="245"/>
      <c r="X135" s="245"/>
      <c r="Y135" s="245"/>
      <c r="Z135" s="245"/>
      <c r="AA135" s="245"/>
      <c r="AB135" s="245"/>
      <c r="AC135" s="245"/>
      <c r="AD135" s="245"/>
      <c r="AE135" s="245"/>
    </row>
    <row r="136" spans="1:31" ht="12.75">
      <c r="A136" s="159"/>
      <c r="B136" s="189"/>
      <c r="C136" s="161" t="s">
        <v>119</v>
      </c>
      <c r="D136" s="346">
        <v>381347</v>
      </c>
      <c r="E136" s="346">
        <v>789</v>
      </c>
      <c r="F136" s="346">
        <v>299446</v>
      </c>
      <c r="G136" s="346">
        <v>105437</v>
      </c>
      <c r="H136" s="346"/>
      <c r="I136" s="346"/>
      <c r="J136" s="346"/>
      <c r="K136" s="346"/>
      <c r="L136" s="346"/>
      <c r="M136" s="346"/>
      <c r="N136" s="346"/>
      <c r="O136" s="346"/>
      <c r="P136" s="339">
        <v>787019</v>
      </c>
      <c r="Q136" s="162">
        <v>0.0007635981067159428</v>
      </c>
      <c r="S136" s="245"/>
      <c r="T136" s="245"/>
      <c r="U136" s="245"/>
      <c r="V136" s="245"/>
      <c r="W136" s="245"/>
      <c r="X136" s="245"/>
      <c r="Y136" s="245"/>
      <c r="Z136" s="245"/>
      <c r="AA136" s="245"/>
      <c r="AB136" s="245"/>
      <c r="AC136" s="245"/>
      <c r="AD136" s="245"/>
      <c r="AE136" s="245"/>
    </row>
    <row r="137" spans="1:31" ht="12.75">
      <c r="A137" s="159"/>
      <c r="B137" s="189"/>
      <c r="C137" s="161" t="s">
        <v>181</v>
      </c>
      <c r="D137" s="346">
        <v>21716</v>
      </c>
      <c r="E137" s="346">
        <v>214100</v>
      </c>
      <c r="F137" s="346">
        <v>82217</v>
      </c>
      <c r="G137" s="346"/>
      <c r="H137" s="346"/>
      <c r="I137" s="346"/>
      <c r="J137" s="346"/>
      <c r="K137" s="346"/>
      <c r="L137" s="346"/>
      <c r="M137" s="346"/>
      <c r="N137" s="346"/>
      <c r="O137" s="346"/>
      <c r="P137" s="339">
        <v>318033</v>
      </c>
      <c r="Q137" s="162">
        <v>0.0003085686580288296</v>
      </c>
      <c r="S137" s="245"/>
      <c r="T137" s="245"/>
      <c r="U137" s="245"/>
      <c r="V137" s="245"/>
      <c r="W137" s="245"/>
      <c r="X137" s="245"/>
      <c r="Y137" s="245"/>
      <c r="Z137" s="245"/>
      <c r="AA137" s="245"/>
      <c r="AB137" s="245"/>
      <c r="AC137" s="245"/>
      <c r="AD137" s="245"/>
      <c r="AE137" s="245"/>
    </row>
    <row r="138" spans="1:31" ht="12.75">
      <c r="A138" s="159"/>
      <c r="B138" s="189"/>
      <c r="C138" s="161" t="s">
        <v>120</v>
      </c>
      <c r="D138" s="346"/>
      <c r="E138" s="346">
        <v>46049</v>
      </c>
      <c r="F138" s="346"/>
      <c r="G138" s="346">
        <v>22127</v>
      </c>
      <c r="H138" s="346"/>
      <c r="I138" s="346"/>
      <c r="J138" s="346"/>
      <c r="K138" s="346"/>
      <c r="L138" s="346"/>
      <c r="M138" s="346"/>
      <c r="N138" s="346"/>
      <c r="O138" s="346"/>
      <c r="P138" s="339">
        <v>68176</v>
      </c>
      <c r="Q138" s="162">
        <v>6.61471508609908E-05</v>
      </c>
      <c r="S138" s="245"/>
      <c r="T138" s="245"/>
      <c r="U138" s="245"/>
      <c r="V138" s="245"/>
      <c r="W138" s="245"/>
      <c r="X138" s="245"/>
      <c r="Y138" s="245"/>
      <c r="Z138" s="245"/>
      <c r="AA138" s="245"/>
      <c r="AB138" s="245"/>
      <c r="AC138" s="245"/>
      <c r="AD138" s="245"/>
      <c r="AE138" s="245"/>
    </row>
    <row r="139" spans="1:31" ht="12.75">
      <c r="A139" s="159"/>
      <c r="B139" s="189"/>
      <c r="C139" s="161" t="s">
        <v>107</v>
      </c>
      <c r="D139" s="346">
        <v>35397</v>
      </c>
      <c r="E139" s="346"/>
      <c r="F139" s="346"/>
      <c r="G139" s="346"/>
      <c r="H139" s="346"/>
      <c r="I139" s="346"/>
      <c r="J139" s="346"/>
      <c r="K139" s="346"/>
      <c r="L139" s="346"/>
      <c r="M139" s="346"/>
      <c r="N139" s="346"/>
      <c r="O139" s="346"/>
      <c r="P139" s="339">
        <v>35397</v>
      </c>
      <c r="Q139" s="162">
        <v>3.434362090803936E-05</v>
      </c>
      <c r="S139" s="245"/>
      <c r="T139" s="245"/>
      <c r="U139" s="245"/>
      <c r="V139" s="245"/>
      <c r="W139" s="245"/>
      <c r="X139" s="245"/>
      <c r="Y139" s="245"/>
      <c r="Z139" s="245"/>
      <c r="AA139" s="245"/>
      <c r="AB139" s="245"/>
      <c r="AC139" s="245"/>
      <c r="AD139" s="245"/>
      <c r="AE139" s="245"/>
    </row>
    <row r="140" spans="1:31" ht="12.75">
      <c r="A140" s="159"/>
      <c r="B140" s="189"/>
      <c r="C140" s="161" t="s">
        <v>93</v>
      </c>
      <c r="D140" s="346">
        <v>142709</v>
      </c>
      <c r="E140" s="346">
        <v>57505</v>
      </c>
      <c r="F140" s="346">
        <v>31298</v>
      </c>
      <c r="G140" s="346">
        <v>8181</v>
      </c>
      <c r="H140" s="346"/>
      <c r="I140" s="346"/>
      <c r="J140" s="346"/>
      <c r="K140" s="346"/>
      <c r="L140" s="346"/>
      <c r="M140" s="346"/>
      <c r="N140" s="346"/>
      <c r="O140" s="346"/>
      <c r="P140" s="339">
        <v>239693</v>
      </c>
      <c r="Q140" s="162">
        <v>0.0002325599775774975</v>
      </c>
      <c r="S140" s="245"/>
      <c r="T140" s="245"/>
      <c r="U140" s="245"/>
      <c r="V140" s="245"/>
      <c r="W140" s="245"/>
      <c r="X140" s="245"/>
      <c r="Y140" s="245"/>
      <c r="Z140" s="245"/>
      <c r="AA140" s="245"/>
      <c r="AB140" s="245"/>
      <c r="AC140" s="245"/>
      <c r="AD140" s="245"/>
      <c r="AE140" s="245"/>
    </row>
    <row r="141" spans="1:31" ht="12.75">
      <c r="A141" s="159"/>
      <c r="B141" s="189"/>
      <c r="C141" s="161" t="s">
        <v>95</v>
      </c>
      <c r="D141" s="346">
        <v>540373</v>
      </c>
      <c r="E141" s="346">
        <v>1634</v>
      </c>
      <c r="F141" s="346">
        <v>2056798</v>
      </c>
      <c r="G141" s="346">
        <v>729279</v>
      </c>
      <c r="H141" s="346"/>
      <c r="I141" s="346"/>
      <c r="J141" s="346"/>
      <c r="K141" s="346"/>
      <c r="L141" s="346"/>
      <c r="M141" s="346"/>
      <c r="N141" s="346"/>
      <c r="O141" s="346"/>
      <c r="P141" s="339">
        <v>3328084</v>
      </c>
      <c r="Q141" s="162">
        <v>0.0032290435699666997</v>
      </c>
      <c r="S141" s="245"/>
      <c r="T141" s="245"/>
      <c r="U141" s="245"/>
      <c r="V141" s="245"/>
      <c r="W141" s="245"/>
      <c r="X141" s="245"/>
      <c r="Y141" s="245"/>
      <c r="Z141" s="245"/>
      <c r="AA141" s="245"/>
      <c r="AB141" s="245"/>
      <c r="AC141" s="245"/>
      <c r="AD141" s="245"/>
      <c r="AE141" s="245"/>
    </row>
    <row r="142" spans="1:31" ht="12.75">
      <c r="A142" s="159"/>
      <c r="B142" s="189"/>
      <c r="C142" s="161" t="s">
        <v>100</v>
      </c>
      <c r="D142" s="346"/>
      <c r="E142" s="346">
        <v>9049</v>
      </c>
      <c r="F142" s="346">
        <v>18252</v>
      </c>
      <c r="G142" s="346"/>
      <c r="H142" s="346"/>
      <c r="I142" s="346"/>
      <c r="J142" s="346"/>
      <c r="K142" s="346"/>
      <c r="L142" s="346"/>
      <c r="M142" s="346"/>
      <c r="N142" s="346"/>
      <c r="O142" s="346"/>
      <c r="P142" s="339">
        <v>27301</v>
      </c>
      <c r="Q142" s="162">
        <v>2.648854971919605E-05</v>
      </c>
      <c r="S142" s="245"/>
      <c r="T142" s="245"/>
      <c r="U142" s="245"/>
      <c r="V142" s="245"/>
      <c r="W142" s="245"/>
      <c r="X142" s="245"/>
      <c r="Y142" s="245"/>
      <c r="Z142" s="245"/>
      <c r="AA142" s="245"/>
      <c r="AB142" s="245"/>
      <c r="AC142" s="245"/>
      <c r="AD142" s="245"/>
      <c r="AE142" s="245"/>
    </row>
    <row r="143" spans="1:31" ht="12.75">
      <c r="A143" s="159"/>
      <c r="B143" s="189"/>
      <c r="C143" s="161" t="s">
        <v>109</v>
      </c>
      <c r="D143" s="346">
        <v>153172</v>
      </c>
      <c r="E143" s="346">
        <v>534338</v>
      </c>
      <c r="F143" s="346">
        <v>37380</v>
      </c>
      <c r="G143" s="346">
        <v>45020</v>
      </c>
      <c r="H143" s="346">
        <v>65571</v>
      </c>
      <c r="I143" s="346">
        <v>21641</v>
      </c>
      <c r="J143" s="346">
        <v>50020</v>
      </c>
      <c r="K143" s="346">
        <v>4415</v>
      </c>
      <c r="L143" s="346">
        <v>1183</v>
      </c>
      <c r="M143" s="346">
        <v>781</v>
      </c>
      <c r="N143" s="346">
        <v>1143</v>
      </c>
      <c r="O143" s="346">
        <v>6582</v>
      </c>
      <c r="P143" s="339">
        <v>921246</v>
      </c>
      <c r="Q143" s="162">
        <v>0.0008938306462990544</v>
      </c>
      <c r="S143" s="245"/>
      <c r="T143" s="245"/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45"/>
      <c r="AE143" s="245"/>
    </row>
    <row r="144" spans="1:31" ht="12.75">
      <c r="A144" s="159"/>
      <c r="B144" s="189"/>
      <c r="C144" s="161" t="s">
        <v>110</v>
      </c>
      <c r="D144" s="346">
        <v>245384</v>
      </c>
      <c r="E144" s="346"/>
      <c r="F144" s="346"/>
      <c r="G144" s="346"/>
      <c r="H144" s="346"/>
      <c r="I144" s="346"/>
      <c r="J144" s="346"/>
      <c r="K144" s="346"/>
      <c r="L144" s="346"/>
      <c r="M144" s="346"/>
      <c r="N144" s="346"/>
      <c r="O144" s="346"/>
      <c r="P144" s="339">
        <v>245384</v>
      </c>
      <c r="Q144" s="162">
        <v>0.00023808161914564313</v>
      </c>
      <c r="S144" s="245"/>
      <c r="T144" s="245"/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45"/>
      <c r="AE144" s="245"/>
    </row>
    <row r="145" spans="1:31" ht="12.75">
      <c r="A145" s="159"/>
      <c r="B145" s="189"/>
      <c r="C145" s="161" t="s">
        <v>96</v>
      </c>
      <c r="D145" s="346">
        <v>6647</v>
      </c>
      <c r="E145" s="346">
        <v>31034</v>
      </c>
      <c r="F145" s="346">
        <v>10</v>
      </c>
      <c r="G145" s="346">
        <v>251</v>
      </c>
      <c r="H145" s="346"/>
      <c r="I145" s="346"/>
      <c r="J145" s="346"/>
      <c r="K145" s="346"/>
      <c r="L145" s="346"/>
      <c r="M145" s="346"/>
      <c r="N145" s="346"/>
      <c r="O145" s="346"/>
      <c r="P145" s="339">
        <v>37942</v>
      </c>
      <c r="Q145" s="162">
        <v>3.68128842696508E-05</v>
      </c>
      <c r="S145" s="245"/>
      <c r="T145" s="245"/>
      <c r="U145" s="245"/>
      <c r="V145" s="245"/>
      <c r="W145" s="245"/>
      <c r="X145" s="245"/>
      <c r="Y145" s="245"/>
      <c r="Z145" s="245"/>
      <c r="AA145" s="245"/>
      <c r="AB145" s="245"/>
      <c r="AC145" s="245"/>
      <c r="AD145" s="245"/>
      <c r="AE145" s="245"/>
    </row>
    <row r="146" spans="1:31" ht="12.75">
      <c r="A146" s="159"/>
      <c r="B146" s="189"/>
      <c r="C146" s="161" t="s">
        <v>149</v>
      </c>
      <c r="D146" s="346">
        <v>74208</v>
      </c>
      <c r="E146" s="346"/>
      <c r="F146" s="346"/>
      <c r="G146" s="346"/>
      <c r="H146" s="346"/>
      <c r="I146" s="346"/>
      <c r="J146" s="346"/>
      <c r="K146" s="346"/>
      <c r="L146" s="346"/>
      <c r="M146" s="346"/>
      <c r="N146" s="346"/>
      <c r="O146" s="346"/>
      <c r="P146" s="339">
        <v>74208</v>
      </c>
      <c r="Q146" s="162">
        <v>7.19996446123622E-05</v>
      </c>
      <c r="S146" s="245"/>
      <c r="T146" s="245"/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45"/>
      <c r="AE146" s="245"/>
    </row>
    <row r="147" spans="1:31" ht="12.75">
      <c r="A147" s="159"/>
      <c r="B147" s="189"/>
      <c r="C147" s="161" t="s">
        <v>111</v>
      </c>
      <c r="D147" s="346">
        <v>2530908</v>
      </c>
      <c r="E147" s="346">
        <v>3552786</v>
      </c>
      <c r="F147" s="346">
        <v>633096</v>
      </c>
      <c r="G147" s="346">
        <v>29577</v>
      </c>
      <c r="H147" s="346">
        <v>4966</v>
      </c>
      <c r="I147" s="346">
        <v>2372</v>
      </c>
      <c r="J147" s="346"/>
      <c r="K147" s="346"/>
      <c r="L147" s="346"/>
      <c r="M147" s="346"/>
      <c r="N147" s="346"/>
      <c r="O147" s="346"/>
      <c r="P147" s="339">
        <v>6753705</v>
      </c>
      <c r="Q147" s="162">
        <v>0.006552721536987032</v>
      </c>
      <c r="S147" s="245"/>
      <c r="T147" s="245"/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</row>
    <row r="148" spans="1:31" ht="12.75">
      <c r="A148" s="159"/>
      <c r="B148" s="189"/>
      <c r="C148" s="161" t="s">
        <v>112</v>
      </c>
      <c r="D148" s="346">
        <v>9747</v>
      </c>
      <c r="E148" s="346">
        <v>95</v>
      </c>
      <c r="F148" s="346">
        <v>14313</v>
      </c>
      <c r="G148" s="346">
        <v>5191</v>
      </c>
      <c r="H148" s="346"/>
      <c r="I148" s="346"/>
      <c r="J148" s="346"/>
      <c r="K148" s="346"/>
      <c r="L148" s="346"/>
      <c r="M148" s="346"/>
      <c r="N148" s="346"/>
      <c r="O148" s="346"/>
      <c r="P148" s="339">
        <v>29346</v>
      </c>
      <c r="Q148" s="162">
        <v>2.8472692577543947E-05</v>
      </c>
      <c r="S148" s="245"/>
      <c r="T148" s="245"/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</row>
    <row r="149" spans="1:31" ht="12.75">
      <c r="A149" s="159"/>
      <c r="B149" s="189"/>
      <c r="C149" s="161" t="s">
        <v>124</v>
      </c>
      <c r="D149" s="346">
        <v>113717</v>
      </c>
      <c r="E149" s="346">
        <v>283327</v>
      </c>
      <c r="F149" s="346"/>
      <c r="G149" s="346"/>
      <c r="H149" s="346"/>
      <c r="I149" s="346"/>
      <c r="J149" s="346"/>
      <c r="K149" s="346"/>
      <c r="L149" s="346"/>
      <c r="M149" s="346"/>
      <c r="N149" s="346"/>
      <c r="O149" s="346"/>
      <c r="P149" s="339">
        <v>397044</v>
      </c>
      <c r="Q149" s="162">
        <v>0.0003852283701955414</v>
      </c>
      <c r="S149" s="245"/>
      <c r="T149" s="245"/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</row>
    <row r="150" spans="1:31" ht="12.75">
      <c r="A150" s="159"/>
      <c r="B150" s="189"/>
      <c r="C150" s="161" t="s">
        <v>125</v>
      </c>
      <c r="D150" s="346"/>
      <c r="E150" s="346">
        <v>63201</v>
      </c>
      <c r="F150" s="346">
        <v>414853</v>
      </c>
      <c r="G150" s="346">
        <v>853606</v>
      </c>
      <c r="H150" s="346">
        <v>413398</v>
      </c>
      <c r="I150" s="346">
        <v>82005</v>
      </c>
      <c r="J150" s="346"/>
      <c r="K150" s="346"/>
      <c r="L150" s="346"/>
      <c r="M150" s="346"/>
      <c r="N150" s="346"/>
      <c r="O150" s="346"/>
      <c r="P150" s="339">
        <v>1827063</v>
      </c>
      <c r="Q150" s="162">
        <v>0.0017726914441084022</v>
      </c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</row>
    <row r="151" spans="1:31" ht="12.75">
      <c r="A151" s="159"/>
      <c r="B151" s="189"/>
      <c r="C151" s="161" t="s">
        <v>113</v>
      </c>
      <c r="D151" s="346">
        <v>5188</v>
      </c>
      <c r="E151" s="346">
        <v>94011</v>
      </c>
      <c r="F151" s="346"/>
      <c r="G151" s="346"/>
      <c r="H151" s="346"/>
      <c r="I151" s="346"/>
      <c r="J151" s="346"/>
      <c r="K151" s="346"/>
      <c r="L151" s="346"/>
      <c r="M151" s="346"/>
      <c r="N151" s="346"/>
      <c r="O151" s="346"/>
      <c r="P151" s="339">
        <v>99199</v>
      </c>
      <c r="Q151" s="162">
        <v>9.624693760648068E-05</v>
      </c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</row>
    <row r="152" spans="1:31" ht="12.75">
      <c r="A152" s="159"/>
      <c r="B152" s="189"/>
      <c r="C152" s="161" t="s">
        <v>126</v>
      </c>
      <c r="D152" s="346"/>
      <c r="E152" s="346">
        <v>24278</v>
      </c>
      <c r="F152" s="346"/>
      <c r="G152" s="346"/>
      <c r="H152" s="346"/>
      <c r="I152" s="346"/>
      <c r="J152" s="346"/>
      <c r="K152" s="346"/>
      <c r="L152" s="346"/>
      <c r="M152" s="346"/>
      <c r="N152" s="346"/>
      <c r="O152" s="346"/>
      <c r="P152" s="339">
        <v>24278</v>
      </c>
      <c r="Q152" s="162">
        <v>2.355551115646466E-05</v>
      </c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</row>
    <row r="153" spans="1:31" ht="12.75">
      <c r="A153" s="159"/>
      <c r="B153" s="189"/>
      <c r="C153" s="161" t="s">
        <v>127</v>
      </c>
      <c r="D153" s="346">
        <v>4341844</v>
      </c>
      <c r="E153" s="346">
        <v>845843</v>
      </c>
      <c r="F153" s="346">
        <v>691550</v>
      </c>
      <c r="G153" s="346">
        <v>240117</v>
      </c>
      <c r="H153" s="346">
        <v>88017</v>
      </c>
      <c r="I153" s="346">
        <v>93722</v>
      </c>
      <c r="J153" s="346">
        <v>818082</v>
      </c>
      <c r="K153" s="346"/>
      <c r="L153" s="346"/>
      <c r="M153" s="346"/>
      <c r="N153" s="346"/>
      <c r="O153" s="346"/>
      <c r="P153" s="339">
        <v>7119175</v>
      </c>
      <c r="Q153" s="162">
        <v>0.006907315517642487</v>
      </c>
      <c r="S153" s="245"/>
      <c r="T153" s="245"/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</row>
    <row r="154" spans="1:31" ht="12.75">
      <c r="A154" s="159"/>
      <c r="B154" s="189"/>
      <c r="C154" s="161" t="s">
        <v>128</v>
      </c>
      <c r="D154" s="346"/>
      <c r="E154" s="346"/>
      <c r="F154" s="346"/>
      <c r="G154" s="346"/>
      <c r="H154" s="346">
        <v>38626</v>
      </c>
      <c r="I154" s="346"/>
      <c r="J154" s="346"/>
      <c r="K154" s="346"/>
      <c r="L154" s="346"/>
      <c r="M154" s="346"/>
      <c r="N154" s="346"/>
      <c r="O154" s="346"/>
      <c r="P154" s="339">
        <v>38626</v>
      </c>
      <c r="Q154" s="162">
        <v>3.747652911811533E-05</v>
      </c>
      <c r="S154" s="245"/>
      <c r="T154" s="245"/>
      <c r="U154" s="245"/>
      <c r="V154" s="245"/>
      <c r="W154" s="245"/>
      <c r="X154" s="245"/>
      <c r="Y154" s="245"/>
      <c r="Z154" s="245"/>
      <c r="AA154" s="245"/>
      <c r="AB154" s="245"/>
      <c r="AC154" s="245"/>
      <c r="AD154" s="245"/>
      <c r="AE154" s="245"/>
    </row>
    <row r="155" spans="1:31" ht="12.75">
      <c r="A155" s="246"/>
      <c r="B155" s="189"/>
      <c r="C155" s="161" t="s">
        <v>129</v>
      </c>
      <c r="D155" s="346"/>
      <c r="E155" s="346">
        <v>41770</v>
      </c>
      <c r="F155" s="346">
        <v>247738</v>
      </c>
      <c r="G155" s="346"/>
      <c r="H155" s="346">
        <v>128506</v>
      </c>
      <c r="I155" s="346"/>
      <c r="J155" s="346"/>
      <c r="K155" s="346"/>
      <c r="L155" s="346"/>
      <c r="M155" s="346"/>
      <c r="N155" s="346"/>
      <c r="O155" s="346"/>
      <c r="P155" s="339">
        <v>418014</v>
      </c>
      <c r="Q155" s="162">
        <v>0.00040557432410241447</v>
      </c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245"/>
    </row>
    <row r="156" spans="1:31" ht="12.75">
      <c r="A156" s="246"/>
      <c r="B156" s="189"/>
      <c r="C156" s="161" t="s">
        <v>98</v>
      </c>
      <c r="D156" s="346">
        <v>4542527</v>
      </c>
      <c r="E156" s="346">
        <v>2145207</v>
      </c>
      <c r="F156" s="346">
        <v>3769742</v>
      </c>
      <c r="G156" s="346">
        <v>8539117</v>
      </c>
      <c r="H156" s="346">
        <v>6431336</v>
      </c>
      <c r="I156" s="346">
        <v>8714091</v>
      </c>
      <c r="J156" s="346">
        <v>5342590</v>
      </c>
      <c r="K156" s="346">
        <v>6472434</v>
      </c>
      <c r="L156" s="346">
        <v>1201786</v>
      </c>
      <c r="M156" s="346">
        <v>1146505</v>
      </c>
      <c r="N156" s="346">
        <v>1160238</v>
      </c>
      <c r="O156" s="346">
        <v>3294258</v>
      </c>
      <c r="P156" s="339">
        <v>52759831</v>
      </c>
      <c r="Q156" s="162">
        <v>0.0511897515336391</v>
      </c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</row>
    <row r="157" spans="1:31" ht="12.75">
      <c r="A157" s="246"/>
      <c r="B157" s="190"/>
      <c r="C157" s="161" t="s">
        <v>130</v>
      </c>
      <c r="D157" s="346">
        <v>1030159</v>
      </c>
      <c r="E157" s="346">
        <v>4838062</v>
      </c>
      <c r="F157" s="346">
        <v>8943716</v>
      </c>
      <c r="G157" s="346">
        <v>6140939</v>
      </c>
      <c r="H157" s="346">
        <v>5089708</v>
      </c>
      <c r="I157" s="346">
        <v>2879208</v>
      </c>
      <c r="J157" s="346">
        <v>4948158</v>
      </c>
      <c r="K157" s="346"/>
      <c r="L157" s="346">
        <v>53618</v>
      </c>
      <c r="M157" s="346"/>
      <c r="N157" s="346"/>
      <c r="O157" s="346"/>
      <c r="P157" s="339">
        <v>33923568</v>
      </c>
      <c r="Q157" s="177">
        <v>0.03291403676131014</v>
      </c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</row>
    <row r="158" spans="1:31" ht="13.5" thickBot="1">
      <c r="A158" s="256" t="s">
        <v>197</v>
      </c>
      <c r="B158" s="260"/>
      <c r="C158" s="171"/>
      <c r="D158" s="347">
        <v>46436005</v>
      </c>
      <c r="E158" s="348">
        <v>44755173</v>
      </c>
      <c r="F158" s="348">
        <v>41891536</v>
      </c>
      <c r="G158" s="348">
        <v>47723557</v>
      </c>
      <c r="H158" s="348">
        <v>14951674</v>
      </c>
      <c r="I158" s="348">
        <v>14656812</v>
      </c>
      <c r="J158" s="348">
        <v>11226542</v>
      </c>
      <c r="K158" s="348">
        <v>6478054</v>
      </c>
      <c r="L158" s="349">
        <v>1593303</v>
      </c>
      <c r="M158" s="350">
        <v>1147286</v>
      </c>
      <c r="N158" s="350">
        <v>1861811</v>
      </c>
      <c r="O158" s="350">
        <v>3409554</v>
      </c>
      <c r="P158" s="367">
        <v>236131307</v>
      </c>
      <c r="Q158" s="252">
        <v>0.229104276976237</v>
      </c>
      <c r="S158" s="245"/>
      <c r="T158" s="245"/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</row>
    <row r="159" spans="1:31" ht="12.75">
      <c r="A159" s="257" t="s">
        <v>167</v>
      </c>
      <c r="B159" s="193" t="s">
        <v>138</v>
      </c>
      <c r="C159" s="161" t="s">
        <v>98</v>
      </c>
      <c r="D159" s="346">
        <v>5417715</v>
      </c>
      <c r="E159" s="346">
        <v>4771389</v>
      </c>
      <c r="F159" s="346">
        <v>4589002</v>
      </c>
      <c r="G159" s="346">
        <v>2992300</v>
      </c>
      <c r="H159" s="346">
        <v>4577495</v>
      </c>
      <c r="I159" s="346">
        <v>5911523</v>
      </c>
      <c r="J159" s="346">
        <v>4230154</v>
      </c>
      <c r="K159" s="346">
        <v>4220978</v>
      </c>
      <c r="L159" s="346"/>
      <c r="M159" s="346"/>
      <c r="N159" s="346"/>
      <c r="O159" s="346"/>
      <c r="P159" s="368">
        <v>36710556</v>
      </c>
      <c r="Q159" s="198">
        <v>0.035618086803609054</v>
      </c>
      <c r="S159" s="245"/>
      <c r="T159" s="245"/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</row>
    <row r="160" spans="1:31" ht="13.5" thickBot="1">
      <c r="A160" s="256" t="s">
        <v>198</v>
      </c>
      <c r="B160" s="247"/>
      <c r="C160" s="171"/>
      <c r="D160" s="347">
        <v>5417715</v>
      </c>
      <c r="E160" s="348">
        <v>4771389</v>
      </c>
      <c r="F160" s="348">
        <v>4589002</v>
      </c>
      <c r="G160" s="348">
        <v>2992300</v>
      </c>
      <c r="H160" s="348">
        <v>4577495</v>
      </c>
      <c r="I160" s="348">
        <v>5911523</v>
      </c>
      <c r="J160" s="348">
        <v>4230154</v>
      </c>
      <c r="K160" s="348">
        <v>4220978</v>
      </c>
      <c r="L160" s="349"/>
      <c r="M160" s="350"/>
      <c r="N160" s="350"/>
      <c r="O160" s="369"/>
      <c r="P160" s="370">
        <v>36710556</v>
      </c>
      <c r="Q160" s="252">
        <v>0.035618086803609054</v>
      </c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245"/>
    </row>
    <row r="161" spans="1:31" ht="12.75">
      <c r="A161" s="258" t="s">
        <v>188</v>
      </c>
      <c r="B161" s="193" t="s">
        <v>138</v>
      </c>
      <c r="C161" s="161" t="s">
        <v>98</v>
      </c>
      <c r="D161" s="346"/>
      <c r="E161" s="346"/>
      <c r="F161" s="346"/>
      <c r="G161" s="346"/>
      <c r="H161" s="346"/>
      <c r="I161" s="346"/>
      <c r="J161" s="346"/>
      <c r="K161" s="346">
        <v>2701364</v>
      </c>
      <c r="L161" s="346">
        <v>2371189</v>
      </c>
      <c r="M161" s="346"/>
      <c r="N161" s="346">
        <v>2154857</v>
      </c>
      <c r="O161" s="346"/>
      <c r="P161" s="368">
        <v>7227410</v>
      </c>
      <c r="Q161" s="182">
        <v>0.007012329552983946</v>
      </c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</row>
    <row r="162" spans="1:31" ht="13.5" thickBot="1">
      <c r="A162" s="256" t="s">
        <v>199</v>
      </c>
      <c r="B162" s="261"/>
      <c r="C162" s="171"/>
      <c r="D162" s="347"/>
      <c r="E162" s="348"/>
      <c r="F162" s="348"/>
      <c r="G162" s="348"/>
      <c r="H162" s="348"/>
      <c r="I162" s="348"/>
      <c r="J162" s="348"/>
      <c r="K162" s="348">
        <v>2701364</v>
      </c>
      <c r="L162" s="349">
        <v>2371189</v>
      </c>
      <c r="M162" s="350"/>
      <c r="N162" s="350">
        <v>2154857</v>
      </c>
      <c r="O162" s="369"/>
      <c r="P162" s="373">
        <v>7227410</v>
      </c>
      <c r="Q162" s="254">
        <v>0.007012329552983946</v>
      </c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</row>
    <row r="163" spans="1:31" s="200" customFormat="1" ht="14.25" thickBot="1" thickTop="1">
      <c r="A163" s="259" t="s">
        <v>189</v>
      </c>
      <c r="B163" s="262"/>
      <c r="C163" s="199"/>
      <c r="D163" s="371">
        <v>104700289</v>
      </c>
      <c r="E163" s="371">
        <v>99844525</v>
      </c>
      <c r="F163" s="371">
        <v>110341814</v>
      </c>
      <c r="G163" s="371">
        <v>99660872</v>
      </c>
      <c r="H163" s="371">
        <v>82775114</v>
      </c>
      <c r="I163" s="371">
        <v>77601522</v>
      </c>
      <c r="J163" s="371">
        <v>85564528</v>
      </c>
      <c r="K163" s="371">
        <v>77834020</v>
      </c>
      <c r="L163" s="371">
        <v>75090838</v>
      </c>
      <c r="M163" s="371">
        <v>67386062</v>
      </c>
      <c r="N163" s="371">
        <v>66083115</v>
      </c>
      <c r="O163" s="371">
        <v>83789055</v>
      </c>
      <c r="P163" s="372">
        <v>1030671754</v>
      </c>
      <c r="Q163" s="253">
        <v>1</v>
      </c>
      <c r="S163" s="245"/>
      <c r="T163" s="255"/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</row>
    <row r="164" spans="1:31" s="200" customFormat="1" ht="13.5" thickTop="1">
      <c r="A164" s="394" t="s">
        <v>206</v>
      </c>
      <c r="B164" s="426"/>
      <c r="C164" s="426"/>
      <c r="D164" s="427"/>
      <c r="E164" s="427"/>
      <c r="F164" s="427"/>
      <c r="G164" s="427"/>
      <c r="H164" s="427"/>
      <c r="I164" s="427"/>
      <c r="J164" s="427"/>
      <c r="K164" s="427"/>
      <c r="L164" s="427"/>
      <c r="M164" s="427"/>
      <c r="N164" s="427"/>
      <c r="O164" s="427"/>
      <c r="P164" s="427"/>
      <c r="Q164" s="56" t="s">
        <v>35</v>
      </c>
      <c r="S164" s="245"/>
      <c r="T164" s="255"/>
      <c r="U164" s="245"/>
      <c r="V164" s="245"/>
      <c r="W164" s="245"/>
      <c r="X164" s="245"/>
      <c r="Y164" s="245"/>
      <c r="Z164" s="245"/>
      <c r="AA164" s="245"/>
      <c r="AB164" s="245"/>
      <c r="AC164" s="245"/>
      <c r="AD164" s="245"/>
      <c r="AE164" s="245"/>
    </row>
    <row r="165" spans="1:17" ht="12.75">
      <c r="A165" s="12"/>
      <c r="B165" s="3"/>
      <c r="C165" s="12"/>
      <c r="D165" s="12"/>
      <c r="E165" s="12"/>
      <c r="F165" s="12"/>
      <c r="G165" s="12"/>
      <c r="H165" s="33"/>
      <c r="I165" s="33"/>
      <c r="O165" s="158"/>
      <c r="Q165" s="58" t="s">
        <v>177</v>
      </c>
    </row>
    <row r="166" spans="1:17" ht="12.75">
      <c r="A166" s="12" t="s">
        <v>36</v>
      </c>
      <c r="B166" s="3"/>
      <c r="C166" s="12"/>
      <c r="D166" s="12"/>
      <c r="E166" s="12"/>
      <c r="F166" s="12"/>
      <c r="G166" s="33"/>
      <c r="H166" s="14"/>
      <c r="I166" s="33"/>
      <c r="O166" s="158"/>
      <c r="Q166" s="58" t="s">
        <v>178</v>
      </c>
    </row>
    <row r="167" spans="1:17" ht="12.75">
      <c r="A167" s="12" t="s">
        <v>13</v>
      </c>
      <c r="B167" s="3"/>
      <c r="C167" s="12"/>
      <c r="D167" s="12"/>
      <c r="E167" s="12"/>
      <c r="F167" s="12"/>
      <c r="G167" s="33"/>
      <c r="H167" s="33"/>
      <c r="I167" s="33"/>
      <c r="Q167" s="204"/>
    </row>
    <row r="168" spans="1:17" ht="12.75">
      <c r="A168" s="12" t="s">
        <v>68</v>
      </c>
      <c r="B168" s="25"/>
      <c r="C168" s="12"/>
      <c r="D168" s="12"/>
      <c r="E168" s="12"/>
      <c r="F168" s="12"/>
      <c r="G168" s="12"/>
      <c r="H168" s="33"/>
      <c r="I168" s="33"/>
      <c r="Q168" s="204"/>
    </row>
    <row r="169" spans="1:17" ht="12.75">
      <c r="A169" s="12" t="s">
        <v>47</v>
      </c>
      <c r="B169" s="12"/>
      <c r="C169" s="12"/>
      <c r="D169" s="12"/>
      <c r="E169" s="12"/>
      <c r="F169" s="12"/>
      <c r="G169" s="12"/>
      <c r="H169" s="33"/>
      <c r="I169" s="33"/>
      <c r="Q169" s="204"/>
    </row>
    <row r="170" spans="1:17" ht="12.75">
      <c r="A170" s="201"/>
      <c r="B170" s="201"/>
      <c r="C170" s="201"/>
      <c r="D170" s="201"/>
      <c r="E170" s="201"/>
      <c r="F170" s="201"/>
      <c r="G170" s="201"/>
      <c r="H170" s="201"/>
      <c r="I170" s="201"/>
      <c r="J170" s="201"/>
      <c r="K170" s="201"/>
      <c r="L170" s="201"/>
      <c r="M170" s="201"/>
      <c r="N170" s="201"/>
      <c r="O170" s="201"/>
      <c r="P170" s="202"/>
      <c r="Q170" s="203"/>
    </row>
  </sheetData>
  <mergeCells count="1">
    <mergeCell ref="A5:I5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SWEEKES2</cp:lastModifiedBy>
  <cp:lastPrinted>2013-07-24T14:36:13Z</cp:lastPrinted>
  <dcterms:created xsi:type="dcterms:W3CDTF">1996-10-14T23:33:28Z</dcterms:created>
  <dcterms:modified xsi:type="dcterms:W3CDTF">2013-07-31T11:12:52Z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479939841</vt:i4>
  </property>
  <property fmtid="{D5CDD505-2E9C-101B-9397-08002B2CF9AE}" pid="3" name="_NewReviewCycle">
    <vt:lpwstr/>
  </property>
  <property fmtid="{D5CDD505-2E9C-101B-9397-08002B2CF9AE}" pid="4" name="_EmailSubject">
    <vt:lpwstr>Renewable Transport Fuel Obligation statistics: obligation period 5, 2012/13, report 4</vt:lpwstr>
  </property>
  <property fmtid="{D5CDD505-2E9C-101B-9397-08002B2CF9AE}" pid="5" name="_AuthorEmail">
    <vt:lpwstr>David.Calderbank@dft.gsi.gov.uk</vt:lpwstr>
  </property>
  <property fmtid="{D5CDD505-2E9C-101B-9397-08002B2CF9AE}" pid="6" name="_AuthorEmailDisplayName">
    <vt:lpwstr>David Calderbank</vt:lpwstr>
  </property>
  <property fmtid="{D5CDD505-2E9C-101B-9397-08002B2CF9AE}" pid="7" name="_PreviousAdHocReviewCycleID">
    <vt:i4>5572531</vt:i4>
  </property>
  <property fmtid="{D5CDD505-2E9C-101B-9397-08002B2CF9AE}" pid="8" name="_ReviewingToolsShownOnce">
    <vt:lpwstr/>
  </property>
</Properties>
</file>