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8675" windowHeight="11640"/>
  </bookViews>
  <sheets>
    <sheet name="Contents" sheetId="3" r:id="rId1"/>
    <sheet name="Table 3.5.1" sheetId="15" r:id="rId2"/>
    <sheet name="Table 3.5.2" sheetId="9" r:id="rId3"/>
    <sheet name="Table 3.5.3" sheetId="11" r:id="rId4"/>
    <sheet name="Table 3.5.4" sheetId="17" r:id="rId5"/>
    <sheet name="Table 3.5.5" sheetId="4" r:id="rId6"/>
    <sheet name="Table 3.5.6" sheetId="18" r:id="rId7"/>
    <sheet name="Table 3.5.7" sheetId="7" r:id="rId8"/>
    <sheet name="Table 3.5.8" sheetId="2" r:id="rId9"/>
    <sheet name="Table 3.5.9" sheetId="14" r:id="rId10"/>
  </sheets>
  <calcPr calcId="125725"/>
</workbook>
</file>

<file path=xl/calcChain.xml><?xml version="1.0" encoding="utf-8"?>
<calcChain xmlns="http://schemas.openxmlformats.org/spreadsheetml/2006/main">
  <c r="D11" i="18"/>
  <c r="D10"/>
  <c r="D9"/>
  <c r="D8"/>
  <c r="D7"/>
  <c r="D6"/>
  <c r="D5"/>
  <c r="D4"/>
  <c r="G12" i="7"/>
  <c r="D12"/>
  <c r="G11"/>
  <c r="D11"/>
  <c r="G10"/>
  <c r="D10"/>
  <c r="G9"/>
  <c r="D9"/>
  <c r="G8"/>
  <c r="D8"/>
  <c r="G7"/>
  <c r="D7"/>
  <c r="G6"/>
  <c r="D6"/>
  <c r="G5"/>
  <c r="D5"/>
  <c r="G5" i="14"/>
  <c r="D5"/>
  <c r="D17" i="2"/>
  <c r="D16"/>
  <c r="D15"/>
  <c r="D14"/>
  <c r="D12"/>
  <c r="D11"/>
  <c r="D10"/>
  <c r="D9"/>
  <c r="D8"/>
  <c r="D7"/>
  <c r="D6"/>
  <c r="D5"/>
  <c r="D4"/>
  <c r="C13"/>
  <c r="G12" i="4"/>
  <c r="G11"/>
  <c r="G10"/>
  <c r="G9"/>
  <c r="G8"/>
  <c r="G7"/>
  <c r="G6"/>
  <c r="G5"/>
  <c r="D12"/>
  <c r="D11"/>
  <c r="D10"/>
  <c r="D9"/>
  <c r="D8"/>
  <c r="D7"/>
  <c r="D6"/>
  <c r="D5"/>
  <c r="D12" i="17"/>
  <c r="D11"/>
  <c r="D10"/>
  <c r="D9"/>
  <c r="D8"/>
  <c r="D7"/>
  <c r="D6"/>
  <c r="D5"/>
  <c r="G12"/>
  <c r="G11"/>
  <c r="G10"/>
  <c r="G9"/>
  <c r="G8"/>
  <c r="G7"/>
  <c r="G6"/>
  <c r="G5"/>
  <c r="G5" i="11"/>
  <c r="D5"/>
  <c r="G5" i="9"/>
  <c r="D5"/>
  <c r="D14" i="15"/>
  <c r="D5"/>
  <c r="D6"/>
  <c r="D7"/>
  <c r="D8"/>
  <c r="D9"/>
  <c r="D10"/>
  <c r="D11"/>
  <c r="D12"/>
  <c r="D13"/>
  <c r="D4"/>
  <c r="B13" i="2"/>
  <c r="D13" s="1"/>
</calcChain>
</file>

<file path=xl/sharedStrings.xml><?xml version="1.0" encoding="utf-8"?>
<sst xmlns="http://schemas.openxmlformats.org/spreadsheetml/2006/main" count="172" uniqueCount="74">
  <si>
    <t>1. AA</t>
  </si>
  <si>
    <t>2. AO</t>
  </si>
  <si>
    <t>3. EO</t>
  </si>
  <si>
    <t>4. HEO</t>
  </si>
  <si>
    <t>5. SEO</t>
  </si>
  <si>
    <t>6. G7</t>
  </si>
  <si>
    <t>7. G6</t>
  </si>
  <si>
    <t>East Midlands</t>
  </si>
  <si>
    <t>East Of England</t>
  </si>
  <si>
    <t>London</t>
  </si>
  <si>
    <t>North East</t>
  </si>
  <si>
    <t>North West</t>
  </si>
  <si>
    <t>South East</t>
  </si>
  <si>
    <t>South West</t>
  </si>
  <si>
    <t>West Midlands</t>
  </si>
  <si>
    <t>Yorkshire &amp; The Humber</t>
  </si>
  <si>
    <t>Northern Ireland</t>
  </si>
  <si>
    <t>Scotland</t>
  </si>
  <si>
    <t>Wales</t>
  </si>
  <si>
    <t>Female</t>
  </si>
  <si>
    <t>Male</t>
  </si>
  <si>
    <t>Variance</t>
  </si>
  <si>
    <t>Grade</t>
  </si>
  <si>
    <t>Disabled</t>
  </si>
  <si>
    <t>Non-Disabled</t>
  </si>
  <si>
    <t>Minority Ethnic</t>
  </si>
  <si>
    <t>White</t>
  </si>
  <si>
    <t>Total</t>
  </si>
  <si>
    <t>England</t>
  </si>
  <si>
    <t>Age Band</t>
  </si>
  <si>
    <t>25-29</t>
  </si>
  <si>
    <t>30-34</t>
  </si>
  <si>
    <t>35-39</t>
  </si>
  <si>
    <t>40-44</t>
  </si>
  <si>
    <t>45-49</t>
  </si>
  <si>
    <t>50-54</t>
  </si>
  <si>
    <t>55-59</t>
  </si>
  <si>
    <t>60-64</t>
  </si>
  <si>
    <t>65+</t>
  </si>
  <si>
    <t>Christian</t>
  </si>
  <si>
    <t>Back to Contents</t>
  </si>
  <si>
    <t>Full-Time</t>
  </si>
  <si>
    <t>Part-Time</t>
  </si>
  <si>
    <r>
      <rPr>
        <b/>
        <sz val="10"/>
        <color theme="1"/>
        <rFont val="Calibri"/>
        <family val="2"/>
        <scheme val="minor"/>
      </rPr>
      <t>Extraction Date:</t>
    </r>
    <r>
      <rPr>
        <sz val="10"/>
        <color theme="1"/>
        <rFont val="Calibri"/>
        <family val="2"/>
        <scheme val="minor"/>
      </rPr>
      <t xml:space="preserve"> 1st April 2013.</t>
    </r>
  </si>
  <si>
    <r>
      <rPr>
        <b/>
        <sz val="10"/>
        <color theme="1"/>
        <rFont val="Calibri"/>
        <family val="2"/>
        <scheme val="minor"/>
      </rPr>
      <t>Period Covered:</t>
    </r>
    <r>
      <rPr>
        <sz val="10"/>
        <color theme="1"/>
        <rFont val="Calibri"/>
        <family val="2"/>
        <scheme val="minor"/>
      </rPr>
      <t xml:space="preserve"> Ist April 2012 to 31st March 2013.  </t>
    </r>
  </si>
  <si>
    <r>
      <rPr>
        <b/>
        <sz val="10"/>
        <color theme="1"/>
        <rFont val="Calibri"/>
        <family val="2"/>
        <scheme val="minor"/>
      </rPr>
      <t>Employee Coverage:</t>
    </r>
    <r>
      <rPr>
        <sz val="10"/>
        <color theme="1"/>
        <rFont val="Calibri"/>
        <family val="2"/>
        <scheme val="minor"/>
      </rPr>
      <t xml:space="preserve"> Data is based on headcount of all paid and unpaid civil servants, who spent time in the Redepolyment network the Home office during the period, including those who have subsequently left. </t>
    </r>
  </si>
  <si>
    <t>20-24</t>
  </si>
  <si>
    <t>Location</t>
  </si>
  <si>
    <t>Year</t>
  </si>
  <si>
    <r>
      <rPr>
        <b/>
        <sz val="10"/>
        <color theme="1"/>
        <rFont val="Calibri"/>
        <family val="2"/>
        <scheme val="minor"/>
      </rPr>
      <t>Additional Information:</t>
    </r>
    <r>
      <rPr>
        <sz val="10"/>
        <color theme="1"/>
        <rFont val="Calibri"/>
        <family val="2"/>
        <scheme val="minor"/>
      </rPr>
      <t xml:space="preserve"> The number of employees who delcared themselves to be disabled was too small to provide a Grade breakdown.</t>
    </r>
  </si>
  <si>
    <r>
      <rPr>
        <b/>
        <sz val="10"/>
        <color theme="1"/>
        <rFont val="Calibri"/>
        <family val="2"/>
        <scheme val="minor"/>
      </rPr>
      <t>Additional Information:</t>
    </r>
    <r>
      <rPr>
        <sz val="10"/>
        <color theme="1"/>
        <rFont val="Calibri"/>
        <family val="2"/>
        <scheme val="minor"/>
      </rPr>
      <t xml:space="preserve"> The number of ethnic minority employees  was too small to provide a Grade breakdown.</t>
    </r>
  </si>
  <si>
    <r>
      <rPr>
        <b/>
        <sz val="10"/>
        <color theme="1"/>
        <rFont val="Calibri"/>
        <family val="2"/>
        <scheme val="minor"/>
      </rPr>
      <t>Additional Information:</t>
    </r>
    <r>
      <rPr>
        <sz val="10"/>
        <color theme="1"/>
        <rFont val="Calibri"/>
        <family val="2"/>
        <scheme val="minor"/>
      </rPr>
      <t xml:space="preserve"> The number of part-time employees  was too small to provide a Grade breakdown.</t>
    </r>
  </si>
  <si>
    <r>
      <rPr>
        <b/>
        <sz val="10"/>
        <color theme="1"/>
        <rFont val="Calibri"/>
        <family val="2"/>
        <scheme val="minor"/>
      </rPr>
      <t>Organisational Coverage:</t>
    </r>
    <r>
      <rPr>
        <sz val="10"/>
        <color theme="1"/>
        <rFont val="Calibri"/>
        <family val="2"/>
        <scheme val="minor"/>
      </rPr>
      <t xml:space="preserve"> Figures include the core Home Office (including Border Force and the former UK Border Agency) and the Executive Agencies; HM Passport Office and the National Fraud Authority.</t>
    </r>
  </si>
  <si>
    <t>Other Religious Beliefs</t>
  </si>
  <si>
    <r>
      <rPr>
        <b/>
        <sz val="10"/>
        <color theme="1"/>
        <rFont val="Calibri"/>
        <family val="2"/>
        <scheme val="minor"/>
      </rPr>
      <t>Data Source:</t>
    </r>
    <r>
      <rPr>
        <sz val="10"/>
        <color theme="1"/>
        <rFont val="Calibri"/>
        <family val="2"/>
        <scheme val="minor"/>
      </rPr>
      <t xml:space="preserve"> Redeployment from manual spreadsheets from individual business areas validated and cleansed against Data View - the Home Office’s single source of Office for National Statistics compliant monthly snapshot corporate Human Resources data.</t>
    </r>
  </si>
  <si>
    <t>Employment Monitoring Report 2013 - Section 3.5: Redeployment</t>
  </si>
  <si>
    <t>Table 3.5.1: Breakdown of employees by Age Bands</t>
  </si>
  <si>
    <t>Table 3.5.2: Breakdown of employees by Disability</t>
  </si>
  <si>
    <t>Table 3.5.3: Breakdown of employees by Race</t>
  </si>
  <si>
    <t>Table 3.5.4: Breakdown of employees by Religion and Grade</t>
  </si>
  <si>
    <t>Table 3.5.5: Breakdown of employees by Sex and Grade.</t>
  </si>
  <si>
    <t>Table 3.5.1 Age Bands by Grade</t>
  </si>
  <si>
    <t>Table 3.5.2 Disability</t>
  </si>
  <si>
    <t>Table 3.5.3 Race</t>
  </si>
  <si>
    <t>Table 3.5.4 Religion by Grade</t>
  </si>
  <si>
    <t>Table 3.5.5 Sex by Grade</t>
  </si>
  <si>
    <t>Table 3.5.9 Work Pattern</t>
  </si>
  <si>
    <t>Table 3.5.8 Location</t>
  </si>
  <si>
    <t>Table 3.5.7  Grade by Sex</t>
  </si>
  <si>
    <t>Table 3.5.6  Grade</t>
  </si>
  <si>
    <t>Table 3.5.6: Breakdown of employees by Grade</t>
  </si>
  <si>
    <t>Table 3.5.7: Breakdown of employees by Grade and Sex</t>
  </si>
  <si>
    <t>Table 3.5.8: Breakdown of employees by Location</t>
  </si>
  <si>
    <t>Table 3.5.9: Breakdown of employees by Work Pattern</t>
  </si>
</sst>
</file>

<file path=xl/styles.xml><?xml version="1.0" encoding="utf-8"?>
<styleSheet xmlns="http://schemas.openxmlformats.org/spreadsheetml/2006/main">
  <numFmts count="1">
    <numFmt numFmtId="164" formatCode="0.0%"/>
  </numFmts>
  <fonts count="29">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8"/>
      <color rgb="FF0000FF"/>
      <name val="Arial"/>
      <family val="2"/>
    </font>
    <font>
      <u/>
      <sz val="8"/>
      <color rgb="FF800080"/>
      <name val="Arial"/>
      <family val="2"/>
    </font>
    <font>
      <sz val="8"/>
      <color theme="1"/>
      <name val="Arial"/>
      <family val="2"/>
    </font>
    <font>
      <b/>
      <sz val="10"/>
      <color rgb="FF333399"/>
      <name val="Arial"/>
      <family val="2"/>
    </font>
    <font>
      <u/>
      <sz val="12"/>
      <color rgb="FF0000FF"/>
      <name val="Arial"/>
      <family val="2"/>
    </font>
    <font>
      <b/>
      <sz val="12"/>
      <color rgb="FF333399"/>
      <name val="Arial"/>
      <family val="2"/>
    </font>
    <font>
      <b/>
      <sz val="12"/>
      <color rgb="FF000000"/>
      <name val="Arial"/>
      <family val="2"/>
    </font>
    <font>
      <sz val="12"/>
      <color rgb="FF000000"/>
      <name val="Arial"/>
      <family val="2"/>
    </font>
    <font>
      <b/>
      <sz val="12"/>
      <color rgb="FF000066"/>
      <name val="Arial"/>
      <family val="2"/>
    </font>
    <font>
      <sz val="10"/>
      <color theme="1"/>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
      <patternFill patternType="solid">
        <fgColor rgb="FFF7F7F7"/>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8">
    <xf numFmtId="0" fontId="0" fillId="0" borderId="0" xfId="0"/>
    <xf numFmtId="0" fontId="20" fillId="0" borderId="0" xfId="0" applyFont="1"/>
    <xf numFmtId="0" fontId="16" fillId="0" borderId="0" xfId="0" applyFont="1"/>
    <xf numFmtId="0" fontId="22" fillId="0" borderId="0" xfId="42" applyFont="1"/>
    <xf numFmtId="0" fontId="0" fillId="0" borderId="0" xfId="0" applyFont="1"/>
    <xf numFmtId="0" fontId="0" fillId="33" borderId="10" xfId="0" applyFont="1" applyFill="1" applyBorder="1" applyAlignment="1">
      <alignment vertical="center" wrapText="1"/>
    </xf>
    <xf numFmtId="0" fontId="24" fillId="33" borderId="10" xfId="0" applyFont="1" applyFill="1" applyBorder="1" applyAlignment="1">
      <alignment vertical="center" wrapText="1"/>
    </xf>
    <xf numFmtId="0" fontId="24" fillId="34" borderId="10" xfId="0" applyFont="1" applyFill="1" applyBorder="1" applyAlignment="1">
      <alignment horizontal="center" vertical="center" wrapText="1"/>
    </xf>
    <xf numFmtId="0" fontId="25" fillId="34" borderId="10" xfId="0" applyFont="1" applyFill="1" applyBorder="1" applyAlignment="1">
      <alignment horizontal="left" vertical="center" wrapText="1"/>
    </xf>
    <xf numFmtId="0" fontId="0" fillId="33" borderId="10" xfId="0" applyFont="1" applyFill="1" applyBorder="1" applyAlignment="1">
      <alignment wrapText="1"/>
    </xf>
    <xf numFmtId="0" fontId="24" fillId="33" borderId="10" xfId="0" applyFont="1" applyFill="1" applyBorder="1" applyAlignment="1">
      <alignment wrapText="1"/>
    </xf>
    <xf numFmtId="164" fontId="26" fillId="34" borderId="10" xfId="0" applyNumberFormat="1" applyFont="1" applyFill="1" applyBorder="1" applyAlignment="1">
      <alignment horizontal="left" vertical="center" wrapText="1"/>
    </xf>
    <xf numFmtId="0" fontId="21" fillId="0" borderId="0" xfId="0" applyFont="1" applyAlignment="1">
      <alignment wrapText="1"/>
    </xf>
    <xf numFmtId="0" fontId="18" fillId="0" borderId="0" xfId="42" applyAlignment="1"/>
    <xf numFmtId="0" fontId="23" fillId="0" borderId="0" xfId="0" applyFont="1" applyAlignment="1">
      <alignment wrapText="1"/>
    </xf>
    <xf numFmtId="0" fontId="24" fillId="34" borderId="10" xfId="0" applyFont="1" applyFill="1" applyBorder="1" applyAlignment="1">
      <alignment horizontal="center" vertical="center" wrapText="1"/>
    </xf>
    <xf numFmtId="0" fontId="24" fillId="33" borderId="12" xfId="0" applyFont="1" applyFill="1" applyBorder="1" applyAlignment="1">
      <alignment vertical="center" wrapText="1"/>
    </xf>
    <xf numFmtId="164" fontId="0" fillId="33" borderId="10" xfId="0" applyNumberFormat="1" applyFont="1" applyFill="1" applyBorder="1" applyAlignment="1">
      <alignment horizontal="right" wrapText="1"/>
    </xf>
    <xf numFmtId="164" fontId="26" fillId="34" borderId="10" xfId="0" applyNumberFormat="1" applyFont="1" applyFill="1" applyBorder="1" applyAlignment="1">
      <alignment horizontal="right" vertical="center" wrapText="1"/>
    </xf>
    <xf numFmtId="9" fontId="26" fillId="35" borderId="10" xfId="0" applyNumberFormat="1" applyFont="1" applyFill="1" applyBorder="1" applyAlignment="1">
      <alignment horizontal="right" vertical="center" wrapText="1"/>
    </xf>
    <xf numFmtId="164" fontId="0" fillId="33" borderId="10" xfId="0" applyNumberFormat="1" applyFont="1" applyFill="1" applyBorder="1" applyAlignment="1">
      <alignment horizontal="right" vertical="center" wrapText="1"/>
    </xf>
    <xf numFmtId="164" fontId="26" fillId="35" borderId="10" xfId="0" applyNumberFormat="1" applyFont="1" applyFill="1" applyBorder="1" applyAlignment="1">
      <alignment horizontal="right" vertical="center" wrapText="1"/>
    </xf>
    <xf numFmtId="164" fontId="26" fillId="35" borderId="10" xfId="0" applyNumberFormat="1" applyFont="1" applyFill="1" applyBorder="1" applyAlignment="1">
      <alignment horizontal="right" wrapText="1"/>
    </xf>
    <xf numFmtId="0" fontId="24" fillId="34" borderId="10" xfId="0" applyFont="1" applyFill="1" applyBorder="1" applyAlignment="1">
      <alignment horizontal="center" vertical="center" wrapText="1"/>
    </xf>
    <xf numFmtId="0" fontId="23" fillId="0" borderId="11" xfId="0" applyFont="1" applyBorder="1" applyAlignment="1">
      <alignment horizontal="left" wrapText="1"/>
    </xf>
    <xf numFmtId="0" fontId="27" fillId="0" borderId="0" xfId="0" applyFont="1" applyAlignment="1">
      <alignment horizontal="left" vertical="top" wrapText="1"/>
    </xf>
    <xf numFmtId="0" fontId="23" fillId="0" borderId="0" xfId="0" applyFont="1" applyAlignment="1">
      <alignment horizontal="left" wrapText="1"/>
    </xf>
    <xf numFmtId="0" fontId="24" fillId="34" borderId="10"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1"/>
  <sheetViews>
    <sheetView tabSelected="1" workbookViewId="0"/>
  </sheetViews>
  <sheetFormatPr defaultRowHeight="15"/>
  <cols>
    <col min="1" max="1" width="57.33203125" bestFit="1" customWidth="1"/>
  </cols>
  <sheetData>
    <row r="1" spans="1:1" ht="15.75">
      <c r="A1" s="2" t="s">
        <v>55</v>
      </c>
    </row>
    <row r="3" spans="1:1">
      <c r="A3" s="3" t="s">
        <v>56</v>
      </c>
    </row>
    <row r="4" spans="1:1">
      <c r="A4" s="3" t="s">
        <v>57</v>
      </c>
    </row>
    <row r="5" spans="1:1">
      <c r="A5" s="3" t="s">
        <v>58</v>
      </c>
    </row>
    <row r="6" spans="1:1">
      <c r="A6" s="3" t="s">
        <v>59</v>
      </c>
    </row>
    <row r="7" spans="1:1">
      <c r="A7" s="3" t="s">
        <v>60</v>
      </c>
    </row>
    <row r="8" spans="1:1">
      <c r="A8" s="3" t="s">
        <v>70</v>
      </c>
    </row>
    <row r="9" spans="1:1">
      <c r="A9" s="3" t="s">
        <v>71</v>
      </c>
    </row>
    <row r="10" spans="1:1">
      <c r="A10" s="3" t="s">
        <v>72</v>
      </c>
    </row>
    <row r="11" spans="1:1">
      <c r="A11" s="3" t="s">
        <v>73</v>
      </c>
    </row>
  </sheetData>
  <hyperlinks>
    <hyperlink ref="A3" location="'Table 3.5.1'!A1" display="Table 3.5.1: Breakdown of employees by Age Bands"/>
    <hyperlink ref="A4" location="'Table 3.5.2'!A1" display="Table 3.5.2: Breakdown of employees by Disability"/>
    <hyperlink ref="A5" location="'Table 3.5.3'!A1" display="Table 3.5.3: Breakdown of employees by Race"/>
    <hyperlink ref="A6" location="'Table 3.5.4'!A1" display="Table 3.5.4: Breakdown of employees by Religion and Grade"/>
    <hyperlink ref="A7" location="'Table 3.5.5'!A1" display="Table 3.5.5: Breakdown of employees by Sex and Grade."/>
    <hyperlink ref="A8" location="'Table 3.5.6'!A1" display="Table 3.5.6: Breakdown of employees by Grade and Sex"/>
    <hyperlink ref="A10" location="'Table 3.5.8'!A1" display="Table 3.5.8: Breakdown of employees by Location"/>
    <hyperlink ref="A11" location="'Table 3.5.9'!A1" display="Table 3.5.9: Breakdown of employees by Work Pattern"/>
    <hyperlink ref="A9" location="'Table 3.5.7'!A1" display="Table 3.5.7: Breakdown of employees by Grade and Sex"/>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sheetPr>
    <tabColor rgb="FF92D050"/>
  </sheetPr>
  <dimension ref="A1:G12"/>
  <sheetViews>
    <sheetView workbookViewId="0">
      <selection activeCell="A2" sqref="A2:G2"/>
    </sheetView>
  </sheetViews>
  <sheetFormatPr defaultRowHeight="15"/>
  <sheetData>
    <row r="1" spans="1:7">
      <c r="A1" s="13" t="s">
        <v>40</v>
      </c>
    </row>
    <row r="2" spans="1:7" ht="15.75">
      <c r="A2" s="26" t="s">
        <v>66</v>
      </c>
      <c r="B2" s="26"/>
      <c r="C2" s="26"/>
      <c r="D2" s="26"/>
      <c r="E2" s="26"/>
      <c r="F2" s="26"/>
      <c r="G2" s="26"/>
    </row>
    <row r="3" spans="1:7" ht="15.75">
      <c r="A3" s="9"/>
      <c r="B3" s="27" t="s">
        <v>42</v>
      </c>
      <c r="C3" s="27"/>
      <c r="D3" s="27"/>
      <c r="E3" s="27" t="s">
        <v>41</v>
      </c>
      <c r="F3" s="27"/>
      <c r="G3" s="27"/>
    </row>
    <row r="4" spans="1:7" ht="15.75">
      <c r="A4" s="10" t="s">
        <v>48</v>
      </c>
      <c r="B4" s="7">
        <v>2013</v>
      </c>
      <c r="C4" s="7">
        <v>2012</v>
      </c>
      <c r="D4" s="7" t="s">
        <v>21</v>
      </c>
      <c r="E4" s="7">
        <v>2013</v>
      </c>
      <c r="F4" s="7">
        <v>2012</v>
      </c>
      <c r="G4" s="7" t="s">
        <v>21</v>
      </c>
    </row>
    <row r="5" spans="1:7" ht="15.75">
      <c r="A5" s="11" t="s">
        <v>27</v>
      </c>
      <c r="B5" s="22">
        <v>0.22988505747126436</v>
      </c>
      <c r="C5" s="22">
        <v>0.33980582524271846</v>
      </c>
      <c r="D5" s="22">
        <f>B5-C5</f>
        <v>-0.1099207677714541</v>
      </c>
      <c r="E5" s="22">
        <v>0.77011494252873558</v>
      </c>
      <c r="F5" s="22">
        <v>0.66019417475728159</v>
      </c>
      <c r="G5" s="22">
        <f>E5-F5</f>
        <v>0.10992076777145399</v>
      </c>
    </row>
    <row r="7" spans="1:7" ht="42" customHeight="1">
      <c r="A7" s="25" t="s">
        <v>54</v>
      </c>
      <c r="B7" s="25"/>
      <c r="C7" s="25"/>
      <c r="D7" s="25"/>
      <c r="E7" s="25"/>
      <c r="F7" s="25"/>
      <c r="G7" s="25"/>
    </row>
    <row r="8" spans="1:7" ht="15" customHeight="1">
      <c r="A8" s="25" t="s">
        <v>44</v>
      </c>
      <c r="B8" s="25"/>
      <c r="C8" s="25"/>
      <c r="D8" s="25"/>
      <c r="E8" s="25"/>
      <c r="F8" s="25"/>
      <c r="G8" s="25"/>
    </row>
    <row r="9" spans="1:7" ht="15" customHeight="1">
      <c r="A9" s="25" t="s">
        <v>43</v>
      </c>
      <c r="B9" s="25"/>
      <c r="C9" s="25"/>
      <c r="D9" s="25"/>
      <c r="E9" s="25"/>
      <c r="F9" s="25"/>
      <c r="G9" s="25"/>
    </row>
    <row r="10" spans="1:7" ht="41.25" customHeight="1">
      <c r="A10" s="25" t="s">
        <v>52</v>
      </c>
      <c r="B10" s="25"/>
      <c r="C10" s="25"/>
      <c r="D10" s="25"/>
      <c r="E10" s="25"/>
      <c r="F10" s="25"/>
      <c r="G10" s="25"/>
    </row>
    <row r="11" spans="1:7" ht="40.5" customHeight="1">
      <c r="A11" s="25" t="s">
        <v>45</v>
      </c>
      <c r="B11" s="25"/>
      <c r="C11" s="25"/>
      <c r="D11" s="25"/>
      <c r="E11" s="25"/>
      <c r="F11" s="25"/>
      <c r="G11" s="25"/>
    </row>
    <row r="12" spans="1:7" ht="28.5" customHeight="1">
      <c r="A12" s="25" t="s">
        <v>51</v>
      </c>
      <c r="B12" s="25"/>
      <c r="C12" s="25"/>
      <c r="D12" s="25"/>
      <c r="E12" s="25"/>
      <c r="F12" s="25"/>
      <c r="G12" s="25"/>
    </row>
  </sheetData>
  <mergeCells count="9">
    <mergeCell ref="A12:G12"/>
    <mergeCell ref="A9:G9"/>
    <mergeCell ref="A10:G10"/>
    <mergeCell ref="A11:G11"/>
    <mergeCell ref="A2:G2"/>
    <mergeCell ref="E3:G3"/>
    <mergeCell ref="B3:D3"/>
    <mergeCell ref="A7:G7"/>
    <mergeCell ref="A8:G8"/>
  </mergeCells>
  <hyperlinks>
    <hyperlink ref="A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J20"/>
  <sheetViews>
    <sheetView workbookViewId="0">
      <selection activeCell="A2" sqref="A2:D2"/>
    </sheetView>
  </sheetViews>
  <sheetFormatPr defaultRowHeight="15.75" customHeight="1"/>
  <cols>
    <col min="1" max="1" width="10.88671875" style="1" bestFit="1" customWidth="1"/>
    <col min="2" max="10" width="8.88671875" style="1" customWidth="1"/>
    <col min="11" max="16384" width="8.88671875" style="1"/>
  </cols>
  <sheetData>
    <row r="1" spans="1:10" ht="15.75" customHeight="1">
      <c r="A1" s="13" t="s">
        <v>40</v>
      </c>
    </row>
    <row r="2" spans="1:10" ht="15.75" customHeight="1">
      <c r="A2" s="24" t="s">
        <v>61</v>
      </c>
      <c r="B2" s="24"/>
      <c r="C2" s="24"/>
      <c r="D2" s="24"/>
      <c r="E2" s="14"/>
      <c r="F2" s="14"/>
      <c r="G2" s="14"/>
      <c r="H2" s="14"/>
      <c r="I2" s="14"/>
      <c r="J2" s="14"/>
    </row>
    <row r="3" spans="1:10" ht="15.75" customHeight="1">
      <c r="A3" s="16" t="s">
        <v>29</v>
      </c>
      <c r="B3" s="15">
        <v>2013</v>
      </c>
      <c r="C3" s="15">
        <v>2012</v>
      </c>
      <c r="D3" s="15" t="s">
        <v>21</v>
      </c>
    </row>
    <row r="4" spans="1:10" ht="15.75" customHeight="1">
      <c r="A4" s="8" t="s">
        <v>46</v>
      </c>
      <c r="B4" s="17"/>
      <c r="C4" s="17">
        <v>4.8899755501222494E-3</v>
      </c>
      <c r="D4" s="17">
        <f>B4-C4</f>
        <v>-4.8899755501222494E-3</v>
      </c>
    </row>
    <row r="5" spans="1:10" ht="15.75" customHeight="1">
      <c r="A5" s="8" t="s">
        <v>30</v>
      </c>
      <c r="B5" s="17">
        <v>2.3809523809523808E-2</v>
      </c>
      <c r="C5" s="17">
        <v>6.6014669926650366E-2</v>
      </c>
      <c r="D5" s="17">
        <f t="shared" ref="D5:D14" si="0">B5-C5</f>
        <v>-4.2205146117126557E-2</v>
      </c>
    </row>
    <row r="6" spans="1:10" ht="15.75" customHeight="1">
      <c r="A6" s="8" t="s">
        <v>31</v>
      </c>
      <c r="B6" s="17">
        <v>9.5238095238095233E-2</v>
      </c>
      <c r="C6" s="17">
        <v>9.2909535452322736E-2</v>
      </c>
      <c r="D6" s="17">
        <f t="shared" si="0"/>
        <v>2.3285597857724966E-3</v>
      </c>
    </row>
    <row r="7" spans="1:10" ht="15.75" customHeight="1">
      <c r="A7" s="8" t="s">
        <v>32</v>
      </c>
      <c r="B7" s="17">
        <v>0.10714285714285714</v>
      </c>
      <c r="C7" s="17">
        <v>0.12469437652811736</v>
      </c>
      <c r="D7" s="17">
        <f t="shared" si="0"/>
        <v>-1.7551519385260228E-2</v>
      </c>
    </row>
    <row r="8" spans="1:10" ht="15.75" customHeight="1">
      <c r="A8" s="8" t="s">
        <v>33</v>
      </c>
      <c r="B8" s="17">
        <v>0.13095238095238096</v>
      </c>
      <c r="C8" s="17">
        <v>0.15892420537897312</v>
      </c>
      <c r="D8" s="17">
        <f t="shared" si="0"/>
        <v>-2.7971824426592157E-2</v>
      </c>
    </row>
    <row r="9" spans="1:10" ht="15.75" customHeight="1">
      <c r="A9" s="8" t="s">
        <v>34</v>
      </c>
      <c r="B9" s="17">
        <v>0.16666666666666666</v>
      </c>
      <c r="C9" s="17">
        <v>0.13447432762836187</v>
      </c>
      <c r="D9" s="17">
        <f t="shared" si="0"/>
        <v>3.219233903830479E-2</v>
      </c>
    </row>
    <row r="10" spans="1:10" ht="15.75" customHeight="1">
      <c r="A10" s="8" t="s">
        <v>35</v>
      </c>
      <c r="B10" s="17">
        <v>0.19047619047619047</v>
      </c>
      <c r="C10" s="17">
        <v>0.1491442542787286</v>
      </c>
      <c r="D10" s="17">
        <f t="shared" si="0"/>
        <v>4.1331936197461866E-2</v>
      </c>
    </row>
    <row r="11" spans="1:10" ht="15.75" customHeight="1">
      <c r="A11" s="8" t="s">
        <v>36</v>
      </c>
      <c r="B11" s="17">
        <v>0.10714285714285714</v>
      </c>
      <c r="C11" s="17">
        <v>0.14180929095354522</v>
      </c>
      <c r="D11" s="17">
        <f t="shared" si="0"/>
        <v>-3.4666433810688083E-2</v>
      </c>
    </row>
    <row r="12" spans="1:10" ht="15.75" customHeight="1">
      <c r="A12" s="8" t="s">
        <v>37</v>
      </c>
      <c r="B12" s="17">
        <v>0.11904761904761904</v>
      </c>
      <c r="C12" s="17">
        <v>9.5354523227383858E-2</v>
      </c>
      <c r="D12" s="17">
        <f t="shared" si="0"/>
        <v>2.3693095820235183E-2</v>
      </c>
    </row>
    <row r="13" spans="1:10" ht="15.75" customHeight="1">
      <c r="A13" s="8" t="s">
        <v>38</v>
      </c>
      <c r="B13" s="17">
        <v>5.9523809523809521E-2</v>
      </c>
      <c r="C13" s="17">
        <v>3.1784841075794622E-2</v>
      </c>
      <c r="D13" s="17">
        <f t="shared" si="0"/>
        <v>2.7738968448014899E-2</v>
      </c>
    </row>
    <row r="14" spans="1:10" ht="15.75" customHeight="1">
      <c r="A14" s="11" t="s">
        <v>27</v>
      </c>
      <c r="B14" s="18">
        <v>1</v>
      </c>
      <c r="C14" s="18">
        <v>1</v>
      </c>
      <c r="D14" s="18">
        <f t="shared" si="0"/>
        <v>0</v>
      </c>
    </row>
    <row r="16" spans="1:10" ht="44.25" customHeight="1">
      <c r="A16" s="25" t="s">
        <v>54</v>
      </c>
      <c r="B16" s="25"/>
      <c r="C16" s="25"/>
      <c r="D16" s="25"/>
      <c r="E16" s="25"/>
      <c r="F16" s="25"/>
      <c r="G16" s="25"/>
    </row>
    <row r="17" spans="1:7" ht="15.75" customHeight="1">
      <c r="A17" s="25" t="s">
        <v>44</v>
      </c>
      <c r="B17" s="25"/>
      <c r="C17" s="25"/>
      <c r="D17" s="25"/>
      <c r="E17" s="25"/>
      <c r="F17" s="25"/>
      <c r="G17" s="25"/>
    </row>
    <row r="18" spans="1:7" ht="15.75" customHeight="1">
      <c r="A18" s="25" t="s">
        <v>43</v>
      </c>
      <c r="B18" s="25"/>
      <c r="C18" s="25"/>
      <c r="D18" s="25"/>
      <c r="E18" s="25"/>
      <c r="F18" s="25"/>
      <c r="G18" s="25"/>
    </row>
    <row r="19" spans="1:7" ht="28.5" customHeight="1">
      <c r="A19" s="25" t="s">
        <v>52</v>
      </c>
      <c r="B19" s="25"/>
      <c r="C19" s="25"/>
      <c r="D19" s="25"/>
      <c r="E19" s="25"/>
      <c r="F19" s="25"/>
      <c r="G19" s="25"/>
    </row>
    <row r="20" spans="1:7" ht="39.75" customHeight="1">
      <c r="A20" s="25" t="s">
        <v>45</v>
      </c>
      <c r="B20" s="25"/>
      <c r="C20" s="25"/>
      <c r="D20" s="25"/>
      <c r="E20" s="25"/>
      <c r="F20" s="25"/>
      <c r="G20" s="25"/>
    </row>
  </sheetData>
  <mergeCells count="6">
    <mergeCell ref="A2:D2"/>
    <mergeCell ref="A17:G17"/>
    <mergeCell ref="A18:G18"/>
    <mergeCell ref="A19:G19"/>
    <mergeCell ref="A20:G20"/>
    <mergeCell ref="A16:G16"/>
  </mergeCells>
  <hyperlinks>
    <hyperlink ref="A1" location="Contents!A1" display="Back to Contents"/>
  </hyperlinks>
  <pageMargins left="0.75" right="0.75" top="1" bottom="1" header="0.5" footer="0.5"/>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sheetPr>
    <tabColor rgb="FF92D050"/>
  </sheetPr>
  <dimension ref="A1:G12"/>
  <sheetViews>
    <sheetView workbookViewId="0">
      <selection activeCell="A2" sqref="A2:G2"/>
    </sheetView>
  </sheetViews>
  <sheetFormatPr defaultRowHeight="15"/>
  <cols>
    <col min="1" max="1" width="8.77734375" customWidth="1"/>
  </cols>
  <sheetData>
    <row r="1" spans="1:7">
      <c r="A1" s="13" t="s">
        <v>40</v>
      </c>
    </row>
    <row r="2" spans="1:7" ht="15.75">
      <c r="A2" s="26" t="s">
        <v>62</v>
      </c>
      <c r="B2" s="26"/>
      <c r="C2" s="26"/>
      <c r="D2" s="26"/>
      <c r="E2" s="26"/>
      <c r="F2" s="26"/>
      <c r="G2" s="26"/>
    </row>
    <row r="3" spans="1:7" ht="15.75">
      <c r="A3" s="9"/>
      <c r="B3" s="27" t="s">
        <v>23</v>
      </c>
      <c r="C3" s="27"/>
      <c r="D3" s="27"/>
      <c r="E3" s="27" t="s">
        <v>24</v>
      </c>
      <c r="F3" s="27"/>
      <c r="G3" s="27"/>
    </row>
    <row r="4" spans="1:7" ht="15.75">
      <c r="A4" s="10" t="s">
        <v>48</v>
      </c>
      <c r="B4" s="7">
        <v>2013</v>
      </c>
      <c r="C4" s="7">
        <v>2012</v>
      </c>
      <c r="D4" s="7" t="s">
        <v>21</v>
      </c>
      <c r="E4" s="7">
        <v>2013</v>
      </c>
      <c r="F4" s="7">
        <v>2012</v>
      </c>
      <c r="G4" s="7" t="s">
        <v>21</v>
      </c>
    </row>
    <row r="5" spans="1:7" ht="15.75">
      <c r="A5" s="11" t="s">
        <v>27</v>
      </c>
      <c r="B5" s="18">
        <v>0.13333333333333333</v>
      </c>
      <c r="C5" s="18">
        <v>0.13368983957219252</v>
      </c>
      <c r="D5" s="18">
        <f t="shared" ref="D5" si="0">B5-C5</f>
        <v>-3.5650623885918886E-4</v>
      </c>
      <c r="E5" s="18">
        <v>0.8666666666666667</v>
      </c>
      <c r="F5" s="18">
        <v>0.86631016042780751</v>
      </c>
      <c r="G5" s="18">
        <f t="shared" ref="G5" si="1">E5-F5</f>
        <v>3.5650623885918886E-4</v>
      </c>
    </row>
    <row r="7" spans="1:7" ht="43.5" customHeight="1">
      <c r="A7" s="25" t="s">
        <v>54</v>
      </c>
      <c r="B7" s="25"/>
      <c r="C7" s="25"/>
      <c r="D7" s="25"/>
      <c r="E7" s="25"/>
      <c r="F7" s="25"/>
      <c r="G7" s="25"/>
    </row>
    <row r="8" spans="1:7" ht="15" customHeight="1">
      <c r="A8" s="25" t="s">
        <v>44</v>
      </c>
      <c r="B8" s="25"/>
      <c r="C8" s="25"/>
      <c r="D8" s="25"/>
      <c r="E8" s="25"/>
      <c r="F8" s="25"/>
      <c r="G8" s="25"/>
    </row>
    <row r="9" spans="1:7" ht="15" customHeight="1">
      <c r="A9" s="25" t="s">
        <v>43</v>
      </c>
      <c r="B9" s="25"/>
      <c r="C9" s="25"/>
      <c r="D9" s="25"/>
      <c r="E9" s="25"/>
      <c r="F9" s="25"/>
      <c r="G9" s="25"/>
    </row>
    <row r="10" spans="1:7" ht="41.25" customHeight="1">
      <c r="A10" s="25" t="s">
        <v>52</v>
      </c>
      <c r="B10" s="25"/>
      <c r="C10" s="25"/>
      <c r="D10" s="25"/>
      <c r="E10" s="25"/>
      <c r="F10" s="25"/>
      <c r="G10" s="25"/>
    </row>
    <row r="11" spans="1:7" ht="38.25" customHeight="1">
      <c r="A11" s="25" t="s">
        <v>45</v>
      </c>
      <c r="B11" s="25"/>
      <c r="C11" s="25"/>
      <c r="D11" s="25"/>
      <c r="E11" s="25"/>
      <c r="F11" s="25"/>
      <c r="G11" s="25"/>
    </row>
    <row r="12" spans="1:7" ht="30.75" customHeight="1">
      <c r="A12" s="25" t="s">
        <v>49</v>
      </c>
      <c r="B12" s="25"/>
      <c r="C12" s="25"/>
      <c r="D12" s="25"/>
      <c r="E12" s="25"/>
      <c r="F12" s="25"/>
      <c r="G12" s="25"/>
    </row>
  </sheetData>
  <mergeCells count="9">
    <mergeCell ref="A12:G12"/>
    <mergeCell ref="A9:G9"/>
    <mergeCell ref="A10:G10"/>
    <mergeCell ref="A11:G11"/>
    <mergeCell ref="A2:G2"/>
    <mergeCell ref="B3:D3"/>
    <mergeCell ref="E3:G3"/>
    <mergeCell ref="A7:G7"/>
    <mergeCell ref="A8:G8"/>
  </mergeCells>
  <hyperlinks>
    <hyperlink ref="A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92D050"/>
  </sheetPr>
  <dimension ref="A1:G12"/>
  <sheetViews>
    <sheetView workbookViewId="0">
      <selection activeCell="A2" sqref="A2:G2"/>
    </sheetView>
  </sheetViews>
  <sheetFormatPr defaultRowHeight="15"/>
  <cols>
    <col min="1" max="1" width="8.77734375" customWidth="1"/>
  </cols>
  <sheetData>
    <row r="1" spans="1:7">
      <c r="A1" s="13" t="s">
        <v>40</v>
      </c>
    </row>
    <row r="2" spans="1:7" ht="15.75">
      <c r="A2" s="26" t="s">
        <v>63</v>
      </c>
      <c r="B2" s="26"/>
      <c r="C2" s="26"/>
      <c r="D2" s="26"/>
      <c r="E2" s="26"/>
      <c r="F2" s="26"/>
      <c r="G2" s="26"/>
    </row>
    <row r="3" spans="1:7" ht="15.75">
      <c r="A3" s="9"/>
      <c r="B3" s="27" t="s">
        <v>25</v>
      </c>
      <c r="C3" s="27"/>
      <c r="D3" s="27"/>
      <c r="E3" s="27" t="s">
        <v>26</v>
      </c>
      <c r="F3" s="27"/>
      <c r="G3" s="27"/>
    </row>
    <row r="4" spans="1:7" ht="15.75">
      <c r="A4" s="10" t="s">
        <v>48</v>
      </c>
      <c r="B4" s="7">
        <v>2013</v>
      </c>
      <c r="C4" s="7">
        <v>2012</v>
      </c>
      <c r="D4" s="7" t="s">
        <v>21</v>
      </c>
      <c r="E4" s="7">
        <v>2013</v>
      </c>
      <c r="F4" s="7">
        <v>2012</v>
      </c>
      <c r="G4" s="7" t="s">
        <v>21</v>
      </c>
    </row>
    <row r="5" spans="1:7" ht="15.75">
      <c r="A5" s="11" t="s">
        <v>27</v>
      </c>
      <c r="B5" s="18">
        <v>0.20779220779220781</v>
      </c>
      <c r="C5" s="18">
        <v>0.15404699738903394</v>
      </c>
      <c r="D5" s="18">
        <f t="shared" ref="D5" si="0">B5-C5</f>
        <v>5.3745210403173871E-2</v>
      </c>
      <c r="E5" s="18">
        <v>0.79220779220779225</v>
      </c>
      <c r="F5" s="18">
        <v>0.84595300261096606</v>
      </c>
      <c r="G5" s="18">
        <f t="shared" ref="G5" si="1">E5-F5</f>
        <v>-5.3745210403173815E-2</v>
      </c>
    </row>
    <row r="7" spans="1:7" ht="42" customHeight="1">
      <c r="A7" s="25" t="s">
        <v>54</v>
      </c>
      <c r="B7" s="25"/>
      <c r="C7" s="25"/>
      <c r="D7" s="25"/>
      <c r="E7" s="25"/>
      <c r="F7" s="25"/>
      <c r="G7" s="25"/>
    </row>
    <row r="8" spans="1:7" ht="15" customHeight="1">
      <c r="A8" s="25" t="s">
        <v>44</v>
      </c>
      <c r="B8" s="25"/>
      <c r="C8" s="25"/>
      <c r="D8" s="25"/>
      <c r="E8" s="25"/>
      <c r="F8" s="25"/>
      <c r="G8" s="25"/>
    </row>
    <row r="9" spans="1:7" ht="15" customHeight="1">
      <c r="A9" s="25" t="s">
        <v>43</v>
      </c>
      <c r="B9" s="25"/>
      <c r="C9" s="25"/>
      <c r="D9" s="25"/>
      <c r="E9" s="25"/>
      <c r="F9" s="25"/>
      <c r="G9" s="25"/>
    </row>
    <row r="10" spans="1:7" ht="41.25" customHeight="1">
      <c r="A10" s="25" t="s">
        <v>52</v>
      </c>
      <c r="B10" s="25"/>
      <c r="C10" s="25"/>
      <c r="D10" s="25"/>
      <c r="E10" s="25"/>
      <c r="F10" s="25"/>
      <c r="G10" s="25"/>
    </row>
    <row r="11" spans="1:7" ht="40.5" customHeight="1">
      <c r="A11" s="25" t="s">
        <v>45</v>
      </c>
      <c r="B11" s="25"/>
      <c r="C11" s="25"/>
      <c r="D11" s="25"/>
      <c r="E11" s="25"/>
      <c r="F11" s="25"/>
      <c r="G11" s="25"/>
    </row>
    <row r="12" spans="1:7" ht="29.25" customHeight="1">
      <c r="A12" s="25" t="s">
        <v>50</v>
      </c>
      <c r="B12" s="25"/>
      <c r="C12" s="25"/>
      <c r="D12" s="25"/>
      <c r="E12" s="25"/>
      <c r="F12" s="25"/>
      <c r="G12" s="25"/>
    </row>
  </sheetData>
  <mergeCells count="9">
    <mergeCell ref="A12:G12"/>
    <mergeCell ref="A9:G9"/>
    <mergeCell ref="A10:G10"/>
    <mergeCell ref="A11:G11"/>
    <mergeCell ref="A2:G2"/>
    <mergeCell ref="B3:D3"/>
    <mergeCell ref="E3:G3"/>
    <mergeCell ref="A7:G7"/>
    <mergeCell ref="A8:G8"/>
  </mergeCells>
  <hyperlinks>
    <hyperlink ref="A1" location="Contents!A1" display="Back to Contents"/>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sheetPr>
    <tabColor rgb="FF92D050"/>
  </sheetPr>
  <dimension ref="A1:I18"/>
  <sheetViews>
    <sheetView workbookViewId="0">
      <selection activeCell="A2" sqref="A2:G2"/>
    </sheetView>
  </sheetViews>
  <sheetFormatPr defaultRowHeight="15.75" customHeight="1"/>
  <cols>
    <col min="1" max="10" width="8.88671875" style="1" customWidth="1"/>
    <col min="11" max="16384" width="8.88671875" style="1"/>
  </cols>
  <sheetData>
    <row r="1" spans="1:9" ht="15.75" customHeight="1">
      <c r="A1" s="13" t="s">
        <v>40</v>
      </c>
      <c r="B1" s="12"/>
      <c r="C1" s="12"/>
      <c r="D1" s="12"/>
      <c r="E1" s="12"/>
      <c r="F1" s="12"/>
      <c r="G1" s="12"/>
      <c r="H1" s="12"/>
      <c r="I1" s="12"/>
    </row>
    <row r="2" spans="1:9" ht="15.75" customHeight="1">
      <c r="A2" s="26" t="s">
        <v>64</v>
      </c>
      <c r="B2" s="26"/>
      <c r="C2" s="26"/>
      <c r="D2" s="26"/>
      <c r="E2" s="26"/>
      <c r="F2" s="26"/>
      <c r="G2" s="26"/>
    </row>
    <row r="3" spans="1:9" ht="15.75" customHeight="1">
      <c r="A3" s="9"/>
      <c r="B3" s="27" t="s">
        <v>53</v>
      </c>
      <c r="C3" s="27"/>
      <c r="D3" s="27"/>
      <c r="E3" s="27" t="s">
        <v>39</v>
      </c>
      <c r="F3" s="27"/>
      <c r="G3" s="27"/>
    </row>
    <row r="4" spans="1:9" ht="15.75" customHeight="1">
      <c r="A4" s="10" t="s">
        <v>22</v>
      </c>
      <c r="B4" s="7">
        <v>2013</v>
      </c>
      <c r="C4" s="7">
        <v>2012</v>
      </c>
      <c r="D4" s="7" t="s">
        <v>21</v>
      </c>
      <c r="E4" s="7">
        <v>2013</v>
      </c>
      <c r="F4" s="7">
        <v>2012</v>
      </c>
      <c r="G4" s="7" t="s">
        <v>21</v>
      </c>
    </row>
    <row r="5" spans="1:9" ht="15.75" customHeight="1">
      <c r="A5" s="8" t="s">
        <v>0</v>
      </c>
      <c r="B5" s="17"/>
      <c r="C5" s="17">
        <v>0.37142857142857144</v>
      </c>
      <c r="D5" s="17">
        <f t="shared" ref="D5:D12" si="0">B5-C5</f>
        <v>-0.37142857142857144</v>
      </c>
      <c r="E5" s="17">
        <v>1</v>
      </c>
      <c r="F5" s="17">
        <v>0.62857142857142856</v>
      </c>
      <c r="G5" s="17">
        <f t="shared" ref="G5:G12" si="1">E5-F5</f>
        <v>0.37142857142857144</v>
      </c>
    </row>
    <row r="6" spans="1:9" ht="15.75" customHeight="1">
      <c r="A6" s="8" t="s">
        <v>1</v>
      </c>
      <c r="B6" s="17">
        <v>0.35294117647058826</v>
      </c>
      <c r="C6" s="17">
        <v>0.32727272727272727</v>
      </c>
      <c r="D6" s="17">
        <f t="shared" si="0"/>
        <v>2.5668449197860987E-2</v>
      </c>
      <c r="E6" s="17">
        <v>0.6470588235294118</v>
      </c>
      <c r="F6" s="17">
        <v>0.67272727272727273</v>
      </c>
      <c r="G6" s="17">
        <f t="shared" si="1"/>
        <v>-2.5668449197860932E-2</v>
      </c>
    </row>
    <row r="7" spans="1:9" ht="15.75" customHeight="1">
      <c r="A7" s="8" t="s">
        <v>2</v>
      </c>
      <c r="B7" s="17">
        <v>0.16666666666666666</v>
      </c>
      <c r="C7" s="17">
        <v>0.33333333333333331</v>
      </c>
      <c r="D7" s="17">
        <f t="shared" si="0"/>
        <v>-0.16666666666666666</v>
      </c>
      <c r="E7" s="17">
        <v>0.83333333333333337</v>
      </c>
      <c r="F7" s="17">
        <v>0.66666666666666663</v>
      </c>
      <c r="G7" s="17">
        <f t="shared" si="1"/>
        <v>0.16666666666666674</v>
      </c>
    </row>
    <row r="8" spans="1:9" ht="15.75" customHeight="1">
      <c r="A8" s="8" t="s">
        <v>3</v>
      </c>
      <c r="B8" s="17">
        <v>0.5714285714285714</v>
      </c>
      <c r="C8" s="17">
        <v>0.36842105263157893</v>
      </c>
      <c r="D8" s="17">
        <f t="shared" si="0"/>
        <v>0.20300751879699247</v>
      </c>
      <c r="E8" s="17">
        <v>0.42857142857142855</v>
      </c>
      <c r="F8" s="17">
        <v>0.63157894736842102</v>
      </c>
      <c r="G8" s="17">
        <f t="shared" si="1"/>
        <v>-0.20300751879699247</v>
      </c>
    </row>
    <row r="9" spans="1:9" ht="15.75" customHeight="1">
      <c r="A9" s="8" t="s">
        <v>4</v>
      </c>
      <c r="B9" s="17">
        <v>0.47058823529411764</v>
      </c>
      <c r="C9" s="17">
        <v>0.53846153846153844</v>
      </c>
      <c r="D9" s="17">
        <f t="shared" si="0"/>
        <v>-6.7873303167420795E-2</v>
      </c>
      <c r="E9" s="17">
        <v>0.52941176470588236</v>
      </c>
      <c r="F9" s="17">
        <v>0.46153846153846156</v>
      </c>
      <c r="G9" s="17">
        <f t="shared" si="1"/>
        <v>6.7873303167420795E-2</v>
      </c>
    </row>
    <row r="10" spans="1:9" ht="15.75" customHeight="1">
      <c r="A10" s="8" t="s">
        <v>5</v>
      </c>
      <c r="B10" s="17">
        <v>0.5</v>
      </c>
      <c r="C10" s="17">
        <v>0.69230769230769229</v>
      </c>
      <c r="D10" s="17">
        <f t="shared" si="0"/>
        <v>-0.19230769230769229</v>
      </c>
      <c r="E10" s="17">
        <v>0.5</v>
      </c>
      <c r="F10" s="17">
        <v>0.30769230769230771</v>
      </c>
      <c r="G10" s="17">
        <f t="shared" si="1"/>
        <v>0.19230769230769229</v>
      </c>
    </row>
    <row r="11" spans="1:9" ht="15.75" customHeight="1">
      <c r="A11" s="8" t="s">
        <v>6</v>
      </c>
      <c r="B11" s="17">
        <v>0.5</v>
      </c>
      <c r="C11" s="17">
        <v>0.6</v>
      </c>
      <c r="D11" s="17">
        <f t="shared" si="0"/>
        <v>-9.9999999999999978E-2</v>
      </c>
      <c r="E11" s="17">
        <v>0.5</v>
      </c>
      <c r="F11" s="17">
        <v>0.4</v>
      </c>
      <c r="G11" s="17">
        <f t="shared" si="1"/>
        <v>9.9999999999999978E-2</v>
      </c>
    </row>
    <row r="12" spans="1:9" ht="15.75" customHeight="1">
      <c r="A12" s="11" t="s">
        <v>27</v>
      </c>
      <c r="B12" s="21">
        <v>0.36923076923076925</v>
      </c>
      <c r="C12" s="21">
        <v>0.37535816618911177</v>
      </c>
      <c r="D12" s="18">
        <f t="shared" si="0"/>
        <v>-6.1273969583425236E-3</v>
      </c>
      <c r="E12" s="21">
        <v>0.63076923076923075</v>
      </c>
      <c r="F12" s="21">
        <v>0.62464183381088823</v>
      </c>
      <c r="G12" s="18">
        <f t="shared" si="1"/>
        <v>6.1273969583425236E-3</v>
      </c>
    </row>
    <row r="14" spans="1:9" ht="42.75" customHeight="1">
      <c r="A14" s="25" t="s">
        <v>54</v>
      </c>
      <c r="B14" s="25"/>
      <c r="C14" s="25"/>
      <c r="D14" s="25"/>
      <c r="E14" s="25"/>
      <c r="F14" s="25"/>
      <c r="G14" s="25"/>
    </row>
    <row r="15" spans="1:9" ht="15.75" customHeight="1">
      <c r="A15" s="25" t="s">
        <v>44</v>
      </c>
      <c r="B15" s="25"/>
      <c r="C15" s="25"/>
      <c r="D15" s="25"/>
      <c r="E15" s="25"/>
      <c r="F15" s="25"/>
      <c r="G15" s="25"/>
    </row>
    <row r="16" spans="1:9" ht="15.75" customHeight="1">
      <c r="A16" s="25" t="s">
        <v>43</v>
      </c>
      <c r="B16" s="25"/>
      <c r="C16" s="25"/>
      <c r="D16" s="25"/>
      <c r="E16" s="25"/>
      <c r="F16" s="25"/>
      <c r="G16" s="25"/>
    </row>
    <row r="17" spans="1:7" ht="41.25" customHeight="1">
      <c r="A17" s="25" t="s">
        <v>52</v>
      </c>
      <c r="B17" s="25"/>
      <c r="C17" s="25"/>
      <c r="D17" s="25"/>
      <c r="E17" s="25"/>
      <c r="F17" s="25"/>
      <c r="G17" s="25"/>
    </row>
    <row r="18" spans="1:7" ht="42" customHeight="1">
      <c r="A18" s="25" t="s">
        <v>45</v>
      </c>
      <c r="B18" s="25"/>
      <c r="C18" s="25"/>
      <c r="D18" s="25"/>
      <c r="E18" s="25"/>
      <c r="F18" s="25"/>
      <c r="G18" s="25"/>
    </row>
  </sheetData>
  <mergeCells count="8">
    <mergeCell ref="A16:G16"/>
    <mergeCell ref="A17:G17"/>
    <mergeCell ref="A18:G18"/>
    <mergeCell ref="A2:G2"/>
    <mergeCell ref="E3:G3"/>
    <mergeCell ref="B3:D3"/>
    <mergeCell ref="A14:G14"/>
    <mergeCell ref="A15:G15"/>
  </mergeCells>
  <hyperlinks>
    <hyperlink ref="A1" location="Contents!A1" display="Back to Contents"/>
  </hyperlinks>
  <pageMargins left="0.75" right="0.75" top="1" bottom="1" header="0.5" footer="0.5"/>
</worksheet>
</file>

<file path=xl/worksheets/sheet6.xml><?xml version="1.0" encoding="utf-8"?>
<worksheet xmlns="http://schemas.openxmlformats.org/spreadsheetml/2006/main" xmlns:r="http://schemas.openxmlformats.org/officeDocument/2006/relationships">
  <sheetPr>
    <tabColor rgb="FF92D050"/>
  </sheetPr>
  <dimension ref="A1:G18"/>
  <sheetViews>
    <sheetView workbookViewId="0">
      <selection activeCell="A2" sqref="A2:G2"/>
    </sheetView>
  </sheetViews>
  <sheetFormatPr defaultRowHeight="15"/>
  <cols>
    <col min="1" max="1" width="8.77734375" style="4" customWidth="1"/>
    <col min="2" max="16384" width="8.88671875" style="4"/>
  </cols>
  <sheetData>
    <row r="1" spans="1:7">
      <c r="A1" s="13" t="s">
        <v>40</v>
      </c>
    </row>
    <row r="2" spans="1:7" ht="15.75">
      <c r="A2" s="26" t="s">
        <v>65</v>
      </c>
      <c r="B2" s="26"/>
      <c r="C2" s="26"/>
      <c r="D2" s="26"/>
      <c r="E2" s="26"/>
      <c r="F2" s="26"/>
      <c r="G2" s="26"/>
    </row>
    <row r="3" spans="1:7" ht="15.75">
      <c r="A3" s="5"/>
      <c r="B3" s="27" t="s">
        <v>19</v>
      </c>
      <c r="C3" s="27"/>
      <c r="D3" s="27"/>
      <c r="E3" s="27" t="s">
        <v>20</v>
      </c>
      <c r="F3" s="27"/>
      <c r="G3" s="27"/>
    </row>
    <row r="4" spans="1:7" ht="15.75">
      <c r="A4" s="6" t="s">
        <v>22</v>
      </c>
      <c r="B4" s="7">
        <v>2013</v>
      </c>
      <c r="C4" s="7">
        <v>2012</v>
      </c>
      <c r="D4" s="7" t="s">
        <v>21</v>
      </c>
      <c r="E4" s="7">
        <v>2013</v>
      </c>
      <c r="F4" s="7">
        <v>2012</v>
      </c>
      <c r="G4" s="7" t="s">
        <v>21</v>
      </c>
    </row>
    <row r="5" spans="1:7">
      <c r="A5" s="8" t="s">
        <v>0</v>
      </c>
      <c r="B5" s="20">
        <v>0.8</v>
      </c>
      <c r="C5" s="20">
        <v>0.69444444444444442</v>
      </c>
      <c r="D5" s="17">
        <f t="shared" ref="D5:D12" si="0">B5-C5</f>
        <v>0.10555555555555562</v>
      </c>
      <c r="E5" s="20">
        <v>0.2</v>
      </c>
      <c r="F5" s="20">
        <v>0.30555555555555558</v>
      </c>
      <c r="G5" s="17">
        <f t="shared" ref="G5:G12" si="1">E5-F5</f>
        <v>-0.10555555555555557</v>
      </c>
    </row>
    <row r="6" spans="1:7">
      <c r="A6" s="8" t="s">
        <v>1</v>
      </c>
      <c r="B6" s="20">
        <v>0.80952380952380953</v>
      </c>
      <c r="C6" s="20">
        <v>0.68032786885245899</v>
      </c>
      <c r="D6" s="17">
        <f t="shared" si="0"/>
        <v>0.12919594067135054</v>
      </c>
      <c r="E6" s="20">
        <v>0.19047619047619047</v>
      </c>
      <c r="F6" s="20">
        <v>0.31967213114754101</v>
      </c>
      <c r="G6" s="17">
        <f t="shared" si="1"/>
        <v>-0.12919594067135054</v>
      </c>
    </row>
    <row r="7" spans="1:7">
      <c r="A7" s="8" t="s">
        <v>2</v>
      </c>
      <c r="B7" s="20">
        <v>0.5714285714285714</v>
      </c>
      <c r="C7" s="20">
        <v>0.58741258741258739</v>
      </c>
      <c r="D7" s="17">
        <f t="shared" si="0"/>
        <v>-1.5984015984015998E-2</v>
      </c>
      <c r="E7" s="20">
        <v>0.42857142857142855</v>
      </c>
      <c r="F7" s="20">
        <v>0.41258741258741261</v>
      </c>
      <c r="G7" s="17">
        <f t="shared" si="1"/>
        <v>1.5984015984015942E-2</v>
      </c>
    </row>
    <row r="8" spans="1:7">
      <c r="A8" s="8" t="s">
        <v>3</v>
      </c>
      <c r="B8" s="20">
        <v>0.46153846153846156</v>
      </c>
      <c r="C8" s="20">
        <v>0.63265306122448983</v>
      </c>
      <c r="D8" s="17">
        <f t="shared" si="0"/>
        <v>-0.17111459968602827</v>
      </c>
      <c r="E8" s="20">
        <v>0.53846153846153844</v>
      </c>
      <c r="F8" s="20">
        <v>0.36734693877551022</v>
      </c>
      <c r="G8" s="17">
        <f t="shared" si="1"/>
        <v>0.17111459968602821</v>
      </c>
    </row>
    <row r="9" spans="1:7">
      <c r="A9" s="8" t="s">
        <v>4</v>
      </c>
      <c r="B9" s="20">
        <v>0.36842105263157893</v>
      </c>
      <c r="C9" s="20">
        <v>0.5357142857142857</v>
      </c>
      <c r="D9" s="17">
        <f t="shared" si="0"/>
        <v>-0.16729323308270677</v>
      </c>
      <c r="E9" s="20">
        <v>0.63157894736842102</v>
      </c>
      <c r="F9" s="20">
        <v>0.4642857142857143</v>
      </c>
      <c r="G9" s="17">
        <f t="shared" si="1"/>
        <v>0.16729323308270672</v>
      </c>
    </row>
    <row r="10" spans="1:7">
      <c r="A10" s="8" t="s">
        <v>5</v>
      </c>
      <c r="B10" s="20">
        <v>0.2857142857142857</v>
      </c>
      <c r="C10" s="20">
        <v>0.54545454545454541</v>
      </c>
      <c r="D10" s="17">
        <f t="shared" si="0"/>
        <v>-0.25974025974025972</v>
      </c>
      <c r="E10" s="20">
        <v>0.7142857142857143</v>
      </c>
      <c r="F10" s="20">
        <v>0.45454545454545453</v>
      </c>
      <c r="G10" s="17">
        <f t="shared" si="1"/>
        <v>0.25974025974025977</v>
      </c>
    </row>
    <row r="11" spans="1:7">
      <c r="A11" s="8" t="s">
        <v>6</v>
      </c>
      <c r="B11" s="20">
        <v>0.25</v>
      </c>
      <c r="C11" s="20">
        <v>0.33333333333333331</v>
      </c>
      <c r="D11" s="17">
        <f t="shared" si="0"/>
        <v>-8.3333333333333315E-2</v>
      </c>
      <c r="E11" s="20">
        <v>0.75</v>
      </c>
      <c r="F11" s="20">
        <v>0.66666666666666663</v>
      </c>
      <c r="G11" s="17">
        <f t="shared" si="1"/>
        <v>8.333333333333337E-2</v>
      </c>
    </row>
    <row r="12" spans="1:7" ht="15.75">
      <c r="A12" s="11" t="s">
        <v>27</v>
      </c>
      <c r="B12" s="18">
        <v>0.52873563218390807</v>
      </c>
      <c r="C12" s="18">
        <v>0.61650485436893199</v>
      </c>
      <c r="D12" s="18">
        <f t="shared" si="0"/>
        <v>-8.7769222185023921E-2</v>
      </c>
      <c r="E12" s="18">
        <v>0.47126436781609193</v>
      </c>
      <c r="F12" s="18">
        <v>0.38349514563106796</v>
      </c>
      <c r="G12" s="18">
        <f t="shared" si="1"/>
        <v>8.7769222185023976E-2</v>
      </c>
    </row>
    <row r="14" spans="1:7" ht="42.75" customHeight="1">
      <c r="A14" s="25" t="s">
        <v>54</v>
      </c>
      <c r="B14" s="25"/>
      <c r="C14" s="25"/>
      <c r="D14" s="25"/>
      <c r="E14" s="25"/>
      <c r="F14" s="25"/>
      <c r="G14" s="25"/>
    </row>
    <row r="15" spans="1:7" ht="15" customHeight="1">
      <c r="A15" s="25" t="s">
        <v>44</v>
      </c>
      <c r="B15" s="25"/>
      <c r="C15" s="25"/>
      <c r="D15" s="25"/>
      <c r="E15" s="25"/>
      <c r="F15" s="25"/>
      <c r="G15" s="25"/>
    </row>
    <row r="16" spans="1:7" ht="15" customHeight="1">
      <c r="A16" s="25" t="s">
        <v>43</v>
      </c>
      <c r="B16" s="25"/>
      <c r="C16" s="25"/>
      <c r="D16" s="25"/>
      <c r="E16" s="25"/>
      <c r="F16" s="25"/>
      <c r="G16" s="25"/>
    </row>
    <row r="17" spans="1:7" ht="41.25" customHeight="1">
      <c r="A17" s="25" t="s">
        <v>52</v>
      </c>
      <c r="B17" s="25"/>
      <c r="C17" s="25"/>
      <c r="D17" s="25"/>
      <c r="E17" s="25"/>
      <c r="F17" s="25"/>
      <c r="G17" s="25"/>
    </row>
    <row r="18" spans="1:7" ht="41.25" customHeight="1">
      <c r="A18" s="25" t="s">
        <v>45</v>
      </c>
      <c r="B18" s="25"/>
      <c r="C18" s="25"/>
      <c r="D18" s="25"/>
      <c r="E18" s="25"/>
      <c r="F18" s="25"/>
      <c r="G18" s="25"/>
    </row>
  </sheetData>
  <mergeCells count="8">
    <mergeCell ref="A16:G16"/>
    <mergeCell ref="A17:G17"/>
    <mergeCell ref="A18:G18"/>
    <mergeCell ref="A2:G2"/>
    <mergeCell ref="B3:D3"/>
    <mergeCell ref="E3:G3"/>
    <mergeCell ref="A14:G14"/>
    <mergeCell ref="A15:G15"/>
  </mergeCells>
  <hyperlinks>
    <hyperlink ref="A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92D050"/>
  </sheetPr>
  <dimension ref="A1:G17"/>
  <sheetViews>
    <sheetView workbookViewId="0">
      <selection activeCell="A2" sqref="A2:D2"/>
    </sheetView>
  </sheetViews>
  <sheetFormatPr defaultRowHeight="15"/>
  <cols>
    <col min="1" max="1" width="8.77734375" customWidth="1"/>
  </cols>
  <sheetData>
    <row r="1" spans="1:7">
      <c r="A1" s="13" t="s">
        <v>40</v>
      </c>
    </row>
    <row r="2" spans="1:7" ht="15.75" customHeight="1">
      <c r="A2" s="24" t="s">
        <v>69</v>
      </c>
      <c r="B2" s="24"/>
      <c r="C2" s="24"/>
      <c r="D2" s="24"/>
    </row>
    <row r="3" spans="1:7" ht="15.75">
      <c r="A3" s="10" t="s">
        <v>22</v>
      </c>
      <c r="B3" s="23">
        <v>2013</v>
      </c>
      <c r="C3" s="23">
        <v>2012</v>
      </c>
      <c r="D3" s="23" t="s">
        <v>21</v>
      </c>
    </row>
    <row r="4" spans="1:7">
      <c r="A4" s="8" t="s">
        <v>0</v>
      </c>
      <c r="B4" s="17">
        <v>5.7471264367816091E-2</v>
      </c>
      <c r="C4" s="17">
        <v>8.7378640776699032E-2</v>
      </c>
      <c r="D4" s="17">
        <f>B4-C4</f>
        <v>-2.9907376408882941E-2</v>
      </c>
    </row>
    <row r="5" spans="1:7">
      <c r="A5" s="8" t="s">
        <v>1</v>
      </c>
      <c r="B5" s="17">
        <v>0.2413793103448276</v>
      </c>
      <c r="C5" s="17">
        <v>0.29611650485436891</v>
      </c>
      <c r="D5" s="17">
        <f t="shared" ref="D5:D10" si="0">B5-C5</f>
        <v>-5.4737194509541315E-2</v>
      </c>
    </row>
    <row r="6" spans="1:7">
      <c r="A6" s="8" t="s">
        <v>2</v>
      </c>
      <c r="B6" s="17">
        <v>0.16091954022988506</v>
      </c>
      <c r="C6" s="17">
        <v>0.34708737864077671</v>
      </c>
      <c r="D6" s="17">
        <f t="shared" si="0"/>
        <v>-0.18616783841089166</v>
      </c>
    </row>
    <row r="7" spans="1:7">
      <c r="A7" s="8" t="s">
        <v>3</v>
      </c>
      <c r="B7" s="17">
        <v>0.14942528735632185</v>
      </c>
      <c r="C7" s="17">
        <v>0.11893203883495146</v>
      </c>
      <c r="D7" s="17">
        <f t="shared" si="0"/>
        <v>3.0493248521370392E-2</v>
      </c>
    </row>
    <row r="8" spans="1:7">
      <c r="A8" s="8" t="s">
        <v>4</v>
      </c>
      <c r="B8" s="17">
        <v>0.21839080459770116</v>
      </c>
      <c r="C8" s="17">
        <v>6.7961165048543687E-2</v>
      </c>
      <c r="D8" s="17">
        <f t="shared" si="0"/>
        <v>0.15042963954915747</v>
      </c>
    </row>
    <row r="9" spans="1:7">
      <c r="A9" s="8" t="s">
        <v>5</v>
      </c>
      <c r="B9" s="17">
        <v>8.0459770114942528E-2</v>
      </c>
      <c r="C9" s="17">
        <v>5.3398058252427182E-2</v>
      </c>
      <c r="D9" s="17">
        <f t="shared" si="0"/>
        <v>2.7061711862515346E-2</v>
      </c>
    </row>
    <row r="10" spans="1:7">
      <c r="A10" s="8" t="s">
        <v>6</v>
      </c>
      <c r="B10" s="17">
        <v>9.1954022988505746E-2</v>
      </c>
      <c r="C10" s="17">
        <v>2.9126213592233011E-2</v>
      </c>
      <c r="D10" s="17">
        <f t="shared" si="0"/>
        <v>6.2827809396272735E-2</v>
      </c>
    </row>
    <row r="11" spans="1:7" ht="15.75">
      <c r="A11" s="11" t="s">
        <v>27</v>
      </c>
      <c r="B11" s="22">
        <v>1</v>
      </c>
      <c r="C11" s="22">
        <v>1</v>
      </c>
      <c r="D11" s="22">
        <f>B11-C11</f>
        <v>0</v>
      </c>
    </row>
    <row r="13" spans="1:7" ht="42" customHeight="1">
      <c r="A13" s="25" t="s">
        <v>54</v>
      </c>
      <c r="B13" s="25"/>
      <c r="C13" s="25"/>
      <c r="D13" s="25"/>
      <c r="E13" s="25"/>
      <c r="F13" s="25"/>
      <c r="G13" s="25"/>
    </row>
    <row r="14" spans="1:7" ht="15" customHeight="1">
      <c r="A14" s="25" t="s">
        <v>44</v>
      </c>
      <c r="B14" s="25"/>
      <c r="C14" s="25"/>
      <c r="D14" s="25"/>
      <c r="E14" s="25"/>
      <c r="F14" s="25"/>
      <c r="G14" s="25"/>
    </row>
    <row r="15" spans="1:7" ht="15" customHeight="1">
      <c r="A15" s="25" t="s">
        <v>43</v>
      </c>
      <c r="B15" s="25"/>
      <c r="C15" s="25"/>
      <c r="D15" s="25"/>
      <c r="E15" s="25"/>
      <c r="F15" s="25"/>
      <c r="G15" s="25"/>
    </row>
    <row r="16" spans="1:7" ht="41.25" customHeight="1">
      <c r="A16" s="25" t="s">
        <v>52</v>
      </c>
      <c r="B16" s="25"/>
      <c r="C16" s="25"/>
      <c r="D16" s="25"/>
      <c r="E16" s="25"/>
      <c r="F16" s="25"/>
      <c r="G16" s="25"/>
    </row>
    <row r="17" spans="1:7" ht="39.75" customHeight="1">
      <c r="A17" s="25" t="s">
        <v>45</v>
      </c>
      <c r="B17" s="25"/>
      <c r="C17" s="25"/>
      <c r="D17" s="25"/>
      <c r="E17" s="25"/>
      <c r="F17" s="25"/>
      <c r="G17" s="25"/>
    </row>
  </sheetData>
  <mergeCells count="6">
    <mergeCell ref="A2:D2"/>
    <mergeCell ref="A13:G13"/>
    <mergeCell ref="A14:G14"/>
    <mergeCell ref="A15:G15"/>
    <mergeCell ref="A16:G16"/>
    <mergeCell ref="A17:G17"/>
  </mergeCells>
  <hyperlinks>
    <hyperlink ref="A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sheetPr>
  <dimension ref="A1:G18"/>
  <sheetViews>
    <sheetView workbookViewId="0">
      <selection activeCell="A2" sqref="A2:G2"/>
    </sheetView>
  </sheetViews>
  <sheetFormatPr defaultRowHeight="15"/>
  <cols>
    <col min="1" max="1" width="8.77734375" customWidth="1"/>
  </cols>
  <sheetData>
    <row r="1" spans="1:7">
      <c r="A1" s="13" t="s">
        <v>40</v>
      </c>
    </row>
    <row r="2" spans="1:7" ht="15.75">
      <c r="A2" s="26" t="s">
        <v>68</v>
      </c>
      <c r="B2" s="26"/>
      <c r="C2" s="26"/>
      <c r="D2" s="26"/>
      <c r="E2" s="26"/>
      <c r="F2" s="26"/>
      <c r="G2" s="26"/>
    </row>
    <row r="3" spans="1:7" ht="15.75">
      <c r="A3" s="9"/>
      <c r="B3" s="27" t="s">
        <v>19</v>
      </c>
      <c r="C3" s="27"/>
      <c r="D3" s="27"/>
      <c r="E3" s="27" t="s">
        <v>20</v>
      </c>
      <c r="F3" s="27"/>
      <c r="G3" s="27"/>
    </row>
    <row r="4" spans="1:7" ht="15.75">
      <c r="A4" s="10" t="s">
        <v>22</v>
      </c>
      <c r="B4" s="7">
        <v>2013</v>
      </c>
      <c r="C4" s="7">
        <v>2012</v>
      </c>
      <c r="D4" s="7" t="s">
        <v>21</v>
      </c>
      <c r="E4" s="7">
        <v>2013</v>
      </c>
      <c r="F4" s="7">
        <v>2012</v>
      </c>
      <c r="G4" s="7" t="s">
        <v>21</v>
      </c>
    </row>
    <row r="5" spans="1:7">
      <c r="A5" s="8" t="s">
        <v>0</v>
      </c>
      <c r="B5" s="17">
        <v>8.6956521739130432E-2</v>
      </c>
      <c r="C5" s="17">
        <v>6.9620253164556958E-2</v>
      </c>
      <c r="D5" s="17">
        <f>B5-C5</f>
        <v>1.7336268574573474E-2</v>
      </c>
      <c r="E5" s="17">
        <v>2.4390243902439025E-2</v>
      </c>
      <c r="F5" s="17">
        <v>9.8425196850393706E-2</v>
      </c>
      <c r="G5" s="17">
        <f t="shared" ref="G5:G12" si="0">E5-F5</f>
        <v>-7.4034952947954674E-2</v>
      </c>
    </row>
    <row r="6" spans="1:7">
      <c r="A6" s="8" t="s">
        <v>1</v>
      </c>
      <c r="B6" s="17">
        <v>0.36956521739130432</v>
      </c>
      <c r="C6" s="17">
        <v>0.24683544303797469</v>
      </c>
      <c r="D6" s="17">
        <f t="shared" ref="D6:D11" si="1">B6-C6</f>
        <v>0.12272977435332963</v>
      </c>
      <c r="E6" s="17">
        <v>9.7560975609756101E-2</v>
      </c>
      <c r="F6" s="17">
        <v>0.32677165354330706</v>
      </c>
      <c r="G6" s="17">
        <f t="shared" si="0"/>
        <v>-0.22921067793355096</v>
      </c>
    </row>
    <row r="7" spans="1:7">
      <c r="A7" s="8" t="s">
        <v>2</v>
      </c>
      <c r="B7" s="17">
        <v>0.17391304347826086</v>
      </c>
      <c r="C7" s="17">
        <v>0.37341772151898733</v>
      </c>
      <c r="D7" s="17">
        <f t="shared" si="1"/>
        <v>-0.19950467804072647</v>
      </c>
      <c r="E7" s="17">
        <v>0.14634146341463414</v>
      </c>
      <c r="F7" s="17">
        <v>0.33070866141732286</v>
      </c>
      <c r="G7" s="17">
        <f t="shared" si="0"/>
        <v>-0.18436719800268872</v>
      </c>
    </row>
    <row r="8" spans="1:7">
      <c r="A8" s="8" t="s">
        <v>3</v>
      </c>
      <c r="B8" s="17">
        <v>0.13043478260869565</v>
      </c>
      <c r="C8" s="17">
        <v>0.11392405063291139</v>
      </c>
      <c r="D8" s="17">
        <f t="shared" si="1"/>
        <v>1.651073197578426E-2</v>
      </c>
      <c r="E8" s="17">
        <v>0.17073170731707318</v>
      </c>
      <c r="F8" s="17">
        <v>0.12204724409448819</v>
      </c>
      <c r="G8" s="17">
        <f t="shared" si="0"/>
        <v>4.8684463222584989E-2</v>
      </c>
    </row>
    <row r="9" spans="1:7">
      <c r="A9" s="8" t="s">
        <v>4</v>
      </c>
      <c r="B9" s="17">
        <v>0.15217391304347827</v>
      </c>
      <c r="C9" s="17">
        <v>8.2278481012658222E-2</v>
      </c>
      <c r="D9" s="17">
        <f t="shared" si="1"/>
        <v>6.9895432030820048E-2</v>
      </c>
      <c r="E9" s="17">
        <v>0.29268292682926828</v>
      </c>
      <c r="F9" s="17">
        <v>5.905511811023622E-2</v>
      </c>
      <c r="G9" s="17">
        <f t="shared" si="0"/>
        <v>0.23362780871903205</v>
      </c>
    </row>
    <row r="10" spans="1:7">
      <c r="A10" s="8" t="s">
        <v>5</v>
      </c>
      <c r="B10" s="17">
        <v>4.3478260869565216E-2</v>
      </c>
      <c r="C10" s="17">
        <v>6.3291139240506333E-2</v>
      </c>
      <c r="D10" s="17">
        <f t="shared" si="1"/>
        <v>-1.9812878370941117E-2</v>
      </c>
      <c r="E10" s="17">
        <v>0.12195121951219512</v>
      </c>
      <c r="F10" s="17">
        <v>4.7244094488188976E-2</v>
      </c>
      <c r="G10" s="17">
        <f t="shared" si="0"/>
        <v>7.4707125024006144E-2</v>
      </c>
    </row>
    <row r="11" spans="1:7">
      <c r="A11" s="8" t="s">
        <v>6</v>
      </c>
      <c r="B11" s="17">
        <v>4.3478260869565216E-2</v>
      </c>
      <c r="C11" s="17">
        <v>5.0632911392405063E-2</v>
      </c>
      <c r="D11" s="17">
        <f t="shared" si="1"/>
        <v>-7.1546505228398463E-3</v>
      </c>
      <c r="E11" s="17">
        <v>0.14634146341463414</v>
      </c>
      <c r="F11" s="17">
        <v>1.5748031496062992E-2</v>
      </c>
      <c r="G11" s="17">
        <f t="shared" si="0"/>
        <v>0.13059343191857115</v>
      </c>
    </row>
    <row r="12" spans="1:7" ht="15.75">
      <c r="A12" s="11" t="s">
        <v>27</v>
      </c>
      <c r="B12" s="22">
        <v>1</v>
      </c>
      <c r="C12" s="22">
        <v>1</v>
      </c>
      <c r="D12" s="22">
        <f>B12-C12</f>
        <v>0</v>
      </c>
      <c r="E12" s="22">
        <v>1</v>
      </c>
      <c r="F12" s="22">
        <v>1</v>
      </c>
      <c r="G12" s="22">
        <f t="shared" si="0"/>
        <v>0</v>
      </c>
    </row>
    <row r="14" spans="1:7" ht="42" customHeight="1">
      <c r="A14" s="25" t="s">
        <v>54</v>
      </c>
      <c r="B14" s="25"/>
      <c r="C14" s="25"/>
      <c r="D14" s="25"/>
      <c r="E14" s="25"/>
      <c r="F14" s="25"/>
      <c r="G14" s="25"/>
    </row>
    <row r="15" spans="1:7" ht="15" customHeight="1">
      <c r="A15" s="25" t="s">
        <v>44</v>
      </c>
      <c r="B15" s="25"/>
      <c r="C15" s="25"/>
      <c r="D15" s="25"/>
      <c r="E15" s="25"/>
      <c r="F15" s="25"/>
      <c r="G15" s="25"/>
    </row>
    <row r="16" spans="1:7" ht="15" customHeight="1">
      <c r="A16" s="25" t="s">
        <v>43</v>
      </c>
      <c r="B16" s="25"/>
      <c r="C16" s="25"/>
      <c r="D16" s="25"/>
      <c r="E16" s="25"/>
      <c r="F16" s="25"/>
      <c r="G16" s="25"/>
    </row>
    <row r="17" spans="1:7" ht="41.25" customHeight="1">
      <c r="A17" s="25" t="s">
        <v>52</v>
      </c>
      <c r="B17" s="25"/>
      <c r="C17" s="25"/>
      <c r="D17" s="25"/>
      <c r="E17" s="25"/>
      <c r="F17" s="25"/>
      <c r="G17" s="25"/>
    </row>
    <row r="18" spans="1:7" ht="39.75" customHeight="1">
      <c r="A18" s="25" t="s">
        <v>45</v>
      </c>
      <c r="B18" s="25"/>
      <c r="C18" s="25"/>
      <c r="D18" s="25"/>
      <c r="E18" s="25"/>
      <c r="F18" s="25"/>
      <c r="G18" s="25"/>
    </row>
  </sheetData>
  <mergeCells count="8">
    <mergeCell ref="A16:G16"/>
    <mergeCell ref="A17:G17"/>
    <mergeCell ref="A18:G18"/>
    <mergeCell ref="A2:G2"/>
    <mergeCell ref="B3:D3"/>
    <mergeCell ref="E3:G3"/>
    <mergeCell ref="A14:G14"/>
    <mergeCell ref="A15:G15"/>
  </mergeCells>
  <hyperlinks>
    <hyperlink ref="A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92D050"/>
  </sheetPr>
  <dimension ref="A1:I23"/>
  <sheetViews>
    <sheetView workbookViewId="0">
      <selection activeCell="A2" sqref="A2:D2"/>
    </sheetView>
  </sheetViews>
  <sheetFormatPr defaultRowHeight="15.75" customHeight="1"/>
  <cols>
    <col min="1" max="1" width="20" style="4" bestFit="1" customWidth="1"/>
    <col min="2" max="10" width="8.88671875" style="4" customWidth="1"/>
    <col min="11" max="16384" width="8.88671875" style="4"/>
  </cols>
  <sheetData>
    <row r="1" spans="1:9" ht="15.75" customHeight="1">
      <c r="A1" s="13" t="s">
        <v>40</v>
      </c>
      <c r="B1" s="14"/>
      <c r="C1" s="14"/>
      <c r="D1" s="14"/>
      <c r="E1" s="14"/>
      <c r="F1" s="14"/>
      <c r="G1" s="14"/>
      <c r="H1" s="14"/>
      <c r="I1" s="14"/>
    </row>
    <row r="2" spans="1:9" ht="15.75" customHeight="1">
      <c r="A2" s="24" t="s">
        <v>67</v>
      </c>
      <c r="B2" s="24"/>
      <c r="C2" s="24"/>
      <c r="D2" s="24"/>
    </row>
    <row r="3" spans="1:9" ht="15.75" customHeight="1">
      <c r="A3" s="16" t="s">
        <v>47</v>
      </c>
      <c r="B3" s="15">
        <v>2013</v>
      </c>
      <c r="C3" s="15">
        <v>2012</v>
      </c>
      <c r="D3" s="15" t="s">
        <v>21</v>
      </c>
    </row>
    <row r="4" spans="1:9" ht="15.75" customHeight="1">
      <c r="A4" s="8" t="s">
        <v>7</v>
      </c>
      <c r="B4" s="17"/>
      <c r="C4" s="17">
        <v>8.9999999999999993E-3</v>
      </c>
      <c r="D4" s="17">
        <f>B4-C4</f>
        <v>-8.9999999999999993E-3</v>
      </c>
      <c r="F4"/>
    </row>
    <row r="5" spans="1:9" ht="15.75" customHeight="1">
      <c r="A5" s="8" t="s">
        <v>8</v>
      </c>
      <c r="B5" s="17">
        <v>2.3809523809523808E-2</v>
      </c>
      <c r="C5" s="17">
        <v>5.3999999999999999E-2</v>
      </c>
      <c r="D5" s="17">
        <f t="shared" ref="D5:D17" si="0">B5-C5</f>
        <v>-3.0190476190476191E-2</v>
      </c>
      <c r="F5"/>
    </row>
    <row r="6" spans="1:9" ht="15.75" customHeight="1">
      <c r="A6" s="8" t="s">
        <v>9</v>
      </c>
      <c r="B6" s="17">
        <v>0.48809523809523808</v>
      </c>
      <c r="C6" s="17">
        <v>0.61099999999999999</v>
      </c>
      <c r="D6" s="17">
        <f t="shared" si="0"/>
        <v>-0.12290476190476191</v>
      </c>
      <c r="F6"/>
    </row>
    <row r="7" spans="1:9" ht="15.75" customHeight="1">
      <c r="A7" s="8" t="s">
        <v>10</v>
      </c>
      <c r="B7" s="17">
        <v>2.3809523809523808E-2</v>
      </c>
      <c r="C7" s="17">
        <v>7.0999999999999994E-2</v>
      </c>
      <c r="D7" s="17">
        <f t="shared" si="0"/>
        <v>-4.7190476190476185E-2</v>
      </c>
      <c r="F7"/>
    </row>
    <row r="8" spans="1:9" ht="15.75" customHeight="1">
      <c r="A8" s="8" t="s">
        <v>11</v>
      </c>
      <c r="B8" s="17">
        <v>4.7619047619047616E-2</v>
      </c>
      <c r="C8" s="17">
        <v>8.7999999999999995E-2</v>
      </c>
      <c r="D8" s="17">
        <f t="shared" si="0"/>
        <v>-4.0380952380952378E-2</v>
      </c>
      <c r="F8"/>
    </row>
    <row r="9" spans="1:9" ht="15.75" customHeight="1">
      <c r="A9" s="8" t="s">
        <v>12</v>
      </c>
      <c r="B9" s="17">
        <v>0</v>
      </c>
      <c r="C9" s="17">
        <v>2.3E-2</v>
      </c>
      <c r="D9" s="17">
        <f t="shared" si="0"/>
        <v>-2.3E-2</v>
      </c>
      <c r="F9"/>
    </row>
    <row r="10" spans="1:9" ht="15.75" customHeight="1">
      <c r="A10" s="8" t="s">
        <v>13</v>
      </c>
      <c r="B10" s="17">
        <v>0.11904761904761904</v>
      </c>
      <c r="C10" s="17">
        <v>8.0000000000000002E-3</v>
      </c>
      <c r="D10" s="17">
        <f t="shared" si="0"/>
        <v>0.11104761904761903</v>
      </c>
      <c r="F10"/>
    </row>
    <row r="11" spans="1:9" ht="15.75" customHeight="1">
      <c r="A11" s="8" t="s">
        <v>14</v>
      </c>
      <c r="B11" s="17">
        <v>3.5714285714285712E-2</v>
      </c>
      <c r="C11" s="17">
        <v>1.7999999999999999E-2</v>
      </c>
      <c r="D11" s="17">
        <f t="shared" si="0"/>
        <v>1.7714285714285714E-2</v>
      </c>
      <c r="F11"/>
    </row>
    <row r="12" spans="1:9" ht="15.75" customHeight="1">
      <c r="A12" s="8" t="s">
        <v>15</v>
      </c>
      <c r="B12" s="17">
        <v>2.3809523809523808E-2</v>
      </c>
      <c r="C12" s="17">
        <v>4.2000000000000003E-2</v>
      </c>
      <c r="D12" s="17">
        <f t="shared" si="0"/>
        <v>-1.8190476190476194E-2</v>
      </c>
      <c r="F12"/>
    </row>
    <row r="13" spans="1:9" ht="15.75" customHeight="1">
      <c r="A13" s="11" t="s">
        <v>28</v>
      </c>
      <c r="B13" s="18">
        <f t="shared" ref="B13:C13" si="1">SUM(B4:B12)</f>
        <v>0.76190476190476186</v>
      </c>
      <c r="C13" s="18">
        <f t="shared" si="1"/>
        <v>0.92399999999999993</v>
      </c>
      <c r="D13" s="18">
        <f t="shared" si="0"/>
        <v>-0.16209523809523807</v>
      </c>
      <c r="F13"/>
    </row>
    <row r="14" spans="1:9" ht="15.75" customHeight="1">
      <c r="A14" s="8" t="s">
        <v>16</v>
      </c>
      <c r="B14" s="17">
        <v>1.1904761904761904E-2</v>
      </c>
      <c r="C14" s="17">
        <v>6.0000000000000001E-3</v>
      </c>
      <c r="D14" s="17">
        <f t="shared" si="0"/>
        <v>5.904761904761904E-3</v>
      </c>
    </row>
    <row r="15" spans="1:9" ht="15.75" customHeight="1">
      <c r="A15" s="8" t="s">
        <v>17</v>
      </c>
      <c r="B15" s="17">
        <v>4.7619047619047616E-2</v>
      </c>
      <c r="C15" s="17">
        <v>0.02</v>
      </c>
      <c r="D15" s="17">
        <f t="shared" si="0"/>
        <v>2.7619047619047616E-2</v>
      </c>
    </row>
    <row r="16" spans="1:9" ht="15.75" customHeight="1">
      <c r="A16" s="8" t="s">
        <v>18</v>
      </c>
      <c r="B16" s="17">
        <v>0.17857142857142858</v>
      </c>
      <c r="C16" s="17">
        <v>1.6E-2</v>
      </c>
      <c r="D16" s="17">
        <f t="shared" si="0"/>
        <v>0.16257142857142859</v>
      </c>
    </row>
    <row r="17" spans="1:7" ht="15.75" customHeight="1">
      <c r="A17" s="11" t="s">
        <v>27</v>
      </c>
      <c r="B17" s="19">
        <v>1</v>
      </c>
      <c r="C17" s="19">
        <v>1</v>
      </c>
      <c r="D17" s="19">
        <f t="shared" si="0"/>
        <v>0</v>
      </c>
    </row>
    <row r="19" spans="1:7" ht="42" customHeight="1">
      <c r="A19" s="25" t="s">
        <v>54</v>
      </c>
      <c r="B19" s="25"/>
      <c r="C19" s="25"/>
      <c r="D19" s="25"/>
      <c r="E19" s="25"/>
      <c r="F19" s="25"/>
      <c r="G19" s="25"/>
    </row>
    <row r="20" spans="1:7" ht="15.75" customHeight="1">
      <c r="A20" s="25" t="s">
        <v>44</v>
      </c>
      <c r="B20" s="25"/>
      <c r="C20" s="25"/>
      <c r="D20" s="25"/>
      <c r="E20" s="25"/>
      <c r="F20" s="25"/>
      <c r="G20" s="25"/>
    </row>
    <row r="21" spans="1:7" ht="15.75" customHeight="1">
      <c r="A21" s="25" t="s">
        <v>43</v>
      </c>
      <c r="B21" s="25"/>
      <c r="C21" s="25"/>
      <c r="D21" s="25"/>
      <c r="E21" s="25"/>
      <c r="F21" s="25"/>
      <c r="G21" s="25"/>
    </row>
    <row r="22" spans="1:7" ht="27.75" customHeight="1">
      <c r="A22" s="25" t="s">
        <v>52</v>
      </c>
      <c r="B22" s="25"/>
      <c r="C22" s="25"/>
      <c r="D22" s="25"/>
      <c r="E22" s="25"/>
      <c r="F22" s="25"/>
      <c r="G22" s="25"/>
    </row>
    <row r="23" spans="1:7" ht="27.75" customHeight="1">
      <c r="A23" s="25" t="s">
        <v>45</v>
      </c>
      <c r="B23" s="25"/>
      <c r="C23" s="25"/>
      <c r="D23" s="25"/>
      <c r="E23" s="25"/>
      <c r="F23" s="25"/>
      <c r="G23" s="25"/>
    </row>
  </sheetData>
  <mergeCells count="6">
    <mergeCell ref="A2:D2"/>
    <mergeCell ref="A20:G20"/>
    <mergeCell ref="A21:G21"/>
    <mergeCell ref="A22:G22"/>
    <mergeCell ref="A23:G23"/>
    <mergeCell ref="A19:G19"/>
  </mergeCells>
  <hyperlinks>
    <hyperlink ref="A1" location="Contents!A1" display="Back to Contents"/>
  </hyperlinks>
  <pageMargins left="0.75" right="0.75" top="1" bottom="1" header="0.5" footer="0.5"/>
  <ignoredErrors>
    <ignoredError sqref="B13:C13"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Contents</vt:lpstr>
      <vt:lpstr>Table 3.5.1</vt:lpstr>
      <vt:lpstr>Table 3.5.2</vt:lpstr>
      <vt:lpstr>Table 3.5.3</vt:lpstr>
      <vt:lpstr>Table 3.5.4</vt:lpstr>
      <vt:lpstr>Table 3.5.5</vt:lpstr>
      <vt:lpstr>Table 3.5.6</vt:lpstr>
      <vt:lpstr>Table 3.5.7</vt:lpstr>
      <vt:lpstr>Table 3.5.8</vt:lpstr>
      <vt:lpstr>Table 3.5.9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1.12 Location by Grade</dc:title>
  <cp:lastModifiedBy>Tony Millet</cp:lastModifiedBy>
  <dcterms:created xsi:type="dcterms:W3CDTF">2013-06-12T08:11:10Z</dcterms:created>
  <dcterms:modified xsi:type="dcterms:W3CDTF">2013-10-01T10:38:13Z</dcterms:modified>
</cp:coreProperties>
</file>