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Allowable debt per dwelling" sheetId="1" r:id="rId1"/>
    <sheet name="Sheet1" sheetId="2" r:id="rId2"/>
  </sheets>
  <definedNames>
    <definedName name="_xlnm._FilterDatabase" localSheetId="0" hidden="1">'Allowable debt per dwelling'!$A$1:$K$170</definedName>
    <definedName name="_xlnm.Print_Titles" localSheetId="0">'Allowable debt per dwelling'!$A:$B,'Allowable debt per dwelling'!$1:$1</definedName>
  </definedNames>
  <calcPr fullCalcOnLoad="1"/>
</workbook>
</file>

<file path=xl/sharedStrings.xml><?xml version="1.0" encoding="utf-8"?>
<sst xmlns="http://schemas.openxmlformats.org/spreadsheetml/2006/main" count="198" uniqueCount="198">
  <si>
    <t>Adur</t>
  </si>
  <si>
    <t>Arun</t>
  </si>
  <si>
    <t>Ashfield</t>
  </si>
  <si>
    <t>Ashford</t>
  </si>
  <si>
    <t>Babergh</t>
  </si>
  <si>
    <t>Barking</t>
  </si>
  <si>
    <t>Barnet</t>
  </si>
  <si>
    <t>Barnsley</t>
  </si>
  <si>
    <t>Barrow</t>
  </si>
  <si>
    <t>Basildon</t>
  </si>
  <si>
    <t>Bassetlaw</t>
  </si>
  <si>
    <t>Birmingham</t>
  </si>
  <si>
    <t>Blackpool</t>
  </si>
  <si>
    <t>Bolsover</t>
  </si>
  <si>
    <t>Bournemouth</t>
  </si>
  <si>
    <t>Brent</t>
  </si>
  <si>
    <t>Brentwood</t>
  </si>
  <si>
    <t>Brighton &amp; Hove</t>
  </si>
  <si>
    <t>Bristol</t>
  </si>
  <si>
    <t>Broxtowe</t>
  </si>
  <si>
    <t>Bury</t>
  </si>
  <si>
    <t>Cambridge</t>
  </si>
  <si>
    <t>Camden</t>
  </si>
  <si>
    <t>Cannock Chase</t>
  </si>
  <si>
    <t>Canterbury</t>
  </si>
  <si>
    <t>Castle Point</t>
  </si>
  <si>
    <t>Central Beds UA</t>
  </si>
  <si>
    <t>Charnwood</t>
  </si>
  <si>
    <t>Cheltenham</t>
  </si>
  <si>
    <t>Chesterfield</t>
  </si>
  <si>
    <t>City of London</t>
  </si>
  <si>
    <t>City of York</t>
  </si>
  <si>
    <t>Colchester</t>
  </si>
  <si>
    <t>Corby</t>
  </si>
  <si>
    <t>Cornwall UA</t>
  </si>
  <si>
    <t>Crawley</t>
  </si>
  <si>
    <t>Croydon</t>
  </si>
  <si>
    <t>Dacorum</t>
  </si>
  <si>
    <t>Darlington</t>
  </si>
  <si>
    <t>Dartford</t>
  </si>
  <si>
    <t>Derby</t>
  </si>
  <si>
    <t>Doncaster</t>
  </si>
  <si>
    <t>Dover</t>
  </si>
  <si>
    <t>Dudley</t>
  </si>
  <si>
    <t>Durham UA</t>
  </si>
  <si>
    <t>Ealing</t>
  </si>
  <si>
    <t>East Devon</t>
  </si>
  <si>
    <t>East Riding</t>
  </si>
  <si>
    <t>Eastbourne</t>
  </si>
  <si>
    <t>Enfield</t>
  </si>
  <si>
    <t>Epping Forest</t>
  </si>
  <si>
    <t>Exeter</t>
  </si>
  <si>
    <t>Fareham</t>
  </si>
  <si>
    <t>Gateshead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</si>
  <si>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</si>
  <si>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</si>
  <si>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</si>
  <si>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</si>
  <si>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</si>
  <si>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</si>
  <si>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</si>
  <si>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Hammersmith</t>
  </si>
  <si>
    <t>Haringey</t>
  </si>
  <si>
    <t>Harlow</t>
  </si>
  <si>
    <t>Harrogate</t>
  </si>
  <si>
    <t>Harrow</t>
  </si>
  <si>
    <t>Havering</t>
  </si>
  <si>
    <t>High Peak</t>
  </si>
  <si>
    <t>Hillingdon</t>
  </si>
  <si>
    <t>Hinckley</t>
  </si>
  <si>
    <t>Hounslow</t>
  </si>
  <si>
    <t>Ipswich</t>
  </si>
  <si>
    <t>Islington</t>
  </si>
  <si>
    <t>Kensington</t>
  </si>
  <si>
    <t>Kettering</t>
  </si>
  <si>
    <t>Kingston U Hull</t>
  </si>
  <si>
    <t>Kingston u Tham</t>
  </si>
  <si>
    <t>Kirklees</t>
  </si>
  <si>
    <t>Lambeth</t>
  </si>
  <si>
    <t>Lancaster</t>
  </si>
  <si>
    <t>Leeds</t>
  </si>
  <si>
    <t>Leicester</t>
  </si>
  <si>
    <t>Lewes</t>
  </si>
  <si>
    <t>Lewisham</t>
  </si>
  <si>
    <t>Lincoln</t>
  </si>
  <si>
    <t>Luton</t>
  </si>
  <si>
    <t>Manchester</t>
  </si>
  <si>
    <t>Mansfield</t>
  </si>
  <si>
    <t>Medway Towns</t>
  </si>
  <si>
    <t>Melton</t>
  </si>
  <si>
    <t>Mid Devon</t>
  </si>
  <si>
    <t>Mid Suffolk</t>
  </si>
  <si>
    <t>Milton Keynes</t>
  </si>
  <si>
    <t>NE Derbyshire</t>
  </si>
  <si>
    <t>New Forest</t>
  </si>
  <si>
    <t>Newark</t>
  </si>
  <si>
    <t>Newcastle u Tyn</t>
  </si>
  <si>
    <t>Newham</t>
  </si>
  <si>
    <t>North Kesteven</t>
  </si>
  <si>
    <t>North Tyneside</t>
  </si>
  <si>
    <t>North Warwick</t>
  </si>
  <si>
    <t>Northampton</t>
  </si>
  <si>
    <t>Northumbrlnd UA</t>
  </si>
  <si>
    <t>Norwich</t>
  </si>
  <si>
    <t>Nottingham</t>
  </si>
  <si>
    <t>Nuneaton</t>
  </si>
  <si>
    <t>NW Leicester</t>
  </si>
  <si>
    <t>Oadby &amp; Wigston</t>
  </si>
  <si>
    <t>Oldham</t>
  </si>
  <si>
    <t>Oxford City</t>
  </si>
  <si>
    <t>Poole</t>
  </si>
  <si>
    <t>Portsmouth</t>
  </si>
  <si>
    <t>Reading</t>
  </si>
  <si>
    <t>Redbridge</t>
  </si>
  <si>
    <t>Redditch</t>
  </si>
  <si>
    <t>Richmondshire</t>
  </si>
  <si>
    <t>Rotherham</t>
  </si>
  <si>
    <t>Rugby</t>
  </si>
  <si>
    <t>Runnymede</t>
  </si>
  <si>
    <t>Salford</t>
  </si>
  <si>
    <t>Sandwell</t>
  </si>
  <si>
    <t>Sedgemoor</t>
  </si>
  <si>
    <t>Selby</t>
  </si>
  <si>
    <t>Sheffield</t>
  </si>
  <si>
    <t>Shepway</t>
  </si>
  <si>
    <t>Shropshire UA</t>
  </si>
  <si>
    <t>Slough</t>
  </si>
  <si>
    <t>Solihull</t>
  </si>
  <si>
    <t>South Cambridge</t>
  </si>
  <si>
    <t>South Derby</t>
  </si>
  <si>
    <t>South Holland</t>
  </si>
  <si>
    <t>South Kesteven</t>
  </si>
  <si>
    <t>South Tyneside</t>
  </si>
  <si>
    <t>Southampton</t>
  </si>
  <si>
    <t>Southend-on-Sea</t>
  </si>
  <si>
    <t>Southwark</t>
  </si>
  <si>
    <t>St Albans</t>
  </si>
  <si>
    <t>Stevenage</t>
  </si>
  <si>
    <t>Stockport</t>
  </si>
  <si>
    <t>Stoke-on-Trent</t>
  </si>
  <si>
    <t>Stroud</t>
  </si>
  <si>
    <t>Sutton</t>
  </si>
  <si>
    <t>Swindon</t>
  </si>
  <si>
    <t>Tamworth</t>
  </si>
  <si>
    <t>Tandridge</t>
  </si>
  <si>
    <t>Taunton Deane</t>
  </si>
  <si>
    <t>Tendring</t>
  </si>
  <si>
    <t>Thanet</t>
  </si>
  <si>
    <t>Thurrock</t>
  </si>
  <si>
    <t>Tower Hamlets</t>
  </si>
  <si>
    <t>Uttlesford</t>
  </si>
  <si>
    <t>Waltham Forest</t>
  </si>
  <si>
    <t>Wandsworth</t>
  </si>
  <si>
    <t>Warwick</t>
  </si>
  <si>
    <t>Waveney</t>
  </si>
  <si>
    <t>Waverley</t>
  </si>
  <si>
    <t>Wealden</t>
  </si>
  <si>
    <t>Welwyn Hatfield</t>
  </si>
  <si>
    <t>West Lancashire</t>
  </si>
  <si>
    <t>Westminster</t>
  </si>
  <si>
    <t>Wigan</t>
  </si>
  <si>
    <t>Wiltshire UA</t>
  </si>
  <si>
    <t>Winchester</t>
  </si>
  <si>
    <t>Woking</t>
  </si>
  <si>
    <t>Wokingham</t>
  </si>
  <si>
    <t>Wolverhampton</t>
  </si>
  <si>
    <t>Local Authority</t>
  </si>
  <si>
    <t>Annual Assumed Debt 2012-13 (£)</t>
  </si>
  <si>
    <t>Annual Assumed Debt 2013-14 (£)</t>
  </si>
  <si>
    <t>TOTAL</t>
  </si>
  <si>
    <t>Annual Assumed Debt 2014-15 (£)</t>
  </si>
  <si>
    <t>Quarterly Assumed Debt 2014-15 (£)</t>
  </si>
  <si>
    <t>Cheshire West UA</t>
  </si>
  <si>
    <t>Values calculated from the self-financing model assuming no RTB sales or demolitions post 1 April 2012.  
Model available at https://www.gov.uk/government/publications/the-housing-revenue-account-self-financing-determinations--2</t>
  </si>
  <si>
    <t>RTB Sales Forecast 2012-13</t>
  </si>
  <si>
    <t>RTB Sales Forecast 2013-14</t>
  </si>
  <si>
    <t>Attributable debt per dwelling (£)</t>
  </si>
  <si>
    <t>RTB Sales Forecast 2014-15</t>
  </si>
  <si>
    <t>Quarterly Assumed Debt 2012-13(£)</t>
  </si>
  <si>
    <t>Quarterly Assumed Debt 2013-14(£)</t>
  </si>
  <si>
    <t>RTB Sales Forecast 2015-16</t>
  </si>
  <si>
    <t>Annual Assumed Debt 2015-16 (£)</t>
  </si>
  <si>
    <t>Quarterly Assumed Debt 2015-16 (£)</t>
  </si>
  <si>
    <t>RTB Sales Forecast 2016-17</t>
  </si>
  <si>
    <t>Annual Assumed Debt 2016-17 (£)</t>
  </si>
  <si>
    <t>Quarterly Assumed Debt 2016-17 (£)</t>
  </si>
  <si>
    <t>RTB Sales Forecast 2017-18</t>
  </si>
  <si>
    <t>Annual Assumed Debt 2017-18 (£)</t>
  </si>
  <si>
    <t>Quarterly Assumed Debt 2017-18 (£)</t>
  </si>
  <si>
    <t>RTB Sales Forecast 2018-19</t>
  </si>
  <si>
    <t>Annual Assumed Debt 2018-19 (£)</t>
  </si>
  <si>
    <t>Quarterly Assumed Debt 2018-19 (£)</t>
  </si>
  <si>
    <t>RTB Sales Forecast 2019-20</t>
  </si>
  <si>
    <t>Annual Assumed Debt 2019-20 (£)</t>
  </si>
  <si>
    <t>Quarterly Assumed Debt 2019-20 (£)</t>
  </si>
  <si>
    <t>RTB Sales Forecast 2020-21</t>
  </si>
  <si>
    <t>Annual Assumed Debt 2020-21 (£)</t>
  </si>
  <si>
    <t>Quarterly Assumed Debt 2020-21 (£)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</si>
</sst>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0_ ;[Red]\-#,##0.000\ "/>
    <numFmt numFmtId="166" formatCode="0.0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4" fontId="0" fillId="34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0"/>
  <sheetViews>
    <sheetView showGridLines="0" tabSelected="1" zoomScale="85" zoomScaleNormal="85" zoomScaleSheetLayoutView="91" zoomScalePageLayoutView="0" workbookViewId="0" topLeftCell="A1">
      <pane xSplit="1" ySplit="1" topLeftCell="M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169" sqref="V169"/>
    </sheetView>
  </sheetViews>
  <sheetFormatPr defaultColWidth="9.140625" defaultRowHeight="12.75"/>
  <cols>
    <col min="1" max="1" width="16.28125" style="0" customWidth="1"/>
    <col min="2" max="18" width="15.57421875" style="0" customWidth="1"/>
    <col min="19" max="19" width="17.00390625" style="0" customWidth="1"/>
    <col min="20" max="29" width="15.57421875" style="0" customWidth="1"/>
  </cols>
  <sheetData>
    <row r="1" spans="1:29" ht="39" customHeight="1">
      <c r="A1" s="9" t="s">
        <v>166</v>
      </c>
      <c r="B1" s="8" t="s">
        <v>176</v>
      </c>
      <c r="C1" s="10" t="s">
        <v>174</v>
      </c>
      <c r="D1" s="8" t="s">
        <v>167</v>
      </c>
      <c r="E1" s="8" t="s">
        <v>178</v>
      </c>
      <c r="F1" s="10" t="s">
        <v>175</v>
      </c>
      <c r="G1" s="8" t="s">
        <v>168</v>
      </c>
      <c r="H1" s="8" t="s">
        <v>179</v>
      </c>
      <c r="I1" s="10" t="s">
        <v>177</v>
      </c>
      <c r="J1" s="8" t="s">
        <v>170</v>
      </c>
      <c r="K1" s="8" t="s">
        <v>171</v>
      </c>
      <c r="L1" s="10" t="s">
        <v>180</v>
      </c>
      <c r="M1" s="8" t="s">
        <v>181</v>
      </c>
      <c r="N1" s="8" t="s">
        <v>182</v>
      </c>
      <c r="O1" s="10" t="s">
        <v>183</v>
      </c>
      <c r="P1" s="8" t="s">
        <v>184</v>
      </c>
      <c r="Q1" s="8" t="s">
        <v>185</v>
      </c>
      <c r="R1" s="10" t="s">
        <v>186</v>
      </c>
      <c r="S1" s="8" t="s">
        <v>187</v>
      </c>
      <c r="T1" s="8" t="s">
        <v>188</v>
      </c>
      <c r="U1" s="10" t="s">
        <v>189</v>
      </c>
      <c r="V1" s="8" t="s">
        <v>190</v>
      </c>
      <c r="W1" s="8" t="s">
        <v>191</v>
      </c>
      <c r="X1" s="10" t="s">
        <v>192</v>
      </c>
      <c r="Y1" s="8" t="s">
        <v>193</v>
      </c>
      <c r="Z1" s="8" t="s">
        <v>194</v>
      </c>
      <c r="AA1" s="10" t="s">
        <v>195</v>
      </c>
      <c r="AB1" s="8" t="s">
        <v>196</v>
      </c>
      <c r="AC1" s="8" t="s">
        <v>197</v>
      </c>
    </row>
    <row r="2" spans="1:29" ht="12.75">
      <c r="A2" s="1" t="s">
        <v>0</v>
      </c>
      <c r="B2" s="2">
        <v>24640.939591712275</v>
      </c>
      <c r="C2" s="11">
        <v>3.3922624126521876</v>
      </c>
      <c r="D2" s="2">
        <f aca="true" t="shared" si="0" ref="D2:D65">SUM($B2*C2)</f>
        <v>83588.53318939869</v>
      </c>
      <c r="E2" s="6">
        <f aca="true" t="shared" si="1" ref="E2:E33">SUM(ROUND(D2/4,2))</f>
        <v>20897.13</v>
      </c>
      <c r="F2" s="11">
        <v>3.9694136843956835</v>
      </c>
      <c r="G2" s="2">
        <f>SUM($B2*F2)</f>
        <v>97810.08281171009</v>
      </c>
      <c r="H2" s="6">
        <f aca="true" t="shared" si="2" ref="H2:H33">SUM(ROUND(G2/4,2))</f>
        <v>24452.52</v>
      </c>
      <c r="I2" s="11">
        <v>4.451429102856964</v>
      </c>
      <c r="J2" s="2">
        <f aca="true" t="shared" si="3" ref="J2:J65">SUM($B2*I2)</f>
        <v>109687.39562028841</v>
      </c>
      <c r="K2" s="6">
        <f aca="true" t="shared" si="4" ref="K2:K33">SUM(ROUND((J2/4),2))</f>
        <v>27421.85</v>
      </c>
      <c r="L2" s="11">
        <v>4.6448117397535995</v>
      </c>
      <c r="M2" s="2">
        <f aca="true" t="shared" si="5" ref="M2:M65">SUM($B2*L2)</f>
        <v>114452.52549414444</v>
      </c>
      <c r="N2" s="6">
        <f aca="true" t="shared" si="6" ref="N2:N65">SUM(ROUND((M2/4),2))</f>
        <v>28613.13</v>
      </c>
      <c r="O2" s="11">
        <v>4.6914184357188216</v>
      </c>
      <c r="P2" s="2">
        <f aca="true" t="shared" si="7" ref="P2:P65">SUM($B2*O2)</f>
        <v>115600.95827399277</v>
      </c>
      <c r="Q2" s="6">
        <f aca="true" t="shared" si="8" ref="Q2:Q65">SUM(ROUND((P2/4),2))</f>
        <v>28900.24</v>
      </c>
      <c r="R2" s="11">
        <v>4.738494562573496</v>
      </c>
      <c r="S2" s="2">
        <f aca="true" t="shared" si="9" ref="S2:S65">SUM($B2*R2)</f>
        <v>116760.9582720306</v>
      </c>
      <c r="T2" s="6">
        <f aca="true" t="shared" si="10" ref="T2:T65">SUM(ROUND((S2/4),2))</f>
        <v>29190.24</v>
      </c>
      <c r="U2" s="11">
        <v>4.78587950819923</v>
      </c>
      <c r="V2" s="2">
        <f aca="true" t="shared" si="11" ref="V2:V65">SUM($B2*U2)</f>
        <v>117928.56785475087</v>
      </c>
      <c r="W2" s="6">
        <f aca="true" t="shared" si="12" ref="W2:W65">SUM(ROUND((V2/4),2))</f>
        <v>29482.14</v>
      </c>
      <c r="X2" s="11">
        <v>4.833738303281223</v>
      </c>
      <c r="Y2" s="2">
        <f aca="true" t="shared" si="13" ref="Y2:Y65">SUM($B2*X2)</f>
        <v>119107.85353329839</v>
      </c>
      <c r="Z2" s="6">
        <f aca="true" t="shared" si="14" ref="Z2:Z65">SUM(ROUND((Y2/4),2))</f>
        <v>29776.96</v>
      </c>
      <c r="AA2" s="11">
        <v>4.882075686314034</v>
      </c>
      <c r="AB2" s="2">
        <f aca="true" t="shared" si="15" ref="AB2:AB65">SUM($B2*AA2)</f>
        <v>120298.93206863137</v>
      </c>
      <c r="AC2" s="6">
        <f aca="true" t="shared" si="16" ref="AC2:AC65">SUM(ROUND((AB2/4),2))</f>
        <v>30074.73</v>
      </c>
    </row>
    <row r="3" spans="1:29" ht="12.75">
      <c r="A3" s="1" t="s">
        <v>1</v>
      </c>
      <c r="B3" s="2">
        <v>24244.689460582762</v>
      </c>
      <c r="C3" s="11">
        <v>4.394434745058181</v>
      </c>
      <c r="D3" s="2">
        <f t="shared" si="0"/>
        <v>106541.70574873078</v>
      </c>
      <c r="E3" s="6">
        <f t="shared" si="1"/>
        <v>26635.43</v>
      </c>
      <c r="F3" s="11">
        <v>5.142093178628833</v>
      </c>
      <c r="G3" s="2">
        <f aca="true" t="shared" si="17" ref="G3:G66">SUM($B3*F3)</f>
        <v>124668.45229323697</v>
      </c>
      <c r="H3" s="6">
        <f t="shared" si="2"/>
        <v>31167.11</v>
      </c>
      <c r="I3" s="11">
        <v>5.766509879011378</v>
      </c>
      <c r="J3" s="2">
        <f t="shared" si="3"/>
        <v>139807.24128801352</v>
      </c>
      <c r="K3" s="6">
        <f t="shared" si="4"/>
        <v>34951.81</v>
      </c>
      <c r="L3" s="11">
        <v>6.017023334426856</v>
      </c>
      <c r="M3" s="2">
        <f t="shared" si="5"/>
        <v>145880.86222025935</v>
      </c>
      <c r="N3" s="6">
        <f t="shared" si="6"/>
        <v>36470.22</v>
      </c>
      <c r="O3" s="11">
        <v>6.077398995029658</v>
      </c>
      <c r="P3" s="2">
        <f t="shared" si="7"/>
        <v>147344.6513625518</v>
      </c>
      <c r="Q3" s="6">
        <f t="shared" si="8"/>
        <v>36836.16</v>
      </c>
      <c r="R3" s="11">
        <v>6.138382769970351</v>
      </c>
      <c r="S3" s="2">
        <f t="shared" si="9"/>
        <v>148823.184048123</v>
      </c>
      <c r="T3" s="6">
        <f t="shared" si="10"/>
        <v>37205.8</v>
      </c>
      <c r="U3" s="11">
        <v>6.1997665976700524</v>
      </c>
      <c r="V3" s="2">
        <f t="shared" si="11"/>
        <v>150311.41588860416</v>
      </c>
      <c r="W3" s="6">
        <f t="shared" si="12"/>
        <v>37577.85</v>
      </c>
      <c r="X3" s="11">
        <v>6.261764263646754</v>
      </c>
      <c r="Y3" s="2">
        <f t="shared" si="13"/>
        <v>151814.53004749023</v>
      </c>
      <c r="Z3" s="6">
        <f t="shared" si="14"/>
        <v>37953.63</v>
      </c>
      <c r="AA3" s="11">
        <v>6.32438190628322</v>
      </c>
      <c r="AB3" s="2">
        <f t="shared" si="15"/>
        <v>153332.6753479651</v>
      </c>
      <c r="AC3" s="6">
        <f t="shared" si="16"/>
        <v>38333.17</v>
      </c>
    </row>
    <row r="4" spans="1:29" ht="12.75">
      <c r="A4" s="1" t="s">
        <v>2</v>
      </c>
      <c r="B4" s="2">
        <v>11952.818347062715</v>
      </c>
      <c r="C4" s="11">
        <v>12.868840359254953</v>
      </c>
      <c r="D4" s="2">
        <f t="shared" si="0"/>
        <v>153818.91115152376</v>
      </c>
      <c r="E4" s="6">
        <f t="shared" si="1"/>
        <v>38454.73</v>
      </c>
      <c r="F4" s="11">
        <v>15.058313541372703</v>
      </c>
      <c r="G4" s="2">
        <f t="shared" si="17"/>
        <v>179989.2863731426</v>
      </c>
      <c r="H4" s="6">
        <f t="shared" si="2"/>
        <v>44997.32</v>
      </c>
      <c r="I4" s="11">
        <v>16.886880649784576</v>
      </c>
      <c r="J4" s="2">
        <f t="shared" si="3"/>
        <v>201845.81685540342</v>
      </c>
      <c r="K4" s="6">
        <f t="shared" si="4"/>
        <v>50461.45</v>
      </c>
      <c r="L4" s="11">
        <v>17.62049438001746</v>
      </c>
      <c r="M4" s="2">
        <f t="shared" si="5"/>
        <v>210614.56850978814</v>
      </c>
      <c r="N4" s="6">
        <f t="shared" si="6"/>
        <v>52653.64</v>
      </c>
      <c r="O4" s="11">
        <v>17.797300905306237</v>
      </c>
      <c r="P4" s="2">
        <f t="shared" si="7"/>
        <v>212727.90478914027</v>
      </c>
      <c r="Q4" s="6">
        <f t="shared" si="8"/>
        <v>53181.98</v>
      </c>
      <c r="R4" s="11">
        <v>17.97588825720605</v>
      </c>
      <c r="S4" s="2">
        <f t="shared" si="9"/>
        <v>214862.52696548172</v>
      </c>
      <c r="T4" s="6">
        <f t="shared" si="10"/>
        <v>53715.63</v>
      </c>
      <c r="U4" s="11">
        <v>18.155647139778107</v>
      </c>
      <c r="V4" s="2">
        <f t="shared" si="11"/>
        <v>217011.15223513648</v>
      </c>
      <c r="W4" s="6">
        <f t="shared" si="12"/>
        <v>54252.79</v>
      </c>
      <c r="X4" s="11">
        <v>18.337203611175887</v>
      </c>
      <c r="Y4" s="2">
        <f t="shared" si="13"/>
        <v>219181.26375748782</v>
      </c>
      <c r="Z4" s="6">
        <f t="shared" si="14"/>
        <v>54795.32</v>
      </c>
      <c r="AA4" s="11">
        <v>18.520575647287647</v>
      </c>
      <c r="AB4" s="2">
        <f t="shared" si="15"/>
        <v>221373.0763950627</v>
      </c>
      <c r="AC4" s="6">
        <f t="shared" si="16"/>
        <v>55343.27</v>
      </c>
    </row>
    <row r="5" spans="1:29" ht="12.75">
      <c r="A5" s="1" t="s">
        <v>3</v>
      </c>
      <c r="B5" s="2">
        <v>24501.74714611132</v>
      </c>
      <c r="C5" s="11">
        <v>6.365916070093721</v>
      </c>
      <c r="D5" s="2">
        <f t="shared" si="0"/>
        <v>155976.06590280303</v>
      </c>
      <c r="E5" s="6">
        <f t="shared" si="1"/>
        <v>38994.02</v>
      </c>
      <c r="F5" s="11">
        <v>7.4489975386627805</v>
      </c>
      <c r="G5" s="2">
        <f t="shared" si="17"/>
        <v>182513.45418432102</v>
      </c>
      <c r="H5" s="6">
        <f t="shared" si="2"/>
        <v>45628.36</v>
      </c>
      <c r="I5" s="11">
        <v>8.353547165180789</v>
      </c>
      <c r="J5" s="2">
        <f t="shared" si="3"/>
        <v>204676.5004143747</v>
      </c>
      <c r="K5" s="6">
        <f t="shared" si="4"/>
        <v>51169.13</v>
      </c>
      <c r="L5" s="11">
        <v>8.716448817867176</v>
      </c>
      <c r="M5" s="2">
        <f t="shared" si="5"/>
        <v>213568.2249474025</v>
      </c>
      <c r="N5" s="6">
        <f t="shared" si="6"/>
        <v>53392.06</v>
      </c>
      <c r="O5" s="11">
        <v>8.803910894418916</v>
      </c>
      <c r="P5" s="2">
        <f t="shared" si="7"/>
        <v>215711.19863194705</v>
      </c>
      <c r="Q5" s="6">
        <f t="shared" si="8"/>
        <v>53927.8</v>
      </c>
      <c r="R5" s="11">
        <v>8.892253904483296</v>
      </c>
      <c r="S5" s="2">
        <f t="shared" si="9"/>
        <v>217875.75672667084</v>
      </c>
      <c r="T5" s="6">
        <f t="shared" si="10"/>
        <v>54468.94</v>
      </c>
      <c r="U5" s="11">
        <v>8.981176443528126</v>
      </c>
      <c r="V5" s="2">
        <f t="shared" si="11"/>
        <v>220054.51429393748</v>
      </c>
      <c r="W5" s="6">
        <f t="shared" si="12"/>
        <v>55013.63</v>
      </c>
      <c r="X5" s="11">
        <v>9.070988207963408</v>
      </c>
      <c r="Y5" s="2">
        <f t="shared" si="13"/>
        <v>222255.05943687688</v>
      </c>
      <c r="Z5" s="6">
        <f t="shared" si="14"/>
        <v>55563.76</v>
      </c>
      <c r="AA5" s="11">
        <v>9.161698090043041</v>
      </c>
      <c r="AB5" s="2">
        <f t="shared" si="15"/>
        <v>224477.6100312456</v>
      </c>
      <c r="AC5" s="6">
        <f t="shared" si="16"/>
        <v>56119.4</v>
      </c>
    </row>
    <row r="6" spans="1:29" ht="12.75">
      <c r="A6" s="1" t="s">
        <v>4</v>
      </c>
      <c r="B6" s="2">
        <v>27336.024435989755</v>
      </c>
      <c r="C6" s="11">
        <v>4.6230170456111805</v>
      </c>
      <c r="D6" s="2">
        <f t="shared" si="0"/>
        <v>126374.90692682439</v>
      </c>
      <c r="E6" s="6">
        <f t="shared" si="1"/>
        <v>31593.73</v>
      </c>
      <c r="F6" s="11">
        <v>5.409565915537867</v>
      </c>
      <c r="G6" s="2">
        <f t="shared" si="17"/>
        <v>147876.02605524042</v>
      </c>
      <c r="H6" s="6">
        <f t="shared" si="2"/>
        <v>36969.01</v>
      </c>
      <c r="I6" s="11">
        <v>6.066462471500851</v>
      </c>
      <c r="J6" s="2">
        <f t="shared" si="3"/>
        <v>165832.96636096208</v>
      </c>
      <c r="K6" s="6">
        <f t="shared" si="4"/>
        <v>41458.24</v>
      </c>
      <c r="L6" s="11">
        <v>6.330006713645554</v>
      </c>
      <c r="M6" s="2">
        <f t="shared" si="5"/>
        <v>173037.21820419407</v>
      </c>
      <c r="N6" s="6">
        <f t="shared" si="6"/>
        <v>43259.3</v>
      </c>
      <c r="O6" s="11">
        <v>6.393522893609468</v>
      </c>
      <c r="P6" s="2">
        <f t="shared" si="7"/>
        <v>174773.49805176834</v>
      </c>
      <c r="Q6" s="6">
        <f t="shared" si="8"/>
        <v>43693.37</v>
      </c>
      <c r="R6" s="11">
        <v>6.457678819778033</v>
      </c>
      <c r="S6" s="2">
        <f t="shared" si="9"/>
        <v>176527.26601722577</v>
      </c>
      <c r="T6" s="6">
        <f t="shared" si="10"/>
        <v>44131.82</v>
      </c>
      <c r="U6" s="11">
        <v>6.5222556079758105</v>
      </c>
      <c r="V6" s="2">
        <f t="shared" si="11"/>
        <v>178292.53867739797</v>
      </c>
      <c r="W6" s="6">
        <f t="shared" si="12"/>
        <v>44573.13</v>
      </c>
      <c r="X6" s="11">
        <v>6.587478164055569</v>
      </c>
      <c r="Y6" s="2">
        <f t="shared" si="13"/>
        <v>180075.46406417197</v>
      </c>
      <c r="Z6" s="6">
        <f t="shared" si="14"/>
        <v>45018.87</v>
      </c>
      <c r="AA6" s="11">
        <v>6.653352945696124</v>
      </c>
      <c r="AB6" s="2">
        <f t="shared" si="15"/>
        <v>181876.21870481365</v>
      </c>
      <c r="AC6" s="6">
        <f t="shared" si="16"/>
        <v>45469.05</v>
      </c>
    </row>
    <row r="7" spans="1:29" ht="12.75">
      <c r="A7" s="1" t="s">
        <v>5</v>
      </c>
      <c r="B7" s="2">
        <v>15481.60067620858</v>
      </c>
      <c r="C7" s="11">
        <v>19.439586634925725</v>
      </c>
      <c r="D7" s="2">
        <f t="shared" si="0"/>
        <v>300955.91759248136</v>
      </c>
      <c r="E7" s="6">
        <f t="shared" si="1"/>
        <v>75238.98</v>
      </c>
      <c r="F7" s="11">
        <v>22.746990598330605</v>
      </c>
      <c r="G7" s="2">
        <f t="shared" si="17"/>
        <v>352159.8250288253</v>
      </c>
      <c r="H7" s="6">
        <f t="shared" si="2"/>
        <v>88039.96</v>
      </c>
      <c r="I7" s="11">
        <v>25.50921219168373</v>
      </c>
      <c r="J7" s="2">
        <f t="shared" si="3"/>
        <v>394923.436716319</v>
      </c>
      <c r="K7" s="6">
        <f t="shared" si="4"/>
        <v>98730.86</v>
      </c>
      <c r="L7" s="11">
        <v>26.617404326119285</v>
      </c>
      <c r="M7" s="2">
        <f t="shared" si="5"/>
        <v>412080.0248141655</v>
      </c>
      <c r="N7" s="6">
        <f t="shared" si="6"/>
        <v>103020.01</v>
      </c>
      <c r="O7" s="11">
        <v>26.884487114468556</v>
      </c>
      <c r="P7" s="2">
        <f t="shared" si="7"/>
        <v>416214.89389087725</v>
      </c>
      <c r="Q7" s="6">
        <f t="shared" si="8"/>
        <v>104053.72</v>
      </c>
      <c r="R7" s="11">
        <v>27.154260007926016</v>
      </c>
      <c r="S7" s="2">
        <f t="shared" si="9"/>
        <v>420391.41010065103</v>
      </c>
      <c r="T7" s="6">
        <f t="shared" si="10"/>
        <v>105097.85</v>
      </c>
      <c r="U7" s="11">
        <v>27.42580260800527</v>
      </c>
      <c r="V7" s="2">
        <f t="shared" si="11"/>
        <v>424595.32420165744</v>
      </c>
      <c r="W7" s="6">
        <f t="shared" si="12"/>
        <v>106148.83</v>
      </c>
      <c r="X7" s="11">
        <v>27.700060634085325</v>
      </c>
      <c r="Y7" s="2">
        <f t="shared" si="13"/>
        <v>428841.27744367404</v>
      </c>
      <c r="Z7" s="6">
        <f t="shared" si="14"/>
        <v>107210.32</v>
      </c>
      <c r="AA7" s="11">
        <v>27.977061240426174</v>
      </c>
      <c r="AB7" s="2">
        <f t="shared" si="15"/>
        <v>433129.6902181107</v>
      </c>
      <c r="AC7" s="6">
        <f t="shared" si="16"/>
        <v>108282.42</v>
      </c>
    </row>
    <row r="8" spans="1:29" ht="12.75">
      <c r="A8" s="1" t="s">
        <v>6</v>
      </c>
      <c r="B8" s="2">
        <v>25191.14794249761</v>
      </c>
      <c r="C8" s="11">
        <v>11.08935436750056</v>
      </c>
      <c r="D8" s="2">
        <f t="shared" si="0"/>
        <v>279353.56645848864</v>
      </c>
      <c r="E8" s="6">
        <f t="shared" si="1"/>
        <v>69838.39</v>
      </c>
      <c r="F8" s="11">
        <v>12.976070133399494</v>
      </c>
      <c r="G8" s="2">
        <f t="shared" si="17"/>
        <v>326882.10244269134</v>
      </c>
      <c r="H8" s="6">
        <f t="shared" si="2"/>
        <v>81720.53</v>
      </c>
      <c r="I8" s="11">
        <v>14.551785433601497</v>
      </c>
      <c r="J8" s="2">
        <f t="shared" si="3"/>
        <v>366576.179685337</v>
      </c>
      <c r="K8" s="6">
        <f t="shared" si="4"/>
        <v>91644.04</v>
      </c>
      <c r="L8" s="11">
        <v>15.183956040766244</v>
      </c>
      <c r="M8" s="2">
        <f t="shared" si="5"/>
        <v>382501.28297532274</v>
      </c>
      <c r="N8" s="6">
        <f t="shared" si="6"/>
        <v>95625.32</v>
      </c>
      <c r="O8" s="11">
        <v>15.3363139967808</v>
      </c>
      <c r="P8" s="2">
        <f t="shared" si="7"/>
        <v>386339.35478550196</v>
      </c>
      <c r="Q8" s="6">
        <f t="shared" si="8"/>
        <v>96584.84</v>
      </c>
      <c r="R8" s="11">
        <v>15.490206529090154</v>
      </c>
      <c r="S8" s="2">
        <f t="shared" si="9"/>
        <v>390216.08433415246</v>
      </c>
      <c r="T8" s="6">
        <f t="shared" si="10"/>
        <v>97554.02</v>
      </c>
      <c r="U8" s="11">
        <v>15.645108594381052</v>
      </c>
      <c r="V8" s="2">
        <f t="shared" si="11"/>
        <v>394118.2451774939</v>
      </c>
      <c r="W8" s="6">
        <f t="shared" si="12"/>
        <v>98529.56</v>
      </c>
      <c r="X8" s="11">
        <v>15.801559680324862</v>
      </c>
      <c r="Y8" s="2">
        <f t="shared" si="13"/>
        <v>398059.42762926884</v>
      </c>
      <c r="Z8" s="6">
        <f t="shared" si="14"/>
        <v>99514.86</v>
      </c>
      <c r="AA8" s="11">
        <v>15.95957527712811</v>
      </c>
      <c r="AB8" s="2">
        <f t="shared" si="15"/>
        <v>402040.0219055615</v>
      </c>
      <c r="AC8" s="6">
        <f t="shared" si="16"/>
        <v>100510.01</v>
      </c>
    </row>
    <row r="9" spans="1:29" ht="12.75">
      <c r="A9" s="1" t="s">
        <v>7</v>
      </c>
      <c r="B9" s="2">
        <v>16249.809233718046</v>
      </c>
      <c r="C9" s="11">
        <v>38.9866869268758</v>
      </c>
      <c r="D9" s="2">
        <f t="shared" si="0"/>
        <v>633526.225216421</v>
      </c>
      <c r="E9" s="6">
        <f t="shared" si="1"/>
        <v>158381.56</v>
      </c>
      <c r="F9" s="11">
        <v>45.61978696565483</v>
      </c>
      <c r="G9" s="2">
        <f t="shared" si="17"/>
        <v>741312.835474748</v>
      </c>
      <c r="H9" s="6">
        <f t="shared" si="2"/>
        <v>185328.21</v>
      </c>
      <c r="I9" s="11">
        <v>51.15950704844896</v>
      </c>
      <c r="J9" s="2">
        <f t="shared" si="3"/>
        <v>831332.2300283493</v>
      </c>
      <c r="K9" s="6">
        <f t="shared" si="4"/>
        <v>207833.06</v>
      </c>
      <c r="L9" s="11">
        <v>53.38202034625964</v>
      </c>
      <c r="M9" s="2">
        <f t="shared" si="5"/>
        <v>867447.6471371745</v>
      </c>
      <c r="N9" s="6">
        <f t="shared" si="6"/>
        <v>216861.91</v>
      </c>
      <c r="O9" s="11">
        <v>53.91766306585442</v>
      </c>
      <c r="P9" s="2">
        <f t="shared" si="7"/>
        <v>876151.7391480196</v>
      </c>
      <c r="Q9" s="6">
        <f t="shared" si="8"/>
        <v>219037.93</v>
      </c>
      <c r="R9" s="11">
        <v>54.45870087371024</v>
      </c>
      <c r="S9" s="2">
        <f t="shared" si="9"/>
        <v>884943.5003139058</v>
      </c>
      <c r="T9" s="6">
        <f t="shared" si="10"/>
        <v>221235.88</v>
      </c>
      <c r="U9" s="11">
        <v>55.003287882447324</v>
      </c>
      <c r="V9" s="2">
        <f t="shared" si="11"/>
        <v>893792.9353170445</v>
      </c>
      <c r="W9" s="6">
        <f t="shared" si="12"/>
        <v>223448.23</v>
      </c>
      <c r="X9" s="11">
        <v>55.553320761271806</v>
      </c>
      <c r="Y9" s="2">
        <f t="shared" si="13"/>
        <v>902730.864670215</v>
      </c>
      <c r="Z9" s="6">
        <f t="shared" si="14"/>
        <v>225682.72</v>
      </c>
      <c r="AA9" s="11">
        <v>56.10885396888451</v>
      </c>
      <c r="AB9" s="2">
        <f t="shared" si="15"/>
        <v>911758.1733169169</v>
      </c>
      <c r="AC9" s="6">
        <f t="shared" si="16"/>
        <v>227939.54</v>
      </c>
    </row>
    <row r="10" spans="1:29" ht="12.75">
      <c r="A10" s="1" t="s">
        <v>8</v>
      </c>
      <c r="B10" s="2">
        <v>14284.657726965239</v>
      </c>
      <c r="C10" s="11">
        <v>10.428434029886526</v>
      </c>
      <c r="D10" s="2">
        <f t="shared" si="0"/>
        <v>148966.61074516582</v>
      </c>
      <c r="E10" s="6">
        <f t="shared" si="1"/>
        <v>37241.65</v>
      </c>
      <c r="F10" s="11">
        <v>12.202702417907979</v>
      </c>
      <c r="G10" s="2">
        <f t="shared" si="17"/>
        <v>174311.4273838266</v>
      </c>
      <c r="H10" s="6">
        <f t="shared" si="2"/>
        <v>43577.86</v>
      </c>
      <c r="I10" s="11">
        <v>13.684505822639746</v>
      </c>
      <c r="J10" s="2">
        <f t="shared" si="3"/>
        <v>195478.48183907167</v>
      </c>
      <c r="K10" s="6">
        <f t="shared" si="4"/>
        <v>48869.62</v>
      </c>
      <c r="L10" s="11">
        <v>14.278999357066924</v>
      </c>
      <c r="M10" s="2">
        <f t="shared" si="5"/>
        <v>203970.61849925772</v>
      </c>
      <c r="N10" s="6">
        <f t="shared" si="6"/>
        <v>50992.65</v>
      </c>
      <c r="O10" s="11">
        <v>14.422276850108593</v>
      </c>
      <c r="P10" s="2">
        <f t="shared" si="7"/>
        <v>206017.2884473356</v>
      </c>
      <c r="Q10" s="6">
        <f t="shared" si="8"/>
        <v>51504.32</v>
      </c>
      <c r="R10" s="11">
        <v>14.566997459415084</v>
      </c>
      <c r="S10" s="2">
        <f t="shared" si="9"/>
        <v>208084.5728173167</v>
      </c>
      <c r="T10" s="6">
        <f t="shared" si="10"/>
        <v>52021.14</v>
      </c>
      <c r="U10" s="11">
        <v>14.71266743400923</v>
      </c>
      <c r="V10" s="2">
        <f t="shared" si="11"/>
        <v>210165.41854548978</v>
      </c>
      <c r="W10" s="6">
        <f t="shared" si="12"/>
        <v>52541.35</v>
      </c>
      <c r="X10" s="11">
        <v>14.859794108349325</v>
      </c>
      <c r="Y10" s="2">
        <f t="shared" si="13"/>
        <v>212267.07273094472</v>
      </c>
      <c r="Z10" s="6">
        <f t="shared" si="14"/>
        <v>53066.77</v>
      </c>
      <c r="AA10" s="11">
        <v>15.008392049432816</v>
      </c>
      <c r="AB10" s="2">
        <f t="shared" si="15"/>
        <v>214389.74345825412</v>
      </c>
      <c r="AC10" s="6">
        <f t="shared" si="16"/>
        <v>53597.44</v>
      </c>
    </row>
    <row r="11" spans="1:29" ht="12.75">
      <c r="A11" s="1" t="s">
        <v>9</v>
      </c>
      <c r="B11" s="2">
        <v>20396.892462667147</v>
      </c>
      <c r="C11" s="11">
        <v>15.017122447272284</v>
      </c>
      <c r="D11" s="2">
        <f t="shared" si="0"/>
        <v>306302.6316557177</v>
      </c>
      <c r="E11" s="6">
        <f t="shared" si="1"/>
        <v>76575.66</v>
      </c>
      <c r="F11" s="11">
        <v>17.57209911595362</v>
      </c>
      <c r="G11" s="2">
        <f t="shared" si="17"/>
        <v>358416.21601143444</v>
      </c>
      <c r="H11" s="6">
        <f t="shared" si="2"/>
        <v>89604.05</v>
      </c>
      <c r="I11" s="11">
        <v>19.705921232281863</v>
      </c>
      <c r="J11" s="2">
        <f t="shared" si="3"/>
        <v>401939.5562526424</v>
      </c>
      <c r="K11" s="6">
        <f t="shared" si="4"/>
        <v>100484.89</v>
      </c>
      <c r="L11" s="11">
        <v>20.562002037417066</v>
      </c>
      <c r="M11" s="2">
        <f t="shared" si="5"/>
        <v>419400.94437433867</v>
      </c>
      <c r="N11" s="6">
        <f t="shared" si="6"/>
        <v>104850.24</v>
      </c>
      <c r="O11" s="11">
        <v>20.76832406532449</v>
      </c>
      <c r="P11" s="2">
        <f t="shared" si="7"/>
        <v>423609.27259024576</v>
      </c>
      <c r="Q11" s="6">
        <f t="shared" si="8"/>
        <v>105902.32</v>
      </c>
      <c r="R11" s="11">
        <v>20.976724205208487</v>
      </c>
      <c r="S11" s="2">
        <f t="shared" si="9"/>
        <v>427859.9878326645</v>
      </c>
      <c r="T11" s="6">
        <f t="shared" si="10"/>
        <v>106965</v>
      </c>
      <c r="U11" s="11">
        <v>21.186491447260565</v>
      </c>
      <c r="V11" s="2">
        <f t="shared" si="11"/>
        <v>432138.587710991</v>
      </c>
      <c r="W11" s="6">
        <f t="shared" si="12"/>
        <v>108034.65</v>
      </c>
      <c r="X11" s="11">
        <v>21.398356361733175</v>
      </c>
      <c r="Y11" s="2">
        <f t="shared" si="13"/>
        <v>436459.973588101</v>
      </c>
      <c r="Z11" s="6">
        <f t="shared" si="14"/>
        <v>109114.99</v>
      </c>
      <c r="AA11" s="11">
        <v>21.6123399253505</v>
      </c>
      <c r="AB11" s="2">
        <f t="shared" si="15"/>
        <v>440824.5733239819</v>
      </c>
      <c r="AC11" s="6">
        <f t="shared" si="16"/>
        <v>110206.14</v>
      </c>
    </row>
    <row r="12" spans="1:29" ht="12.75">
      <c r="A12" s="1" t="s">
        <v>10</v>
      </c>
      <c r="B12" s="2">
        <v>15759.55256601983</v>
      </c>
      <c r="C12" s="11">
        <v>12.878117204957992</v>
      </c>
      <c r="D12" s="2">
        <f t="shared" si="0"/>
        <v>202953.36504289982</v>
      </c>
      <c r="E12" s="6">
        <f t="shared" si="1"/>
        <v>50738.34</v>
      </c>
      <c r="F12" s="11">
        <v>15.069168727028249</v>
      </c>
      <c r="G12" s="2">
        <f t="shared" si="17"/>
        <v>237483.3566798238</v>
      </c>
      <c r="H12" s="6">
        <f t="shared" si="2"/>
        <v>59370.84</v>
      </c>
      <c r="I12" s="11">
        <v>16.899054006654374</v>
      </c>
      <c r="J12" s="2">
        <f t="shared" si="3"/>
        <v>266321.52993387764</v>
      </c>
      <c r="K12" s="6">
        <f t="shared" si="4"/>
        <v>66580.38</v>
      </c>
      <c r="L12" s="11">
        <v>17.633196581848498</v>
      </c>
      <c r="M12" s="2">
        <f t="shared" si="5"/>
        <v>277891.2884386026</v>
      </c>
      <c r="N12" s="6">
        <f t="shared" si="6"/>
        <v>69472.82</v>
      </c>
      <c r="O12" s="11">
        <v>17.8101305628216</v>
      </c>
      <c r="P12" s="2">
        <f t="shared" si="7"/>
        <v>280679.6888124633</v>
      </c>
      <c r="Q12" s="6">
        <f t="shared" si="8"/>
        <v>70169.92</v>
      </c>
      <c r="R12" s="11">
        <v>17.98884665416194</v>
      </c>
      <c r="S12" s="2">
        <f t="shared" si="9"/>
        <v>283496.174448335</v>
      </c>
      <c r="T12" s="6">
        <f t="shared" si="10"/>
        <v>70874.04</v>
      </c>
      <c r="U12" s="11">
        <v>18.168735120703552</v>
      </c>
      <c r="V12" s="2">
        <f t="shared" si="11"/>
        <v>286331.13619281823</v>
      </c>
      <c r="W12" s="6">
        <f t="shared" si="12"/>
        <v>71582.78</v>
      </c>
      <c r="X12" s="11">
        <v>18.35042247191059</v>
      </c>
      <c r="Y12" s="2">
        <f t="shared" si="13"/>
        <v>289194.44755474647</v>
      </c>
      <c r="Z12" s="6">
        <f t="shared" si="14"/>
        <v>72298.61</v>
      </c>
      <c r="AA12" s="11">
        <v>18.533926696629692</v>
      </c>
      <c r="AB12" s="2">
        <f t="shared" si="15"/>
        <v>292086.3920302939</v>
      </c>
      <c r="AC12" s="6">
        <f t="shared" si="16"/>
        <v>73021.6</v>
      </c>
    </row>
    <row r="13" spans="1:29" ht="12.75">
      <c r="A13" s="1" t="s">
        <v>11</v>
      </c>
      <c r="B13" s="2">
        <v>17097.564236584538</v>
      </c>
      <c r="C13" s="11">
        <v>127.85437213994756</v>
      </c>
      <c r="D13" s="2">
        <f t="shared" si="0"/>
        <v>2185998.340590938</v>
      </c>
      <c r="E13" s="6">
        <f t="shared" si="1"/>
        <v>546499.59</v>
      </c>
      <c r="F13" s="11">
        <v>149.60720387941322</v>
      </c>
      <c r="G13" s="2">
        <f t="shared" si="17"/>
        <v>2557918.778584067</v>
      </c>
      <c r="H13" s="6">
        <f t="shared" si="2"/>
        <v>639479.69</v>
      </c>
      <c r="I13" s="11">
        <v>167.77436525799254</v>
      </c>
      <c r="J13" s="2">
        <f t="shared" si="3"/>
        <v>2868532.987250725</v>
      </c>
      <c r="K13" s="6">
        <f t="shared" si="4"/>
        <v>717133.25</v>
      </c>
      <c r="L13" s="11">
        <v>175.0629569456433</v>
      </c>
      <c r="M13" s="2">
        <f t="shared" si="5"/>
        <v>2993150.1518245693</v>
      </c>
      <c r="N13" s="6">
        <f t="shared" si="6"/>
        <v>748287.54</v>
      </c>
      <c r="O13" s="11">
        <v>176.81956334140025</v>
      </c>
      <c r="P13" s="2">
        <f t="shared" si="7"/>
        <v>3023183.8425144195</v>
      </c>
      <c r="Q13" s="6">
        <f t="shared" si="8"/>
        <v>755795.96</v>
      </c>
      <c r="R13" s="11">
        <v>178.59386258763075</v>
      </c>
      <c r="S13" s="2">
        <f t="shared" si="9"/>
        <v>3053520.037851769</v>
      </c>
      <c r="T13" s="6">
        <f t="shared" si="10"/>
        <v>763380.01</v>
      </c>
      <c r="U13" s="11">
        <v>180.379801213507</v>
      </c>
      <c r="V13" s="2">
        <f t="shared" si="11"/>
        <v>3084055.2382302852</v>
      </c>
      <c r="W13" s="6">
        <f t="shared" si="12"/>
        <v>771013.81</v>
      </c>
      <c r="X13" s="11">
        <v>182.1835992256421</v>
      </c>
      <c r="Y13" s="2">
        <f t="shared" si="13"/>
        <v>3114895.7906125886</v>
      </c>
      <c r="Z13" s="6">
        <f t="shared" si="14"/>
        <v>778723.95</v>
      </c>
      <c r="AA13" s="11">
        <v>184.00543521789848</v>
      </c>
      <c r="AB13" s="2">
        <f t="shared" si="15"/>
        <v>3146044.748518714</v>
      </c>
      <c r="AC13" s="6">
        <f t="shared" si="16"/>
        <v>786511.19</v>
      </c>
    </row>
    <row r="14" spans="1:29" ht="12.75">
      <c r="A14" s="1" t="s">
        <v>12</v>
      </c>
      <c r="B14" s="2">
        <v>7380.82125982865</v>
      </c>
      <c r="C14" s="11">
        <v>20.341218554236228</v>
      </c>
      <c r="D14" s="2">
        <f t="shared" si="0"/>
        <v>150134.89835592775</v>
      </c>
      <c r="E14" s="6">
        <f t="shared" si="1"/>
        <v>37533.72</v>
      </c>
      <c r="F14" s="11">
        <v>23.8020239782515</v>
      </c>
      <c r="G14" s="2">
        <f t="shared" si="17"/>
        <v>175678.48460563</v>
      </c>
      <c r="H14" s="6">
        <f t="shared" si="2"/>
        <v>43919.62</v>
      </c>
      <c r="I14" s="11">
        <v>26.692360803864833</v>
      </c>
      <c r="J14" s="2">
        <f t="shared" si="3"/>
        <v>197011.5440961825</v>
      </c>
      <c r="K14" s="6">
        <f t="shared" si="4"/>
        <v>49252.89</v>
      </c>
      <c r="L14" s="11">
        <v>27.85195225145969</v>
      </c>
      <c r="M14" s="2">
        <f t="shared" si="5"/>
        <v>205570.2813053061</v>
      </c>
      <c r="N14" s="6">
        <f t="shared" si="6"/>
        <v>51392.57</v>
      </c>
      <c r="O14" s="11">
        <v>28.13142266777639</v>
      </c>
      <c r="P14" s="2">
        <f t="shared" si="7"/>
        <v>207633.0024955496</v>
      </c>
      <c r="Q14" s="6">
        <f t="shared" si="8"/>
        <v>51908.25</v>
      </c>
      <c r="R14" s="11">
        <v>28.413707959582336</v>
      </c>
      <c r="S14" s="2">
        <f t="shared" si="9"/>
        <v>209716.49977864785</v>
      </c>
      <c r="T14" s="6">
        <f t="shared" si="10"/>
        <v>52429.12</v>
      </c>
      <c r="U14" s="11">
        <v>28.69784503917815</v>
      </c>
      <c r="V14" s="2">
        <f t="shared" si="11"/>
        <v>211813.66477643425</v>
      </c>
      <c r="W14" s="6">
        <f t="shared" si="12"/>
        <v>52953.42</v>
      </c>
      <c r="X14" s="11">
        <v>28.984823489569933</v>
      </c>
      <c r="Y14" s="2">
        <f t="shared" si="13"/>
        <v>213931.8014241986</v>
      </c>
      <c r="Z14" s="6">
        <f t="shared" si="14"/>
        <v>53482.95</v>
      </c>
      <c r="AA14" s="11">
        <v>29.27467172446563</v>
      </c>
      <c r="AB14" s="2">
        <f t="shared" si="15"/>
        <v>216071.11943844057</v>
      </c>
      <c r="AC14" s="6">
        <f t="shared" si="16"/>
        <v>54017.78</v>
      </c>
    </row>
    <row r="15" spans="1:29" ht="12.75">
      <c r="A15" s="1" t="s">
        <v>13</v>
      </c>
      <c r="B15" s="2">
        <v>22336.614738178694</v>
      </c>
      <c r="C15" s="11">
        <v>9.915092687407506</v>
      </c>
      <c r="D15" s="2">
        <f t="shared" si="0"/>
        <v>221469.6054519543</v>
      </c>
      <c r="E15" s="6">
        <f t="shared" si="1"/>
        <v>55367.4</v>
      </c>
      <c r="F15" s="11">
        <v>11.602022428647018</v>
      </c>
      <c r="G15" s="2">
        <f t="shared" si="17"/>
        <v>259149.90517239674</v>
      </c>
      <c r="H15" s="6">
        <f t="shared" si="2"/>
        <v>64787.48</v>
      </c>
      <c r="I15" s="11">
        <v>13.01088382244071</v>
      </c>
      <c r="J15" s="2">
        <f t="shared" si="3"/>
        <v>290619.09934505995</v>
      </c>
      <c r="K15" s="6">
        <f t="shared" si="4"/>
        <v>72654.77</v>
      </c>
      <c r="L15" s="11">
        <v>13.576113317014604</v>
      </c>
      <c r="M15" s="2">
        <f t="shared" si="5"/>
        <v>303244.4128040124</v>
      </c>
      <c r="N15" s="6">
        <f t="shared" si="6"/>
        <v>75811.1</v>
      </c>
      <c r="O15" s="11">
        <v>13.712337952415877</v>
      </c>
      <c r="P15" s="2">
        <f t="shared" si="7"/>
        <v>306287.21000281954</v>
      </c>
      <c r="Q15" s="6">
        <f t="shared" si="8"/>
        <v>76571.8</v>
      </c>
      <c r="R15" s="11">
        <v>13.84993466645172</v>
      </c>
      <c r="S15" s="2">
        <f t="shared" si="9"/>
        <v>309360.6547934775</v>
      </c>
      <c r="T15" s="6">
        <f t="shared" si="10"/>
        <v>77340.16</v>
      </c>
      <c r="U15" s="11">
        <v>13.988434013116233</v>
      </c>
      <c r="V15" s="2">
        <f t="shared" si="11"/>
        <v>312454.2613414122</v>
      </c>
      <c r="W15" s="6">
        <f t="shared" si="12"/>
        <v>78113.57</v>
      </c>
      <c r="X15" s="11">
        <v>14.128318353247398</v>
      </c>
      <c r="Y15" s="2">
        <f t="shared" si="13"/>
        <v>315578.8039548264</v>
      </c>
      <c r="Z15" s="6">
        <f t="shared" si="14"/>
        <v>78894.7</v>
      </c>
      <c r="AA15" s="11">
        <v>14.269601536779868</v>
      </c>
      <c r="AB15" s="2">
        <f t="shared" si="15"/>
        <v>318734.5919943745</v>
      </c>
      <c r="AC15" s="6">
        <f t="shared" si="16"/>
        <v>79683.65</v>
      </c>
    </row>
    <row r="16" spans="1:29" ht="12.75">
      <c r="A16" s="1" t="s">
        <v>14</v>
      </c>
      <c r="B16" s="2">
        <v>13219.6873696846</v>
      </c>
      <c r="C16" s="11">
        <v>6.1986055458727405</v>
      </c>
      <c r="D16" s="2">
        <f t="shared" si="0"/>
        <v>81943.62744443078</v>
      </c>
      <c r="E16" s="6">
        <f t="shared" si="1"/>
        <v>20485.91</v>
      </c>
      <c r="F16" s="11">
        <v>7.253221209004679</v>
      </c>
      <c r="G16" s="2">
        <f t="shared" si="17"/>
        <v>95885.31680620761</v>
      </c>
      <c r="H16" s="6">
        <f t="shared" si="2"/>
        <v>23971.33</v>
      </c>
      <c r="I16" s="11">
        <v>8.133997246532472</v>
      </c>
      <c r="J16" s="2">
        <f t="shared" si="3"/>
        <v>107528.90066503463</v>
      </c>
      <c r="K16" s="6">
        <f t="shared" si="4"/>
        <v>26882.23</v>
      </c>
      <c r="L16" s="11">
        <v>8.487361031442553</v>
      </c>
      <c r="M16" s="2">
        <f t="shared" si="5"/>
        <v>112200.25942931438</v>
      </c>
      <c r="N16" s="6">
        <f t="shared" si="6"/>
        <v>28050.06</v>
      </c>
      <c r="O16" s="11">
        <v>8.57252440884146</v>
      </c>
      <c r="P16" s="2">
        <f t="shared" si="7"/>
        <v>113326.09265387438</v>
      </c>
      <c r="Q16" s="6">
        <f t="shared" si="8"/>
        <v>28331.52</v>
      </c>
      <c r="R16" s="11">
        <v>8.65854556684835</v>
      </c>
      <c r="S16" s="2">
        <f t="shared" si="9"/>
        <v>114463.26546990371</v>
      </c>
      <c r="T16" s="6">
        <f t="shared" si="10"/>
        <v>28615.82</v>
      </c>
      <c r="U16" s="11">
        <v>8.74513102251683</v>
      </c>
      <c r="V16" s="2">
        <f t="shared" si="11"/>
        <v>115607.89812460271</v>
      </c>
      <c r="W16" s="6">
        <f t="shared" si="12"/>
        <v>28901.97</v>
      </c>
      <c r="X16" s="11">
        <v>8.832582332742</v>
      </c>
      <c r="Y16" s="2">
        <f t="shared" si="13"/>
        <v>116763.97710584875</v>
      </c>
      <c r="Z16" s="6">
        <f t="shared" si="14"/>
        <v>29190.99</v>
      </c>
      <c r="AA16" s="11">
        <v>8.92090815606942</v>
      </c>
      <c r="AB16" s="2">
        <f t="shared" si="15"/>
        <v>117931.61687690724</v>
      </c>
      <c r="AC16" s="6">
        <f t="shared" si="16"/>
        <v>29482.9</v>
      </c>
    </row>
    <row r="17" spans="1:29" ht="12.75">
      <c r="A17" s="1" t="s">
        <v>15</v>
      </c>
      <c r="B17" s="2">
        <v>24544.15413633684</v>
      </c>
      <c r="C17" s="11">
        <v>9.162924866028503</v>
      </c>
      <c r="D17" s="2">
        <f t="shared" si="0"/>
        <v>224896.24025147717</v>
      </c>
      <c r="E17" s="6">
        <f t="shared" si="1"/>
        <v>56224.06</v>
      </c>
      <c r="F17" s="11">
        <v>10.721882604555518</v>
      </c>
      <c r="G17" s="2">
        <f t="shared" si="17"/>
        <v>263159.53927791934</v>
      </c>
      <c r="H17" s="6">
        <f t="shared" si="2"/>
        <v>65789.88</v>
      </c>
      <c r="I17" s="11">
        <v>12.023866509796768</v>
      </c>
      <c r="J17" s="2">
        <f t="shared" si="3"/>
        <v>295115.63293119037</v>
      </c>
      <c r="K17" s="6">
        <f t="shared" si="4"/>
        <v>73778.91</v>
      </c>
      <c r="L17" s="11">
        <v>12.54621718811383</v>
      </c>
      <c r="M17" s="2">
        <f t="shared" si="5"/>
        <v>307936.2884930245</v>
      </c>
      <c r="N17" s="6">
        <f t="shared" si="6"/>
        <v>76984.07</v>
      </c>
      <c r="O17" s="11">
        <v>12.672107700531257</v>
      </c>
      <c r="P17" s="2">
        <f t="shared" si="7"/>
        <v>311026.16463410016</v>
      </c>
      <c r="Q17" s="6">
        <f t="shared" si="8"/>
        <v>77756.54</v>
      </c>
      <c r="R17" s="11">
        <v>12.799266204467793</v>
      </c>
      <c r="S17" s="2">
        <f t="shared" si="9"/>
        <v>314147.16255446454</v>
      </c>
      <c r="T17" s="6">
        <f t="shared" si="10"/>
        <v>78536.79</v>
      </c>
      <c r="U17" s="11">
        <v>12.927258866512467</v>
      </c>
      <c r="V17" s="2">
        <f t="shared" si="11"/>
        <v>317288.6341800091</v>
      </c>
      <c r="W17" s="6">
        <f t="shared" si="12"/>
        <v>79322.16</v>
      </c>
      <c r="X17" s="11">
        <v>13.056531455177593</v>
      </c>
      <c r="Y17" s="2">
        <f t="shared" si="13"/>
        <v>320461.5205218092</v>
      </c>
      <c r="Z17" s="6">
        <f t="shared" si="14"/>
        <v>80115.38</v>
      </c>
      <c r="AA17" s="11">
        <v>13.187096769729367</v>
      </c>
      <c r="AB17" s="2">
        <f t="shared" si="15"/>
        <v>323666.13572702726</v>
      </c>
      <c r="AC17" s="6">
        <f t="shared" si="16"/>
        <v>80916.53</v>
      </c>
    </row>
    <row r="18" spans="1:29" ht="12.75">
      <c r="A18" s="1" t="s">
        <v>16</v>
      </c>
      <c r="B18" s="2">
        <v>27262.14173995048</v>
      </c>
      <c r="C18" s="11">
        <v>3.36619223962955</v>
      </c>
      <c r="D18" s="2">
        <f t="shared" si="0"/>
        <v>91769.60996070213</v>
      </c>
      <c r="E18" s="6">
        <f t="shared" si="1"/>
        <v>22942.4</v>
      </c>
      <c r="F18" s="11">
        <v>3.938907995577313</v>
      </c>
      <c r="G18" s="2">
        <f t="shared" si="17"/>
        <v>107383.06807605294</v>
      </c>
      <c r="H18" s="6">
        <f t="shared" si="2"/>
        <v>26845.77</v>
      </c>
      <c r="I18" s="11">
        <v>4.417219035122624</v>
      </c>
      <c r="J18" s="2">
        <f t="shared" si="3"/>
        <v>120422.85143192027</v>
      </c>
      <c r="K18" s="6">
        <f t="shared" si="4"/>
        <v>30105.71</v>
      </c>
      <c r="L18" s="11">
        <v>4.609115490176526</v>
      </c>
      <c r="M18" s="2">
        <f t="shared" si="5"/>
        <v>125654.35978899378</v>
      </c>
      <c r="N18" s="6">
        <f t="shared" si="6"/>
        <v>31413.59</v>
      </c>
      <c r="O18" s="11">
        <v>4.655364004939935</v>
      </c>
      <c r="P18" s="2">
        <f t="shared" si="7"/>
        <v>126915.19335373603</v>
      </c>
      <c r="Q18" s="6">
        <f t="shared" si="8"/>
        <v>31728.8</v>
      </c>
      <c r="R18" s="11">
        <v>4.702078342928348</v>
      </c>
      <c r="S18" s="2">
        <f t="shared" si="9"/>
        <v>128188.7262572641</v>
      </c>
      <c r="T18" s="6">
        <f t="shared" si="10"/>
        <v>32047.18</v>
      </c>
      <c r="U18" s="11">
        <v>4.749099126357629</v>
      </c>
      <c r="V18" s="2">
        <f t="shared" si="11"/>
        <v>129470.61351983668</v>
      </c>
      <c r="W18" s="6">
        <f t="shared" si="12"/>
        <v>32367.65</v>
      </c>
      <c r="X18" s="11">
        <v>4.796590117621206</v>
      </c>
      <c r="Y18" s="2">
        <f t="shared" si="13"/>
        <v>130765.31965503507</v>
      </c>
      <c r="Z18" s="6">
        <f t="shared" si="14"/>
        <v>32691.33</v>
      </c>
      <c r="AA18" s="11">
        <v>4.844556018797418</v>
      </c>
      <c r="AB18" s="2">
        <f t="shared" si="15"/>
        <v>132072.9728515854</v>
      </c>
      <c r="AC18" s="6">
        <f t="shared" si="16"/>
        <v>33018.24</v>
      </c>
    </row>
    <row r="19" spans="1:29" ht="12.75">
      <c r="A19" s="1" t="s">
        <v>17</v>
      </c>
      <c r="B19" s="2">
        <v>12958.196760407827</v>
      </c>
      <c r="C19" s="11">
        <v>15.676132134916037</v>
      </c>
      <c r="D19" s="2">
        <f t="shared" si="0"/>
        <v>203134.40464639402</v>
      </c>
      <c r="E19" s="6">
        <f t="shared" si="1"/>
        <v>50783.6</v>
      </c>
      <c r="F19" s="11">
        <v>18.343231108138518</v>
      </c>
      <c r="G19" s="2">
        <f t="shared" si="17"/>
        <v>237695.19792089262</v>
      </c>
      <c r="H19" s="6">
        <f t="shared" si="2"/>
        <v>59423.8</v>
      </c>
      <c r="I19" s="11">
        <v>20.570693630696802</v>
      </c>
      <c r="J19" s="2">
        <f t="shared" si="3"/>
        <v>266559.0955646372</v>
      </c>
      <c r="K19" s="6">
        <f t="shared" si="4"/>
        <v>66639.77</v>
      </c>
      <c r="L19" s="11">
        <v>21.46434258818415</v>
      </c>
      <c r="M19" s="2">
        <f t="shared" si="5"/>
        <v>278139.1745904916</v>
      </c>
      <c r="N19" s="6">
        <f t="shared" si="6"/>
        <v>69534.79</v>
      </c>
      <c r="O19" s="11">
        <v>21.679718828417716</v>
      </c>
      <c r="P19" s="2">
        <f t="shared" si="7"/>
        <v>280930.062288955</v>
      </c>
      <c r="Q19" s="6">
        <f t="shared" si="8"/>
        <v>70232.52</v>
      </c>
      <c r="R19" s="11">
        <v>21.89726437625668</v>
      </c>
      <c r="S19" s="2">
        <f t="shared" si="9"/>
        <v>283749.060302203</v>
      </c>
      <c r="T19" s="6">
        <f t="shared" si="10"/>
        <v>70937.27</v>
      </c>
      <c r="U19" s="11">
        <v>22.11623702001924</v>
      </c>
      <c r="V19" s="2">
        <f t="shared" si="11"/>
        <v>286586.550905225</v>
      </c>
      <c r="W19" s="6">
        <f t="shared" si="12"/>
        <v>71646.64</v>
      </c>
      <c r="X19" s="11">
        <v>22.337399390219435</v>
      </c>
      <c r="Y19" s="2">
        <f t="shared" si="13"/>
        <v>289452.4164142773</v>
      </c>
      <c r="Z19" s="6">
        <f t="shared" si="14"/>
        <v>72363.1</v>
      </c>
      <c r="AA19" s="11">
        <v>22.560773384121624</v>
      </c>
      <c r="AB19" s="2">
        <f t="shared" si="15"/>
        <v>292346.94057841995</v>
      </c>
      <c r="AC19" s="6">
        <f t="shared" si="16"/>
        <v>73086.74</v>
      </c>
    </row>
    <row r="20" spans="1:29" ht="12.75">
      <c r="A20" s="1" t="s">
        <v>18</v>
      </c>
      <c r="B20" s="2">
        <v>9391.032596006664</v>
      </c>
      <c r="C20" s="11">
        <v>34.0896452759741</v>
      </c>
      <c r="D20" s="2">
        <f t="shared" si="0"/>
        <v>320136.96997297736</v>
      </c>
      <c r="E20" s="6">
        <f t="shared" si="1"/>
        <v>80034.24</v>
      </c>
      <c r="F20" s="11">
        <v>39.88957456532722</v>
      </c>
      <c r="G20" s="2">
        <f t="shared" si="17"/>
        <v>374604.2949838263</v>
      </c>
      <c r="H20" s="6">
        <f t="shared" si="2"/>
        <v>93651.07</v>
      </c>
      <c r="I20" s="11">
        <v>44.733461220914215</v>
      </c>
      <c r="J20" s="2">
        <f t="shared" si="3"/>
        <v>420093.39245780546</v>
      </c>
      <c r="K20" s="6">
        <f t="shared" si="4"/>
        <v>105023.35</v>
      </c>
      <c r="L20" s="11">
        <v>46.6768089612751</v>
      </c>
      <c r="M20" s="2">
        <f t="shared" si="5"/>
        <v>438343.4344329104</v>
      </c>
      <c r="N20" s="6">
        <f t="shared" si="6"/>
        <v>109585.86</v>
      </c>
      <c r="O20" s="11">
        <v>47.14517064432585</v>
      </c>
      <c r="P20" s="2">
        <f t="shared" si="7"/>
        <v>442741.83426516055</v>
      </c>
      <c r="Q20" s="6">
        <f t="shared" si="8"/>
        <v>110685.46</v>
      </c>
      <c r="R20" s="11">
        <v>47.61824974913128</v>
      </c>
      <c r="S20" s="2">
        <f t="shared" si="9"/>
        <v>447184.535558878</v>
      </c>
      <c r="T20" s="6">
        <f t="shared" si="10"/>
        <v>111796.13</v>
      </c>
      <c r="U20" s="11">
        <v>48.094432246622574</v>
      </c>
      <c r="V20" s="2">
        <f t="shared" si="11"/>
        <v>451656.3809144666</v>
      </c>
      <c r="W20" s="6">
        <f t="shared" si="12"/>
        <v>112914.1</v>
      </c>
      <c r="X20" s="11">
        <v>48.57537656908881</v>
      </c>
      <c r="Y20" s="2">
        <f t="shared" si="13"/>
        <v>456172.94472361135</v>
      </c>
      <c r="Z20" s="6">
        <f t="shared" si="14"/>
        <v>114043.24</v>
      </c>
      <c r="AA20" s="11">
        <v>49.06113033477969</v>
      </c>
      <c r="AB20" s="2">
        <f t="shared" si="15"/>
        <v>460734.6741708474</v>
      </c>
      <c r="AC20" s="6">
        <f t="shared" si="16"/>
        <v>115183.67</v>
      </c>
    </row>
    <row r="21" spans="1:29" ht="12.75">
      <c r="A21" s="1" t="s">
        <v>19</v>
      </c>
      <c r="B21" s="2">
        <v>18614.14549803873</v>
      </c>
      <c r="C21" s="11">
        <v>8.566239322185714</v>
      </c>
      <c r="D21" s="2">
        <f t="shared" si="0"/>
        <v>159453.22511418557</v>
      </c>
      <c r="E21" s="6">
        <f t="shared" si="1"/>
        <v>39863.31</v>
      </c>
      <c r="F21" s="11">
        <v>10.023678434330705</v>
      </c>
      <c r="G21" s="2">
        <f t="shared" si="17"/>
        <v>186582.20880218482</v>
      </c>
      <c r="H21" s="6">
        <f t="shared" si="2"/>
        <v>46645.55</v>
      </c>
      <c r="I21" s="11">
        <v>11.240877733571999</v>
      </c>
      <c r="J21" s="2">
        <f t="shared" si="3"/>
        <v>209239.33365837304</v>
      </c>
      <c r="K21" s="6">
        <f t="shared" si="4"/>
        <v>52309.83</v>
      </c>
      <c r="L21" s="11">
        <v>11.729213170781517</v>
      </c>
      <c r="M21" s="2">
        <f t="shared" si="5"/>
        <v>218329.28053843937</v>
      </c>
      <c r="N21" s="6">
        <f t="shared" si="6"/>
        <v>54582.32</v>
      </c>
      <c r="O21" s="11">
        <v>11.846905749682657</v>
      </c>
      <c r="P21" s="2">
        <f t="shared" si="7"/>
        <v>220520.0273261446</v>
      </c>
      <c r="Q21" s="6">
        <f t="shared" si="8"/>
        <v>55130.01</v>
      </c>
      <c r="R21" s="11">
        <v>11.965783749065793</v>
      </c>
      <c r="S21" s="2">
        <f t="shared" si="9"/>
        <v>222732.83970317803</v>
      </c>
      <c r="T21" s="6">
        <f t="shared" si="10"/>
        <v>55683.21</v>
      </c>
      <c r="U21" s="11">
        <v>12.085441586556447</v>
      </c>
      <c r="V21" s="2">
        <f t="shared" si="11"/>
        <v>224960.16810020976</v>
      </c>
      <c r="W21" s="6">
        <f t="shared" si="12"/>
        <v>56240.04</v>
      </c>
      <c r="X21" s="11">
        <v>12.206296002422013</v>
      </c>
      <c r="Y21" s="2">
        <f t="shared" si="13"/>
        <v>227209.7697812119</v>
      </c>
      <c r="Z21" s="6">
        <f t="shared" si="14"/>
        <v>56802.44</v>
      </c>
      <c r="AA21" s="11">
        <v>12.32835896244623</v>
      </c>
      <c r="AB21" s="2">
        <f t="shared" si="15"/>
        <v>229481.86747902396</v>
      </c>
      <c r="AC21" s="6">
        <f t="shared" si="16"/>
        <v>57370.47</v>
      </c>
    </row>
    <row r="22" spans="1:29" ht="12.75">
      <c r="A22" s="1" t="s">
        <v>20</v>
      </c>
      <c r="B22" s="2">
        <v>17747.27578574549</v>
      </c>
      <c r="C22" s="11">
        <v>31.664342957535528</v>
      </c>
      <c r="D22" s="2">
        <f t="shared" si="0"/>
        <v>561955.827041811</v>
      </c>
      <c r="E22" s="6">
        <f t="shared" si="1"/>
        <v>140488.96</v>
      </c>
      <c r="F22" s="11">
        <v>37.051637212456015</v>
      </c>
      <c r="G22" s="2">
        <f t="shared" si="17"/>
        <v>657565.6239228471</v>
      </c>
      <c r="H22" s="6">
        <f t="shared" si="2"/>
        <v>164391.41</v>
      </c>
      <c r="I22" s="11">
        <v>41.55090633269046</v>
      </c>
      <c r="J22" s="2">
        <f t="shared" si="3"/>
        <v>737415.3938339363</v>
      </c>
      <c r="K22" s="6">
        <f t="shared" si="4"/>
        <v>184353.85</v>
      </c>
      <c r="L22" s="11">
        <v>43.355994911300805</v>
      </c>
      <c r="M22" s="2">
        <f t="shared" si="5"/>
        <v>769450.7986562334</v>
      </c>
      <c r="N22" s="6">
        <f t="shared" si="6"/>
        <v>192362.7</v>
      </c>
      <c r="O22" s="11">
        <v>43.79103507790352</v>
      </c>
      <c r="P22" s="2">
        <f t="shared" si="7"/>
        <v>777171.5764708085</v>
      </c>
      <c r="Q22" s="6">
        <f t="shared" si="8"/>
        <v>194292.89</v>
      </c>
      <c r="R22" s="11">
        <v>44.23045704605056</v>
      </c>
      <c r="S22" s="2">
        <f t="shared" si="9"/>
        <v>784970.1193258291</v>
      </c>
      <c r="T22" s="6">
        <f t="shared" si="10"/>
        <v>196242.53</v>
      </c>
      <c r="U22" s="11">
        <v>44.672761616511046</v>
      </c>
      <c r="V22" s="2">
        <f t="shared" si="11"/>
        <v>792819.820519087</v>
      </c>
      <c r="W22" s="6">
        <f t="shared" si="12"/>
        <v>198204.96</v>
      </c>
      <c r="X22" s="11">
        <v>45.119489232676166</v>
      </c>
      <c r="Y22" s="2">
        <f t="shared" si="13"/>
        <v>800748.0187242781</v>
      </c>
      <c r="Z22" s="6">
        <f t="shared" si="14"/>
        <v>200187</v>
      </c>
      <c r="AA22" s="11">
        <v>45.57068412500292</v>
      </c>
      <c r="AB22" s="2">
        <f t="shared" si="15"/>
        <v>808755.4989115207</v>
      </c>
      <c r="AC22" s="6">
        <f t="shared" si="16"/>
        <v>202188.87</v>
      </c>
    </row>
    <row r="23" spans="1:29" ht="12.75">
      <c r="A23" s="1" t="s">
        <v>21</v>
      </c>
      <c r="B23" s="2">
        <v>31420.167139954865</v>
      </c>
      <c r="C23" s="11">
        <v>9.703593560533253</v>
      </c>
      <c r="D23" s="2">
        <f t="shared" si="0"/>
        <v>304888.53153014457</v>
      </c>
      <c r="E23" s="6">
        <f t="shared" si="1"/>
        <v>76222.13</v>
      </c>
      <c r="F23" s="11">
        <v>11.354539355014154</v>
      </c>
      <c r="G23" s="2">
        <f t="shared" si="17"/>
        <v>356761.52433174005</v>
      </c>
      <c r="H23" s="6">
        <f t="shared" si="2"/>
        <v>89190.38</v>
      </c>
      <c r="I23" s="11">
        <v>12.733348285954659</v>
      </c>
      <c r="J23" s="2">
        <f t="shared" si="3"/>
        <v>400083.9313959532</v>
      </c>
      <c r="K23" s="6">
        <f t="shared" si="4"/>
        <v>100020.98</v>
      </c>
      <c r="L23" s="11">
        <v>13.286520853946536</v>
      </c>
      <c r="M23" s="2">
        <f t="shared" si="5"/>
        <v>417464.705939496</v>
      </c>
      <c r="N23" s="6">
        <f t="shared" si="6"/>
        <v>104366.18</v>
      </c>
      <c r="O23" s="11">
        <v>13.419839677737727</v>
      </c>
      <c r="P23" s="2">
        <f t="shared" si="7"/>
        <v>421653.6056659174</v>
      </c>
      <c r="Q23" s="6">
        <f t="shared" si="8"/>
        <v>105413.4</v>
      </c>
      <c r="R23" s="11">
        <v>13.554501312314725</v>
      </c>
      <c r="S23" s="2">
        <f t="shared" si="9"/>
        <v>425884.6967316662</v>
      </c>
      <c r="T23" s="6">
        <f t="shared" si="10"/>
        <v>106471.17</v>
      </c>
      <c r="U23" s="11">
        <v>13.690046325437867</v>
      </c>
      <c r="V23" s="2">
        <f t="shared" si="11"/>
        <v>430143.54369898274</v>
      </c>
      <c r="W23" s="6">
        <f t="shared" si="12"/>
        <v>107535.89</v>
      </c>
      <c r="X23" s="11">
        <v>13.826946788692249</v>
      </c>
      <c r="Y23" s="2">
        <f t="shared" si="13"/>
        <v>434444.9791359726</v>
      </c>
      <c r="Z23" s="6">
        <f t="shared" si="14"/>
        <v>108611.24</v>
      </c>
      <c r="AA23" s="11">
        <v>13.965216256579168</v>
      </c>
      <c r="AB23" s="2">
        <f t="shared" si="15"/>
        <v>438789.4289273323</v>
      </c>
      <c r="AC23" s="6">
        <f t="shared" si="16"/>
        <v>109697.36</v>
      </c>
    </row>
    <row r="24" spans="1:29" ht="12.75">
      <c r="A24" s="1" t="s">
        <v>22</v>
      </c>
      <c r="B24" s="2">
        <v>22412.076607398856</v>
      </c>
      <c r="C24" s="11">
        <v>24.1597580891458</v>
      </c>
      <c r="D24" s="2">
        <f t="shared" si="0"/>
        <v>541470.3491101599</v>
      </c>
      <c r="E24" s="6">
        <f t="shared" si="1"/>
        <v>135367.59</v>
      </c>
      <c r="F24" s="11">
        <v>28.270240537130693</v>
      </c>
      <c r="G24" s="2">
        <f t="shared" si="17"/>
        <v>633594.7966277656</v>
      </c>
      <c r="H24" s="6">
        <f t="shared" si="2"/>
        <v>158398.7</v>
      </c>
      <c r="I24" s="11">
        <v>31.703163609894446</v>
      </c>
      <c r="J24" s="2">
        <f t="shared" si="3"/>
        <v>710533.731521854</v>
      </c>
      <c r="K24" s="6">
        <f t="shared" si="4"/>
        <v>177633.43</v>
      </c>
      <c r="L24" s="11">
        <v>33.08043846594281</v>
      </c>
      <c r="M24" s="2">
        <f t="shared" si="5"/>
        <v>741401.3211050542</v>
      </c>
      <c r="N24" s="6">
        <f t="shared" si="6"/>
        <v>185350.33</v>
      </c>
      <c r="O24" s="11">
        <v>33.41237225020857</v>
      </c>
      <c r="P24" s="2">
        <f t="shared" si="7"/>
        <v>748840.6465066022</v>
      </c>
      <c r="Q24" s="6">
        <f t="shared" si="8"/>
        <v>187210.16</v>
      </c>
      <c r="R24" s="11">
        <v>33.747649330289654</v>
      </c>
      <c r="S24" s="2">
        <f t="shared" si="9"/>
        <v>756354.9021100844</v>
      </c>
      <c r="T24" s="6">
        <f t="shared" si="10"/>
        <v>189088.73</v>
      </c>
      <c r="U24" s="11">
        <v>34.08512582359254</v>
      </c>
      <c r="V24" s="2">
        <f t="shared" si="11"/>
        <v>763918.451131185</v>
      </c>
      <c r="W24" s="6">
        <f t="shared" si="12"/>
        <v>190979.61</v>
      </c>
      <c r="X24" s="11">
        <v>34.42597708182847</v>
      </c>
      <c r="Y24" s="2">
        <f t="shared" si="13"/>
        <v>771557.635642497</v>
      </c>
      <c r="Z24" s="6">
        <f t="shared" si="14"/>
        <v>192889.41</v>
      </c>
      <c r="AA24" s="11">
        <v>34.77023685264675</v>
      </c>
      <c r="AB24" s="2">
        <f t="shared" si="15"/>
        <v>779273.2119989218</v>
      </c>
      <c r="AC24" s="6">
        <f t="shared" si="16"/>
        <v>194818.3</v>
      </c>
    </row>
    <row r="25" spans="1:29" ht="12.75">
      <c r="A25" s="1" t="s">
        <v>23</v>
      </c>
      <c r="B25" s="2">
        <v>16764.717828395438</v>
      </c>
      <c r="C25" s="11">
        <v>10.745464080225355</v>
      </c>
      <c r="D25" s="2">
        <f t="shared" si="0"/>
        <v>180144.6732401368</v>
      </c>
      <c r="E25" s="6">
        <f t="shared" si="1"/>
        <v>45036.17</v>
      </c>
      <c r="F25" s="11">
        <v>12.57367118951186</v>
      </c>
      <c r="G25" s="2">
        <f t="shared" si="17"/>
        <v>210794.04955919154</v>
      </c>
      <c r="H25" s="6">
        <f t="shared" si="2"/>
        <v>52698.51</v>
      </c>
      <c r="I25" s="11">
        <v>14.100522221399157</v>
      </c>
      <c r="J25" s="2">
        <f t="shared" si="3"/>
        <v>236391.2762747765</v>
      </c>
      <c r="K25" s="6">
        <f t="shared" si="4"/>
        <v>59097.82</v>
      </c>
      <c r="L25" s="11">
        <v>14.713088681694726</v>
      </c>
      <c r="M25" s="2">
        <f t="shared" si="5"/>
        <v>246660.7801327707</v>
      </c>
      <c r="N25" s="6">
        <f t="shared" si="6"/>
        <v>61665.2</v>
      </c>
      <c r="O25" s="11">
        <v>14.860721888230985</v>
      </c>
      <c r="P25" s="2">
        <f t="shared" si="7"/>
        <v>249135.80918245233</v>
      </c>
      <c r="Q25" s="6">
        <f t="shared" si="8"/>
        <v>62283.95</v>
      </c>
      <c r="R25" s="11">
        <v>15.009842082549186</v>
      </c>
      <c r="S25" s="2">
        <f t="shared" si="9"/>
        <v>251635.76716271244</v>
      </c>
      <c r="T25" s="6">
        <f t="shared" si="10"/>
        <v>62908.94</v>
      </c>
      <c r="U25" s="11">
        <v>15.159940503374674</v>
      </c>
      <c r="V25" s="2">
        <f t="shared" si="11"/>
        <v>254152.1248343395</v>
      </c>
      <c r="W25" s="6">
        <f t="shared" si="12"/>
        <v>63538.03</v>
      </c>
      <c r="X25" s="11">
        <v>15.311539908408422</v>
      </c>
      <c r="Y25" s="2">
        <f t="shared" si="13"/>
        <v>256693.6460826829</v>
      </c>
      <c r="Z25" s="6">
        <f t="shared" si="14"/>
        <v>64173.41</v>
      </c>
      <c r="AA25" s="11">
        <v>15.464655307492505</v>
      </c>
      <c r="AB25" s="2">
        <f t="shared" si="15"/>
        <v>259260.58254350972</v>
      </c>
      <c r="AC25" s="6">
        <f t="shared" si="16"/>
        <v>64815.15</v>
      </c>
    </row>
    <row r="26" spans="1:29" ht="12.75">
      <c r="A26" s="1" t="s">
        <v>24</v>
      </c>
      <c r="B26" s="2">
        <v>22111.81466537522</v>
      </c>
      <c r="C26" s="11">
        <v>6.647966481378949</v>
      </c>
      <c r="D26" s="2">
        <f t="shared" si="0"/>
        <v>146998.60273787795</v>
      </c>
      <c r="E26" s="6">
        <f t="shared" si="1"/>
        <v>36749.65</v>
      </c>
      <c r="F26" s="11">
        <v>7.779035320548201</v>
      </c>
      <c r="G26" s="2">
        <f t="shared" si="17"/>
        <v>172008.58728336953</v>
      </c>
      <c r="H26" s="6">
        <f t="shared" si="2"/>
        <v>43002.15</v>
      </c>
      <c r="I26" s="11">
        <v>8.723662226027812</v>
      </c>
      <c r="J26" s="2">
        <f t="shared" si="3"/>
        <v>192896.0023452616</v>
      </c>
      <c r="K26" s="6">
        <f t="shared" si="4"/>
        <v>48224</v>
      </c>
      <c r="L26" s="11">
        <v>9.102642720984388</v>
      </c>
      <c r="M26" s="2">
        <f t="shared" si="5"/>
        <v>201275.94881153357</v>
      </c>
      <c r="N26" s="6">
        <f t="shared" si="6"/>
        <v>50318.99</v>
      </c>
      <c r="O26" s="11">
        <v>9.19397992161751</v>
      </c>
      <c r="P26" s="2">
        <f t="shared" si="7"/>
        <v>203295.58006398738</v>
      </c>
      <c r="Q26" s="6">
        <f t="shared" si="8"/>
        <v>50823.9</v>
      </c>
      <c r="R26" s="11">
        <v>9.286237086698774</v>
      </c>
      <c r="S26" s="2">
        <f t="shared" si="9"/>
        <v>205335.5533998172</v>
      </c>
      <c r="T26" s="6">
        <f t="shared" si="10"/>
        <v>51333.89</v>
      </c>
      <c r="U26" s="11">
        <v>9.37909945756576</v>
      </c>
      <c r="V26" s="2">
        <f t="shared" si="11"/>
        <v>207388.9089338153</v>
      </c>
      <c r="W26" s="6">
        <f t="shared" si="12"/>
        <v>51847.23</v>
      </c>
      <c r="X26" s="11">
        <v>9.472890452141419</v>
      </c>
      <c r="Y26" s="2">
        <f t="shared" si="13"/>
        <v>209462.79802315353</v>
      </c>
      <c r="Z26" s="6">
        <f t="shared" si="14"/>
        <v>52365.7</v>
      </c>
      <c r="AA26" s="11">
        <v>9.567619356662831</v>
      </c>
      <c r="AB26" s="2">
        <f t="shared" si="15"/>
        <v>211557.42600338502</v>
      </c>
      <c r="AC26" s="6">
        <f t="shared" si="16"/>
        <v>52889.36</v>
      </c>
    </row>
    <row r="27" spans="1:29" ht="12.75">
      <c r="A27" s="1" t="s">
        <v>25</v>
      </c>
      <c r="B27" s="2">
        <v>25020.20245211294</v>
      </c>
      <c r="C27" s="11">
        <v>2.0333327120381552</v>
      </c>
      <c r="D27" s="2">
        <f t="shared" si="0"/>
        <v>50874.39610769851</v>
      </c>
      <c r="E27" s="6">
        <f t="shared" si="1"/>
        <v>12718.6</v>
      </c>
      <c r="F27" s="11">
        <v>2.379278991504477</v>
      </c>
      <c r="G27" s="2">
        <f t="shared" si="17"/>
        <v>59530.042057501116</v>
      </c>
      <c r="H27" s="6">
        <f t="shared" si="2"/>
        <v>14882.51</v>
      </c>
      <c r="I27" s="11">
        <v>2.6682005426228668</v>
      </c>
      <c r="J27" s="2">
        <f t="shared" si="3"/>
        <v>66758.91775926172</v>
      </c>
      <c r="K27" s="6">
        <f t="shared" si="4"/>
        <v>16689.73</v>
      </c>
      <c r="L27" s="11">
        <v>2.784114700700838</v>
      </c>
      <c r="M27" s="2">
        <f t="shared" si="5"/>
        <v>69659.11346143878</v>
      </c>
      <c r="N27" s="6">
        <f t="shared" si="6"/>
        <v>17414.78</v>
      </c>
      <c r="O27" s="11">
        <v>2.8120509001978604</v>
      </c>
      <c r="P27" s="2">
        <f t="shared" si="7"/>
        <v>70358.0828285969</v>
      </c>
      <c r="Q27" s="6">
        <f t="shared" si="8"/>
        <v>17589.52</v>
      </c>
      <c r="R27" s="11">
        <v>2.840268478039908</v>
      </c>
      <c r="S27" s="2">
        <f t="shared" si="9"/>
        <v>71064.0923389132</v>
      </c>
      <c r="T27" s="6">
        <f t="shared" si="10"/>
        <v>17766.02</v>
      </c>
      <c r="U27" s="11">
        <v>2.868671162820306</v>
      </c>
      <c r="V27" s="2">
        <f t="shared" si="11"/>
        <v>71774.7332623023</v>
      </c>
      <c r="W27" s="6">
        <f t="shared" si="12"/>
        <v>17943.68</v>
      </c>
      <c r="X27" s="11">
        <v>2.8973578744485096</v>
      </c>
      <c r="Y27" s="2">
        <f t="shared" si="13"/>
        <v>72492.48059492534</v>
      </c>
      <c r="Z27" s="6">
        <f t="shared" si="14"/>
        <v>18123.12</v>
      </c>
      <c r="AA27" s="11">
        <v>2.926331453192994</v>
      </c>
      <c r="AB27" s="2">
        <f t="shared" si="15"/>
        <v>73217.40540087457</v>
      </c>
      <c r="AC27" s="6">
        <f t="shared" si="16"/>
        <v>18304.35</v>
      </c>
    </row>
    <row r="28" spans="1:29" ht="12.75">
      <c r="A28" s="1" t="s">
        <v>26</v>
      </c>
      <c r="B28" s="2">
        <v>32387.640698622596</v>
      </c>
      <c r="C28" s="11">
        <v>6.6428614965593065</v>
      </c>
      <c r="D28" s="2">
        <f t="shared" si="0"/>
        <v>215146.6113612772</v>
      </c>
      <c r="E28" s="6">
        <f t="shared" si="1"/>
        <v>53786.65</v>
      </c>
      <c r="F28" s="11">
        <v>7.773061786034437</v>
      </c>
      <c r="G28" s="2">
        <f t="shared" si="17"/>
        <v>251751.13225427698</v>
      </c>
      <c r="H28" s="6">
        <f t="shared" si="2"/>
        <v>62937.78</v>
      </c>
      <c r="I28" s="11">
        <v>8.71696331089936</v>
      </c>
      <c r="J28" s="2">
        <f t="shared" si="3"/>
        <v>282321.87569648406</v>
      </c>
      <c r="K28" s="6">
        <f t="shared" si="4"/>
        <v>70580.47</v>
      </c>
      <c r="L28" s="11">
        <v>9.095652786086339</v>
      </c>
      <c r="M28" s="2">
        <f t="shared" si="5"/>
        <v>294586.7343551899</v>
      </c>
      <c r="N28" s="6">
        <f t="shared" si="6"/>
        <v>73646.68</v>
      </c>
      <c r="O28" s="11">
        <v>9.186919848727037</v>
      </c>
      <c r="P28" s="2">
        <f t="shared" si="7"/>
        <v>297542.6591876155</v>
      </c>
      <c r="Q28" s="6">
        <f t="shared" si="8"/>
        <v>74385.66</v>
      </c>
      <c r="R28" s="11">
        <v>9.279106169373607</v>
      </c>
      <c r="S28" s="2">
        <f t="shared" si="9"/>
        <v>300528.35661804467</v>
      </c>
      <c r="T28" s="6">
        <f t="shared" si="10"/>
        <v>75132.09</v>
      </c>
      <c r="U28" s="11">
        <v>9.37189723106734</v>
      </c>
      <c r="V28" s="2">
        <f t="shared" si="11"/>
        <v>303533.640184225</v>
      </c>
      <c r="W28" s="6">
        <f t="shared" si="12"/>
        <v>75883.41</v>
      </c>
      <c r="X28" s="11">
        <v>9.465616203378016</v>
      </c>
      <c r="Y28" s="2">
        <f t="shared" si="13"/>
        <v>306568.9765860673</v>
      </c>
      <c r="Z28" s="6">
        <f t="shared" si="14"/>
        <v>76642.24</v>
      </c>
      <c r="AA28" s="11">
        <v>9.560272365411794</v>
      </c>
      <c r="AB28" s="2">
        <f t="shared" si="15"/>
        <v>309634.66635192797</v>
      </c>
      <c r="AC28" s="6">
        <f t="shared" si="16"/>
        <v>77408.67</v>
      </c>
    </row>
    <row r="29" spans="1:29" ht="12.75">
      <c r="A29" s="1" t="s">
        <v>27</v>
      </c>
      <c r="B29" s="2">
        <v>15551.540923517417</v>
      </c>
      <c r="C29" s="11">
        <v>10.834428096578616</v>
      </c>
      <c r="D29" s="2">
        <f t="shared" si="0"/>
        <v>168492.05192684926</v>
      </c>
      <c r="E29" s="6">
        <f t="shared" si="1"/>
        <v>42123.01</v>
      </c>
      <c r="F29" s="11">
        <v>12.677771327111575</v>
      </c>
      <c r="G29" s="2">
        <f t="shared" si="17"/>
        <v>197158.87961257139</v>
      </c>
      <c r="H29" s="6">
        <f t="shared" si="2"/>
        <v>49289.72</v>
      </c>
      <c r="I29" s="11">
        <v>14.217263488237746</v>
      </c>
      <c r="J29" s="2">
        <f t="shared" si="3"/>
        <v>221100.3549577593</v>
      </c>
      <c r="K29" s="6">
        <f t="shared" si="4"/>
        <v>55275.09</v>
      </c>
      <c r="L29" s="11">
        <v>14.834901518470579</v>
      </c>
      <c r="M29" s="2">
        <f t="shared" si="5"/>
        <v>230705.57806084587</v>
      </c>
      <c r="N29" s="6">
        <f t="shared" si="6"/>
        <v>57676.39</v>
      </c>
      <c r="O29" s="11">
        <v>14.98375701218797</v>
      </c>
      <c r="P29" s="2">
        <f t="shared" si="7"/>
        <v>233020.51036308229</v>
      </c>
      <c r="Q29" s="6">
        <f t="shared" si="8"/>
        <v>58255.13</v>
      </c>
      <c r="R29" s="11">
        <v>15.134111804780094</v>
      </c>
      <c r="S29" s="2">
        <f t="shared" si="9"/>
        <v>235358.75907312566</v>
      </c>
      <c r="T29" s="6">
        <f t="shared" si="10"/>
        <v>58839.69</v>
      </c>
      <c r="U29" s="11">
        <v>15.28545292282789</v>
      </c>
      <c r="V29" s="2">
        <f t="shared" si="11"/>
        <v>237712.34666385685</v>
      </c>
      <c r="W29" s="6">
        <f t="shared" si="12"/>
        <v>59428.09</v>
      </c>
      <c r="X29" s="11">
        <v>15.43830745205617</v>
      </c>
      <c r="Y29" s="2">
        <f t="shared" si="13"/>
        <v>240089.47013049544</v>
      </c>
      <c r="Z29" s="6">
        <f t="shared" si="14"/>
        <v>60022.37</v>
      </c>
      <c r="AA29" s="11">
        <v>15.59269052657673</v>
      </c>
      <c r="AB29" s="2">
        <f t="shared" si="15"/>
        <v>242490.36483180037</v>
      </c>
      <c r="AC29" s="6">
        <f t="shared" si="16"/>
        <v>60622.59</v>
      </c>
    </row>
    <row r="30" spans="1:29" ht="12.75">
      <c r="A30" s="1" t="s">
        <v>28</v>
      </c>
      <c r="B30" s="2">
        <v>11775.857399511835</v>
      </c>
      <c r="C30" s="11">
        <v>5.567753141580017</v>
      </c>
      <c r="D30" s="2">
        <f t="shared" si="0"/>
        <v>65565.06703093031</v>
      </c>
      <c r="E30" s="6">
        <f t="shared" si="1"/>
        <v>16391.27</v>
      </c>
      <c r="F30" s="11">
        <v>6.515037111838784</v>
      </c>
      <c r="G30" s="2">
        <f t="shared" si="17"/>
        <v>76720.14798154095</v>
      </c>
      <c r="H30" s="6">
        <f t="shared" si="2"/>
        <v>19180.04</v>
      </c>
      <c r="I30" s="11">
        <v>7.306173685005469</v>
      </c>
      <c r="J30" s="2">
        <f t="shared" si="3"/>
        <v>86036.4594506903</v>
      </c>
      <c r="K30" s="6">
        <f t="shared" si="4"/>
        <v>21509.11</v>
      </c>
      <c r="L30" s="11">
        <v>7.623574479263736</v>
      </c>
      <c r="M30" s="2">
        <f t="shared" si="5"/>
        <v>89774.12594236745</v>
      </c>
      <c r="N30" s="6">
        <f t="shared" si="6"/>
        <v>22443.53</v>
      </c>
      <c r="O30" s="11">
        <v>7.700070500594864</v>
      </c>
      <c r="P30" s="2">
        <f t="shared" si="7"/>
        <v>90674.93218119284</v>
      </c>
      <c r="Q30" s="6">
        <f t="shared" si="8"/>
        <v>22668.73</v>
      </c>
      <c r="R30" s="11">
        <v>7.777337003389853</v>
      </c>
      <c r="S30" s="2">
        <f t="shared" si="9"/>
        <v>91584.8114998656</v>
      </c>
      <c r="T30" s="6">
        <f t="shared" si="10"/>
        <v>22896.2</v>
      </c>
      <c r="U30" s="11">
        <v>7.8551103734237495</v>
      </c>
      <c r="V30" s="2">
        <f t="shared" si="11"/>
        <v>92500.65961486423</v>
      </c>
      <c r="W30" s="6">
        <f t="shared" si="12"/>
        <v>23125.16</v>
      </c>
      <c r="X30" s="11">
        <v>7.933661477157988</v>
      </c>
      <c r="Y30" s="2">
        <f t="shared" si="13"/>
        <v>93425.66621101288</v>
      </c>
      <c r="Z30" s="6">
        <f t="shared" si="14"/>
        <v>23356.42</v>
      </c>
      <c r="AA30" s="11">
        <v>8.012998091929566</v>
      </c>
      <c r="AB30" s="2">
        <f t="shared" si="15"/>
        <v>94359.922873123</v>
      </c>
      <c r="AC30" s="6">
        <f t="shared" si="16"/>
        <v>23589.98</v>
      </c>
    </row>
    <row r="31" spans="1:29" ht="12.75">
      <c r="A31" s="1" t="s">
        <v>172</v>
      </c>
      <c r="B31" s="2">
        <v>20227.24743334115</v>
      </c>
      <c r="C31" s="11">
        <v>21.784267543611673</v>
      </c>
      <c r="D31" s="2">
        <f t="shared" si="0"/>
        <v>440635.7697587361</v>
      </c>
      <c r="E31" s="6">
        <f t="shared" si="1"/>
        <v>110158.94</v>
      </c>
      <c r="F31" s="11">
        <v>25.49058981098785</v>
      </c>
      <c r="G31" s="2">
        <f t="shared" si="17"/>
        <v>515604.467328656</v>
      </c>
      <c r="H31" s="6">
        <f t="shared" si="2"/>
        <v>128901.12</v>
      </c>
      <c r="I31" s="11">
        <v>28.585973233196903</v>
      </c>
      <c r="J31" s="2">
        <f t="shared" si="3"/>
        <v>578215.5537107409</v>
      </c>
      <c r="K31" s="6">
        <f t="shared" si="4"/>
        <v>144553.89</v>
      </c>
      <c r="L31" s="11">
        <v>29.827828546256775</v>
      </c>
      <c r="M31" s="2">
        <f t="shared" si="5"/>
        <v>603334.8684044122</v>
      </c>
      <c r="N31" s="6">
        <f t="shared" si="6"/>
        <v>150833.72</v>
      </c>
      <c r="O31" s="11">
        <v>30.127125183935334</v>
      </c>
      <c r="P31" s="2">
        <f t="shared" si="7"/>
        <v>609388.8155507034</v>
      </c>
      <c r="Q31" s="6">
        <f t="shared" si="8"/>
        <v>152347.2</v>
      </c>
      <c r="R31" s="11">
        <v>30.429436390313207</v>
      </c>
      <c r="S31" s="2">
        <f t="shared" si="9"/>
        <v>615503.7391239805</v>
      </c>
      <c r="T31" s="6">
        <f t="shared" si="10"/>
        <v>153875.93</v>
      </c>
      <c r="U31" s="11">
        <v>30.733730754216328</v>
      </c>
      <c r="V31" s="2">
        <f t="shared" si="11"/>
        <v>621658.7765152202</v>
      </c>
      <c r="W31" s="6">
        <f t="shared" si="12"/>
        <v>155414.69</v>
      </c>
      <c r="X31" s="11">
        <v>31.041068061758494</v>
      </c>
      <c r="Y31" s="2">
        <f t="shared" si="13"/>
        <v>627875.3642803724</v>
      </c>
      <c r="Z31" s="6">
        <f t="shared" si="14"/>
        <v>156968.84</v>
      </c>
      <c r="AA31" s="11">
        <v>31.351478742376074</v>
      </c>
      <c r="AB31" s="2">
        <f t="shared" si="15"/>
        <v>634154.117923176</v>
      </c>
      <c r="AC31" s="6">
        <f t="shared" si="16"/>
        <v>158538.53</v>
      </c>
    </row>
    <row r="32" spans="1:29" ht="12.75">
      <c r="A32" s="1" t="s">
        <v>29</v>
      </c>
      <c r="B32" s="2">
        <v>16528.790485488338</v>
      </c>
      <c r="C32" s="11">
        <v>18.041609523269198</v>
      </c>
      <c r="D32" s="2">
        <f t="shared" si="0"/>
        <v>298205.98383110773</v>
      </c>
      <c r="E32" s="6">
        <f t="shared" si="1"/>
        <v>74551.5</v>
      </c>
      <c r="F32" s="11">
        <v>21.11116506290487</v>
      </c>
      <c r="G32" s="2">
        <f t="shared" si="17"/>
        <v>348942.0242293158</v>
      </c>
      <c r="H32" s="6">
        <f t="shared" si="2"/>
        <v>87235.51</v>
      </c>
      <c r="I32" s="11">
        <v>23.67474444038426</v>
      </c>
      <c r="J32" s="2">
        <f t="shared" si="3"/>
        <v>391314.8906525913</v>
      </c>
      <c r="K32" s="6">
        <f t="shared" si="4"/>
        <v>97828.72</v>
      </c>
      <c r="L32" s="11">
        <v>24.70324212100487</v>
      </c>
      <c r="M32" s="2">
        <f t="shared" si="5"/>
        <v>408314.71333038004</v>
      </c>
      <c r="N32" s="6">
        <f t="shared" si="6"/>
        <v>102078.68</v>
      </c>
      <c r="O32" s="11">
        <v>24.95111793587051</v>
      </c>
      <c r="P32" s="2">
        <f t="shared" si="7"/>
        <v>412411.8007407139</v>
      </c>
      <c r="Q32" s="6">
        <f t="shared" si="8"/>
        <v>103102.95</v>
      </c>
      <c r="R32" s="11">
        <v>25.201490399808485</v>
      </c>
      <c r="S32" s="2">
        <f t="shared" si="9"/>
        <v>416550.1547404802</v>
      </c>
      <c r="T32" s="6">
        <f t="shared" si="10"/>
        <v>104137.54</v>
      </c>
      <c r="U32" s="11">
        <v>25.453505303806562</v>
      </c>
      <c r="V32" s="2">
        <f t="shared" si="11"/>
        <v>420715.65628788486</v>
      </c>
      <c r="W32" s="6">
        <f t="shared" si="12"/>
        <v>105178.91</v>
      </c>
      <c r="X32" s="11">
        <v>25.70804035684463</v>
      </c>
      <c r="Y32" s="2">
        <f t="shared" si="13"/>
        <v>424922.81285076373</v>
      </c>
      <c r="Z32" s="6">
        <f t="shared" si="14"/>
        <v>106230.7</v>
      </c>
      <c r="AA32" s="11">
        <v>25.965120760413072</v>
      </c>
      <c r="AB32" s="2">
        <f t="shared" si="15"/>
        <v>429172.0409792713</v>
      </c>
      <c r="AC32" s="6">
        <f t="shared" si="16"/>
        <v>107293.01</v>
      </c>
    </row>
    <row r="33" spans="1:29" ht="12.75">
      <c r="A33" s="1" t="s">
        <v>30</v>
      </c>
      <c r="B33" s="2">
        <v>13518.515637511098</v>
      </c>
      <c r="C33" s="11">
        <v>1.9175378975486068</v>
      </c>
      <c r="D33" s="2">
        <f t="shared" si="0"/>
        <v>25922.266053530995</v>
      </c>
      <c r="E33" s="6">
        <f t="shared" si="1"/>
        <v>6480.57</v>
      </c>
      <c r="F33" s="11">
        <v>2.243783129066903</v>
      </c>
      <c r="G33" s="2">
        <f t="shared" si="17"/>
        <v>30332.617317474513</v>
      </c>
      <c r="H33" s="6">
        <f t="shared" si="2"/>
        <v>7583.15</v>
      </c>
      <c r="I33" s="11">
        <v>2.516251092823168</v>
      </c>
      <c r="J33" s="2">
        <f t="shared" si="3"/>
        <v>34015.979746234385</v>
      </c>
      <c r="K33" s="6">
        <f t="shared" si="4"/>
        <v>8503.99</v>
      </c>
      <c r="L33" s="11">
        <v>2.6255641381801933</v>
      </c>
      <c r="M33" s="2">
        <f t="shared" si="5"/>
        <v>35493.72985927729</v>
      </c>
      <c r="N33" s="6">
        <f t="shared" si="6"/>
        <v>8873.43</v>
      </c>
      <c r="O33" s="11">
        <v>2.6519094189755443</v>
      </c>
      <c r="P33" s="2">
        <f t="shared" si="7"/>
        <v>35849.878949683865</v>
      </c>
      <c r="Q33" s="6">
        <f t="shared" si="8"/>
        <v>8962.47</v>
      </c>
      <c r="R33" s="11">
        <v>2.678520054101223</v>
      </c>
      <c r="S33" s="2">
        <f t="shared" si="9"/>
        <v>36209.61523675446</v>
      </c>
      <c r="T33" s="6">
        <f t="shared" si="10"/>
        <v>9052.4</v>
      </c>
      <c r="U33" s="11">
        <v>2.705305254642234</v>
      </c>
      <c r="V33" s="2">
        <f t="shared" si="11"/>
        <v>36571.711389121985</v>
      </c>
      <c r="W33" s="6">
        <f t="shared" si="12"/>
        <v>9142.93</v>
      </c>
      <c r="X33" s="11">
        <v>2.732358307188657</v>
      </c>
      <c r="Y33" s="2">
        <f t="shared" si="13"/>
        <v>36937.42850301321</v>
      </c>
      <c r="Z33" s="6">
        <f t="shared" si="14"/>
        <v>9234.36</v>
      </c>
      <c r="AA33" s="11">
        <v>2.7596818902605427</v>
      </c>
      <c r="AB33" s="2">
        <f t="shared" si="15"/>
        <v>37306.80278804333</v>
      </c>
      <c r="AC33" s="6">
        <f t="shared" si="16"/>
        <v>9326.7</v>
      </c>
    </row>
    <row r="34" spans="1:29" ht="12.75">
      <c r="A34" s="1" t="s">
        <v>31</v>
      </c>
      <c r="B34" s="2">
        <v>18912.312282140603</v>
      </c>
      <c r="C34" s="11">
        <v>16.22874126229654</v>
      </c>
      <c r="D34" s="2">
        <f t="shared" si="0"/>
        <v>306923.0226986129</v>
      </c>
      <c r="E34" s="6">
        <f aca="true" t="shared" si="18" ref="E34:E65">SUM(ROUND(D34/4,2))</f>
        <v>76730.76</v>
      </c>
      <c r="F34" s="11">
        <v>18.989859807665088</v>
      </c>
      <c r="G34" s="2">
        <f t="shared" si="17"/>
        <v>359142.15887663263</v>
      </c>
      <c r="H34" s="6">
        <f aca="true" t="shared" si="19" ref="H34:H65">SUM(ROUND(G34/4,2))</f>
        <v>89785.54</v>
      </c>
      <c r="I34" s="11">
        <v>21.295844003188986</v>
      </c>
      <c r="J34" s="2">
        <f t="shared" si="3"/>
        <v>402753.65210006136</v>
      </c>
      <c r="K34" s="6">
        <f aca="true" t="shared" si="20" ref="K34:K65">SUM(ROUND((J34/4),2))</f>
        <v>100688.41</v>
      </c>
      <c r="L34" s="11">
        <v>22.22099553837416</v>
      </c>
      <c r="M34" s="2">
        <f t="shared" si="5"/>
        <v>420250.4068417852</v>
      </c>
      <c r="N34" s="6">
        <f t="shared" si="6"/>
        <v>105062.6</v>
      </c>
      <c r="O34" s="11">
        <v>22.443964141006155</v>
      </c>
      <c r="P34" s="2">
        <f t="shared" si="7"/>
        <v>424467.258683874</v>
      </c>
      <c r="Q34" s="6">
        <f t="shared" si="8"/>
        <v>106116.81</v>
      </c>
      <c r="R34" s="11">
        <v>22.669178522861195</v>
      </c>
      <c r="S34" s="2">
        <f t="shared" si="9"/>
        <v>428726.5834039457</v>
      </c>
      <c r="T34" s="6">
        <f t="shared" si="10"/>
        <v>107181.65</v>
      </c>
      <c r="U34" s="11">
        <v>22.8958703080898</v>
      </c>
      <c r="V34" s="2">
        <f t="shared" si="11"/>
        <v>433013.8492379851</v>
      </c>
      <c r="W34" s="6">
        <f t="shared" si="12"/>
        <v>108253.46</v>
      </c>
      <c r="X34" s="11">
        <v>23.1248290111707</v>
      </c>
      <c r="Y34" s="2">
        <f t="shared" si="13"/>
        <v>437343.98773036496</v>
      </c>
      <c r="Z34" s="6">
        <f t="shared" si="14"/>
        <v>109336</v>
      </c>
      <c r="AA34" s="11">
        <v>23.356077301282404</v>
      </c>
      <c r="AB34" s="2">
        <f t="shared" si="15"/>
        <v>441717.42760766856</v>
      </c>
      <c r="AC34" s="6">
        <f t="shared" si="16"/>
        <v>110429.36</v>
      </c>
    </row>
    <row r="35" spans="1:29" ht="12.75">
      <c r="A35" s="1" t="s">
        <v>32</v>
      </c>
      <c r="B35" s="2">
        <v>22851.336724528286</v>
      </c>
      <c r="C35" s="11">
        <v>8.319112550343728</v>
      </c>
      <c r="D35" s="2">
        <f t="shared" si="0"/>
        <v>190102.8421371538</v>
      </c>
      <c r="E35" s="6">
        <f t="shared" si="18"/>
        <v>47525.71</v>
      </c>
      <c r="F35" s="11">
        <v>9.734506114915954</v>
      </c>
      <c r="G35" s="2">
        <f t="shared" si="17"/>
        <v>222446.4770789241</v>
      </c>
      <c r="H35" s="6">
        <f t="shared" si="19"/>
        <v>55611.62</v>
      </c>
      <c r="I35" s="11">
        <v>10.9165905262588</v>
      </c>
      <c r="J35" s="2">
        <f t="shared" si="3"/>
        <v>249458.68599933528</v>
      </c>
      <c r="K35" s="6">
        <f t="shared" si="20"/>
        <v>62364.67</v>
      </c>
      <c r="L35" s="11">
        <v>11.390838012427645</v>
      </c>
      <c r="M35" s="2">
        <f t="shared" si="5"/>
        <v>260295.87499654063</v>
      </c>
      <c r="N35" s="6">
        <f t="shared" si="6"/>
        <v>65073.97</v>
      </c>
      <c r="O35" s="11">
        <v>11.505135287275316</v>
      </c>
      <c r="P35" s="2">
        <f t="shared" si="7"/>
        <v>262907.7205107807</v>
      </c>
      <c r="Q35" s="6">
        <f t="shared" si="8"/>
        <v>65726.93</v>
      </c>
      <c r="R35" s="11">
        <v>11.620583784501713</v>
      </c>
      <c r="S35" s="2">
        <f t="shared" si="9"/>
        <v>265545.8729952419</v>
      </c>
      <c r="T35" s="6">
        <f t="shared" si="10"/>
        <v>66386.47</v>
      </c>
      <c r="U35" s="11">
        <v>11.736789622346727</v>
      </c>
      <c r="V35" s="2">
        <f t="shared" si="11"/>
        <v>268201.33172519424</v>
      </c>
      <c r="W35" s="6">
        <f t="shared" si="12"/>
        <v>67050.33</v>
      </c>
      <c r="X35" s="11">
        <v>11.854157518570196</v>
      </c>
      <c r="Y35" s="2">
        <f t="shared" si="13"/>
        <v>270883.3450424462</v>
      </c>
      <c r="Z35" s="6">
        <f t="shared" si="14"/>
        <v>67720.84</v>
      </c>
      <c r="AA35" s="11">
        <v>11.972699093755896</v>
      </c>
      <c r="AB35" s="2">
        <f t="shared" si="15"/>
        <v>273592.17849287065</v>
      </c>
      <c r="AC35" s="6">
        <f t="shared" si="16"/>
        <v>68398.04</v>
      </c>
    </row>
    <row r="36" spans="1:29" ht="12.75">
      <c r="A36" s="1" t="s">
        <v>33</v>
      </c>
      <c r="B36" s="2">
        <v>15716.689945534808</v>
      </c>
      <c r="C36" s="11">
        <v>8.833412478433221</v>
      </c>
      <c r="D36" s="2">
        <f t="shared" si="0"/>
        <v>138832.00508455312</v>
      </c>
      <c r="E36" s="6">
        <f t="shared" si="18"/>
        <v>34708</v>
      </c>
      <c r="F36" s="11">
        <v>10.336307781210413</v>
      </c>
      <c r="G36" s="2">
        <f t="shared" si="17"/>
        <v>162452.54457890292</v>
      </c>
      <c r="H36" s="6">
        <f t="shared" si="19"/>
        <v>40613.14</v>
      </c>
      <c r="I36" s="11">
        <v>11.591470411422197</v>
      </c>
      <c r="J36" s="2">
        <f t="shared" si="3"/>
        <v>182179.54646916347</v>
      </c>
      <c r="K36" s="6">
        <f t="shared" si="20"/>
        <v>45544.89</v>
      </c>
      <c r="L36" s="11">
        <v>12.095036583515443</v>
      </c>
      <c r="M36" s="2">
        <f t="shared" si="5"/>
        <v>190093.93986301284</v>
      </c>
      <c r="N36" s="6">
        <f t="shared" si="6"/>
        <v>47523.48</v>
      </c>
      <c r="O36" s="11">
        <v>12.216399886124998</v>
      </c>
      <c r="P36" s="2">
        <f t="shared" si="7"/>
        <v>192001.36926089335</v>
      </c>
      <c r="Q36" s="6">
        <f t="shared" si="8"/>
        <v>48000.34</v>
      </c>
      <c r="R36" s="11">
        <v>12.33898558139533</v>
      </c>
      <c r="S36" s="2">
        <f t="shared" si="9"/>
        <v>193928.01062521496</v>
      </c>
      <c r="T36" s="6">
        <f t="shared" si="10"/>
        <v>48482</v>
      </c>
      <c r="U36" s="11">
        <v>12.462375437209278</v>
      </c>
      <c r="V36" s="2">
        <f t="shared" si="11"/>
        <v>195867.29073146702</v>
      </c>
      <c r="W36" s="6">
        <f t="shared" si="12"/>
        <v>48966.82</v>
      </c>
      <c r="X36" s="11">
        <v>12.586999191581372</v>
      </c>
      <c r="Y36" s="2">
        <f t="shared" si="13"/>
        <v>197825.96363878172</v>
      </c>
      <c r="Z36" s="6">
        <f t="shared" si="14"/>
        <v>49456.49</v>
      </c>
      <c r="AA36" s="11">
        <v>12.712869183497185</v>
      </c>
      <c r="AB36" s="2">
        <f t="shared" si="15"/>
        <v>199804.22327516953</v>
      </c>
      <c r="AC36" s="6">
        <f t="shared" si="16"/>
        <v>49951.06</v>
      </c>
    </row>
    <row r="37" spans="1:29" ht="12.75">
      <c r="A37" s="1" t="s">
        <v>34</v>
      </c>
      <c r="B37" s="2">
        <v>12322.455954165456</v>
      </c>
      <c r="C37" s="11">
        <v>12.744823641049635</v>
      </c>
      <c r="D37" s="2">
        <f t="shared" si="0"/>
        <v>157047.52796044076</v>
      </c>
      <c r="E37" s="6">
        <f t="shared" si="18"/>
        <v>39261.88</v>
      </c>
      <c r="F37" s="11">
        <v>14.91319692052934</v>
      </c>
      <c r="G37" s="2">
        <f t="shared" si="17"/>
        <v>183767.21218901873</v>
      </c>
      <c r="H37" s="6">
        <f t="shared" si="19"/>
        <v>45941.8</v>
      </c>
      <c r="I37" s="11">
        <v>16.72414216982472</v>
      </c>
      <c r="J37" s="2">
        <f t="shared" si="3"/>
        <v>206082.5052588662</v>
      </c>
      <c r="K37" s="6">
        <f t="shared" si="20"/>
        <v>51520.63</v>
      </c>
      <c r="L37" s="11">
        <v>17.450686081432615</v>
      </c>
      <c r="M37" s="2">
        <f t="shared" si="5"/>
        <v>215035.31060842157</v>
      </c>
      <c r="N37" s="6">
        <f t="shared" si="6"/>
        <v>53758.83</v>
      </c>
      <c r="O37" s="11">
        <v>17.625788726308595</v>
      </c>
      <c r="P37" s="2">
        <f t="shared" si="7"/>
        <v>217193.00523736372</v>
      </c>
      <c r="Q37" s="6">
        <f t="shared" si="8"/>
        <v>54298.25</v>
      </c>
      <c r="R37" s="11">
        <v>17.802655036010567</v>
      </c>
      <c r="S37" s="2">
        <f t="shared" si="9"/>
        <v>219372.43254844204</v>
      </c>
      <c r="T37" s="6">
        <f t="shared" si="10"/>
        <v>54843.11</v>
      </c>
      <c r="U37" s="11">
        <v>17.980681586370668</v>
      </c>
      <c r="V37" s="2">
        <f t="shared" si="11"/>
        <v>221566.15687392643</v>
      </c>
      <c r="W37" s="6">
        <f t="shared" si="12"/>
        <v>55391.54</v>
      </c>
      <c r="X37" s="11">
        <v>18.160488402234378</v>
      </c>
      <c r="Y37" s="2">
        <f t="shared" si="13"/>
        <v>223781.81844266574</v>
      </c>
      <c r="Z37" s="6">
        <f t="shared" si="14"/>
        <v>55945.45</v>
      </c>
      <c r="AA37" s="11">
        <v>18.342093286256716</v>
      </c>
      <c r="AB37" s="2">
        <f t="shared" si="15"/>
        <v>226019.63662709232</v>
      </c>
      <c r="AC37" s="6">
        <f t="shared" si="16"/>
        <v>56504.91</v>
      </c>
    </row>
    <row r="38" spans="1:29" ht="12.75">
      <c r="A38" s="1" t="s">
        <v>35</v>
      </c>
      <c r="B38" s="2">
        <v>33114.25381826624</v>
      </c>
      <c r="C38" s="11">
        <v>10.408336586913482</v>
      </c>
      <c r="D38" s="2">
        <f t="shared" si="0"/>
        <v>344664.29956499994</v>
      </c>
      <c r="E38" s="6">
        <f t="shared" si="18"/>
        <v>86166.07</v>
      </c>
      <c r="F38" s="11">
        <v>12.179185644895067</v>
      </c>
      <c r="G38" s="2">
        <f t="shared" si="17"/>
        <v>403304.64474483987</v>
      </c>
      <c r="H38" s="6">
        <f t="shared" si="19"/>
        <v>100826.16</v>
      </c>
      <c r="I38" s="11">
        <v>13.658133351509697</v>
      </c>
      <c r="J38" s="2">
        <f t="shared" si="3"/>
        <v>452278.89448561944</v>
      </c>
      <c r="K38" s="6">
        <f t="shared" si="20"/>
        <v>113069.72</v>
      </c>
      <c r="L38" s="11">
        <v>14.25148119139906</v>
      </c>
      <c r="M38" s="2">
        <f t="shared" si="5"/>
        <v>471927.16545823583</v>
      </c>
      <c r="N38" s="6">
        <f t="shared" si="6"/>
        <v>117981.79</v>
      </c>
      <c r="O38" s="11">
        <v>14.39448256328606</v>
      </c>
      <c r="P38" s="2">
        <f t="shared" si="7"/>
        <v>476662.5491832622</v>
      </c>
      <c r="Q38" s="6">
        <f t="shared" si="8"/>
        <v>119165.64</v>
      </c>
      <c r="R38" s="11">
        <v>14.538924270296754</v>
      </c>
      <c r="S38" s="2">
        <f t="shared" si="9"/>
        <v>481445.62853115797</v>
      </c>
      <c r="T38" s="6">
        <f t="shared" si="10"/>
        <v>120361.41</v>
      </c>
      <c r="U38" s="11">
        <v>14.684313512999717</v>
      </c>
      <c r="V38" s="2">
        <f t="shared" si="11"/>
        <v>486260.0848164694</v>
      </c>
      <c r="W38" s="6">
        <f t="shared" si="12"/>
        <v>121565.02</v>
      </c>
      <c r="X38" s="11">
        <v>14.831156648129715</v>
      </c>
      <c r="Y38" s="2">
        <f t="shared" si="13"/>
        <v>491122.68566463416</v>
      </c>
      <c r="Z38" s="6">
        <f t="shared" si="14"/>
        <v>122780.67</v>
      </c>
      <c r="AA38" s="11">
        <v>14.97946821461101</v>
      </c>
      <c r="AB38" s="2">
        <f t="shared" si="15"/>
        <v>496033.9125212804</v>
      </c>
      <c r="AC38" s="6">
        <f t="shared" si="16"/>
        <v>124008.48</v>
      </c>
    </row>
    <row r="39" spans="1:29" ht="12.75">
      <c r="A39" s="1" t="s">
        <v>36</v>
      </c>
      <c r="B39" s="2">
        <v>23807.165479637715</v>
      </c>
      <c r="C39" s="11">
        <v>14.257051776686248</v>
      </c>
      <c r="D39" s="2">
        <f t="shared" si="0"/>
        <v>339419.9908993324</v>
      </c>
      <c r="E39" s="6">
        <f t="shared" si="18"/>
        <v>84855</v>
      </c>
      <c r="F39" s="11">
        <v>16.68271187112276</v>
      </c>
      <c r="G39" s="2">
        <f t="shared" si="17"/>
        <v>397168.08216493606</v>
      </c>
      <c r="H39" s="6">
        <f t="shared" si="19"/>
        <v>99292.02</v>
      </c>
      <c r="I39" s="11">
        <v>18.708533562431928</v>
      </c>
      <c r="J39" s="2">
        <f t="shared" si="3"/>
        <v>445397.154402173</v>
      </c>
      <c r="K39" s="6">
        <f t="shared" si="20"/>
        <v>111349.29</v>
      </c>
      <c r="L39" s="11">
        <v>19.521285033740387</v>
      </c>
      <c r="M39" s="2">
        <f t="shared" si="5"/>
        <v>464746.4631734325</v>
      </c>
      <c r="N39" s="6">
        <f t="shared" si="6"/>
        <v>116186.62</v>
      </c>
      <c r="O39" s="11">
        <v>19.7171643604806</v>
      </c>
      <c r="P39" s="2">
        <f t="shared" si="7"/>
        <v>469409.7947191768</v>
      </c>
      <c r="Q39" s="6">
        <f t="shared" si="8"/>
        <v>117352.45</v>
      </c>
      <c r="R39" s="11">
        <v>19.915016618463248</v>
      </c>
      <c r="S39" s="2">
        <f t="shared" si="9"/>
        <v>474120.09616548964</v>
      </c>
      <c r="T39" s="6">
        <f t="shared" si="10"/>
        <v>118530.02</v>
      </c>
      <c r="U39" s="11">
        <v>20.114166784647875</v>
      </c>
      <c r="V39" s="2">
        <f t="shared" si="11"/>
        <v>478861.2971271444</v>
      </c>
      <c r="W39" s="6">
        <f t="shared" si="12"/>
        <v>119715.32</v>
      </c>
      <c r="X39" s="11">
        <v>20.315308452494357</v>
      </c>
      <c r="Y39" s="2">
        <f t="shared" si="13"/>
        <v>483649.9100984159</v>
      </c>
      <c r="Z39" s="6">
        <f t="shared" si="14"/>
        <v>120912.48</v>
      </c>
      <c r="AA39" s="11">
        <v>20.5184615370193</v>
      </c>
      <c r="AB39" s="2">
        <f t="shared" si="15"/>
        <v>488486.40919940005</v>
      </c>
      <c r="AC39" s="6">
        <f t="shared" si="16"/>
        <v>122121.6</v>
      </c>
    </row>
    <row r="40" spans="1:29" ht="12.75">
      <c r="A40" s="1" t="s">
        <v>37</v>
      </c>
      <c r="B40" s="2">
        <v>34194.432566118674</v>
      </c>
      <c r="C40" s="11">
        <v>14.032313844819665</v>
      </c>
      <c r="D40" s="2">
        <f t="shared" si="0"/>
        <v>479827.0095132995</v>
      </c>
      <c r="E40" s="6">
        <f t="shared" si="18"/>
        <v>119956.75</v>
      </c>
      <c r="F40" s="11">
        <v>16.419737574433093</v>
      </c>
      <c r="G40" s="2">
        <f t="shared" si="17"/>
        <v>561463.6092423174</v>
      </c>
      <c r="H40" s="6">
        <f t="shared" si="19"/>
        <v>140365.9</v>
      </c>
      <c r="I40" s="11">
        <v>18.413625666540508</v>
      </c>
      <c r="J40" s="2">
        <f t="shared" si="3"/>
        <v>629643.4811522714</v>
      </c>
      <c r="K40" s="6">
        <f t="shared" si="20"/>
        <v>157410.87</v>
      </c>
      <c r="L40" s="11">
        <v>19.21356550697013</v>
      </c>
      <c r="M40" s="2">
        <f t="shared" si="5"/>
        <v>656996.9700827939</v>
      </c>
      <c r="N40" s="6">
        <f t="shared" si="6"/>
        <v>164249.24</v>
      </c>
      <c r="O40" s="11">
        <v>19.406357132586958</v>
      </c>
      <c r="P40" s="2">
        <f t="shared" si="7"/>
        <v>663589.3703242609</v>
      </c>
      <c r="Q40" s="6">
        <f t="shared" si="8"/>
        <v>165897.34</v>
      </c>
      <c r="R40" s="11">
        <v>19.601090589574106</v>
      </c>
      <c r="S40" s="2">
        <f t="shared" si="9"/>
        <v>670248.170387575</v>
      </c>
      <c r="T40" s="6">
        <f t="shared" si="10"/>
        <v>167562.04</v>
      </c>
      <c r="U40" s="11">
        <v>19.79710149546984</v>
      </c>
      <c r="V40" s="2">
        <f t="shared" si="11"/>
        <v>676950.6520914505</v>
      </c>
      <c r="W40" s="6">
        <f t="shared" si="12"/>
        <v>169237.66</v>
      </c>
      <c r="X40" s="11">
        <v>19.995072510424542</v>
      </c>
      <c r="Y40" s="2">
        <f t="shared" si="13"/>
        <v>683720.1586123653</v>
      </c>
      <c r="Z40" s="6">
        <f t="shared" si="14"/>
        <v>170930.04</v>
      </c>
      <c r="AA40" s="11">
        <v>20.195023235528783</v>
      </c>
      <c r="AB40" s="2">
        <f t="shared" si="15"/>
        <v>690557.3601984887</v>
      </c>
      <c r="AC40" s="6">
        <f t="shared" si="16"/>
        <v>172639.34</v>
      </c>
    </row>
    <row r="41" spans="1:29" ht="12.75">
      <c r="A41" s="1" t="s">
        <v>38</v>
      </c>
      <c r="B41" s="2">
        <v>12996.060039222091</v>
      </c>
      <c r="C41" s="11">
        <v>14.02671211913705</v>
      </c>
      <c r="D41" s="2">
        <f t="shared" si="0"/>
        <v>182291.99285318924</v>
      </c>
      <c r="E41" s="6">
        <f t="shared" si="18"/>
        <v>45573</v>
      </c>
      <c r="F41" s="11">
        <v>16.41318278477476</v>
      </c>
      <c r="G41" s="2">
        <f t="shared" si="17"/>
        <v>213306.70890565924</v>
      </c>
      <c r="H41" s="6">
        <f t="shared" si="19"/>
        <v>53326.68</v>
      </c>
      <c r="I41" s="11">
        <v>18.406274913062003</v>
      </c>
      <c r="J41" s="2">
        <f t="shared" si="3"/>
        <v>239209.05386858116</v>
      </c>
      <c r="K41" s="6">
        <f t="shared" si="20"/>
        <v>59802.26</v>
      </c>
      <c r="L41" s="11">
        <v>19.205895416025385</v>
      </c>
      <c r="M41" s="2">
        <f t="shared" si="5"/>
        <v>249600.96993368625</v>
      </c>
      <c r="N41" s="6">
        <f t="shared" si="6"/>
        <v>62400.24</v>
      </c>
      <c r="O41" s="11">
        <v>19.398610078868106</v>
      </c>
      <c r="P41" s="2">
        <f t="shared" si="7"/>
        <v>252105.5012624287</v>
      </c>
      <c r="Q41" s="6">
        <f t="shared" si="8"/>
        <v>63026.38</v>
      </c>
      <c r="R41" s="11">
        <v>19.593265797898468</v>
      </c>
      <c r="S41" s="2">
        <f t="shared" si="9"/>
        <v>254635.25867392521</v>
      </c>
      <c r="T41" s="6">
        <f t="shared" si="10"/>
        <v>63658.81</v>
      </c>
      <c r="U41" s="11">
        <v>19.789198455877447</v>
      </c>
      <c r="V41" s="2">
        <f t="shared" si="11"/>
        <v>257181.6112606644</v>
      </c>
      <c r="W41" s="6">
        <f t="shared" si="12"/>
        <v>64295.4</v>
      </c>
      <c r="X41" s="11">
        <v>19.987090440436223</v>
      </c>
      <c r="Y41" s="2">
        <f t="shared" si="13"/>
        <v>259753.42737327106</v>
      </c>
      <c r="Z41" s="6">
        <f t="shared" si="14"/>
        <v>64938.36</v>
      </c>
      <c r="AA41" s="11">
        <v>20.186961344840583</v>
      </c>
      <c r="AB41" s="2">
        <f t="shared" si="15"/>
        <v>262350.9616470038</v>
      </c>
      <c r="AC41" s="6">
        <f t="shared" si="16"/>
        <v>65587.74</v>
      </c>
    </row>
    <row r="42" spans="1:29" ht="12.75">
      <c r="A42" s="1" t="s">
        <v>39</v>
      </c>
      <c r="B42" s="2">
        <v>20499.061403875527</v>
      </c>
      <c r="C42" s="11">
        <v>5.5353988522481945</v>
      </c>
      <c r="D42" s="2">
        <f t="shared" si="0"/>
        <v>113470.48096717785</v>
      </c>
      <c r="E42" s="6">
        <f t="shared" si="18"/>
        <v>28367.62</v>
      </c>
      <c r="F42" s="11">
        <v>6.47717814245492</v>
      </c>
      <c r="G42" s="2">
        <f t="shared" si="17"/>
        <v>132776.07246602382</v>
      </c>
      <c r="H42" s="6">
        <f t="shared" si="19"/>
        <v>33194.02</v>
      </c>
      <c r="I42" s="11">
        <v>7.263717410220605</v>
      </c>
      <c r="J42" s="2">
        <f t="shared" si="3"/>
        <v>148899.3892125119</v>
      </c>
      <c r="K42" s="6">
        <f t="shared" si="20"/>
        <v>37224.85</v>
      </c>
      <c r="L42" s="11">
        <v>7.57927378414082</v>
      </c>
      <c r="M42" s="2">
        <f t="shared" si="5"/>
        <v>155367.9986978867</v>
      </c>
      <c r="N42" s="6">
        <f t="shared" si="6"/>
        <v>38842</v>
      </c>
      <c r="O42" s="11">
        <v>7.65532528605021</v>
      </c>
      <c r="P42" s="2">
        <f t="shared" si="7"/>
        <v>156926.98310538422</v>
      </c>
      <c r="Q42" s="6">
        <f t="shared" si="8"/>
        <v>39231.75</v>
      </c>
      <c r="R42" s="11">
        <v>7.732142792145184</v>
      </c>
      <c r="S42" s="2">
        <f t="shared" si="9"/>
        <v>158501.6698797177</v>
      </c>
      <c r="T42" s="6">
        <f t="shared" si="10"/>
        <v>39625.42</v>
      </c>
      <c r="U42" s="11">
        <v>7.8094642200666335</v>
      </c>
      <c r="V42" s="2">
        <f t="shared" si="11"/>
        <v>160086.6865785148</v>
      </c>
      <c r="W42" s="6">
        <f t="shared" si="12"/>
        <v>40021.67</v>
      </c>
      <c r="X42" s="11">
        <v>7.8875588622673005</v>
      </c>
      <c r="Y42" s="2">
        <f t="shared" si="13"/>
        <v>161687.5534443</v>
      </c>
      <c r="Z42" s="6">
        <f t="shared" si="14"/>
        <v>40421.89</v>
      </c>
      <c r="AA42" s="11">
        <v>7.966434450889972</v>
      </c>
      <c r="AB42" s="2">
        <f t="shared" si="15"/>
        <v>163304.42897874294</v>
      </c>
      <c r="AC42" s="6">
        <f t="shared" si="16"/>
        <v>40826.11</v>
      </c>
    </row>
    <row r="43" spans="1:29" ht="12.75">
      <c r="A43" s="1" t="s">
        <v>40</v>
      </c>
      <c r="B43" s="2">
        <v>18163.7586570656</v>
      </c>
      <c r="C43" s="11">
        <v>25.069747827891135</v>
      </c>
      <c r="D43" s="2">
        <f t="shared" si="0"/>
        <v>455360.8491393091</v>
      </c>
      <c r="E43" s="6">
        <f t="shared" si="18"/>
        <v>113840.21</v>
      </c>
      <c r="F43" s="11">
        <v>29.335053715546128</v>
      </c>
      <c r="G43" s="2">
        <f t="shared" si="17"/>
        <v>532834.8358812353</v>
      </c>
      <c r="H43" s="6">
        <f t="shared" si="19"/>
        <v>133208.71</v>
      </c>
      <c r="I43" s="11">
        <v>32.89727960494365</v>
      </c>
      <c r="J43" s="2">
        <f t="shared" si="3"/>
        <v>597538.2472182028</v>
      </c>
      <c r="K43" s="6">
        <f t="shared" si="20"/>
        <v>149384.56</v>
      </c>
      <c r="L43" s="11">
        <v>34.326430228200095</v>
      </c>
      <c r="M43" s="2">
        <f t="shared" si="5"/>
        <v>623496.9942236277</v>
      </c>
      <c r="N43" s="6">
        <f t="shared" si="6"/>
        <v>155874.25</v>
      </c>
      <c r="O43" s="11">
        <v>34.67086646950661</v>
      </c>
      <c r="P43" s="2">
        <f t="shared" si="7"/>
        <v>629753.2509834662</v>
      </c>
      <c r="Q43" s="6">
        <f t="shared" si="8"/>
        <v>157438.31</v>
      </c>
      <c r="R43" s="11">
        <v>35.018771933588255</v>
      </c>
      <c r="S43" s="2">
        <f t="shared" si="9"/>
        <v>636072.5218685195</v>
      </c>
      <c r="T43" s="6">
        <f t="shared" si="10"/>
        <v>159018.13</v>
      </c>
      <c r="U43" s="11">
        <v>35.368959652924126</v>
      </c>
      <c r="V43" s="2">
        <f t="shared" si="11"/>
        <v>642433.2470872045</v>
      </c>
      <c r="W43" s="6">
        <f t="shared" si="12"/>
        <v>160608.31</v>
      </c>
      <c r="X43" s="11">
        <v>35.722649249453376</v>
      </c>
      <c r="Y43" s="2">
        <f t="shared" si="13"/>
        <v>648857.5795580767</v>
      </c>
      <c r="Z43" s="6">
        <f t="shared" si="14"/>
        <v>162214.39</v>
      </c>
      <c r="AA43" s="11">
        <v>36.0798757419479</v>
      </c>
      <c r="AB43" s="2">
        <f t="shared" si="15"/>
        <v>655346.1553536573</v>
      </c>
      <c r="AC43" s="6">
        <f t="shared" si="16"/>
        <v>163836.54</v>
      </c>
    </row>
    <row r="44" spans="1:29" ht="12.75">
      <c r="A44" s="1" t="s">
        <v>41</v>
      </c>
      <c r="B44" s="2">
        <v>13584.521265925807</v>
      </c>
      <c r="C44" s="11">
        <v>42.40089111212469</v>
      </c>
      <c r="D44" s="2">
        <f t="shared" si="0"/>
        <v>575995.8070068624</v>
      </c>
      <c r="E44" s="6">
        <f t="shared" si="18"/>
        <v>143998.95</v>
      </c>
      <c r="F44" s="11">
        <v>49.61487554244104</v>
      </c>
      <c r="G44" s="2">
        <f t="shared" si="17"/>
        <v>673994.3319125525</v>
      </c>
      <c r="H44" s="6">
        <f t="shared" si="19"/>
        <v>168498.58</v>
      </c>
      <c r="I44" s="11">
        <v>55.639728807422664</v>
      </c>
      <c r="J44" s="2">
        <f t="shared" si="3"/>
        <v>755839.0792147779</v>
      </c>
      <c r="K44" s="6">
        <f t="shared" si="20"/>
        <v>188959.77</v>
      </c>
      <c r="L44" s="11">
        <v>58.05687557633052</v>
      </c>
      <c r="M44" s="2">
        <f t="shared" si="5"/>
        <v>788674.8608998705</v>
      </c>
      <c r="N44" s="6">
        <f t="shared" si="6"/>
        <v>197168.72</v>
      </c>
      <c r="O44" s="11">
        <v>58.63942645250882</v>
      </c>
      <c r="P44" s="2">
        <f t="shared" si="7"/>
        <v>796588.5356657984</v>
      </c>
      <c r="Q44" s="6">
        <f t="shared" si="8"/>
        <v>199147.13</v>
      </c>
      <c r="R44" s="11">
        <v>59.22784488420231</v>
      </c>
      <c r="S44" s="2">
        <f t="shared" si="9"/>
        <v>804581.9183644013</v>
      </c>
      <c r="T44" s="6">
        <f t="shared" si="10"/>
        <v>201145.48</v>
      </c>
      <c r="U44" s="11">
        <v>59.820123333044315</v>
      </c>
      <c r="V44" s="2">
        <f t="shared" si="11"/>
        <v>812627.737548045</v>
      </c>
      <c r="W44" s="6">
        <f t="shared" si="12"/>
        <v>203156.93</v>
      </c>
      <c r="X44" s="11">
        <v>60.418324566374764</v>
      </c>
      <c r="Y44" s="2">
        <f t="shared" si="13"/>
        <v>820754.0149235256</v>
      </c>
      <c r="Z44" s="6">
        <f t="shared" si="14"/>
        <v>205188.5</v>
      </c>
      <c r="AA44" s="11">
        <v>61.022507812038505</v>
      </c>
      <c r="AB44" s="2">
        <f t="shared" si="15"/>
        <v>828961.5550727608</v>
      </c>
      <c r="AC44" s="6">
        <f t="shared" si="16"/>
        <v>207240.39</v>
      </c>
    </row>
    <row r="45" spans="1:29" ht="12.75">
      <c r="A45" s="1" t="s">
        <v>42</v>
      </c>
      <c r="B45" s="2">
        <v>20817.65302554649</v>
      </c>
      <c r="C45" s="11">
        <v>5.689505581491141</v>
      </c>
      <c r="D45" s="2">
        <f t="shared" si="0"/>
        <v>118442.15308239269</v>
      </c>
      <c r="E45" s="6">
        <f t="shared" si="18"/>
        <v>29610.54</v>
      </c>
      <c r="F45" s="11">
        <v>6.657504215589149</v>
      </c>
      <c r="G45" s="2">
        <f t="shared" si="17"/>
        <v>138593.61277624796</v>
      </c>
      <c r="H45" s="6">
        <f t="shared" si="19"/>
        <v>34648.4</v>
      </c>
      <c r="I45" s="11">
        <v>7.465940910660777</v>
      </c>
      <c r="J45" s="2">
        <f t="shared" si="3"/>
        <v>155423.36738736863</v>
      </c>
      <c r="K45" s="6">
        <f t="shared" si="20"/>
        <v>38855.84</v>
      </c>
      <c r="L45" s="11">
        <v>7.790282443875676</v>
      </c>
      <c r="M45" s="2">
        <f t="shared" si="5"/>
        <v>162175.39688761017</v>
      </c>
      <c r="N45" s="6">
        <f t="shared" si="6"/>
        <v>40543.85</v>
      </c>
      <c r="O45" s="11">
        <v>7.868451236431341</v>
      </c>
      <c r="P45" s="2">
        <f t="shared" si="7"/>
        <v>163802.6876884599</v>
      </c>
      <c r="Q45" s="6">
        <f t="shared" si="8"/>
        <v>40950.67</v>
      </c>
      <c r="R45" s="11">
        <v>7.947407358898664</v>
      </c>
      <c r="S45" s="2">
        <f t="shared" si="9"/>
        <v>165446.3688502272</v>
      </c>
      <c r="T45" s="6">
        <f t="shared" si="10"/>
        <v>41361.59</v>
      </c>
      <c r="U45" s="11">
        <v>8.026881432487649</v>
      </c>
      <c r="V45" s="2">
        <f t="shared" si="11"/>
        <v>167100.83253872945</v>
      </c>
      <c r="W45" s="6">
        <f t="shared" si="12"/>
        <v>41775.21</v>
      </c>
      <c r="X45" s="11">
        <v>8.107150246812525</v>
      </c>
      <c r="Y45" s="2">
        <f t="shared" si="13"/>
        <v>168771.84086411673</v>
      </c>
      <c r="Z45" s="6">
        <f t="shared" si="14"/>
        <v>42192.96</v>
      </c>
      <c r="AA45" s="11">
        <v>8.18822174928065</v>
      </c>
      <c r="AB45" s="2">
        <f t="shared" si="15"/>
        <v>170459.5592727579</v>
      </c>
      <c r="AC45" s="6">
        <f t="shared" si="16"/>
        <v>42614.89</v>
      </c>
    </row>
    <row r="46" spans="1:29" ht="12.75">
      <c r="A46" s="1" t="s">
        <v>43</v>
      </c>
      <c r="B46" s="2">
        <v>19518.53563218532</v>
      </c>
      <c r="C46" s="11">
        <v>45.5745637580781</v>
      </c>
      <c r="D46" s="2">
        <f t="shared" si="0"/>
        <v>889548.7466333491</v>
      </c>
      <c r="E46" s="6">
        <f t="shared" si="18"/>
        <v>222387.19</v>
      </c>
      <c r="F46" s="11">
        <v>53.32850912917482</v>
      </c>
      <c r="G46" s="2">
        <f t="shared" si="17"/>
        <v>1040894.4056491189</v>
      </c>
      <c r="H46" s="6">
        <f t="shared" si="19"/>
        <v>260223.6</v>
      </c>
      <c r="I46" s="11">
        <v>59.80431782224856</v>
      </c>
      <c r="J46" s="2">
        <f t="shared" si="3"/>
        <v>1167292.7083720942</v>
      </c>
      <c r="K46" s="6">
        <f t="shared" si="20"/>
        <v>291823.18</v>
      </c>
      <c r="L46" s="11">
        <v>62.40238608550547</v>
      </c>
      <c r="M46" s="2">
        <f t="shared" si="5"/>
        <v>1218003.196343324</v>
      </c>
      <c r="N46" s="6">
        <f t="shared" si="6"/>
        <v>304500.8</v>
      </c>
      <c r="O46" s="11">
        <v>63.02854042689667</v>
      </c>
      <c r="P46" s="2">
        <f t="shared" si="7"/>
        <v>1230224.8121670156</v>
      </c>
      <c r="Q46" s="6">
        <f t="shared" si="8"/>
        <v>307556.2</v>
      </c>
      <c r="R46" s="11">
        <v>63.661001505620895</v>
      </c>
      <c r="S46" s="2">
        <f t="shared" si="9"/>
        <v>1242569.5262680647</v>
      </c>
      <c r="T46" s="6">
        <f t="shared" si="10"/>
        <v>310642.38</v>
      </c>
      <c r="U46" s="11">
        <v>64.29761152067708</v>
      </c>
      <c r="V46" s="2">
        <f t="shared" si="11"/>
        <v>1254995.221530745</v>
      </c>
      <c r="W46" s="6">
        <f t="shared" si="12"/>
        <v>313748.81</v>
      </c>
      <c r="X46" s="11">
        <v>64.94058763588386</v>
      </c>
      <c r="Y46" s="2">
        <f t="shared" si="13"/>
        <v>1267545.1737460527</v>
      </c>
      <c r="Z46" s="6">
        <f t="shared" si="14"/>
        <v>316886.29</v>
      </c>
      <c r="AA46" s="11">
        <v>65.58999351224269</v>
      </c>
      <c r="AB46" s="2">
        <f t="shared" si="15"/>
        <v>1280220.6254835129</v>
      </c>
      <c r="AC46" s="6">
        <f t="shared" si="16"/>
        <v>320055.16</v>
      </c>
    </row>
    <row r="47" spans="1:29" ht="12.75">
      <c r="A47" s="1" t="s">
        <v>44</v>
      </c>
      <c r="B47" s="2">
        <v>13560.5240751015</v>
      </c>
      <c r="C47" s="11">
        <v>47.98086464600091</v>
      </c>
      <c r="D47" s="2">
        <f t="shared" si="0"/>
        <v>650645.6701762818</v>
      </c>
      <c r="E47" s="6">
        <f t="shared" si="18"/>
        <v>162661.42</v>
      </c>
      <c r="F47" s="11">
        <v>56.1442121943827</v>
      </c>
      <c r="G47" s="2">
        <f t="shared" si="17"/>
        <v>761344.9411395339</v>
      </c>
      <c r="H47" s="6">
        <f t="shared" si="19"/>
        <v>190336.24</v>
      </c>
      <c r="I47" s="11">
        <v>62.96193845996199</v>
      </c>
      <c r="J47" s="2">
        <f t="shared" si="3"/>
        <v>853796.8823013738</v>
      </c>
      <c r="K47" s="6">
        <f t="shared" si="20"/>
        <v>213449.22</v>
      </c>
      <c r="L47" s="11">
        <v>65.69718267079232</v>
      </c>
      <c r="M47" s="2">
        <f t="shared" si="5"/>
        <v>890888.2272736203</v>
      </c>
      <c r="N47" s="6">
        <f t="shared" si="6"/>
        <v>222722.06</v>
      </c>
      <c r="O47" s="11">
        <v>66.35639746572213</v>
      </c>
      <c r="P47" s="2">
        <f t="shared" si="7"/>
        <v>899827.525370929</v>
      </c>
      <c r="Q47" s="6">
        <f t="shared" si="8"/>
        <v>224956.88</v>
      </c>
      <c r="R47" s="11">
        <v>0</v>
      </c>
      <c r="S47" s="2">
        <f t="shared" si="9"/>
        <v>0</v>
      </c>
      <c r="T47" s="6">
        <f t="shared" si="10"/>
        <v>0</v>
      </c>
      <c r="U47" s="11">
        <v>0</v>
      </c>
      <c r="V47" s="2">
        <f t="shared" si="11"/>
        <v>0</v>
      </c>
      <c r="W47" s="6">
        <f t="shared" si="12"/>
        <v>0</v>
      </c>
      <c r="X47" s="11">
        <v>0</v>
      </c>
      <c r="Y47" s="2">
        <f t="shared" si="13"/>
        <v>0</v>
      </c>
      <c r="Z47" s="6">
        <f t="shared" si="14"/>
        <v>0</v>
      </c>
      <c r="AA47" s="11">
        <v>0</v>
      </c>
      <c r="AB47" s="2">
        <f t="shared" si="15"/>
        <v>0</v>
      </c>
      <c r="AC47" s="6">
        <f t="shared" si="16"/>
        <v>0</v>
      </c>
    </row>
    <row r="48" spans="1:29" ht="12.75">
      <c r="A48" s="1" t="s">
        <v>45</v>
      </c>
      <c r="B48" s="2">
        <v>17637.41059899781</v>
      </c>
      <c r="C48" s="11">
        <v>13.258143587343227</v>
      </c>
      <c r="D48" s="2">
        <f t="shared" si="0"/>
        <v>233839.32223044225</v>
      </c>
      <c r="E48" s="6">
        <f t="shared" si="18"/>
        <v>58459.83</v>
      </c>
      <c r="F48" s="11">
        <v>15.513851873309953</v>
      </c>
      <c r="G48" s="2">
        <f t="shared" si="17"/>
        <v>273624.17546159896</v>
      </c>
      <c r="H48" s="6">
        <f t="shared" si="19"/>
        <v>68406.04</v>
      </c>
      <c r="I48" s="11">
        <v>17.39773609330359</v>
      </c>
      <c r="J48" s="2">
        <f t="shared" si="3"/>
        <v>306851.01497059944</v>
      </c>
      <c r="K48" s="6">
        <f t="shared" si="20"/>
        <v>76712.75</v>
      </c>
      <c r="L48" s="11">
        <v>18.153542825032844</v>
      </c>
      <c r="M48" s="2">
        <f t="shared" si="5"/>
        <v>320181.4886315949</v>
      </c>
      <c r="N48" s="6">
        <f t="shared" si="6"/>
        <v>80045.37</v>
      </c>
      <c r="O48" s="11">
        <v>18.335698033584485</v>
      </c>
      <c r="P48" s="2">
        <f t="shared" si="7"/>
        <v>323394.23483756627</v>
      </c>
      <c r="Q48" s="6">
        <f t="shared" si="8"/>
        <v>80848.56</v>
      </c>
      <c r="R48" s="11">
        <v>18.519687941631503</v>
      </c>
      <c r="S48" s="2">
        <f t="shared" si="9"/>
        <v>326639.34039186337</v>
      </c>
      <c r="T48" s="6">
        <f t="shared" si="10"/>
        <v>81659.84</v>
      </c>
      <c r="U48" s="11">
        <v>18.704884821047813</v>
      </c>
      <c r="V48" s="2">
        <f t="shared" si="11"/>
        <v>329905.7337957819</v>
      </c>
      <c r="W48" s="6">
        <f t="shared" si="12"/>
        <v>82476.43</v>
      </c>
      <c r="X48" s="11">
        <v>18.891933669258293</v>
      </c>
      <c r="Y48" s="2">
        <f t="shared" si="13"/>
        <v>333204.7911337398</v>
      </c>
      <c r="Z48" s="6">
        <f t="shared" si="14"/>
        <v>83301.2</v>
      </c>
      <c r="AA48" s="11">
        <v>19.080853005950875</v>
      </c>
      <c r="AB48" s="2">
        <f t="shared" si="15"/>
        <v>336536.83904507715</v>
      </c>
      <c r="AC48" s="6">
        <f t="shared" si="16"/>
        <v>84134.21</v>
      </c>
    </row>
    <row r="49" spans="1:29" ht="12.75">
      <c r="A49" s="1" t="s">
        <v>46</v>
      </c>
      <c r="B49" s="2">
        <v>20704.537492204894</v>
      </c>
      <c r="C49" s="11">
        <v>5.216491593972851</v>
      </c>
      <c r="D49" s="2">
        <f t="shared" si="0"/>
        <v>108005.04578518256</v>
      </c>
      <c r="E49" s="6">
        <f t="shared" si="18"/>
        <v>27001.26</v>
      </c>
      <c r="F49" s="11">
        <v>6.1040127793244325</v>
      </c>
      <c r="G49" s="2">
        <f t="shared" si="17"/>
        <v>126380.76144242051</v>
      </c>
      <c r="H49" s="6">
        <f t="shared" si="19"/>
        <v>31595.19</v>
      </c>
      <c r="I49" s="11">
        <v>6.845237682560237</v>
      </c>
      <c r="J49" s="2">
        <f t="shared" si="3"/>
        <v>141727.48024162216</v>
      </c>
      <c r="K49" s="6">
        <f t="shared" si="20"/>
        <v>35431.87</v>
      </c>
      <c r="L49" s="11">
        <v>7.142614116656002</v>
      </c>
      <c r="M49" s="2">
        <f t="shared" si="5"/>
        <v>147884.52177065614</v>
      </c>
      <c r="N49" s="6">
        <f t="shared" si="6"/>
        <v>36971.13</v>
      </c>
      <c r="O49" s="11">
        <v>7.2142841138881275</v>
      </c>
      <c r="P49" s="2">
        <f t="shared" si="7"/>
        <v>149368.4159154149</v>
      </c>
      <c r="Q49" s="6">
        <f t="shared" si="8"/>
        <v>37342.1</v>
      </c>
      <c r="R49" s="11">
        <v>7.286675984015358</v>
      </c>
      <c r="S49" s="2">
        <f t="shared" si="9"/>
        <v>150867.25610459497</v>
      </c>
      <c r="T49" s="6">
        <f t="shared" si="10"/>
        <v>37716.81</v>
      </c>
      <c r="U49" s="11">
        <v>7.35954274385551</v>
      </c>
      <c r="V49" s="2">
        <f t="shared" si="11"/>
        <v>152375.92866564088</v>
      </c>
      <c r="W49" s="6">
        <f t="shared" si="12"/>
        <v>38093.98</v>
      </c>
      <c r="X49" s="11">
        <v>7.433138171294066</v>
      </c>
      <c r="Y49" s="2">
        <f t="shared" si="13"/>
        <v>153899.6879522973</v>
      </c>
      <c r="Z49" s="6">
        <f t="shared" si="14"/>
        <v>38474.92</v>
      </c>
      <c r="AA49" s="11">
        <v>7.507469553007005</v>
      </c>
      <c r="AB49" s="2">
        <f t="shared" si="15"/>
        <v>155438.68483182025</v>
      </c>
      <c r="AC49" s="6">
        <f t="shared" si="16"/>
        <v>38859.67</v>
      </c>
    </row>
    <row r="50" spans="1:29" ht="12.75">
      <c r="A50" s="1" t="s">
        <v>47</v>
      </c>
      <c r="B50" s="2">
        <v>21412.008754991122</v>
      </c>
      <c r="C50" s="11">
        <v>22.50997525256538</v>
      </c>
      <c r="D50" s="2">
        <f t="shared" si="0"/>
        <v>481983.7871825634</v>
      </c>
      <c r="E50" s="6">
        <f t="shared" si="18"/>
        <v>120495.95</v>
      </c>
      <c r="F50" s="11">
        <v>26.339767663517275</v>
      </c>
      <c r="G50" s="2">
        <f t="shared" si="17"/>
        <v>563987.3358156639</v>
      </c>
      <c r="H50" s="6">
        <f t="shared" si="19"/>
        <v>140996.83</v>
      </c>
      <c r="I50" s="11">
        <v>29.538268787855515</v>
      </c>
      <c r="J50" s="2">
        <f t="shared" si="3"/>
        <v>632473.6698928432</v>
      </c>
      <c r="K50" s="6">
        <f t="shared" si="20"/>
        <v>158118.42</v>
      </c>
      <c r="L50" s="11">
        <v>30.821494506061597</v>
      </c>
      <c r="M50" s="2">
        <f t="shared" si="5"/>
        <v>659950.1102057017</v>
      </c>
      <c r="N50" s="6">
        <f t="shared" si="6"/>
        <v>164987.53</v>
      </c>
      <c r="O50" s="11">
        <v>31.130761728098452</v>
      </c>
      <c r="P50" s="2">
        <f t="shared" si="7"/>
        <v>666572.1426715866</v>
      </c>
      <c r="Q50" s="6">
        <f t="shared" si="8"/>
        <v>166643.04</v>
      </c>
      <c r="R50" s="11">
        <v>31.443143944324706</v>
      </c>
      <c r="S50" s="2">
        <f t="shared" si="9"/>
        <v>673260.8734203267</v>
      </c>
      <c r="T50" s="6">
        <f t="shared" si="10"/>
        <v>168315.22</v>
      </c>
      <c r="U50" s="11">
        <v>31.757575383767943</v>
      </c>
      <c r="V50" s="2">
        <f t="shared" si="11"/>
        <v>679993.4821545298</v>
      </c>
      <c r="W50" s="6">
        <f t="shared" si="12"/>
        <v>169998.37</v>
      </c>
      <c r="X50" s="11">
        <v>32.07515113760563</v>
      </c>
      <c r="Y50" s="2">
        <f t="shared" si="13"/>
        <v>686793.4169760752</v>
      </c>
      <c r="Z50" s="6">
        <f t="shared" si="14"/>
        <v>171698.35</v>
      </c>
      <c r="AA50" s="11">
        <v>32.395902648981675</v>
      </c>
      <c r="AB50" s="2">
        <f t="shared" si="15"/>
        <v>693661.3511458357</v>
      </c>
      <c r="AC50" s="6">
        <f t="shared" si="16"/>
        <v>173415.34</v>
      </c>
    </row>
    <row r="51" spans="1:29" ht="12.75">
      <c r="A51" s="1" t="s">
        <v>48</v>
      </c>
      <c r="B51" s="2">
        <v>12183.245402824192</v>
      </c>
      <c r="C51" s="11">
        <v>4.7315296551612</v>
      </c>
      <c r="D51" s="2">
        <f t="shared" si="0"/>
        <v>57645.38691956903</v>
      </c>
      <c r="E51" s="6">
        <f t="shared" si="18"/>
        <v>14411.35</v>
      </c>
      <c r="F51" s="11">
        <v>5.536540596408906</v>
      </c>
      <c r="G51" s="2">
        <f t="shared" si="17"/>
        <v>67453.03276874831</v>
      </c>
      <c r="H51" s="6">
        <f t="shared" si="19"/>
        <v>16863.26</v>
      </c>
      <c r="I51" s="11">
        <v>6.208855992230945</v>
      </c>
      <c r="J51" s="2">
        <f t="shared" si="3"/>
        <v>75644.0162241451</v>
      </c>
      <c r="K51" s="6">
        <f t="shared" si="20"/>
        <v>18911</v>
      </c>
      <c r="L51" s="11">
        <v>6.4785862105822805</v>
      </c>
      <c r="M51" s="2">
        <f t="shared" si="5"/>
        <v>78930.20566687678</v>
      </c>
      <c r="N51" s="6">
        <f t="shared" si="6"/>
        <v>19732.55</v>
      </c>
      <c r="O51" s="11">
        <v>6.543593258169769</v>
      </c>
      <c r="P51" s="2">
        <f t="shared" si="7"/>
        <v>79722.2024805482</v>
      </c>
      <c r="Q51" s="6">
        <f t="shared" si="8"/>
        <v>19930.55</v>
      </c>
      <c r="R51" s="11">
        <v>6.609255068244443</v>
      </c>
      <c r="S51" s="2">
        <f t="shared" si="9"/>
        <v>80522.1764262816</v>
      </c>
      <c r="T51" s="6">
        <f t="shared" si="10"/>
        <v>20130.54</v>
      </c>
      <c r="U51" s="11">
        <v>6.675347618926886</v>
      </c>
      <c r="V51" s="2">
        <f t="shared" si="11"/>
        <v>81327.3981905444</v>
      </c>
      <c r="W51" s="6">
        <f t="shared" si="12"/>
        <v>20331.85</v>
      </c>
      <c r="X51" s="11">
        <v>6.742101095116156</v>
      </c>
      <c r="Y51" s="2">
        <f t="shared" si="13"/>
        <v>82140.67217244985</v>
      </c>
      <c r="Z51" s="6">
        <f t="shared" si="14"/>
        <v>20535.17</v>
      </c>
      <c r="AA51" s="11">
        <v>6.809522106067316</v>
      </c>
      <c r="AB51" s="2">
        <f t="shared" si="15"/>
        <v>82962.07889417434</v>
      </c>
      <c r="AC51" s="6">
        <f t="shared" si="16"/>
        <v>20740.52</v>
      </c>
    </row>
    <row r="52" spans="1:29" ht="12.75">
      <c r="A52" s="1" t="s">
        <v>49</v>
      </c>
      <c r="B52" s="2">
        <v>18924.020911422504</v>
      </c>
      <c r="C52" s="11">
        <v>11.60252693679682</v>
      </c>
      <c r="D52" s="2">
        <f t="shared" si="0"/>
        <v>219566.4623772859</v>
      </c>
      <c r="E52" s="6">
        <f t="shared" si="18"/>
        <v>54891.62</v>
      </c>
      <c r="F52" s="11">
        <v>13.576552634819093</v>
      </c>
      <c r="G52" s="2">
        <f t="shared" si="17"/>
        <v>256922.9659663448</v>
      </c>
      <c r="H52" s="6">
        <f t="shared" si="19"/>
        <v>64230.74</v>
      </c>
      <c r="I52" s="11">
        <v>15.225185964537213</v>
      </c>
      <c r="J52" s="2">
        <f t="shared" si="3"/>
        <v>288121.7375731986</v>
      </c>
      <c r="K52" s="6">
        <f t="shared" si="20"/>
        <v>72030.43</v>
      </c>
      <c r="L52" s="11">
        <v>15.886610990305721</v>
      </c>
      <c r="M52" s="2">
        <f t="shared" si="5"/>
        <v>300638.55859218</v>
      </c>
      <c r="N52" s="6">
        <f t="shared" si="6"/>
        <v>75159.64</v>
      </c>
      <c r="O52" s="11">
        <v>16.046019485165882</v>
      </c>
      <c r="P52" s="2">
        <f t="shared" si="7"/>
        <v>303655.2082823721</v>
      </c>
      <c r="Q52" s="6">
        <f t="shared" si="8"/>
        <v>75913.8</v>
      </c>
      <c r="R52" s="11">
        <v>16.207033570595783</v>
      </c>
      <c r="S52" s="2">
        <f t="shared" si="9"/>
        <v>306702.24220208114</v>
      </c>
      <c r="T52" s="6">
        <f t="shared" si="10"/>
        <v>76675.56</v>
      </c>
      <c r="U52" s="11">
        <v>16.369103906301735</v>
      </c>
      <c r="V52" s="2">
        <f t="shared" si="11"/>
        <v>309769.2646241018</v>
      </c>
      <c r="W52" s="6">
        <f t="shared" si="12"/>
        <v>77442.32</v>
      </c>
      <c r="X52" s="11">
        <v>16.532794945364753</v>
      </c>
      <c r="Y52" s="2">
        <f t="shared" si="13"/>
        <v>312866.95727034286</v>
      </c>
      <c r="Z52" s="6">
        <f t="shared" si="14"/>
        <v>78216.74</v>
      </c>
      <c r="AA52" s="11">
        <v>16.6981228948184</v>
      </c>
      <c r="AB52" s="2">
        <f t="shared" si="15"/>
        <v>315995.6268430463</v>
      </c>
      <c r="AC52" s="6">
        <f t="shared" si="16"/>
        <v>78998.91</v>
      </c>
    </row>
    <row r="53" spans="1:29" ht="12.75">
      <c r="A53" s="1" t="s">
        <v>50</v>
      </c>
      <c r="B53" s="2">
        <v>28869.266330571456</v>
      </c>
      <c r="C53" s="11">
        <v>8.702928936866892</v>
      </c>
      <c r="D53" s="2">
        <f t="shared" si="0"/>
        <v>251247.17333444738</v>
      </c>
      <c r="E53" s="6">
        <f t="shared" si="18"/>
        <v>62811.79</v>
      </c>
      <c r="F53" s="11">
        <v>10.183624087416556</v>
      </c>
      <c r="G53" s="2">
        <f t="shared" si="17"/>
        <v>293993.75599005126</v>
      </c>
      <c r="H53" s="6">
        <f t="shared" si="19"/>
        <v>73498.44</v>
      </c>
      <c r="I53" s="11">
        <v>11.420245970705038</v>
      </c>
      <c r="J53" s="2">
        <f t="shared" si="3"/>
        <v>329694.1224889193</v>
      </c>
      <c r="K53" s="6">
        <f t="shared" si="20"/>
        <v>82423.53</v>
      </c>
      <c r="L53" s="11">
        <v>11.916373670100654</v>
      </c>
      <c r="M53" s="2">
        <f t="shared" si="5"/>
        <v>344016.965176745</v>
      </c>
      <c r="N53" s="6">
        <f t="shared" si="6"/>
        <v>86004.24</v>
      </c>
      <c r="O53" s="11">
        <v>12.035944243843609</v>
      </c>
      <c r="P53" s="2">
        <f t="shared" si="7"/>
        <v>347468.8799154296</v>
      </c>
      <c r="Q53" s="6">
        <f t="shared" si="8"/>
        <v>86867.22</v>
      </c>
      <c r="R53" s="11">
        <v>12.156719153564948</v>
      </c>
      <c r="S53" s="2">
        <f t="shared" si="9"/>
        <v>350955.56295022566</v>
      </c>
      <c r="T53" s="6">
        <f t="shared" si="10"/>
        <v>87738.89</v>
      </c>
      <c r="U53" s="11">
        <v>12.278286345100595</v>
      </c>
      <c r="V53" s="2">
        <f t="shared" si="11"/>
        <v>354465.1185797279</v>
      </c>
      <c r="W53" s="6">
        <f t="shared" si="12"/>
        <v>88616.28</v>
      </c>
      <c r="X53" s="11">
        <v>12.4010692085516</v>
      </c>
      <c r="Y53" s="2">
        <f t="shared" si="13"/>
        <v>358009.7697655251</v>
      </c>
      <c r="Z53" s="6">
        <f t="shared" si="14"/>
        <v>89502.44</v>
      </c>
      <c r="AA53" s="11">
        <v>12.525079900637115</v>
      </c>
      <c r="AB53" s="2">
        <f t="shared" si="15"/>
        <v>361589.86746318033</v>
      </c>
      <c r="AC53" s="6">
        <f t="shared" si="16"/>
        <v>90397.47</v>
      </c>
    </row>
    <row r="54" spans="1:29" ht="12.75">
      <c r="A54" s="1" t="s">
        <v>51</v>
      </c>
      <c r="B54" s="2">
        <v>11578.709653908412</v>
      </c>
      <c r="C54" s="11">
        <v>6.1063137715178355</v>
      </c>
      <c r="D54" s="2">
        <f t="shared" si="0"/>
        <v>70703.23421606745</v>
      </c>
      <c r="E54" s="6">
        <f t="shared" si="18"/>
        <v>17675.81</v>
      </c>
      <c r="F54" s="11">
        <v>7.145227136755093</v>
      </c>
      <c r="G54" s="2">
        <f t="shared" si="17"/>
        <v>82732.51042771456</v>
      </c>
      <c r="H54" s="6">
        <f t="shared" si="19"/>
        <v>20683.13</v>
      </c>
      <c r="I54" s="11">
        <v>8.012889195225636</v>
      </c>
      <c r="J54" s="2">
        <f t="shared" si="3"/>
        <v>92778.91748045749</v>
      </c>
      <c r="K54" s="6">
        <f t="shared" si="20"/>
        <v>23194.73</v>
      </c>
      <c r="L54" s="11">
        <v>8.360991704763254</v>
      </c>
      <c r="M54" s="2">
        <f t="shared" si="5"/>
        <v>96809.49536819044</v>
      </c>
      <c r="N54" s="6">
        <f t="shared" si="6"/>
        <v>24202.37</v>
      </c>
      <c r="O54" s="11">
        <v>8.444887074518824</v>
      </c>
      <c r="P54" s="2">
        <f t="shared" si="7"/>
        <v>97780.89549589748</v>
      </c>
      <c r="Q54" s="6">
        <f t="shared" si="8"/>
        <v>24445.22</v>
      </c>
      <c r="R54" s="11">
        <v>8.529627453285</v>
      </c>
      <c r="S54" s="2">
        <f t="shared" si="9"/>
        <v>98762.07973759326</v>
      </c>
      <c r="T54" s="6">
        <f t="shared" si="10"/>
        <v>24690.52</v>
      </c>
      <c r="U54" s="11">
        <v>8.614923727817848</v>
      </c>
      <c r="V54" s="2">
        <f t="shared" si="11"/>
        <v>99749.70053496916</v>
      </c>
      <c r="W54" s="6">
        <f t="shared" si="12"/>
        <v>24937.43</v>
      </c>
      <c r="X54" s="11">
        <v>8.701072965096028</v>
      </c>
      <c r="Y54" s="2">
        <f t="shared" si="13"/>
        <v>100747.19754031887</v>
      </c>
      <c r="Z54" s="6">
        <f t="shared" si="14"/>
        <v>25186.8</v>
      </c>
      <c r="AA54" s="11">
        <v>8.788083694746987</v>
      </c>
      <c r="AB54" s="2">
        <f t="shared" si="15"/>
        <v>101754.66951572205</v>
      </c>
      <c r="AC54" s="6">
        <f t="shared" si="16"/>
        <v>25438.67</v>
      </c>
    </row>
    <row r="55" spans="1:29" ht="12.75">
      <c r="A55" s="1" t="s">
        <v>52</v>
      </c>
      <c r="B55" s="2">
        <v>24339.381191359877</v>
      </c>
      <c r="C55" s="11">
        <v>3.06713869195123</v>
      </c>
      <c r="D55" s="2">
        <f t="shared" si="0"/>
        <v>74652.2577901699</v>
      </c>
      <c r="E55" s="6">
        <f t="shared" si="18"/>
        <v>18663.06</v>
      </c>
      <c r="F55" s="11">
        <v>3.588974205050386</v>
      </c>
      <c r="G55" s="2">
        <f t="shared" si="17"/>
        <v>87353.41126267913</v>
      </c>
      <c r="H55" s="6">
        <f t="shared" si="19"/>
        <v>21838.35</v>
      </c>
      <c r="I55" s="11">
        <v>4.024791945613619</v>
      </c>
      <c r="J55" s="2">
        <f t="shared" si="3"/>
        <v>97960.94538020484</v>
      </c>
      <c r="K55" s="6">
        <f t="shared" si="20"/>
        <v>24490.24</v>
      </c>
      <c r="L55" s="11">
        <v>4.1996402609341</v>
      </c>
      <c r="M55" s="2">
        <f t="shared" si="5"/>
        <v>102216.6451774571</v>
      </c>
      <c r="N55" s="6">
        <f t="shared" si="6"/>
        <v>25554.16</v>
      </c>
      <c r="O55" s="11">
        <v>4.241780043506869</v>
      </c>
      <c r="P55" s="2">
        <f t="shared" si="7"/>
        <v>103242.30140881675</v>
      </c>
      <c r="Q55" s="6">
        <f t="shared" si="8"/>
        <v>25810.58</v>
      </c>
      <c r="R55" s="11">
        <v>4.28434426542692</v>
      </c>
      <c r="S55" s="2">
        <f t="shared" si="9"/>
        <v>104278.28823124254</v>
      </c>
      <c r="T55" s="6">
        <f t="shared" si="10"/>
        <v>26069.57</v>
      </c>
      <c r="U55" s="11">
        <v>4.327187708081188</v>
      </c>
      <c r="V55" s="2">
        <f t="shared" si="11"/>
        <v>105321.07111355492</v>
      </c>
      <c r="W55" s="6">
        <f t="shared" si="12"/>
        <v>26330.27</v>
      </c>
      <c r="X55" s="11">
        <v>4.370459585162001</v>
      </c>
      <c r="Y55" s="2">
        <f t="shared" si="13"/>
        <v>106374.2818246905</v>
      </c>
      <c r="Z55" s="6">
        <f t="shared" si="14"/>
        <v>26593.57</v>
      </c>
      <c r="AA55" s="11">
        <v>4.41416418101362</v>
      </c>
      <c r="AB55" s="2">
        <f t="shared" si="15"/>
        <v>107438.02464293737</v>
      </c>
      <c r="AC55" s="6">
        <f t="shared" si="16"/>
        <v>26859.51</v>
      </c>
    </row>
    <row r="56" spans="1:29" ht="12.75">
      <c r="A56" s="1" t="s">
        <v>53</v>
      </c>
      <c r="B56" s="2">
        <v>17282.19537648067</v>
      </c>
      <c r="C56" s="11">
        <v>54.07615783721695</v>
      </c>
      <c r="D56" s="2">
        <f t="shared" si="0"/>
        <v>934554.7249521897</v>
      </c>
      <c r="E56" s="6">
        <f t="shared" si="18"/>
        <v>233638.68</v>
      </c>
      <c r="F56" s="11">
        <v>63.27654373612228</v>
      </c>
      <c r="G56" s="2">
        <f t="shared" si="17"/>
        <v>1093557.5915960893</v>
      </c>
      <c r="H56" s="6">
        <f t="shared" si="19"/>
        <v>273389.4</v>
      </c>
      <c r="I56" s="11">
        <v>70.96036611715837</v>
      </c>
      <c r="J56" s="2">
        <f t="shared" si="3"/>
        <v>1226350.91122333</v>
      </c>
      <c r="K56" s="6">
        <f t="shared" si="20"/>
        <v>306587.73</v>
      </c>
      <c r="L56" s="11">
        <v>74.04308458752097</v>
      </c>
      <c r="M56" s="2">
        <f t="shared" si="5"/>
        <v>1279627.054118822</v>
      </c>
      <c r="N56" s="6">
        <f t="shared" si="6"/>
        <v>319906.76</v>
      </c>
      <c r="O56" s="11">
        <v>74.78604333914538</v>
      </c>
      <c r="P56" s="2">
        <f t="shared" si="7"/>
        <v>1292467.0124210613</v>
      </c>
      <c r="Q56" s="6">
        <f t="shared" si="8"/>
        <v>323116.75</v>
      </c>
      <c r="R56" s="11">
        <v>75.53648530279285</v>
      </c>
      <c r="S56" s="2">
        <f t="shared" si="9"/>
        <v>1305436.2970555269</v>
      </c>
      <c r="T56" s="6">
        <f t="shared" si="10"/>
        <v>326359.07</v>
      </c>
      <c r="U56" s="11">
        <v>76.29185015582075</v>
      </c>
      <c r="V56" s="2">
        <f t="shared" si="11"/>
        <v>1318490.6600260816</v>
      </c>
      <c r="W56" s="6">
        <f t="shared" si="12"/>
        <v>329622.67</v>
      </c>
      <c r="X56" s="11">
        <v>77.05476865737897</v>
      </c>
      <c r="Y56" s="2">
        <f t="shared" si="13"/>
        <v>1331675.5666263427</v>
      </c>
      <c r="Z56" s="6">
        <f t="shared" si="14"/>
        <v>332918.89</v>
      </c>
      <c r="AA56" s="11">
        <v>77.82531634395275</v>
      </c>
      <c r="AB56" s="2">
        <f t="shared" si="15"/>
        <v>1344992.3222926059</v>
      </c>
      <c r="AC56" s="6">
        <f t="shared" si="16"/>
        <v>336248.08</v>
      </c>
    </row>
    <row r="57" spans="1:29" ht="12.75">
      <c r="A57" s="1" t="s">
        <v>54</v>
      </c>
      <c r="B57" s="2">
        <v>14148.329812499547</v>
      </c>
      <c r="C57" s="11">
        <v>5.496385523607165</v>
      </c>
      <c r="D57" s="2">
        <f t="shared" si="0"/>
        <v>77764.67516464219</v>
      </c>
      <c r="E57" s="6">
        <f t="shared" si="18"/>
        <v>19441.17</v>
      </c>
      <c r="F57" s="11">
        <v>6.431527181018699</v>
      </c>
      <c r="G57" s="2">
        <f t="shared" si="17"/>
        <v>90995.36775510803</v>
      </c>
      <c r="H57" s="6">
        <f t="shared" si="19"/>
        <v>22748.84</v>
      </c>
      <c r="I57" s="11">
        <v>7.212522943110902</v>
      </c>
      <c r="J57" s="2">
        <f t="shared" si="3"/>
        <v>102045.15337935295</v>
      </c>
      <c r="K57" s="6">
        <f t="shared" si="20"/>
        <v>25511.29</v>
      </c>
      <c r="L57" s="11">
        <v>7.52585528496963</v>
      </c>
      <c r="M57" s="2">
        <f t="shared" si="5"/>
        <v>106478.28269289309</v>
      </c>
      <c r="N57" s="6">
        <f t="shared" si="6"/>
        <v>26619.57</v>
      </c>
      <c r="O57" s="11">
        <v>7.601370778125752</v>
      </c>
      <c r="P57" s="2">
        <f t="shared" si="7"/>
        <v>107546.70079601945</v>
      </c>
      <c r="Q57" s="6">
        <f t="shared" si="8"/>
        <v>26886.68</v>
      </c>
      <c r="R57" s="11">
        <v>0</v>
      </c>
      <c r="S57" s="2">
        <f t="shared" si="9"/>
        <v>0</v>
      </c>
      <c r="T57" s="6">
        <f t="shared" si="10"/>
        <v>0</v>
      </c>
      <c r="U57" s="11">
        <v>0</v>
      </c>
      <c r="V57" s="2">
        <f t="shared" si="11"/>
        <v>0</v>
      </c>
      <c r="W57" s="6">
        <f t="shared" si="12"/>
        <v>0</v>
      </c>
      <c r="X57" s="11">
        <v>0</v>
      </c>
      <c r="Y57" s="2">
        <f t="shared" si="13"/>
        <v>0</v>
      </c>
      <c r="Z57" s="6">
        <f t="shared" si="14"/>
        <v>0</v>
      </c>
      <c r="AA57" s="11">
        <v>0</v>
      </c>
      <c r="AB57" s="2">
        <f t="shared" si="15"/>
        <v>0</v>
      </c>
      <c r="AC57" s="6">
        <f t="shared" si="16"/>
        <v>0</v>
      </c>
    </row>
    <row r="58" spans="1:29" ht="12.75">
      <c r="A58" s="1" t="s">
        <v>55</v>
      </c>
      <c r="B58" s="2">
        <v>18506.504827457124</v>
      </c>
      <c r="C58" s="11">
        <v>4.0725016398695</v>
      </c>
      <c r="D58" s="2">
        <f t="shared" si="0"/>
        <v>75367.77125807197</v>
      </c>
      <c r="E58" s="6">
        <f t="shared" si="18"/>
        <v>18841.94</v>
      </c>
      <c r="F58" s="11">
        <v>4.765387158354637</v>
      </c>
      <c r="G58" s="2">
        <f t="shared" si="17"/>
        <v>88190.66045079229</v>
      </c>
      <c r="H58" s="6">
        <f t="shared" si="19"/>
        <v>22047.67</v>
      </c>
      <c r="I58" s="11">
        <v>5.344059543723316</v>
      </c>
      <c r="J58" s="2">
        <f t="shared" si="3"/>
        <v>98899.86374413385</v>
      </c>
      <c r="K58" s="6">
        <f t="shared" si="20"/>
        <v>24724.97</v>
      </c>
      <c r="L58" s="11">
        <v>5.576220564918637</v>
      </c>
      <c r="M58" s="2">
        <f t="shared" si="5"/>
        <v>103196.35280363246</v>
      </c>
      <c r="N58" s="6">
        <f t="shared" si="6"/>
        <v>25799.09</v>
      </c>
      <c r="O58" s="11">
        <v>5.632173148374251</v>
      </c>
      <c r="P58" s="2">
        <f t="shared" si="7"/>
        <v>104231.83955946247</v>
      </c>
      <c r="Q58" s="6">
        <f t="shared" si="8"/>
        <v>26057.96</v>
      </c>
      <c r="R58" s="11">
        <v>5.688689296152005</v>
      </c>
      <c r="S58" s="2">
        <f t="shared" si="9"/>
        <v>105277.75592114075</v>
      </c>
      <c r="T58" s="6">
        <f t="shared" si="10"/>
        <v>26319.44</v>
      </c>
      <c r="U58" s="11">
        <v>5.745576189113523</v>
      </c>
      <c r="V58" s="2">
        <f t="shared" si="11"/>
        <v>106330.53348035211</v>
      </c>
      <c r="W58" s="6">
        <f t="shared" si="12"/>
        <v>26582.63</v>
      </c>
      <c r="X58" s="11">
        <v>5.803031951004659</v>
      </c>
      <c r="Y58" s="2">
        <f t="shared" si="13"/>
        <v>107393.83881515564</v>
      </c>
      <c r="Z58" s="6">
        <f t="shared" si="14"/>
        <v>26848.46</v>
      </c>
      <c r="AA58" s="11">
        <v>5.861062270514704</v>
      </c>
      <c r="AB58" s="2">
        <f t="shared" si="15"/>
        <v>108467.77720330718</v>
      </c>
      <c r="AC58" s="6">
        <f t="shared" si="16"/>
        <v>27116.94</v>
      </c>
    </row>
    <row r="59" spans="1:29" ht="12.75">
      <c r="A59" s="1" t="s">
        <v>56</v>
      </c>
      <c r="B59" s="2">
        <v>20574.95979304038</v>
      </c>
      <c r="C59" s="11">
        <v>7.450725344267673</v>
      </c>
      <c r="D59" s="2">
        <f t="shared" si="0"/>
        <v>153298.37438729432</v>
      </c>
      <c r="E59" s="6">
        <f t="shared" si="18"/>
        <v>38324.59</v>
      </c>
      <c r="F59" s="11">
        <v>8.718373622837474</v>
      </c>
      <c r="G59" s="2">
        <f t="shared" si="17"/>
        <v>179380.1867505848</v>
      </c>
      <c r="H59" s="6">
        <f t="shared" si="19"/>
        <v>44845.05</v>
      </c>
      <c r="I59" s="11">
        <v>9.777066629977035</v>
      </c>
      <c r="J59" s="2">
        <f t="shared" si="3"/>
        <v>201162.7528056543</v>
      </c>
      <c r="K59" s="6">
        <f t="shared" si="20"/>
        <v>50290.69</v>
      </c>
      <c r="L59" s="11">
        <v>10.201809983702603</v>
      </c>
      <c r="M59" s="2">
        <f t="shared" si="5"/>
        <v>209901.83023091897</v>
      </c>
      <c r="N59" s="6">
        <f t="shared" si="6"/>
        <v>52475.46</v>
      </c>
      <c r="O59" s="11">
        <v>10.304176383644274</v>
      </c>
      <c r="P59" s="2">
        <f t="shared" si="7"/>
        <v>212008.01479387714</v>
      </c>
      <c r="Q59" s="6">
        <f t="shared" si="8"/>
        <v>53002</v>
      </c>
      <c r="R59" s="11">
        <v>10.40757383608129</v>
      </c>
      <c r="S59" s="2">
        <f t="shared" si="9"/>
        <v>214135.4132204716</v>
      </c>
      <c r="T59" s="6">
        <f t="shared" si="10"/>
        <v>53533.85</v>
      </c>
      <c r="U59" s="11">
        <v>10.5116495744421</v>
      </c>
      <c r="V59" s="2">
        <f t="shared" si="11"/>
        <v>216276.76735267622</v>
      </c>
      <c r="W59" s="6">
        <f t="shared" si="12"/>
        <v>54069.19</v>
      </c>
      <c r="X59" s="11">
        <v>10.616766070186522</v>
      </c>
      <c r="Y59" s="2">
        <f t="shared" si="13"/>
        <v>218439.535026203</v>
      </c>
      <c r="Z59" s="6">
        <f t="shared" si="14"/>
        <v>54609.88</v>
      </c>
      <c r="AA59" s="11">
        <v>10.722933730888386</v>
      </c>
      <c r="AB59" s="2">
        <f t="shared" si="15"/>
        <v>220623.930376465</v>
      </c>
      <c r="AC59" s="6">
        <f t="shared" si="16"/>
        <v>55155.98</v>
      </c>
    </row>
    <row r="60" spans="1:29" ht="12.75">
      <c r="A60" s="1" t="s">
        <v>57</v>
      </c>
      <c r="B60" s="2">
        <v>15233.869771606189</v>
      </c>
      <c r="C60" s="11">
        <v>8.012787996820064</v>
      </c>
      <c r="D60" s="2">
        <f t="shared" si="0"/>
        <v>122065.76885104609</v>
      </c>
      <c r="E60" s="6">
        <f t="shared" si="18"/>
        <v>30516.44</v>
      </c>
      <c r="F60" s="11">
        <v>9.37606424730331</v>
      </c>
      <c r="G60" s="2">
        <f t="shared" si="17"/>
        <v>142833.74171363143</v>
      </c>
      <c r="H60" s="6">
        <f t="shared" si="19"/>
        <v>35708.44</v>
      </c>
      <c r="I60" s="11">
        <v>10.514622203469525</v>
      </c>
      <c r="J60" s="2">
        <f t="shared" si="3"/>
        <v>160178.38534529365</v>
      </c>
      <c r="K60" s="6">
        <f t="shared" si="20"/>
        <v>40044.6</v>
      </c>
      <c r="L60" s="11">
        <v>10.97140705181718</v>
      </c>
      <c r="M60" s="2">
        <f t="shared" si="5"/>
        <v>167136.9862386647</v>
      </c>
      <c r="N60" s="6">
        <f t="shared" si="6"/>
        <v>41784.25</v>
      </c>
      <c r="O60" s="11">
        <v>11.081495697261795</v>
      </c>
      <c r="P60" s="2">
        <f t="shared" si="7"/>
        <v>168814.0623267005</v>
      </c>
      <c r="Q60" s="6">
        <f t="shared" si="8"/>
        <v>42203.52</v>
      </c>
      <c r="R60" s="11">
        <v>11.192693175025019</v>
      </c>
      <c r="S60" s="2">
        <f t="shared" si="9"/>
        <v>170508.03022187654</v>
      </c>
      <c r="T60" s="6">
        <f t="shared" si="10"/>
        <v>42627.01</v>
      </c>
      <c r="U60" s="11">
        <v>11.304620106775266</v>
      </c>
      <c r="V60" s="2">
        <f t="shared" si="11"/>
        <v>172213.11052409525</v>
      </c>
      <c r="W60" s="6">
        <f t="shared" si="12"/>
        <v>43053.28</v>
      </c>
      <c r="X60" s="11">
        <v>11.41766630784302</v>
      </c>
      <c r="Y60" s="2">
        <f t="shared" si="13"/>
        <v>173935.2416293362</v>
      </c>
      <c r="Z60" s="6">
        <f t="shared" si="14"/>
        <v>43483.81</v>
      </c>
      <c r="AA60" s="11">
        <v>11.53184297092145</v>
      </c>
      <c r="AB60" s="2">
        <f t="shared" si="15"/>
        <v>175674.59404562958</v>
      </c>
      <c r="AC60" s="6">
        <f t="shared" si="16"/>
        <v>43918.65</v>
      </c>
    </row>
    <row r="61" spans="1:29" ht="12.75">
      <c r="A61" s="1" t="s">
        <v>58</v>
      </c>
      <c r="B61" s="2">
        <v>14214.115124923095</v>
      </c>
      <c r="C61" s="11">
        <v>23.696378501820856</v>
      </c>
      <c r="D61" s="2">
        <f t="shared" si="0"/>
        <v>336823.0520686343</v>
      </c>
      <c r="E61" s="6">
        <f t="shared" si="18"/>
        <v>84205.76</v>
      </c>
      <c r="F61" s="11">
        <v>27.728022674462697</v>
      </c>
      <c r="G61" s="2">
        <f t="shared" si="17"/>
        <v>394129.3064812907</v>
      </c>
      <c r="H61" s="6">
        <f t="shared" si="19"/>
        <v>98532.33</v>
      </c>
      <c r="I61" s="11">
        <v>31.095102932455458</v>
      </c>
      <c r="J61" s="2">
        <f t="shared" si="3"/>
        <v>441989.37290325563</v>
      </c>
      <c r="K61" s="6">
        <f t="shared" si="20"/>
        <v>110497.34</v>
      </c>
      <c r="L61" s="11">
        <v>32.44596191744776</v>
      </c>
      <c r="M61" s="2">
        <f t="shared" si="5"/>
        <v>461190.638033473</v>
      </c>
      <c r="N61" s="6">
        <f t="shared" si="6"/>
        <v>115297.66</v>
      </c>
      <c r="O61" s="11">
        <v>32.77152927455788</v>
      </c>
      <c r="P61" s="2">
        <f t="shared" si="7"/>
        <v>465818.2899283531</v>
      </c>
      <c r="Q61" s="6">
        <f t="shared" si="8"/>
        <v>116454.57</v>
      </c>
      <c r="R61" s="11">
        <v>33.10037580370239</v>
      </c>
      <c r="S61" s="2">
        <f t="shared" si="9"/>
        <v>470492.5523520446</v>
      </c>
      <c r="T61" s="6">
        <f t="shared" si="10"/>
        <v>117623.14</v>
      </c>
      <c r="U61" s="11">
        <v>33.431379561739405</v>
      </c>
      <c r="V61" s="2">
        <f t="shared" si="11"/>
        <v>475197.4778755649</v>
      </c>
      <c r="W61" s="6">
        <f t="shared" si="12"/>
        <v>118799.37</v>
      </c>
      <c r="X61" s="11">
        <v>33.7656933573568</v>
      </c>
      <c r="Y61" s="2">
        <f t="shared" si="13"/>
        <v>479949.45265432063</v>
      </c>
      <c r="Z61" s="6">
        <f t="shared" si="14"/>
        <v>119987.36</v>
      </c>
      <c r="AA61" s="11">
        <v>34.10335029093037</v>
      </c>
      <c r="AB61" s="2">
        <f t="shared" si="15"/>
        <v>484748.9471808638</v>
      </c>
      <c r="AC61" s="6">
        <f t="shared" si="16"/>
        <v>121187.24</v>
      </c>
    </row>
    <row r="62" spans="1:29" ht="12.75">
      <c r="A62" s="1" t="s">
        <v>59</v>
      </c>
      <c r="B62" s="2">
        <v>37751.84688703095</v>
      </c>
      <c r="C62" s="11">
        <v>6.771762363255271</v>
      </c>
      <c r="D62" s="2">
        <f t="shared" si="0"/>
        <v>255646.53589297185</v>
      </c>
      <c r="E62" s="6">
        <f t="shared" si="18"/>
        <v>63911.63</v>
      </c>
      <c r="F62" s="11">
        <v>7.92389353250696</v>
      </c>
      <c r="G62" s="2">
        <f t="shared" si="17"/>
        <v>299141.6153883376</v>
      </c>
      <c r="H62" s="6">
        <f t="shared" si="19"/>
        <v>74785.4</v>
      </c>
      <c r="I62" s="11">
        <v>8.886110917892797</v>
      </c>
      <c r="J62" s="2">
        <f t="shared" si="3"/>
        <v>335467.0987934629</v>
      </c>
      <c r="K62" s="6">
        <f t="shared" si="20"/>
        <v>83866.77</v>
      </c>
      <c r="L62" s="11">
        <v>9.272148642262078</v>
      </c>
      <c r="M62" s="2">
        <f t="shared" si="5"/>
        <v>350040.7358564699</v>
      </c>
      <c r="N62" s="6">
        <f t="shared" si="6"/>
        <v>87510.18</v>
      </c>
      <c r="O62" s="11">
        <v>9.365186689211463</v>
      </c>
      <c r="P62" s="2">
        <f t="shared" si="7"/>
        <v>353553.09395957144</v>
      </c>
      <c r="Q62" s="6">
        <f t="shared" si="8"/>
        <v>88388.27</v>
      </c>
      <c r="R62" s="11">
        <v>9.459161831834075</v>
      </c>
      <c r="S62" s="2">
        <f t="shared" si="9"/>
        <v>357100.82915504725</v>
      </c>
      <c r="T62" s="6">
        <f t="shared" si="10"/>
        <v>89275.21</v>
      </c>
      <c r="U62" s="11">
        <v>9.553753450152412</v>
      </c>
      <c r="V62" s="2">
        <f t="shared" si="11"/>
        <v>360671.8374465975</v>
      </c>
      <c r="W62" s="6">
        <f t="shared" si="12"/>
        <v>90167.96</v>
      </c>
      <c r="X62" s="11">
        <v>9.649290984653938</v>
      </c>
      <c r="Y62" s="2">
        <f t="shared" si="13"/>
        <v>364278.5558210636</v>
      </c>
      <c r="Z62" s="6">
        <f t="shared" si="14"/>
        <v>91069.64</v>
      </c>
      <c r="AA62" s="11">
        <v>9.745783894500475</v>
      </c>
      <c r="AB62" s="2">
        <f t="shared" si="15"/>
        <v>367921.34137927415</v>
      </c>
      <c r="AC62" s="6">
        <f t="shared" si="16"/>
        <v>91980.34</v>
      </c>
    </row>
    <row r="63" spans="1:29" ht="12.75">
      <c r="A63" s="1" t="s">
        <v>60</v>
      </c>
      <c r="B63" s="2">
        <v>7171.8095499376395</v>
      </c>
      <c r="C63" s="11">
        <v>22.88800468226605</v>
      </c>
      <c r="D63" s="2">
        <f t="shared" si="0"/>
        <v>164148.41055929306</v>
      </c>
      <c r="E63" s="6">
        <f t="shared" si="18"/>
        <v>41037.1</v>
      </c>
      <c r="F63" s="11">
        <v>26.782114100444296</v>
      </c>
      <c r="G63" s="2">
        <f t="shared" si="17"/>
        <v>192076.2216730859</v>
      </c>
      <c r="H63" s="6">
        <f t="shared" si="19"/>
        <v>48019.06</v>
      </c>
      <c r="I63" s="11">
        <v>30.034330412931965</v>
      </c>
      <c r="J63" s="2">
        <f t="shared" si="3"/>
        <v>215400.49768144795</v>
      </c>
      <c r="K63" s="6">
        <f t="shared" si="20"/>
        <v>53850.12</v>
      </c>
      <c r="L63" s="11">
        <v>31.339106447430616</v>
      </c>
      <c r="M63" s="2">
        <f t="shared" si="5"/>
        <v>224758.10290619516</v>
      </c>
      <c r="N63" s="6">
        <f t="shared" si="6"/>
        <v>56189.53</v>
      </c>
      <c r="O63" s="11">
        <v>31.65356746067603</v>
      </c>
      <c r="P63" s="2">
        <f t="shared" si="7"/>
        <v>227013.35740407166</v>
      </c>
      <c r="Q63" s="6">
        <f t="shared" si="8"/>
        <v>56753.34</v>
      </c>
      <c r="R63" s="11">
        <v>31.971195780895016</v>
      </c>
      <c r="S63" s="2">
        <f t="shared" si="9"/>
        <v>229291.32722434885</v>
      </c>
      <c r="T63" s="6">
        <f t="shared" si="10"/>
        <v>57322.83</v>
      </c>
      <c r="U63" s="11">
        <v>32.29090773870396</v>
      </c>
      <c r="V63" s="2">
        <f t="shared" si="11"/>
        <v>231584.24049659228</v>
      </c>
      <c r="W63" s="6">
        <f t="shared" si="12"/>
        <v>57896.06</v>
      </c>
      <c r="X63" s="11">
        <v>32.613816816090996</v>
      </c>
      <c r="Y63" s="2">
        <f t="shared" si="13"/>
        <v>233900.08290155817</v>
      </c>
      <c r="Z63" s="6">
        <f t="shared" si="14"/>
        <v>58475.02</v>
      </c>
      <c r="AA63" s="11">
        <v>32.939954984251905</v>
      </c>
      <c r="AB63" s="2">
        <f t="shared" si="15"/>
        <v>236239.08373057377</v>
      </c>
      <c r="AC63" s="6">
        <f t="shared" si="16"/>
        <v>59059.77</v>
      </c>
    </row>
    <row r="64" spans="1:29" ht="12.75">
      <c r="A64" s="1" t="s">
        <v>61</v>
      </c>
      <c r="B64" s="2">
        <v>20361.220364599616</v>
      </c>
      <c r="C64" s="11">
        <v>13.163638539928272</v>
      </c>
      <c r="D64" s="2">
        <f t="shared" si="0"/>
        <v>268027.74511141586</v>
      </c>
      <c r="E64" s="6">
        <f t="shared" si="18"/>
        <v>67006.94</v>
      </c>
      <c r="F64" s="11">
        <v>15.403267967107928</v>
      </c>
      <c r="G64" s="2">
        <f t="shared" si="17"/>
        <v>313629.33341326285</v>
      </c>
      <c r="H64" s="6">
        <f t="shared" si="19"/>
        <v>78407.33</v>
      </c>
      <c r="I64" s="11">
        <v>17.273723718299582</v>
      </c>
      <c r="J64" s="2">
        <f t="shared" si="3"/>
        <v>351714.0951455088</v>
      </c>
      <c r="K64" s="6">
        <f t="shared" si="20"/>
        <v>87928.52</v>
      </c>
      <c r="L64" s="11">
        <v>18.024143002642404</v>
      </c>
      <c r="M64" s="2">
        <f t="shared" si="5"/>
        <v>366993.5475598582</v>
      </c>
      <c r="N64" s="6">
        <f t="shared" si="6"/>
        <v>91748.39</v>
      </c>
      <c r="O64" s="11">
        <v>18.20499979512941</v>
      </c>
      <c r="P64" s="2">
        <f t="shared" si="7"/>
        <v>370676.0125661208</v>
      </c>
      <c r="Q64" s="6">
        <f t="shared" si="8"/>
        <v>92669</v>
      </c>
      <c r="R64" s="11">
        <v>18.38767820923542</v>
      </c>
      <c r="S64" s="2">
        <f t="shared" si="9"/>
        <v>374395.5680115889</v>
      </c>
      <c r="T64" s="6">
        <f t="shared" si="10"/>
        <v>93598.89</v>
      </c>
      <c r="U64" s="11">
        <v>18.57155499132777</v>
      </c>
      <c r="V64" s="2">
        <f t="shared" si="11"/>
        <v>378139.5236917046</v>
      </c>
      <c r="W64" s="6">
        <f t="shared" si="12"/>
        <v>94534.88</v>
      </c>
      <c r="X64" s="11">
        <v>18.75727054124105</v>
      </c>
      <c r="Y64" s="2">
        <f t="shared" si="13"/>
        <v>381920.9189286217</v>
      </c>
      <c r="Z64" s="6">
        <f t="shared" si="14"/>
        <v>95480.23</v>
      </c>
      <c r="AA64" s="11">
        <v>18.944843246653456</v>
      </c>
      <c r="AB64" s="2">
        <f t="shared" si="15"/>
        <v>385740.12811790785</v>
      </c>
      <c r="AC64" s="6">
        <f t="shared" si="16"/>
        <v>96435.03</v>
      </c>
    </row>
    <row r="65" spans="1:29" ht="12.75">
      <c r="A65" s="1" t="s">
        <v>62</v>
      </c>
      <c r="B65" s="2">
        <v>20509.18406785833</v>
      </c>
      <c r="C65" s="11">
        <v>16.526443143777094</v>
      </c>
      <c r="D65" s="2">
        <f t="shared" si="0"/>
        <v>338943.8644227197</v>
      </c>
      <c r="E65" s="6">
        <f t="shared" si="18"/>
        <v>84735.97</v>
      </c>
      <c r="F65" s="11">
        <v>19.338211962796667</v>
      </c>
      <c r="G65" s="2">
        <f t="shared" si="17"/>
        <v>396610.9486882567</v>
      </c>
      <c r="H65" s="6">
        <f t="shared" si="19"/>
        <v>99152.74</v>
      </c>
      <c r="I65" s="11">
        <v>21.686497395525375</v>
      </c>
      <c r="J65" s="2">
        <f t="shared" si="3"/>
        <v>444772.36687196017</v>
      </c>
      <c r="K65" s="6">
        <f t="shared" si="20"/>
        <v>111193.09</v>
      </c>
      <c r="L65" s="11">
        <v>22.628620016035516</v>
      </c>
      <c r="M65" s="2">
        <f t="shared" si="5"/>
        <v>464094.53311049566</v>
      </c>
      <c r="N65" s="6">
        <f t="shared" si="6"/>
        <v>116023.63</v>
      </c>
      <c r="O65" s="11">
        <v>22.855678780155813</v>
      </c>
      <c r="P65" s="2">
        <f t="shared" si="7"/>
        <v>468751.3230980593</v>
      </c>
      <c r="Q65" s="6">
        <f t="shared" si="8"/>
        <v>117187.83</v>
      </c>
      <c r="R65" s="11">
        <v>23.085024520329476</v>
      </c>
      <c r="S65" s="2">
        <f t="shared" si="9"/>
        <v>473455.0170984602</v>
      </c>
      <c r="T65" s="6">
        <f t="shared" si="10"/>
        <v>118363.75</v>
      </c>
      <c r="U65" s="11">
        <v>23.31587476553276</v>
      </c>
      <c r="V65" s="2">
        <f t="shared" si="11"/>
        <v>478189.5672694446</v>
      </c>
      <c r="W65" s="6">
        <f t="shared" si="12"/>
        <v>119547.39</v>
      </c>
      <c r="X65" s="11">
        <v>23.549033513188093</v>
      </c>
      <c r="Y65" s="2">
        <f t="shared" si="13"/>
        <v>482971.4629421391</v>
      </c>
      <c r="Z65" s="6">
        <f t="shared" si="14"/>
        <v>120742.87</v>
      </c>
      <c r="AA65" s="11">
        <v>23.78452384831997</v>
      </c>
      <c r="AB65" s="2">
        <f t="shared" si="15"/>
        <v>487801.17757156043</v>
      </c>
      <c r="AC65" s="6">
        <f t="shared" si="16"/>
        <v>121950.29</v>
      </c>
    </row>
    <row r="66" spans="1:29" ht="12.75">
      <c r="A66" s="1" t="s">
        <v>63</v>
      </c>
      <c r="B66" s="2">
        <v>22125.531328574463</v>
      </c>
      <c r="C66" s="11">
        <v>13.098106746992364</v>
      </c>
      <c r="D66" s="2">
        <f aca="true" t="shared" si="21" ref="D66:D129">SUM($B66*C66)</f>
        <v>289802.57117559214</v>
      </c>
      <c r="E66" s="6">
        <f aca="true" t="shared" si="22" ref="E66:E97">SUM(ROUND(D66/4,2))</f>
        <v>72450.64</v>
      </c>
      <c r="F66" s="11">
        <v>15.326586754394965</v>
      </c>
      <c r="G66" s="2">
        <f t="shared" si="17"/>
        <v>339108.8753944802</v>
      </c>
      <c r="H66" s="6">
        <f aca="true" t="shared" si="23" ref="H66:H97">SUM(ROUND(G66/4,2))</f>
        <v>84777.22</v>
      </c>
      <c r="I66" s="11">
        <v>17.187730922120462</v>
      </c>
      <c r="J66" s="2">
        <f aca="true" t="shared" si="24" ref="J66:J129">SUM($B66*I66)</f>
        <v>380287.67898448434</v>
      </c>
      <c r="K66" s="6">
        <f aca="true" t="shared" si="25" ref="K66:K97">SUM(ROUND((J66/4),2))</f>
        <v>95071.92</v>
      </c>
      <c r="L66" s="11">
        <v>17.93441443682729</v>
      </c>
      <c r="M66" s="2">
        <f aca="true" t="shared" si="26" ref="M66:M129">SUM($B66*L66)</f>
        <v>396808.44848166034</v>
      </c>
      <c r="N66" s="6">
        <f aca="true" t="shared" si="27" ref="N66:N129">SUM(ROUND((M66/4),2))</f>
        <v>99202.11</v>
      </c>
      <c r="O66" s="11">
        <v>18.11437088023221</v>
      </c>
      <c r="P66" s="2">
        <f aca="true" t="shared" si="28" ref="P66:P129">SUM($B66*O66)</f>
        <v>400790.0804079948</v>
      </c>
      <c r="Q66" s="6">
        <f aca="true" t="shared" si="29" ref="Q66:Q129">SUM(ROUND((P66/4),2))</f>
        <v>100197.52</v>
      </c>
      <c r="R66" s="11">
        <v>18.296139876780856</v>
      </c>
      <c r="S66" s="2">
        <f aca="true" t="shared" si="30" ref="S66:S129">SUM($B66*R66)</f>
        <v>404811.8160356954</v>
      </c>
      <c r="T66" s="6">
        <f aca="true" t="shared" si="31" ref="T66:T129">SUM(ROUND((S66/4),2))</f>
        <v>101202.95</v>
      </c>
      <c r="U66" s="11">
        <v>18.479101275548658</v>
      </c>
      <c r="V66" s="2">
        <f aca="true" t="shared" si="32" ref="V66:V129">SUM($B66*U66)</f>
        <v>408859.93419605214</v>
      </c>
      <c r="W66" s="6">
        <f aca="true" t="shared" si="33" ref="W66:W129">SUM(ROUND((V66/4),2))</f>
        <v>102214.98</v>
      </c>
      <c r="X66" s="11">
        <v>18.663892288304147</v>
      </c>
      <c r="Y66" s="2">
        <f aca="true" t="shared" si="34" ref="Y66:Y129">SUM($B66*X66)</f>
        <v>412948.53353801277</v>
      </c>
      <c r="Z66" s="6">
        <f aca="true" t="shared" si="35" ref="Z66:Z129">SUM(ROUND((Y66/4),2))</f>
        <v>103237.13</v>
      </c>
      <c r="AA66" s="11">
        <v>18.850531211187185</v>
      </c>
      <c r="AB66" s="2">
        <f aca="true" t="shared" si="36" ref="AB66:AB129">SUM($B66*AA66)</f>
        <v>417078.0188733928</v>
      </c>
      <c r="AC66" s="6">
        <f aca="true" t="shared" si="37" ref="AC66:AC129">SUM(ROUND((AB66/4),2))</f>
        <v>104269.5</v>
      </c>
    </row>
    <row r="67" spans="1:29" ht="12.75">
      <c r="A67" s="1" t="s">
        <v>64</v>
      </c>
      <c r="B67" s="2">
        <v>22211.687517182378</v>
      </c>
      <c r="C67" s="11">
        <v>8.045717665838644</v>
      </c>
      <c r="D67" s="2">
        <f t="shared" si="21"/>
        <v>178708.96664508196</v>
      </c>
      <c r="E67" s="6">
        <f t="shared" si="22"/>
        <v>44677.24</v>
      </c>
      <c r="F67" s="11">
        <v>9.414596490073636</v>
      </c>
      <c r="G67" s="2">
        <f aca="true" t="shared" si="38" ref="G67:G130">SUM($B67*F67)</f>
        <v>209114.0753378776</v>
      </c>
      <c r="H67" s="6">
        <f t="shared" si="23"/>
        <v>52278.52</v>
      </c>
      <c r="I67" s="11">
        <v>10.55783350884202</v>
      </c>
      <c r="J67" s="2">
        <f t="shared" si="24"/>
        <v>234507.2987568361</v>
      </c>
      <c r="K67" s="6">
        <f t="shared" si="25"/>
        <v>58626.82</v>
      </c>
      <c r="L67" s="11">
        <v>11.016495578186255</v>
      </c>
      <c r="M67" s="2">
        <f t="shared" si="26"/>
        <v>244694.9573170945</v>
      </c>
      <c r="N67" s="6">
        <f t="shared" si="27"/>
        <v>61173.74</v>
      </c>
      <c r="O67" s="11">
        <v>11.127036648262429</v>
      </c>
      <c r="P67" s="2">
        <f t="shared" si="28"/>
        <v>247150.26102344145</v>
      </c>
      <c r="Q67" s="6">
        <f t="shared" si="29"/>
        <v>61787.57</v>
      </c>
      <c r="R67" s="11">
        <v>11.238691107558159</v>
      </c>
      <c r="S67" s="2">
        <f t="shared" si="30"/>
        <v>249630.29498321816</v>
      </c>
      <c r="T67" s="6">
        <f t="shared" si="31"/>
        <v>62407.57</v>
      </c>
      <c r="U67" s="11">
        <v>11.351078018633737</v>
      </c>
      <c r="V67" s="2">
        <f t="shared" si="32"/>
        <v>252126.59793305027</v>
      </c>
      <c r="W67" s="6">
        <f t="shared" si="33"/>
        <v>63031.65</v>
      </c>
      <c r="X67" s="11">
        <v>11.464588798820076</v>
      </c>
      <c r="Y67" s="2">
        <f t="shared" si="34"/>
        <v>254647.8639123808</v>
      </c>
      <c r="Z67" s="6">
        <f t="shared" si="35"/>
        <v>63661.97</v>
      </c>
      <c r="AA67" s="11">
        <v>11.579234686808276</v>
      </c>
      <c r="AB67" s="2">
        <f t="shared" si="36"/>
        <v>257194.34255150458</v>
      </c>
      <c r="AC67" s="6">
        <f t="shared" si="37"/>
        <v>64298.59</v>
      </c>
    </row>
    <row r="68" spans="1:29" ht="12.75">
      <c r="A68" s="1" t="s">
        <v>65</v>
      </c>
      <c r="B68" s="2">
        <v>28589.389952562826</v>
      </c>
      <c r="C68" s="11">
        <v>5.043317745380887</v>
      </c>
      <c r="D68" s="2">
        <f t="shared" si="21"/>
        <v>144185.37767737414</v>
      </c>
      <c r="E68" s="6">
        <f t="shared" si="22"/>
        <v>36046.34</v>
      </c>
      <c r="F68" s="11">
        <v>5.9013755535553996</v>
      </c>
      <c r="G68" s="2">
        <f t="shared" si="38"/>
        <v>168716.72695711663</v>
      </c>
      <c r="H68" s="6">
        <f t="shared" si="23"/>
        <v>42179.18</v>
      </c>
      <c r="I68" s="11">
        <v>6.617993732740531</v>
      </c>
      <c r="J68" s="2">
        <f t="shared" si="24"/>
        <v>189204.4035289359</v>
      </c>
      <c r="K68" s="6">
        <f t="shared" si="25"/>
        <v>47301.1</v>
      </c>
      <c r="L68" s="11">
        <v>6.905498048642447</v>
      </c>
      <c r="M68" s="2">
        <f t="shared" si="26"/>
        <v>197423.97652930056</v>
      </c>
      <c r="N68" s="6">
        <f t="shared" si="27"/>
        <v>49355.99</v>
      </c>
      <c r="O68" s="11">
        <v>6.9747887898122025</v>
      </c>
      <c r="P68" s="2">
        <f t="shared" si="28"/>
        <v>199404.95654870482</v>
      </c>
      <c r="Q68" s="6">
        <f t="shared" si="29"/>
        <v>49851.24</v>
      </c>
      <c r="R68" s="11">
        <v>7.044777439588961</v>
      </c>
      <c r="S68" s="2">
        <f t="shared" si="30"/>
        <v>201405.8893494259</v>
      </c>
      <c r="T68" s="6">
        <f t="shared" si="31"/>
        <v>50351.47</v>
      </c>
      <c r="U68" s="11">
        <v>7.115225213984848</v>
      </c>
      <c r="V68" s="2">
        <f t="shared" si="32"/>
        <v>203419.9482429201</v>
      </c>
      <c r="W68" s="6">
        <f t="shared" si="33"/>
        <v>50854.99</v>
      </c>
      <c r="X68" s="11">
        <v>7.186377466124697</v>
      </c>
      <c r="Y68" s="2">
        <f t="shared" si="34"/>
        <v>205454.14772534932</v>
      </c>
      <c r="Z68" s="6">
        <f t="shared" si="35"/>
        <v>51363.54</v>
      </c>
      <c r="AA68" s="11">
        <v>7.258241240785943</v>
      </c>
      <c r="AB68" s="2">
        <f t="shared" si="36"/>
        <v>207508.68920260278</v>
      </c>
      <c r="AC68" s="6">
        <f t="shared" si="37"/>
        <v>51877.17</v>
      </c>
    </row>
    <row r="69" spans="1:29" ht="12.75">
      <c r="A69" s="1" t="s">
        <v>66</v>
      </c>
      <c r="B69" s="2">
        <v>21515.4008024335</v>
      </c>
      <c r="C69" s="11">
        <v>10.1816486298295</v>
      </c>
      <c r="D69" s="2">
        <f t="shared" si="21"/>
        <v>219062.2511003296</v>
      </c>
      <c r="E69" s="6">
        <f t="shared" si="22"/>
        <v>54765.56</v>
      </c>
      <c r="F69" s="11">
        <v>11.913929550442944</v>
      </c>
      <c r="G69" s="2">
        <f t="shared" si="38"/>
        <v>256332.96940973634</v>
      </c>
      <c r="H69" s="6">
        <f t="shared" si="23"/>
        <v>64083.24</v>
      </c>
      <c r="I69" s="11">
        <v>13.360666573684012</v>
      </c>
      <c r="J69" s="2">
        <f t="shared" si="24"/>
        <v>287460.09632048744</v>
      </c>
      <c r="K69" s="6">
        <f t="shared" si="25"/>
        <v>71865.02</v>
      </c>
      <c r="L69" s="11">
        <v>13.941091617645174</v>
      </c>
      <c r="M69" s="2">
        <f t="shared" si="26"/>
        <v>299948.17377708195</v>
      </c>
      <c r="N69" s="6">
        <f t="shared" si="27"/>
        <v>74987.04</v>
      </c>
      <c r="O69" s="11">
        <v>14.080978496780851</v>
      </c>
      <c r="P69" s="2">
        <f t="shared" si="28"/>
        <v>302957.89604868763</v>
      </c>
      <c r="Q69" s="6">
        <f t="shared" si="29"/>
        <v>75739.47</v>
      </c>
      <c r="R69" s="11">
        <v>14.222274341318073</v>
      </c>
      <c r="S69" s="2">
        <f t="shared" si="30"/>
        <v>305997.9327756243</v>
      </c>
      <c r="T69" s="6">
        <f t="shared" si="31"/>
        <v>76499.48</v>
      </c>
      <c r="U69" s="11">
        <v>14.36449708473125</v>
      </c>
      <c r="V69" s="2">
        <f t="shared" si="32"/>
        <v>309057.9121033804</v>
      </c>
      <c r="W69" s="6">
        <f t="shared" si="33"/>
        <v>77264.48</v>
      </c>
      <c r="X69" s="11">
        <v>14.508142055578563</v>
      </c>
      <c r="Y69" s="2">
        <f t="shared" si="34"/>
        <v>312148.49122441426</v>
      </c>
      <c r="Z69" s="6">
        <f t="shared" si="35"/>
        <v>78037.12</v>
      </c>
      <c r="AA69" s="11">
        <v>14.653223476134347</v>
      </c>
      <c r="AB69" s="2">
        <f t="shared" si="36"/>
        <v>315269.97613665834</v>
      </c>
      <c r="AC69" s="6">
        <f t="shared" si="37"/>
        <v>78817.49</v>
      </c>
    </row>
    <row r="70" spans="1:29" ht="12.75">
      <c r="A70" s="1" t="s">
        <v>67</v>
      </c>
      <c r="B70" s="2">
        <v>17179.621068061526</v>
      </c>
      <c r="C70" s="11">
        <v>7.6125795839133605</v>
      </c>
      <c r="D70" s="2">
        <f t="shared" si="21"/>
        <v>130781.23260209302</v>
      </c>
      <c r="E70" s="6">
        <f t="shared" si="22"/>
        <v>32695.31</v>
      </c>
      <c r="F70" s="11">
        <v>8.907765348940629</v>
      </c>
      <c r="G70" s="2">
        <f t="shared" si="38"/>
        <v>153032.03325800886</v>
      </c>
      <c r="H70" s="6">
        <f t="shared" si="23"/>
        <v>38258.01</v>
      </c>
      <c r="I70" s="11">
        <v>9.989456647356706</v>
      </c>
      <c r="J70" s="2">
        <f t="shared" si="24"/>
        <v>171615.07987741652</v>
      </c>
      <c r="K70" s="6">
        <f t="shared" si="25"/>
        <v>42903.77</v>
      </c>
      <c r="L70" s="11">
        <v>10.423426822550695</v>
      </c>
      <c r="M70" s="2">
        <f t="shared" si="26"/>
        <v>179070.52304208954</v>
      </c>
      <c r="N70" s="6">
        <f t="shared" si="27"/>
        <v>44767.63</v>
      </c>
      <c r="O70" s="11">
        <v>10.528016957103732</v>
      </c>
      <c r="P70" s="2">
        <f t="shared" si="28"/>
        <v>180867.34192116826</v>
      </c>
      <c r="Q70" s="6">
        <f t="shared" si="29"/>
        <v>45216.84</v>
      </c>
      <c r="R70" s="11">
        <v>10.633660542000637</v>
      </c>
      <c r="S70" s="2">
        <f t="shared" si="30"/>
        <v>182682.2586779687</v>
      </c>
      <c r="T70" s="6">
        <f t="shared" si="31"/>
        <v>45670.56</v>
      </c>
      <c r="U70" s="11">
        <v>10.73999714742064</v>
      </c>
      <c r="V70" s="2">
        <f t="shared" si="32"/>
        <v>184509.08126474833</v>
      </c>
      <c r="W70" s="6">
        <f t="shared" si="33"/>
        <v>46127.27</v>
      </c>
      <c r="X70" s="11">
        <v>10.847397118894849</v>
      </c>
      <c r="Y70" s="2">
        <f t="shared" si="34"/>
        <v>186354.17207739584</v>
      </c>
      <c r="Z70" s="6">
        <f t="shared" si="35"/>
        <v>46588.54</v>
      </c>
      <c r="AA70" s="11">
        <v>10.955871090083795</v>
      </c>
      <c r="AB70" s="2">
        <f t="shared" si="36"/>
        <v>188217.71379816975</v>
      </c>
      <c r="AC70" s="6">
        <f t="shared" si="37"/>
        <v>47054.43</v>
      </c>
    </row>
    <row r="71" spans="1:29" ht="12.75">
      <c r="A71" s="1" t="s">
        <v>68</v>
      </c>
      <c r="B71" s="2">
        <v>29297.528380994987</v>
      </c>
      <c r="C71" s="11">
        <v>10.495120855921598</v>
      </c>
      <c r="D71" s="2">
        <f t="shared" si="21"/>
        <v>307481.1011383354</v>
      </c>
      <c r="E71" s="6">
        <f t="shared" si="22"/>
        <v>76870.28</v>
      </c>
      <c r="F71" s="11">
        <v>12.2807351782408</v>
      </c>
      <c r="G71" s="2">
        <f t="shared" si="38"/>
        <v>359795.18742399337</v>
      </c>
      <c r="H71" s="6">
        <f t="shared" si="23"/>
        <v>89948.8</v>
      </c>
      <c r="I71" s="11">
        <v>13.772014288105892</v>
      </c>
      <c r="J71" s="2">
        <f t="shared" si="24"/>
        <v>403485.97946925083</v>
      </c>
      <c r="K71" s="6">
        <f t="shared" si="25"/>
        <v>100871.49</v>
      </c>
      <c r="L71" s="11">
        <v>14.370309437118317</v>
      </c>
      <c r="M71" s="2">
        <f t="shared" si="26"/>
        <v>421014.548577654</v>
      </c>
      <c r="N71" s="6">
        <f t="shared" si="27"/>
        <v>105253.64</v>
      </c>
      <c r="O71" s="11">
        <v>14.514503148378928</v>
      </c>
      <c r="P71" s="2">
        <f t="shared" si="28"/>
        <v>425239.06792567275</v>
      </c>
      <c r="Q71" s="6">
        <f t="shared" si="29"/>
        <v>106309.77</v>
      </c>
      <c r="R71" s="11">
        <v>14.660149204216399</v>
      </c>
      <c r="S71" s="2">
        <f t="shared" si="30"/>
        <v>429506.137380151</v>
      </c>
      <c r="T71" s="6">
        <f t="shared" si="31"/>
        <v>107376.53</v>
      </c>
      <c r="U71" s="11">
        <v>14.806750696258558</v>
      </c>
      <c r="V71" s="2">
        <f t="shared" si="32"/>
        <v>433801.1987539524</v>
      </c>
      <c r="W71" s="6">
        <f t="shared" si="33"/>
        <v>108450.3</v>
      </c>
      <c r="X71" s="11">
        <v>14.954818203221144</v>
      </c>
      <c r="Y71" s="2">
        <f t="shared" si="34"/>
        <v>438139.21074149193</v>
      </c>
      <c r="Z71" s="6">
        <f t="shared" si="35"/>
        <v>109534.8</v>
      </c>
      <c r="AA71" s="11">
        <v>15.104366385253355</v>
      </c>
      <c r="AB71" s="2">
        <f t="shared" si="36"/>
        <v>442520.6028489068</v>
      </c>
      <c r="AC71" s="6">
        <f t="shared" si="37"/>
        <v>110630.15</v>
      </c>
    </row>
    <row r="72" spans="1:29" ht="12.75">
      <c r="A72" s="1" t="s">
        <v>69</v>
      </c>
      <c r="B72" s="2">
        <v>21880.654461071146</v>
      </c>
      <c r="C72" s="11">
        <v>6.295267494081899</v>
      </c>
      <c r="D72" s="2">
        <f t="shared" si="21"/>
        <v>137744.57277801927</v>
      </c>
      <c r="E72" s="6">
        <f t="shared" si="22"/>
        <v>34436.14</v>
      </c>
      <c r="F72" s="11">
        <v>7.366328985853168</v>
      </c>
      <c r="G72" s="2">
        <f t="shared" si="38"/>
        <v>161180.09918602582</v>
      </c>
      <c r="H72" s="6">
        <f t="shared" si="23"/>
        <v>40295.02</v>
      </c>
      <c r="I72" s="11">
        <v>8.260839971845309</v>
      </c>
      <c r="J72" s="2">
        <f t="shared" si="24"/>
        <v>180752.5849821519</v>
      </c>
      <c r="K72" s="6">
        <f t="shared" si="25"/>
        <v>45188.15</v>
      </c>
      <c r="L72" s="11">
        <v>8.619714162543142</v>
      </c>
      <c r="M72" s="2">
        <f t="shared" si="26"/>
        <v>188604.98714380772</v>
      </c>
      <c r="N72" s="6">
        <f t="shared" si="27"/>
        <v>47151.25</v>
      </c>
      <c r="O72" s="11">
        <v>8.70620558992273</v>
      </c>
      <c r="P72" s="2">
        <f t="shared" si="28"/>
        <v>190497.47618014534</v>
      </c>
      <c r="Q72" s="6">
        <f t="shared" si="29"/>
        <v>47624.37</v>
      </c>
      <c r="R72" s="11">
        <v>8.793568174264724</v>
      </c>
      <c r="S72" s="2">
        <f t="shared" si="30"/>
        <v>192409.0267009587</v>
      </c>
      <c r="T72" s="6">
        <f t="shared" si="31"/>
        <v>48102.26</v>
      </c>
      <c r="U72" s="11">
        <v>8.881503856007368</v>
      </c>
      <c r="V72" s="2">
        <f t="shared" si="32"/>
        <v>194333.1169679682</v>
      </c>
      <c r="W72" s="6">
        <f t="shared" si="33"/>
        <v>48583.28</v>
      </c>
      <c r="X72" s="11">
        <v>8.970318894567443</v>
      </c>
      <c r="Y72" s="2">
        <f t="shared" si="34"/>
        <v>196276.4481376479</v>
      </c>
      <c r="Z72" s="6">
        <f t="shared" si="35"/>
        <v>49069.11</v>
      </c>
      <c r="AA72" s="11">
        <v>9.060022083513116</v>
      </c>
      <c r="AB72" s="2">
        <f t="shared" si="36"/>
        <v>198239.21261902436</v>
      </c>
      <c r="AC72" s="6">
        <f t="shared" si="37"/>
        <v>49559.8</v>
      </c>
    </row>
    <row r="73" spans="1:29" ht="12.75">
      <c r="A73" s="1" t="s">
        <v>70</v>
      </c>
      <c r="B73" s="2">
        <v>20107.69628913709</v>
      </c>
      <c r="C73" s="11">
        <v>13.600597361309246</v>
      </c>
      <c r="D73" s="2">
        <f t="shared" si="21"/>
        <v>273476.6810920456</v>
      </c>
      <c r="E73" s="6">
        <f t="shared" si="22"/>
        <v>68369.17</v>
      </c>
      <c r="F73" s="11">
        <v>15.914569899009765</v>
      </c>
      <c r="G73" s="2">
        <f t="shared" si="38"/>
        <v>320005.3381015315</v>
      </c>
      <c r="H73" s="6">
        <f t="shared" si="23"/>
        <v>80001.33</v>
      </c>
      <c r="I73" s="11">
        <v>17.847114269393362</v>
      </c>
      <c r="J73" s="2">
        <f t="shared" si="24"/>
        <v>358864.3533664865</v>
      </c>
      <c r="K73" s="6">
        <f t="shared" si="25"/>
        <v>89716.09</v>
      </c>
      <c r="L73" s="11">
        <v>18.622443256705722</v>
      </c>
      <c r="M73" s="2">
        <f t="shared" si="26"/>
        <v>374454.43316752766</v>
      </c>
      <c r="N73" s="6">
        <f t="shared" si="27"/>
        <v>93613.61</v>
      </c>
      <c r="O73" s="11">
        <v>18.809303478308788</v>
      </c>
      <c r="P73" s="2">
        <f t="shared" si="28"/>
        <v>378211.761752043</v>
      </c>
      <c r="Q73" s="6">
        <f t="shared" si="29"/>
        <v>94552.94</v>
      </c>
      <c r="R73" s="11">
        <v>18.998045789131304</v>
      </c>
      <c r="S73" s="2">
        <f t="shared" si="30"/>
        <v>382006.93481497205</v>
      </c>
      <c r="T73" s="6">
        <f t="shared" si="31"/>
        <v>95501.73</v>
      </c>
      <c r="U73" s="11">
        <v>19.188026247022613</v>
      </c>
      <c r="V73" s="2">
        <f t="shared" si="32"/>
        <v>385827.0041631217</v>
      </c>
      <c r="W73" s="6">
        <f t="shared" si="33"/>
        <v>96456.75</v>
      </c>
      <c r="X73" s="11">
        <v>19.37990650949284</v>
      </c>
      <c r="Y73" s="2">
        <f t="shared" si="34"/>
        <v>389685.27420475293</v>
      </c>
      <c r="Z73" s="6">
        <f t="shared" si="35"/>
        <v>97421.32</v>
      </c>
      <c r="AA73" s="11">
        <v>19.573705574587766</v>
      </c>
      <c r="AB73" s="2">
        <f t="shared" si="36"/>
        <v>393582.1269468004</v>
      </c>
      <c r="AC73" s="6">
        <f t="shared" si="37"/>
        <v>98395.53</v>
      </c>
    </row>
    <row r="74" spans="1:29" ht="12.75">
      <c r="A74" s="1" t="s">
        <v>71</v>
      </c>
      <c r="B74" s="2">
        <v>18140.497201953698</v>
      </c>
      <c r="C74" s="11">
        <v>10.828986919160858</v>
      </c>
      <c r="D74" s="2">
        <f t="shared" si="21"/>
        <v>196443.20690703075</v>
      </c>
      <c r="E74" s="6">
        <f t="shared" si="22"/>
        <v>49110.8</v>
      </c>
      <c r="F74" s="11">
        <v>12.671404401009184</v>
      </c>
      <c r="G74" s="2">
        <f t="shared" si="38"/>
        <v>229865.5760813309</v>
      </c>
      <c r="H74" s="6">
        <f t="shared" si="23"/>
        <v>57466.39</v>
      </c>
      <c r="I74" s="11">
        <v>14.210123411037092</v>
      </c>
      <c r="J74" s="2">
        <f t="shared" si="24"/>
        <v>257778.7039773351</v>
      </c>
      <c r="K74" s="6">
        <f t="shared" si="25"/>
        <v>64444.68</v>
      </c>
      <c r="L74" s="11">
        <v>14.827451256175472</v>
      </c>
      <c r="M74" s="2">
        <f t="shared" si="26"/>
        <v>268977.338024756</v>
      </c>
      <c r="N74" s="6">
        <f t="shared" si="27"/>
        <v>67244.33</v>
      </c>
      <c r="O74" s="11">
        <v>14.976231992910428</v>
      </c>
      <c r="P74" s="2">
        <f t="shared" si="28"/>
        <v>271676.2945632011</v>
      </c>
      <c r="Q74" s="6">
        <f t="shared" si="29"/>
        <v>67919.07</v>
      </c>
      <c r="R74" s="11">
        <v>15.12651127555456</v>
      </c>
      <c r="S74" s="2">
        <f t="shared" si="30"/>
        <v>274402.43546951853</v>
      </c>
      <c r="T74" s="6">
        <f t="shared" si="31"/>
        <v>68600.61</v>
      </c>
      <c r="U74" s="11">
        <v>15.2777763883101</v>
      </c>
      <c r="V74" s="2">
        <f t="shared" si="32"/>
        <v>277146.45982421364</v>
      </c>
      <c r="W74" s="6">
        <f t="shared" si="33"/>
        <v>69286.61</v>
      </c>
      <c r="X74" s="11">
        <v>15.430554152193203</v>
      </c>
      <c r="Y74" s="2">
        <f t="shared" si="34"/>
        <v>279917.92442245584</v>
      </c>
      <c r="Z74" s="6">
        <f t="shared" si="35"/>
        <v>69979.48</v>
      </c>
      <c r="AA74" s="11">
        <v>15.584859693715133</v>
      </c>
      <c r="AB74" s="2">
        <f t="shared" si="36"/>
        <v>282717.10366668034</v>
      </c>
      <c r="AC74" s="6">
        <f t="shared" si="37"/>
        <v>70679.28</v>
      </c>
    </row>
    <row r="75" spans="1:29" ht="12.75">
      <c r="A75" s="1" t="s">
        <v>72</v>
      </c>
      <c r="B75" s="2">
        <v>19367.60454886103</v>
      </c>
      <c r="C75" s="11">
        <v>26.294911641575187</v>
      </c>
      <c r="D75" s="2">
        <f t="shared" si="21"/>
        <v>509269.4503212704</v>
      </c>
      <c r="E75" s="6">
        <f t="shared" si="22"/>
        <v>127317.36</v>
      </c>
      <c r="F75" s="11">
        <v>30.76866391902731</v>
      </c>
      <c r="G75" s="2">
        <f t="shared" si="38"/>
        <v>595915.3152805296</v>
      </c>
      <c r="H75" s="6">
        <f t="shared" si="23"/>
        <v>148978.83</v>
      </c>
      <c r="I75" s="11">
        <v>34.504976531826294</v>
      </c>
      <c r="J75" s="2">
        <f t="shared" si="24"/>
        <v>668278.740436142</v>
      </c>
      <c r="K75" s="6">
        <f t="shared" si="25"/>
        <v>167069.69</v>
      </c>
      <c r="L75" s="11">
        <v>36.003970044605936</v>
      </c>
      <c r="M75" s="2">
        <f t="shared" si="26"/>
        <v>697310.6540129661</v>
      </c>
      <c r="N75" s="6">
        <f t="shared" si="27"/>
        <v>174327.66</v>
      </c>
      <c r="O75" s="11">
        <v>36.365238956981464</v>
      </c>
      <c r="P75" s="2">
        <f t="shared" si="28"/>
        <v>704307.5674436525</v>
      </c>
      <c r="Q75" s="6">
        <f t="shared" si="29"/>
        <v>176076.89</v>
      </c>
      <c r="R75" s="11">
        <v>36.730146633773906</v>
      </c>
      <c r="S75" s="2">
        <f t="shared" si="30"/>
        <v>711374.9550246121</v>
      </c>
      <c r="T75" s="6">
        <f t="shared" si="31"/>
        <v>177843.74</v>
      </c>
      <c r="U75" s="11">
        <v>37.097448100111635</v>
      </c>
      <c r="V75" s="2">
        <f t="shared" si="32"/>
        <v>718488.7045748581</v>
      </c>
      <c r="W75" s="6">
        <f t="shared" si="33"/>
        <v>179622.18</v>
      </c>
      <c r="X75" s="11">
        <v>37.468422581112755</v>
      </c>
      <c r="Y75" s="2">
        <f t="shared" si="34"/>
        <v>725673.5916206067</v>
      </c>
      <c r="Z75" s="6">
        <f t="shared" si="35"/>
        <v>181418.4</v>
      </c>
      <c r="AA75" s="11">
        <v>37.84310680692388</v>
      </c>
      <c r="AB75" s="2">
        <f t="shared" si="36"/>
        <v>732930.3275368126</v>
      </c>
      <c r="AC75" s="6">
        <f t="shared" si="37"/>
        <v>183232.58</v>
      </c>
    </row>
    <row r="76" spans="1:29" ht="12.75">
      <c r="A76" s="1" t="s">
        <v>73</v>
      </c>
      <c r="B76" s="2">
        <v>32653.25927744084</v>
      </c>
      <c r="C76" s="11">
        <v>7.033004657622632</v>
      </c>
      <c r="D76" s="2">
        <f t="shared" si="21"/>
        <v>229650.52458480085</v>
      </c>
      <c r="E76" s="6">
        <f t="shared" si="22"/>
        <v>57412.63</v>
      </c>
      <c r="F76" s="11">
        <v>8.229582955099119</v>
      </c>
      <c r="G76" s="2">
        <f t="shared" si="38"/>
        <v>268722.7059780593</v>
      </c>
      <c r="H76" s="6">
        <f t="shared" si="23"/>
        <v>67180.68</v>
      </c>
      <c r="I76" s="11">
        <v>9.228920939814067</v>
      </c>
      <c r="J76" s="2">
        <f t="shared" si="24"/>
        <v>301354.34829875175</v>
      </c>
      <c r="K76" s="6">
        <f t="shared" si="25"/>
        <v>75338.59</v>
      </c>
      <c r="L76" s="11">
        <v>9.629851298540071</v>
      </c>
      <c r="M76" s="2">
        <f t="shared" si="26"/>
        <v>314446.0312544293</v>
      </c>
      <c r="N76" s="6">
        <f t="shared" si="27"/>
        <v>78611.51</v>
      </c>
      <c r="O76" s="11">
        <v>9.726478584382482</v>
      </c>
      <c r="P76" s="2">
        <f t="shared" si="28"/>
        <v>317601.2270723169</v>
      </c>
      <c r="Q76" s="6">
        <f t="shared" si="29"/>
        <v>79400.31</v>
      </c>
      <c r="R76" s="11">
        <v>9.824079117347411</v>
      </c>
      <c r="S76" s="2">
        <f t="shared" si="30"/>
        <v>320788.2025808372</v>
      </c>
      <c r="T76" s="6">
        <f t="shared" si="31"/>
        <v>80197.05</v>
      </c>
      <c r="U76" s="11">
        <v>9.922319908520882</v>
      </c>
      <c r="V76" s="2">
        <f t="shared" si="32"/>
        <v>323996.08460664545</v>
      </c>
      <c r="W76" s="6">
        <f t="shared" si="33"/>
        <v>80999.02</v>
      </c>
      <c r="X76" s="11">
        <v>10.021543107606092</v>
      </c>
      <c r="Y76" s="2">
        <f t="shared" si="34"/>
        <v>327236.0454527119</v>
      </c>
      <c r="Z76" s="6">
        <f t="shared" si="35"/>
        <v>81809.01</v>
      </c>
      <c r="AA76" s="11">
        <v>10.121758538682151</v>
      </c>
      <c r="AB76" s="2">
        <f t="shared" si="36"/>
        <v>330508.405907239</v>
      </c>
      <c r="AC76" s="6">
        <f t="shared" si="37"/>
        <v>82627.1</v>
      </c>
    </row>
    <row r="77" spans="1:29" ht="12.75">
      <c r="A77" s="1" t="s">
        <v>74</v>
      </c>
      <c r="B77" s="2">
        <v>21489.19080414915</v>
      </c>
      <c r="C77" s="11">
        <v>7.057824210871661</v>
      </c>
      <c r="D77" s="2">
        <f t="shared" si="21"/>
        <v>151666.93112956453</v>
      </c>
      <c r="E77" s="6">
        <f t="shared" si="22"/>
        <v>37916.73</v>
      </c>
      <c r="F77" s="11">
        <v>8.258625246739008</v>
      </c>
      <c r="G77" s="2">
        <f t="shared" si="38"/>
        <v>177471.1737071379</v>
      </c>
      <c r="H77" s="6">
        <f t="shared" si="23"/>
        <v>44367.79</v>
      </c>
      <c r="I77" s="11">
        <v>9.261489906542751</v>
      </c>
      <c r="J77" s="2">
        <f t="shared" si="24"/>
        <v>199021.92373239866</v>
      </c>
      <c r="K77" s="6">
        <f t="shared" si="25"/>
        <v>49755.48</v>
      </c>
      <c r="L77" s="11">
        <v>9.663835153054556</v>
      </c>
      <c r="M77" s="2">
        <f t="shared" si="26"/>
        <v>207667.9975038333</v>
      </c>
      <c r="N77" s="6">
        <f t="shared" si="27"/>
        <v>51917</v>
      </c>
      <c r="O77" s="11">
        <v>9.760803437685254</v>
      </c>
      <c r="P77" s="2">
        <f t="shared" si="28"/>
        <v>209751.76747421338</v>
      </c>
      <c r="Q77" s="6">
        <f t="shared" si="29"/>
        <v>52437.94</v>
      </c>
      <c r="R77" s="11">
        <v>9.858748404038613</v>
      </c>
      <c r="S77" s="2">
        <f t="shared" si="30"/>
        <v>211856.52554448668</v>
      </c>
      <c r="T77" s="6">
        <f t="shared" si="31"/>
        <v>52964.13</v>
      </c>
      <c r="U77" s="11">
        <v>9.957335888078996</v>
      </c>
      <c r="V77" s="2">
        <f t="shared" si="32"/>
        <v>213975.09079993147</v>
      </c>
      <c r="W77" s="6">
        <f t="shared" si="33"/>
        <v>53493.77</v>
      </c>
      <c r="X77" s="11">
        <v>10.056909246959787</v>
      </c>
      <c r="Y77" s="2">
        <f t="shared" si="34"/>
        <v>216114.8417079308</v>
      </c>
      <c r="Z77" s="6">
        <f t="shared" si="35"/>
        <v>54028.71</v>
      </c>
      <c r="AA77" s="11">
        <v>10.157478339429382</v>
      </c>
      <c r="AB77" s="2">
        <f t="shared" si="36"/>
        <v>218275.99012501005</v>
      </c>
      <c r="AC77" s="6">
        <f t="shared" si="37"/>
        <v>54569</v>
      </c>
    </row>
    <row r="78" spans="1:29" ht="12.75">
      <c r="A78" s="1" t="s">
        <v>75</v>
      </c>
      <c r="B78" s="2">
        <v>12943.578751592895</v>
      </c>
      <c r="C78" s="11">
        <v>52.53488852872483</v>
      </c>
      <c r="D78" s="2">
        <f t="shared" si="21"/>
        <v>679989.466877704</v>
      </c>
      <c r="E78" s="6">
        <f t="shared" si="22"/>
        <v>169997.37</v>
      </c>
      <c r="F78" s="11">
        <v>61.47304661819605</v>
      </c>
      <c r="G78" s="2">
        <f t="shared" si="38"/>
        <v>795681.2200029619</v>
      </c>
      <c r="H78" s="6">
        <f t="shared" si="23"/>
        <v>198920.31</v>
      </c>
      <c r="I78" s="11">
        <v>68.9378660211832</v>
      </c>
      <c r="J78" s="2">
        <f t="shared" si="24"/>
        <v>892302.6978119446</v>
      </c>
      <c r="K78" s="6">
        <f t="shared" si="25"/>
        <v>223075.67</v>
      </c>
      <c r="L78" s="11">
        <v>71.93272138227323</v>
      </c>
      <c r="M78" s="2">
        <f t="shared" si="26"/>
        <v>931066.8440278437</v>
      </c>
      <c r="N78" s="6">
        <f t="shared" si="27"/>
        <v>232766.71</v>
      </c>
      <c r="O78" s="11">
        <v>72.65450445191222</v>
      </c>
      <c r="P78" s="2">
        <f t="shared" si="28"/>
        <v>940409.3000312824</v>
      </c>
      <c r="Q78" s="6">
        <f t="shared" si="29"/>
        <v>235102.33</v>
      </c>
      <c r="R78" s="11">
        <v>73.38355744835798</v>
      </c>
      <c r="S78" s="2">
        <f t="shared" si="30"/>
        <v>949845.8549048628</v>
      </c>
      <c r="T78" s="6">
        <f t="shared" si="31"/>
        <v>237461.46</v>
      </c>
      <c r="U78" s="11">
        <v>74.11739302284153</v>
      </c>
      <c r="V78" s="2">
        <f t="shared" si="32"/>
        <v>959344.3134539111</v>
      </c>
      <c r="W78" s="6">
        <f t="shared" si="33"/>
        <v>239836.08</v>
      </c>
      <c r="X78" s="11">
        <v>74.85856695306995</v>
      </c>
      <c r="Y78" s="2">
        <f t="shared" si="34"/>
        <v>968937.7565884503</v>
      </c>
      <c r="Z78" s="6">
        <f t="shared" si="35"/>
        <v>242234.44</v>
      </c>
      <c r="AA78" s="11">
        <v>75.60715262260064</v>
      </c>
      <c r="AB78" s="2">
        <f t="shared" si="36"/>
        <v>978627.1341543347</v>
      </c>
      <c r="AC78" s="6">
        <f t="shared" si="37"/>
        <v>244656.78</v>
      </c>
    </row>
    <row r="79" spans="1:29" ht="12.75">
      <c r="A79" s="1" t="s">
        <v>76</v>
      </c>
      <c r="B79" s="2">
        <v>31370.48137546658</v>
      </c>
      <c r="C79" s="11">
        <v>4.919729531761459</v>
      </c>
      <c r="D79" s="2">
        <f t="shared" si="21"/>
        <v>154334.28364845578</v>
      </c>
      <c r="E79" s="6">
        <f t="shared" si="22"/>
        <v>38583.57</v>
      </c>
      <c r="F79" s="11">
        <v>5.756760342025396</v>
      </c>
      <c r="G79" s="2">
        <f t="shared" si="38"/>
        <v>180592.34309253233</v>
      </c>
      <c r="H79" s="6">
        <f t="shared" si="23"/>
        <v>45148.09</v>
      </c>
      <c r="I79" s="11">
        <v>6.4558175494288434</v>
      </c>
      <c r="J79" s="2">
        <f t="shared" si="24"/>
        <v>202522.10419776783</v>
      </c>
      <c r="K79" s="6">
        <f t="shared" si="25"/>
        <v>50630.53</v>
      </c>
      <c r="L79" s="11">
        <v>6.736276474458306</v>
      </c>
      <c r="M79" s="2">
        <f t="shared" si="26"/>
        <v>211320.23568198795</v>
      </c>
      <c r="N79" s="6">
        <f t="shared" si="27"/>
        <v>52830.06</v>
      </c>
      <c r="O79" s="11">
        <v>6.803869222490631</v>
      </c>
      <c r="P79" s="2">
        <f t="shared" si="28"/>
        <v>213440.6527252526</v>
      </c>
      <c r="Q79" s="6">
        <f t="shared" si="29"/>
        <v>53360.16</v>
      </c>
      <c r="R79" s="11">
        <v>6.872142776642596</v>
      </c>
      <c r="S79" s="2">
        <f t="shared" si="30"/>
        <v>215582.42698421376</v>
      </c>
      <c r="T79" s="6">
        <f t="shared" si="31"/>
        <v>53895.61</v>
      </c>
      <c r="U79" s="11">
        <v>6.94086420440902</v>
      </c>
      <c r="V79" s="2">
        <f t="shared" si="32"/>
        <v>217738.25125405582</v>
      </c>
      <c r="W79" s="6">
        <f t="shared" si="33"/>
        <v>54434.56</v>
      </c>
      <c r="X79" s="11">
        <v>7.010272846453111</v>
      </c>
      <c r="Y79" s="2">
        <f t="shared" si="34"/>
        <v>219915.6337665964</v>
      </c>
      <c r="Z79" s="6">
        <f t="shared" si="35"/>
        <v>54978.91</v>
      </c>
      <c r="AA79" s="11">
        <v>7.080375574917641</v>
      </c>
      <c r="AB79" s="2">
        <f t="shared" si="36"/>
        <v>222114.79010426233</v>
      </c>
      <c r="AC79" s="6">
        <f t="shared" si="37"/>
        <v>55528.7</v>
      </c>
    </row>
    <row r="80" spans="1:29" ht="12.75">
      <c r="A80" s="1" t="s">
        <v>77</v>
      </c>
      <c r="B80" s="2">
        <v>11123.103000127016</v>
      </c>
      <c r="C80" s="11">
        <v>47.20454934155052</v>
      </c>
      <c r="D80" s="2">
        <f t="shared" si="21"/>
        <v>525061.0644006443</v>
      </c>
      <c r="E80" s="6">
        <f t="shared" si="22"/>
        <v>131265.27</v>
      </c>
      <c r="F80" s="11">
        <v>55.235816493213484</v>
      </c>
      <c r="G80" s="2">
        <f t="shared" si="38"/>
        <v>614393.6761501282</v>
      </c>
      <c r="H80" s="6">
        <f t="shared" si="23"/>
        <v>153598.42</v>
      </c>
      <c r="I80" s="11">
        <v>61.94323409135688</v>
      </c>
      <c r="J80" s="2">
        <f t="shared" si="24"/>
        <v>689000.9729591417</v>
      </c>
      <c r="K80" s="6">
        <f t="shared" si="25"/>
        <v>172250.24</v>
      </c>
      <c r="L80" s="11">
        <v>64.63422291083602</v>
      </c>
      <c r="M80" s="2">
        <f t="shared" si="26"/>
        <v>718933.1187703983</v>
      </c>
      <c r="N80" s="6">
        <f t="shared" si="27"/>
        <v>179733.28</v>
      </c>
      <c r="O80" s="11">
        <v>65.28277181764564</v>
      </c>
      <c r="P80" s="2">
        <f t="shared" si="28"/>
        <v>726146.9950614616</v>
      </c>
      <c r="Q80" s="6">
        <f t="shared" si="29"/>
        <v>181536.75</v>
      </c>
      <c r="R80" s="11">
        <v>65.93785302381421</v>
      </c>
      <c r="S80" s="2">
        <f t="shared" si="30"/>
        <v>733433.5307911221</v>
      </c>
      <c r="T80" s="6">
        <f t="shared" si="31"/>
        <v>183358.38</v>
      </c>
      <c r="U80" s="11">
        <v>66.59723155405234</v>
      </c>
      <c r="V80" s="2">
        <f t="shared" si="32"/>
        <v>740767.8660990332</v>
      </c>
      <c r="W80" s="6">
        <f t="shared" si="33"/>
        <v>185191.97</v>
      </c>
      <c r="X80" s="11">
        <v>67.26320386959287</v>
      </c>
      <c r="Y80" s="2">
        <f t="shared" si="34"/>
        <v>748175.5447600236</v>
      </c>
      <c r="Z80" s="6">
        <f t="shared" si="35"/>
        <v>187043.89</v>
      </c>
      <c r="AA80" s="11">
        <v>67.93583590828878</v>
      </c>
      <c r="AB80" s="2">
        <f t="shared" si="36"/>
        <v>755657.3002076235</v>
      </c>
      <c r="AC80" s="6">
        <f t="shared" si="37"/>
        <v>188914.33</v>
      </c>
    </row>
    <row r="81" spans="1:29" ht="12.75">
      <c r="A81" s="1" t="s">
        <v>78</v>
      </c>
      <c r="B81" s="2">
        <v>16322.833558791564</v>
      </c>
      <c r="C81" s="11">
        <v>26.23175584913605</v>
      </c>
      <c r="D81" s="2">
        <f t="shared" si="21"/>
        <v>428176.5846803048</v>
      </c>
      <c r="E81" s="6">
        <f t="shared" si="22"/>
        <v>107044.15</v>
      </c>
      <c r="F81" s="11">
        <v>30.694762953753592</v>
      </c>
      <c r="G81" s="2">
        <f t="shared" si="38"/>
        <v>501025.5068206812</v>
      </c>
      <c r="H81" s="6">
        <f t="shared" si="23"/>
        <v>125256.38</v>
      </c>
      <c r="I81" s="11">
        <v>34.42210159519727</v>
      </c>
      <c r="J81" s="2">
        <f t="shared" si="24"/>
        <v>561866.2350822187</v>
      </c>
      <c r="K81" s="6">
        <f t="shared" si="25"/>
        <v>140466.56</v>
      </c>
      <c r="L81" s="11">
        <v>35.917494786954684</v>
      </c>
      <c r="M81" s="2">
        <f t="shared" si="26"/>
        <v>586275.289256225</v>
      </c>
      <c r="N81" s="6">
        <f t="shared" si="27"/>
        <v>146568.82</v>
      </c>
      <c r="O81" s="11">
        <v>36.277895994401</v>
      </c>
      <c r="P81" s="2">
        <f t="shared" si="28"/>
        <v>592158.0581797587</v>
      </c>
      <c r="Q81" s="6">
        <f t="shared" si="29"/>
        <v>148039.51</v>
      </c>
      <c r="R81" s="11">
        <v>36.64192722658663</v>
      </c>
      <c r="S81" s="2">
        <f t="shared" si="30"/>
        <v>598100.0793929265</v>
      </c>
      <c r="T81" s="6">
        <f t="shared" si="31"/>
        <v>149525.02</v>
      </c>
      <c r="U81" s="11">
        <v>37.00834649885249</v>
      </c>
      <c r="V81" s="2">
        <f t="shared" si="32"/>
        <v>604081.0801868557</v>
      </c>
      <c r="W81" s="6">
        <f t="shared" si="33"/>
        <v>151020.27</v>
      </c>
      <c r="X81" s="11">
        <v>37.378429963841015</v>
      </c>
      <c r="Y81" s="2">
        <f t="shared" si="34"/>
        <v>610121.8909887243</v>
      </c>
      <c r="Z81" s="6">
        <f t="shared" si="35"/>
        <v>152530.47</v>
      </c>
      <c r="AA81" s="11">
        <v>37.752214263479416</v>
      </c>
      <c r="AB81" s="2">
        <f t="shared" si="36"/>
        <v>616223.1098986114</v>
      </c>
      <c r="AC81" s="6">
        <f t="shared" si="37"/>
        <v>154055.78</v>
      </c>
    </row>
    <row r="82" spans="1:29" ht="12.75">
      <c r="A82" s="1" t="s">
        <v>79</v>
      </c>
      <c r="B82" s="2">
        <v>16958.517844626465</v>
      </c>
      <c r="C82" s="11">
        <v>14.647909274820318</v>
      </c>
      <c r="D82" s="2">
        <f t="shared" si="21"/>
        <v>248406.83082350987</v>
      </c>
      <c r="E82" s="6">
        <f t="shared" si="22"/>
        <v>62101.71</v>
      </c>
      <c r="F82" s="11">
        <v>17.140068912829047</v>
      </c>
      <c r="G82" s="2">
        <f t="shared" si="38"/>
        <v>290670.16451633873</v>
      </c>
      <c r="H82" s="6">
        <f t="shared" si="23"/>
        <v>72667.54</v>
      </c>
      <c r="I82" s="11">
        <v>19.221428566006715</v>
      </c>
      <c r="J82" s="2">
        <f t="shared" si="24"/>
        <v>325966.9393358378</v>
      </c>
      <c r="K82" s="6">
        <f t="shared" si="25"/>
        <v>81491.73</v>
      </c>
      <c r="L82" s="11">
        <v>20.056461643053595</v>
      </c>
      <c r="M82" s="2">
        <f t="shared" si="26"/>
        <v>340127.8626737906</v>
      </c>
      <c r="N82" s="6">
        <f t="shared" si="27"/>
        <v>85031.97</v>
      </c>
      <c r="O82" s="11">
        <v>20.25771100735733</v>
      </c>
      <c r="P82" s="2">
        <f t="shared" si="28"/>
        <v>343540.75360955525</v>
      </c>
      <c r="Q82" s="6">
        <f t="shared" si="29"/>
        <v>85885.19</v>
      </c>
      <c r="R82" s="11">
        <v>20.460987390872145</v>
      </c>
      <c r="S82" s="2">
        <f t="shared" si="30"/>
        <v>346988.0197867824</v>
      </c>
      <c r="T82" s="6">
        <f t="shared" si="31"/>
        <v>86747</v>
      </c>
      <c r="U82" s="11">
        <v>20.66559726478086</v>
      </c>
      <c r="V82" s="2">
        <f t="shared" si="32"/>
        <v>350457.8999846501</v>
      </c>
      <c r="W82" s="6">
        <f t="shared" si="33"/>
        <v>87614.47</v>
      </c>
      <c r="X82" s="11">
        <v>20.872253237428673</v>
      </c>
      <c r="Y82" s="2">
        <f t="shared" si="34"/>
        <v>353962.4789844967</v>
      </c>
      <c r="Z82" s="6">
        <f t="shared" si="35"/>
        <v>88490.62</v>
      </c>
      <c r="AA82" s="11">
        <v>21.080975769802954</v>
      </c>
      <c r="AB82" s="2">
        <f t="shared" si="36"/>
        <v>357502.1037743415</v>
      </c>
      <c r="AC82" s="6">
        <f t="shared" si="37"/>
        <v>89375.53</v>
      </c>
    </row>
    <row r="83" spans="1:29" ht="12.75">
      <c r="A83" s="1" t="s">
        <v>80</v>
      </c>
      <c r="B83" s="2">
        <v>12872.976352330566</v>
      </c>
      <c r="C83" s="11">
        <v>119.3162920303212</v>
      </c>
      <c r="D83" s="2">
        <f t="shared" si="21"/>
        <v>1535955.8057540928</v>
      </c>
      <c r="E83" s="6">
        <f t="shared" si="22"/>
        <v>383988.95</v>
      </c>
      <c r="F83" s="11">
        <v>139.61647559754067</v>
      </c>
      <c r="G83" s="2">
        <f t="shared" si="38"/>
        <v>1797279.5887628787</v>
      </c>
      <c r="H83" s="6">
        <f t="shared" si="23"/>
        <v>449319.9</v>
      </c>
      <c r="I83" s="11">
        <v>156.57043889287385</v>
      </c>
      <c r="J83" s="2">
        <f t="shared" si="24"/>
        <v>2015527.557341983</v>
      </c>
      <c r="K83" s="6">
        <f t="shared" si="25"/>
        <v>503881.89</v>
      </c>
      <c r="L83" s="11">
        <v>163.37230041499376</v>
      </c>
      <c r="M83" s="2">
        <f t="shared" si="26"/>
        <v>2103087.75986806</v>
      </c>
      <c r="N83" s="6">
        <f t="shared" si="27"/>
        <v>525771.94</v>
      </c>
      <c r="O83" s="11">
        <v>165.0116011146136</v>
      </c>
      <c r="P83" s="2">
        <f t="shared" si="28"/>
        <v>2124190.4390086248</v>
      </c>
      <c r="Q83" s="6">
        <f t="shared" si="29"/>
        <v>531047.61</v>
      </c>
      <c r="R83" s="11">
        <v>166.6674131409766</v>
      </c>
      <c r="S83" s="2">
        <f t="shared" si="30"/>
        <v>2145505.6680679005</v>
      </c>
      <c r="T83" s="6">
        <f t="shared" si="31"/>
        <v>536376.42</v>
      </c>
      <c r="U83" s="11">
        <v>168.33408727238634</v>
      </c>
      <c r="V83" s="2">
        <f t="shared" si="32"/>
        <v>2166960.7247485793</v>
      </c>
      <c r="W83" s="6">
        <f t="shared" si="33"/>
        <v>541740.18</v>
      </c>
      <c r="X83" s="11">
        <v>170.01742814511022</v>
      </c>
      <c r="Y83" s="2">
        <f t="shared" si="34"/>
        <v>2188630.331996065</v>
      </c>
      <c r="Z83" s="6">
        <f t="shared" si="35"/>
        <v>547157.58</v>
      </c>
      <c r="AA83" s="11">
        <v>171.71760242656129</v>
      </c>
      <c r="AB83" s="2">
        <f t="shared" si="36"/>
        <v>2210516.6353160255</v>
      </c>
      <c r="AC83" s="6">
        <f t="shared" si="37"/>
        <v>552629.16</v>
      </c>
    </row>
    <row r="84" spans="1:29" ht="12.75">
      <c r="A84" s="1" t="s">
        <v>81</v>
      </c>
      <c r="B84" s="2">
        <v>10064.683312638264</v>
      </c>
      <c r="C84" s="11">
        <v>41.24300062656839</v>
      </c>
      <c r="D84" s="2">
        <f t="shared" si="21"/>
        <v>415097.7401693523</v>
      </c>
      <c r="E84" s="6">
        <f t="shared" si="22"/>
        <v>103774.44</v>
      </c>
      <c r="F84" s="11">
        <v>48.25998438742413</v>
      </c>
      <c r="G84" s="2">
        <f t="shared" si="38"/>
        <v>485721.4595322909</v>
      </c>
      <c r="H84" s="6">
        <f t="shared" si="23"/>
        <v>121430.36</v>
      </c>
      <c r="I84" s="11">
        <v>54.12030997175048</v>
      </c>
      <c r="J84" s="2">
        <f t="shared" si="24"/>
        <v>544703.7806474873</v>
      </c>
      <c r="K84" s="6">
        <f t="shared" si="25"/>
        <v>136175.95</v>
      </c>
      <c r="L84" s="11">
        <v>56.471448900433685</v>
      </c>
      <c r="M84" s="2">
        <f t="shared" si="26"/>
        <v>568367.2493886994</v>
      </c>
      <c r="N84" s="6">
        <f t="shared" si="27"/>
        <v>142091.81</v>
      </c>
      <c r="O84" s="11">
        <v>57.03809138178379</v>
      </c>
      <c r="P84" s="2">
        <f t="shared" si="28"/>
        <v>574070.3265149756</v>
      </c>
      <c r="Q84" s="6">
        <f t="shared" si="29"/>
        <v>143517.58</v>
      </c>
      <c r="R84" s="11">
        <v>57.610441186481154</v>
      </c>
      <c r="S84" s="2">
        <f t="shared" si="30"/>
        <v>579830.846043305</v>
      </c>
      <c r="T84" s="6">
        <f t="shared" si="31"/>
        <v>144957.71</v>
      </c>
      <c r="U84" s="11">
        <v>58.18654559834595</v>
      </c>
      <c r="V84" s="2">
        <f t="shared" si="32"/>
        <v>585629.1545037379</v>
      </c>
      <c r="W84" s="6">
        <f t="shared" si="33"/>
        <v>146407.29</v>
      </c>
      <c r="X84" s="11">
        <v>58.76841105432941</v>
      </c>
      <c r="Y84" s="2">
        <f t="shared" si="34"/>
        <v>591485.4460487753</v>
      </c>
      <c r="Z84" s="6">
        <f t="shared" si="35"/>
        <v>147871.36</v>
      </c>
      <c r="AA84" s="11">
        <v>59.3560951648727</v>
      </c>
      <c r="AB84" s="2">
        <f t="shared" si="36"/>
        <v>597400.3005092631</v>
      </c>
      <c r="AC84" s="6">
        <f t="shared" si="37"/>
        <v>149350.08</v>
      </c>
    </row>
    <row r="85" spans="1:29" ht="12.75">
      <c r="A85" s="1" t="s">
        <v>82</v>
      </c>
      <c r="B85" s="2">
        <v>22912.31990415527</v>
      </c>
      <c r="C85" s="11">
        <v>4.153658136039761</v>
      </c>
      <c r="D85" s="2">
        <f t="shared" si="21"/>
        <v>95169.94398544029</v>
      </c>
      <c r="E85" s="6">
        <f t="shared" si="22"/>
        <v>23792.49</v>
      </c>
      <c r="F85" s="11">
        <v>4.860351423287189</v>
      </c>
      <c r="G85" s="2">
        <f t="shared" si="38"/>
        <v>111361.92665697246</v>
      </c>
      <c r="H85" s="6">
        <f t="shared" si="23"/>
        <v>27840.48</v>
      </c>
      <c r="I85" s="11">
        <v>5.4505555469778955</v>
      </c>
      <c r="J85" s="2">
        <f t="shared" si="24"/>
        <v>124884.87234772554</v>
      </c>
      <c r="K85" s="6">
        <f t="shared" si="25"/>
        <v>31221.22</v>
      </c>
      <c r="L85" s="11">
        <v>5.687343054960372</v>
      </c>
      <c r="M85" s="2">
        <f t="shared" si="26"/>
        <v>130310.22347992775</v>
      </c>
      <c r="N85" s="6">
        <f t="shared" si="27"/>
        <v>32577.56</v>
      </c>
      <c r="O85" s="11">
        <v>5.744410657150533</v>
      </c>
      <c r="P85" s="2">
        <f t="shared" si="28"/>
        <v>131617.77463747183</v>
      </c>
      <c r="Q85" s="6">
        <f t="shared" si="29"/>
        <v>32904.44</v>
      </c>
      <c r="R85" s="11">
        <v>5.802053054328848</v>
      </c>
      <c r="S85" s="2">
        <f t="shared" si="30"/>
        <v>132938.49568166374</v>
      </c>
      <c r="T85" s="6">
        <f t="shared" si="31"/>
        <v>33234.62</v>
      </c>
      <c r="U85" s="11">
        <v>5.860073584872135</v>
      </c>
      <c r="V85" s="2">
        <f t="shared" si="32"/>
        <v>134267.88063848033</v>
      </c>
      <c r="W85" s="6">
        <f t="shared" si="33"/>
        <v>33566.97</v>
      </c>
      <c r="X85" s="11">
        <v>5.918674320720856</v>
      </c>
      <c r="Y85" s="2">
        <f t="shared" si="34"/>
        <v>135610.55944486515</v>
      </c>
      <c r="Z85" s="6">
        <f t="shared" si="35"/>
        <v>33902.64</v>
      </c>
      <c r="AA85" s="11">
        <v>5.977861063928064</v>
      </c>
      <c r="AB85" s="2">
        <f t="shared" si="36"/>
        <v>136966.66503931375</v>
      </c>
      <c r="AC85" s="6">
        <f t="shared" si="37"/>
        <v>34241.67</v>
      </c>
    </row>
    <row r="86" spans="1:29" ht="12.75">
      <c r="A86" s="1" t="s">
        <v>83</v>
      </c>
      <c r="B86" s="2">
        <v>8866.604565320358</v>
      </c>
      <c r="C86" s="11">
        <v>15.700032070549003</v>
      </c>
      <c r="D86" s="2">
        <f t="shared" si="21"/>
        <v>139205.97603240583</v>
      </c>
      <c r="E86" s="6">
        <f t="shared" si="22"/>
        <v>34801.49</v>
      </c>
      <c r="F86" s="11">
        <v>18.37119732065906</v>
      </c>
      <c r="G86" s="2">
        <f t="shared" si="38"/>
        <v>162890.14203375677</v>
      </c>
      <c r="H86" s="6">
        <f t="shared" si="23"/>
        <v>40722.54</v>
      </c>
      <c r="I86" s="11">
        <v>20.60205584743929</v>
      </c>
      <c r="J86" s="2">
        <f t="shared" si="24"/>
        <v>182670.28243189017</v>
      </c>
      <c r="K86" s="6">
        <f t="shared" si="25"/>
        <v>45667.57</v>
      </c>
      <c r="L86" s="11">
        <v>21.49706726808902</v>
      </c>
      <c r="M86" s="2">
        <f t="shared" si="26"/>
        <v>190605.99478023694</v>
      </c>
      <c r="N86" s="6">
        <f t="shared" si="27"/>
        <v>47651.5</v>
      </c>
      <c r="O86" s="11">
        <v>21.71277187237528</v>
      </c>
      <c r="P86" s="2">
        <f t="shared" si="28"/>
        <v>192518.56220936214</v>
      </c>
      <c r="Q86" s="6">
        <f t="shared" si="29"/>
        <v>48129.64</v>
      </c>
      <c r="R86" s="11">
        <v>21.930649091607783</v>
      </c>
      <c r="S86" s="2">
        <f t="shared" si="30"/>
        <v>194450.39335608835</v>
      </c>
      <c r="T86" s="6">
        <f t="shared" si="31"/>
        <v>48612.6</v>
      </c>
      <c r="U86" s="11">
        <v>22.149955582523855</v>
      </c>
      <c r="V86" s="2">
        <f t="shared" si="32"/>
        <v>196394.89728964918</v>
      </c>
      <c r="W86" s="6">
        <f t="shared" si="33"/>
        <v>49098.72</v>
      </c>
      <c r="X86" s="11">
        <v>22.371455138349095</v>
      </c>
      <c r="Y86" s="2">
        <f t="shared" si="34"/>
        <v>198358.84626254567</v>
      </c>
      <c r="Z86" s="6">
        <f t="shared" si="35"/>
        <v>49589.71</v>
      </c>
      <c r="AA86" s="11">
        <v>22.595169689732586</v>
      </c>
      <c r="AB86" s="2">
        <f t="shared" si="36"/>
        <v>200342.43472517113</v>
      </c>
      <c r="AC86" s="6">
        <f t="shared" si="37"/>
        <v>50085.61</v>
      </c>
    </row>
    <row r="87" spans="1:29" ht="12.75">
      <c r="A87" s="1" t="s">
        <v>84</v>
      </c>
      <c r="B87" s="2">
        <v>8633.667540497749</v>
      </c>
      <c r="C87" s="11">
        <v>14.716788023300213</v>
      </c>
      <c r="D87" s="2">
        <f t="shared" si="21"/>
        <v>127059.85505715306</v>
      </c>
      <c r="E87" s="6">
        <f t="shared" si="22"/>
        <v>31764.96</v>
      </c>
      <c r="F87" s="11">
        <v>17.220666523957362</v>
      </c>
      <c r="G87" s="2">
        <f t="shared" si="38"/>
        <v>148677.50959362686</v>
      </c>
      <c r="H87" s="6">
        <f t="shared" si="23"/>
        <v>37169.38</v>
      </c>
      <c r="I87" s="11">
        <v>19.31181333824845</v>
      </c>
      <c r="J87" s="2">
        <f t="shared" si="24"/>
        <v>166731.7759665871</v>
      </c>
      <c r="K87" s="6">
        <f t="shared" si="25"/>
        <v>41682.94</v>
      </c>
      <c r="L87" s="11">
        <v>20.150772984760447</v>
      </c>
      <c r="M87" s="2">
        <f t="shared" si="26"/>
        <v>173975.0746344652</v>
      </c>
      <c r="N87" s="6">
        <f t="shared" si="27"/>
        <v>43493.77</v>
      </c>
      <c r="O87" s="11">
        <v>20.35296868236578</v>
      </c>
      <c r="P87" s="2">
        <f t="shared" si="28"/>
        <v>175720.76506570866</v>
      </c>
      <c r="Q87" s="6">
        <f t="shared" si="29"/>
        <v>43930.19</v>
      </c>
      <c r="R87" s="11">
        <v>20.557200930818684</v>
      </c>
      <c r="S87" s="2">
        <f t="shared" si="30"/>
        <v>177484.03839989938</v>
      </c>
      <c r="T87" s="6">
        <f t="shared" si="31"/>
        <v>44371.01</v>
      </c>
      <c r="U87" s="11">
        <v>20.76277294012686</v>
      </c>
      <c r="V87" s="2">
        <f t="shared" si="32"/>
        <v>179258.87878389828</v>
      </c>
      <c r="W87" s="6">
        <f t="shared" si="33"/>
        <v>44814.72</v>
      </c>
      <c r="X87" s="11">
        <v>20.970400669528132</v>
      </c>
      <c r="Y87" s="2">
        <f t="shared" si="34"/>
        <v>181051.4675717373</v>
      </c>
      <c r="Z87" s="6">
        <f t="shared" si="35"/>
        <v>45262.87</v>
      </c>
      <c r="AA87" s="11">
        <v>21.18010467622341</v>
      </c>
      <c r="AB87" s="2">
        <f t="shared" si="36"/>
        <v>182861.98224745464</v>
      </c>
      <c r="AC87" s="6">
        <f t="shared" si="37"/>
        <v>45715.5</v>
      </c>
    </row>
    <row r="88" spans="1:29" ht="12.75">
      <c r="A88" s="1" t="s">
        <v>85</v>
      </c>
      <c r="B88" s="2">
        <v>16515.115127535733</v>
      </c>
      <c r="C88" s="11">
        <v>10.764913757414092</v>
      </c>
      <c r="D88" s="2">
        <f t="shared" si="21"/>
        <v>177783.790041687</v>
      </c>
      <c r="E88" s="6">
        <f t="shared" si="22"/>
        <v>44445.95</v>
      </c>
      <c r="F88" s="11">
        <v>12.596429987446271</v>
      </c>
      <c r="G88" s="2">
        <f t="shared" si="38"/>
        <v>208031.49143861866</v>
      </c>
      <c r="H88" s="6">
        <f t="shared" si="23"/>
        <v>52007.87</v>
      </c>
      <c r="I88" s="11">
        <v>14.126044674720044</v>
      </c>
      <c r="J88" s="2">
        <f t="shared" si="24"/>
        <v>233293.25409971457</v>
      </c>
      <c r="K88" s="6">
        <f t="shared" si="25"/>
        <v>58323.31</v>
      </c>
      <c r="L88" s="11">
        <v>14.739719902382053</v>
      </c>
      <c r="M88" s="2">
        <f t="shared" si="26"/>
        <v>243428.17113546937</v>
      </c>
      <c r="N88" s="6">
        <f t="shared" si="27"/>
        <v>60857.04</v>
      </c>
      <c r="O88" s="11">
        <v>14.88762033034198</v>
      </c>
      <c r="P88" s="2">
        <f t="shared" si="28"/>
        <v>245870.76373063936</v>
      </c>
      <c r="Q88" s="6">
        <f t="shared" si="29"/>
        <v>61467.69</v>
      </c>
      <c r="R88" s="11">
        <v>15.037010437585314</v>
      </c>
      <c r="S88" s="2">
        <f t="shared" si="30"/>
        <v>248337.95855067793</v>
      </c>
      <c r="T88" s="6">
        <f t="shared" si="31"/>
        <v>62084.49</v>
      </c>
      <c r="U88" s="11">
        <v>15.187380541961161</v>
      </c>
      <c r="V88" s="2">
        <f t="shared" si="32"/>
        <v>250821.3381361846</v>
      </c>
      <c r="W88" s="6">
        <f t="shared" si="33"/>
        <v>62705.33</v>
      </c>
      <c r="X88" s="11">
        <v>15.339254347380775</v>
      </c>
      <c r="Y88" s="2">
        <f t="shared" si="34"/>
        <v>253329.5515175465</v>
      </c>
      <c r="Z88" s="6">
        <f t="shared" si="35"/>
        <v>63332.39</v>
      </c>
      <c r="AA88" s="11">
        <v>15.49264689085458</v>
      </c>
      <c r="AB88" s="2">
        <f t="shared" si="36"/>
        <v>255862.8470327219</v>
      </c>
      <c r="AC88" s="6">
        <f t="shared" si="37"/>
        <v>63965.71</v>
      </c>
    </row>
    <row r="89" spans="1:29" ht="12.75">
      <c r="A89" s="1" t="s">
        <v>86</v>
      </c>
      <c r="B89" s="2">
        <v>9974.334938631668</v>
      </c>
      <c r="C89" s="11">
        <v>66.41488668701533</v>
      </c>
      <c r="D89" s="2">
        <f t="shared" si="21"/>
        <v>662444.3247275602</v>
      </c>
      <c r="E89" s="6">
        <f t="shared" si="22"/>
        <v>165611.08</v>
      </c>
      <c r="F89" s="11">
        <v>77.71455388585748</v>
      </c>
      <c r="G89" s="2">
        <f t="shared" si="38"/>
        <v>775150.9900638817</v>
      </c>
      <c r="H89" s="6">
        <f t="shared" si="23"/>
        <v>193787.75</v>
      </c>
      <c r="I89" s="11">
        <v>87.1516184475791</v>
      </c>
      <c r="J89" s="2">
        <f t="shared" si="24"/>
        <v>869279.4328399843</v>
      </c>
      <c r="K89" s="6">
        <f t="shared" si="25"/>
        <v>217319.86</v>
      </c>
      <c r="L89" s="11">
        <v>90.93773059174097</v>
      </c>
      <c r="M89" s="2">
        <f t="shared" si="26"/>
        <v>907043.3834810759</v>
      </c>
      <c r="N89" s="6">
        <f t="shared" si="27"/>
        <v>226760.85</v>
      </c>
      <c r="O89" s="11">
        <v>91.85021260369896</v>
      </c>
      <c r="P89" s="2">
        <f t="shared" si="28"/>
        <v>916144.7846938213</v>
      </c>
      <c r="Q89" s="6">
        <f t="shared" si="29"/>
        <v>229036.2</v>
      </c>
      <c r="R89" s="11">
        <v>92.77188529595753</v>
      </c>
      <c r="S89" s="2">
        <f t="shared" si="30"/>
        <v>925337.8568301987</v>
      </c>
      <c r="T89" s="6">
        <f t="shared" si="31"/>
        <v>231334.46</v>
      </c>
      <c r="U89" s="11">
        <v>93.69960414891708</v>
      </c>
      <c r="V89" s="2">
        <f t="shared" si="32"/>
        <v>934591.2353985003</v>
      </c>
      <c r="W89" s="6">
        <f t="shared" si="33"/>
        <v>233647.81</v>
      </c>
      <c r="X89" s="11">
        <v>94.63660019040626</v>
      </c>
      <c r="Y89" s="2">
        <f t="shared" si="34"/>
        <v>943937.1477524855</v>
      </c>
      <c r="Z89" s="6">
        <f t="shared" si="35"/>
        <v>235984.29</v>
      </c>
      <c r="AA89" s="11">
        <v>95.58296619231031</v>
      </c>
      <c r="AB89" s="2">
        <f t="shared" si="36"/>
        <v>953376.5192300102</v>
      </c>
      <c r="AC89" s="6">
        <f t="shared" si="37"/>
        <v>238344.13</v>
      </c>
    </row>
    <row r="90" spans="1:29" ht="12.75">
      <c r="A90" s="1" t="s">
        <v>87</v>
      </c>
      <c r="B90" s="2">
        <v>14913.9486863836</v>
      </c>
      <c r="C90" s="11">
        <v>12.262134650276238</v>
      </c>
      <c r="D90" s="2">
        <f t="shared" si="21"/>
        <v>182876.84695974612</v>
      </c>
      <c r="E90" s="6">
        <f t="shared" si="22"/>
        <v>45719.21</v>
      </c>
      <c r="F90" s="11">
        <v>14.348384399500029</v>
      </c>
      <c r="G90" s="2">
        <f t="shared" si="38"/>
        <v>213991.0686666504</v>
      </c>
      <c r="H90" s="6">
        <f t="shared" si="23"/>
        <v>53497.77</v>
      </c>
      <c r="I90" s="11">
        <v>16.09074311049975</v>
      </c>
      <c r="J90" s="2">
        <f t="shared" si="24"/>
        <v>239976.5170757737</v>
      </c>
      <c r="K90" s="6">
        <f t="shared" si="25"/>
        <v>59994.13</v>
      </c>
      <c r="L90" s="11">
        <v>16.789770380267502</v>
      </c>
      <c r="M90" s="2">
        <f t="shared" si="26"/>
        <v>250401.77390747276</v>
      </c>
      <c r="N90" s="6">
        <f t="shared" si="27"/>
        <v>62600.44</v>
      </c>
      <c r="O90" s="11">
        <v>16.95824130380175</v>
      </c>
      <c r="P90" s="2">
        <f t="shared" si="28"/>
        <v>252914.3406162102</v>
      </c>
      <c r="Q90" s="6">
        <f t="shared" si="29"/>
        <v>63228.59</v>
      </c>
      <c r="R90" s="11">
        <v>17.12840909629106</v>
      </c>
      <c r="S90" s="2">
        <f t="shared" si="30"/>
        <v>255452.2143414709</v>
      </c>
      <c r="T90" s="6">
        <f t="shared" si="31"/>
        <v>63863.05</v>
      </c>
      <c r="U90" s="11">
        <v>17.29969318725396</v>
      </c>
      <c r="V90" s="2">
        <f t="shared" si="32"/>
        <v>258006.7364848855</v>
      </c>
      <c r="W90" s="6">
        <f t="shared" si="33"/>
        <v>64501.68</v>
      </c>
      <c r="X90" s="11">
        <v>17.472690119126504</v>
      </c>
      <c r="Y90" s="2">
        <f t="shared" si="34"/>
        <v>260586.80384973442</v>
      </c>
      <c r="Z90" s="6">
        <f t="shared" si="35"/>
        <v>65146.7</v>
      </c>
      <c r="AA90" s="11">
        <v>17.647417020317768</v>
      </c>
      <c r="AB90" s="2">
        <f t="shared" si="36"/>
        <v>263192.67188823177</v>
      </c>
      <c r="AC90" s="6">
        <f t="shared" si="37"/>
        <v>65798.17</v>
      </c>
    </row>
    <row r="91" spans="1:29" ht="12.75">
      <c r="A91" s="1" t="s">
        <v>88</v>
      </c>
      <c r="B91" s="2">
        <v>15402.808368862987</v>
      </c>
      <c r="C91" s="11">
        <v>3.8874459401574737</v>
      </c>
      <c r="D91" s="2">
        <f t="shared" si="21"/>
        <v>59877.584860559975</v>
      </c>
      <c r="E91" s="6">
        <f t="shared" si="22"/>
        <v>14969.4</v>
      </c>
      <c r="F91" s="11">
        <v>4.54884653223072</v>
      </c>
      <c r="G91" s="2">
        <f t="shared" si="38"/>
        <v>70065.01143531672</v>
      </c>
      <c r="H91" s="6">
        <f t="shared" si="23"/>
        <v>17516.25</v>
      </c>
      <c r="I91" s="11">
        <v>5.101223870316898</v>
      </c>
      <c r="J91" s="2">
        <f t="shared" si="24"/>
        <v>78573.17372116075</v>
      </c>
      <c r="K91" s="6">
        <f t="shared" si="25"/>
        <v>19643.29</v>
      </c>
      <c r="L91" s="11">
        <v>5.322835424864358</v>
      </c>
      <c r="M91" s="2">
        <f t="shared" si="26"/>
        <v>81986.61402818111</v>
      </c>
      <c r="N91" s="6">
        <f t="shared" si="27"/>
        <v>20496.65</v>
      </c>
      <c r="O91" s="11">
        <v>5.376245506094631</v>
      </c>
      <c r="P91" s="2">
        <f t="shared" si="28"/>
        <v>82809.27927433641</v>
      </c>
      <c r="Q91" s="6">
        <f t="shared" si="29"/>
        <v>20702.32</v>
      </c>
      <c r="R91" s="11">
        <v>5.430193543114699</v>
      </c>
      <c r="S91" s="2">
        <f t="shared" si="30"/>
        <v>83640.23055043284</v>
      </c>
      <c r="T91" s="6">
        <f t="shared" si="31"/>
        <v>20910.06</v>
      </c>
      <c r="U91" s="11">
        <v>5.484495478545845</v>
      </c>
      <c r="V91" s="2">
        <f t="shared" si="32"/>
        <v>84476.63285593715</v>
      </c>
      <c r="W91" s="6">
        <f t="shared" si="33"/>
        <v>21119.16</v>
      </c>
      <c r="X91" s="11">
        <v>5.539340433331303</v>
      </c>
      <c r="Y91" s="2">
        <f t="shared" si="34"/>
        <v>85321.39918449652</v>
      </c>
      <c r="Z91" s="6">
        <f t="shared" si="35"/>
        <v>21330.35</v>
      </c>
      <c r="AA91" s="11">
        <v>5.594733837664616</v>
      </c>
      <c r="AB91" s="2">
        <f t="shared" si="36"/>
        <v>86174.61317634147</v>
      </c>
      <c r="AC91" s="6">
        <f t="shared" si="37"/>
        <v>21543.65</v>
      </c>
    </row>
    <row r="92" spans="1:29" ht="12.75">
      <c r="A92" s="1" t="s">
        <v>89</v>
      </c>
      <c r="B92" s="2">
        <v>18323.617133973406</v>
      </c>
      <c r="C92" s="11">
        <v>3.5103584140297532</v>
      </c>
      <c r="D92" s="2">
        <f t="shared" si="21"/>
        <v>64322.4635817033</v>
      </c>
      <c r="E92" s="6">
        <f t="shared" si="22"/>
        <v>16080.62</v>
      </c>
      <c r="F92" s="11">
        <v>4.107602252058412</v>
      </c>
      <c r="G92" s="2">
        <f t="shared" si="38"/>
        <v>75266.13100536527</v>
      </c>
      <c r="H92" s="6">
        <f t="shared" si="23"/>
        <v>18816.53</v>
      </c>
      <c r="I92" s="11">
        <v>4.606398239531778</v>
      </c>
      <c r="J92" s="2">
        <f t="shared" si="24"/>
        <v>84405.87770778942</v>
      </c>
      <c r="K92" s="6">
        <f t="shared" si="25"/>
        <v>21101.47</v>
      </c>
      <c r="L92" s="11">
        <v>4.8065131728652</v>
      </c>
      <c r="M92" s="2">
        <f t="shared" si="26"/>
        <v>88072.70712898167</v>
      </c>
      <c r="N92" s="6">
        <f t="shared" si="27"/>
        <v>22018.18</v>
      </c>
      <c r="O92" s="11">
        <v>4.854742403811908</v>
      </c>
      <c r="P92" s="2">
        <f t="shared" si="28"/>
        <v>88956.44109151512</v>
      </c>
      <c r="Q92" s="6">
        <f t="shared" si="29"/>
        <v>22239.11</v>
      </c>
      <c r="R92" s="11">
        <v>4.903457408107532</v>
      </c>
      <c r="S92" s="2">
        <f t="shared" si="30"/>
        <v>89849.07617890801</v>
      </c>
      <c r="T92" s="6">
        <f t="shared" si="31"/>
        <v>22462.27</v>
      </c>
      <c r="U92" s="11">
        <v>4.952491982188606</v>
      </c>
      <c r="V92" s="2">
        <f t="shared" si="32"/>
        <v>90747.56694069707</v>
      </c>
      <c r="W92" s="6">
        <f t="shared" si="33"/>
        <v>22686.89</v>
      </c>
      <c r="X92" s="11">
        <v>5.002016902010493</v>
      </c>
      <c r="Y92" s="2">
        <f t="shared" si="34"/>
        <v>91655.04261010405</v>
      </c>
      <c r="Z92" s="6">
        <f t="shared" si="35"/>
        <v>22913.76</v>
      </c>
      <c r="AA92" s="11">
        <v>5.052037071030597</v>
      </c>
      <c r="AB92" s="2">
        <f t="shared" si="36"/>
        <v>92571.59303620507</v>
      </c>
      <c r="AC92" s="6">
        <f t="shared" si="37"/>
        <v>23142.9</v>
      </c>
    </row>
    <row r="93" spans="1:29" ht="12.75">
      <c r="A93" s="1" t="s">
        <v>90</v>
      </c>
      <c r="B93" s="2">
        <v>17814.016468583228</v>
      </c>
      <c r="C93" s="11">
        <v>3.7362833122529224</v>
      </c>
      <c r="D93" s="2">
        <f t="shared" si="21"/>
        <v>66558.21245576625</v>
      </c>
      <c r="E93" s="6">
        <f t="shared" si="22"/>
        <v>16639.55</v>
      </c>
      <c r="F93" s="11">
        <v>4.371965462672066</v>
      </c>
      <c r="G93" s="2">
        <f t="shared" si="38"/>
        <v>77882.26475211728</v>
      </c>
      <c r="H93" s="6">
        <f t="shared" si="23"/>
        <v>19470.57</v>
      </c>
      <c r="I93" s="11">
        <v>4.902863708494225</v>
      </c>
      <c r="J93" s="2">
        <f t="shared" si="24"/>
        <v>87339.69484633516</v>
      </c>
      <c r="K93" s="6">
        <f t="shared" si="25"/>
        <v>21834.92</v>
      </c>
      <c r="L93" s="11">
        <v>5.11585793807432</v>
      </c>
      <c r="M93" s="2">
        <f t="shared" si="26"/>
        <v>91133.97755978817</v>
      </c>
      <c r="N93" s="6">
        <f t="shared" si="27"/>
        <v>22783.49</v>
      </c>
      <c r="O93" s="11">
        <v>5.1671911780160835</v>
      </c>
      <c r="P93" s="2">
        <f t="shared" si="28"/>
        <v>92048.42874149648</v>
      </c>
      <c r="Q93" s="6">
        <f t="shared" si="29"/>
        <v>23012.11</v>
      </c>
      <c r="R93" s="11">
        <v>5.219041455434658</v>
      </c>
      <c r="S93" s="2">
        <f t="shared" si="30"/>
        <v>92972.09043733157</v>
      </c>
      <c r="T93" s="6">
        <f t="shared" si="31"/>
        <v>23243.02</v>
      </c>
      <c r="U93" s="11">
        <v>5.271231869989003</v>
      </c>
      <c r="V93" s="2">
        <f t="shared" si="32"/>
        <v>93901.81134170486</v>
      </c>
      <c r="W93" s="6">
        <f t="shared" si="33"/>
        <v>23475.45</v>
      </c>
      <c r="X93" s="11">
        <v>5.323944188688894</v>
      </c>
      <c r="Y93" s="2">
        <f t="shared" si="34"/>
        <v>94840.82945512193</v>
      </c>
      <c r="Z93" s="6">
        <f t="shared" si="35"/>
        <v>23710.21</v>
      </c>
      <c r="AA93" s="11">
        <v>5.377183630575781</v>
      </c>
      <c r="AB93" s="2">
        <f t="shared" si="36"/>
        <v>95789.23774967312</v>
      </c>
      <c r="AC93" s="6">
        <f t="shared" si="37"/>
        <v>23947.31</v>
      </c>
    </row>
    <row r="94" spans="1:29" ht="12.75">
      <c r="A94" s="1" t="s">
        <v>91</v>
      </c>
      <c r="B94" s="2">
        <v>23720.67500516629</v>
      </c>
      <c r="C94" s="11">
        <v>4.534265715509189</v>
      </c>
      <c r="D94" s="2">
        <f t="shared" si="21"/>
        <v>107555.84342466126</v>
      </c>
      <c r="E94" s="6">
        <f t="shared" si="22"/>
        <v>26888.96</v>
      </c>
      <c r="F94" s="11">
        <v>5.305714650110635</v>
      </c>
      <c r="G94" s="2">
        <f t="shared" si="38"/>
        <v>125855.13288542394</v>
      </c>
      <c r="H94" s="6">
        <f t="shared" si="23"/>
        <v>31463.78</v>
      </c>
      <c r="I94" s="11">
        <v>5.950000297979201</v>
      </c>
      <c r="J94" s="2">
        <f t="shared" si="24"/>
        <v>141138.02334900718</v>
      </c>
      <c r="K94" s="6">
        <f t="shared" si="25"/>
        <v>35284.51</v>
      </c>
      <c r="L94" s="11">
        <v>6.208485094787601</v>
      </c>
      <c r="M94" s="2">
        <f t="shared" si="26"/>
        <v>147269.4572078757</v>
      </c>
      <c r="N94" s="6">
        <f t="shared" si="27"/>
        <v>36817.36</v>
      </c>
      <c r="O94" s="11">
        <v>6.270781909692036</v>
      </c>
      <c r="P94" s="2">
        <f t="shared" si="28"/>
        <v>148747.1797080808</v>
      </c>
      <c r="Q94" s="6">
        <f t="shared" si="29"/>
        <v>37186.79</v>
      </c>
      <c r="R94" s="11">
        <v>6.333706189140459</v>
      </c>
      <c r="S94" s="2">
        <f t="shared" si="30"/>
        <v>150239.78609081113</v>
      </c>
      <c r="T94" s="6">
        <f t="shared" si="31"/>
        <v>37559.95</v>
      </c>
      <c r="U94" s="11">
        <v>6.397043251031861</v>
      </c>
      <c r="V94" s="2">
        <f t="shared" si="32"/>
        <v>151742.18395171917</v>
      </c>
      <c r="W94" s="6">
        <f t="shared" si="33"/>
        <v>37935.55</v>
      </c>
      <c r="X94" s="11">
        <v>6.4610136835421805</v>
      </c>
      <c r="Y94" s="2">
        <f t="shared" si="34"/>
        <v>153259.6057912364</v>
      </c>
      <c r="Z94" s="6">
        <f t="shared" si="35"/>
        <v>38314.9</v>
      </c>
      <c r="AA94" s="11">
        <v>6.525623820377602</v>
      </c>
      <c r="AB94" s="2">
        <f t="shared" si="36"/>
        <v>154792.20184914873</v>
      </c>
      <c r="AC94" s="6">
        <f t="shared" si="37"/>
        <v>38698.05</v>
      </c>
    </row>
    <row r="95" spans="1:29" ht="12.75">
      <c r="A95" s="1" t="s">
        <v>92</v>
      </c>
      <c r="B95" s="2">
        <v>21242.73628772682</v>
      </c>
      <c r="C95" s="11">
        <v>15.926467828009237</v>
      </c>
      <c r="D95" s="2">
        <f t="shared" si="21"/>
        <v>338321.75606536557</v>
      </c>
      <c r="E95" s="6">
        <f t="shared" si="22"/>
        <v>84580.44</v>
      </c>
      <c r="F95" s="11">
        <v>18.636158306857183</v>
      </c>
      <c r="G95" s="2">
        <f t="shared" si="38"/>
        <v>395882.9963288967</v>
      </c>
      <c r="H95" s="6">
        <f t="shared" si="23"/>
        <v>98970.75</v>
      </c>
      <c r="I95" s="11">
        <v>20.89919168130831</v>
      </c>
      <c r="J95" s="2">
        <f t="shared" si="24"/>
        <v>443956.01751268655</v>
      </c>
      <c r="K95" s="6">
        <f t="shared" si="25"/>
        <v>110989</v>
      </c>
      <c r="L95" s="11">
        <v>21.807111520747227</v>
      </c>
      <c r="M95" s="2">
        <f t="shared" si="26"/>
        <v>463242.7192322827</v>
      </c>
      <c r="N95" s="6">
        <f t="shared" si="27"/>
        <v>115810.68</v>
      </c>
      <c r="O95" s="11">
        <v>22.02592715278425</v>
      </c>
      <c r="P95" s="2">
        <f t="shared" si="28"/>
        <v>467890.96199927747</v>
      </c>
      <c r="Q95" s="6">
        <f t="shared" si="29"/>
        <v>116972.74</v>
      </c>
      <c r="R95" s="11">
        <v>22.246946734589557</v>
      </c>
      <c r="S95" s="2">
        <f t="shared" si="30"/>
        <v>472586.0226899913</v>
      </c>
      <c r="T95" s="6">
        <f t="shared" si="31"/>
        <v>118146.51</v>
      </c>
      <c r="U95" s="11">
        <v>22.469416201935445</v>
      </c>
      <c r="V95" s="2">
        <f t="shared" si="32"/>
        <v>477311.882916891</v>
      </c>
      <c r="W95" s="6">
        <f t="shared" si="33"/>
        <v>119327.97</v>
      </c>
      <c r="X95" s="11">
        <v>22.694110363954803</v>
      </c>
      <c r="Y95" s="2">
        <f t="shared" si="34"/>
        <v>482085.00174606004</v>
      </c>
      <c r="Z95" s="6">
        <f t="shared" si="35"/>
        <v>120521.25</v>
      </c>
      <c r="AA95" s="11">
        <v>22.92105146759435</v>
      </c>
      <c r="AB95" s="2">
        <f t="shared" si="36"/>
        <v>486905.85176352056</v>
      </c>
      <c r="AC95" s="6">
        <f t="shared" si="37"/>
        <v>121726.46</v>
      </c>
    </row>
    <row r="96" spans="1:29" ht="12.75">
      <c r="A96" s="1" t="s">
        <v>93</v>
      </c>
      <c r="B96" s="2">
        <v>22579.015391495253</v>
      </c>
      <c r="C96" s="11">
        <v>15.123113865093298</v>
      </c>
      <c r="D96" s="2">
        <f t="shared" si="21"/>
        <v>341465.02072727686</v>
      </c>
      <c r="E96" s="6">
        <f t="shared" si="22"/>
        <v>85366.26</v>
      </c>
      <c r="F96" s="11">
        <v>17.696123655670256</v>
      </c>
      <c r="G96" s="2">
        <f t="shared" si="38"/>
        <v>399561.048391182</v>
      </c>
      <c r="H96" s="6">
        <f t="shared" si="23"/>
        <v>99890.26</v>
      </c>
      <c r="I96" s="11">
        <v>19.84500636914563</v>
      </c>
      <c r="J96" s="2">
        <f t="shared" si="24"/>
        <v>448080.7042532605</v>
      </c>
      <c r="K96" s="6">
        <f t="shared" si="25"/>
        <v>112020.18</v>
      </c>
      <c r="L96" s="11">
        <v>20.707129424959962</v>
      </c>
      <c r="M96" s="2">
        <f t="shared" si="26"/>
        <v>467546.5939998552</v>
      </c>
      <c r="N96" s="6">
        <f t="shared" si="27"/>
        <v>116886.65</v>
      </c>
      <c r="O96" s="11">
        <v>20.914907681538516</v>
      </c>
      <c r="P96" s="2">
        <f t="shared" si="28"/>
        <v>472238.02245316043</v>
      </c>
      <c r="Q96" s="6">
        <f t="shared" si="29"/>
        <v>118059.51</v>
      </c>
      <c r="R96" s="11">
        <v>21.124778717486524</v>
      </c>
      <c r="S96" s="2">
        <f t="shared" si="30"/>
        <v>476976.7038040596</v>
      </c>
      <c r="T96" s="6">
        <f t="shared" si="31"/>
        <v>119244.18</v>
      </c>
      <c r="U96" s="11">
        <v>21.336026504661383</v>
      </c>
      <c r="V96" s="2">
        <f t="shared" si="32"/>
        <v>481746.47084210004</v>
      </c>
      <c r="W96" s="6">
        <f t="shared" si="33"/>
        <v>120436.62</v>
      </c>
      <c r="X96" s="11">
        <v>21.549386769707997</v>
      </c>
      <c r="Y96" s="2">
        <f t="shared" si="34"/>
        <v>486563.93555052107</v>
      </c>
      <c r="Z96" s="6">
        <f t="shared" si="35"/>
        <v>121640.98</v>
      </c>
      <c r="AA96" s="11">
        <v>21.764880637405074</v>
      </c>
      <c r="AB96" s="2">
        <f t="shared" si="36"/>
        <v>491429.5749060262</v>
      </c>
      <c r="AC96" s="6">
        <f t="shared" si="37"/>
        <v>122857.39</v>
      </c>
    </row>
    <row r="97" spans="1:29" ht="12.75">
      <c r="A97" s="1" t="s">
        <v>94</v>
      </c>
      <c r="B97" s="2">
        <v>31732.889207002878</v>
      </c>
      <c r="C97" s="11">
        <v>6.3904838095382495</v>
      </c>
      <c r="D97" s="2">
        <f t="shared" si="21"/>
        <v>202788.51470722296</v>
      </c>
      <c r="E97" s="6">
        <f t="shared" si="22"/>
        <v>50697.13</v>
      </c>
      <c r="F97" s="11">
        <v>7.477745173510265</v>
      </c>
      <c r="G97" s="2">
        <f t="shared" si="38"/>
        <v>237290.45910920177</v>
      </c>
      <c r="H97" s="6">
        <f t="shared" si="23"/>
        <v>59322.61</v>
      </c>
      <c r="I97" s="11">
        <v>8.385785694236468</v>
      </c>
      <c r="J97" s="2">
        <f t="shared" si="24"/>
        <v>266105.2083488755</v>
      </c>
      <c r="K97" s="6">
        <f t="shared" si="25"/>
        <v>66526.3</v>
      </c>
      <c r="L97" s="11">
        <v>8.750087879564036</v>
      </c>
      <c r="M97" s="2">
        <f t="shared" si="26"/>
        <v>277665.5692337443</v>
      </c>
      <c r="N97" s="6">
        <f t="shared" si="27"/>
        <v>69416.39</v>
      </c>
      <c r="O97" s="11">
        <v>8.837887495204313</v>
      </c>
      <c r="P97" s="2">
        <f t="shared" si="28"/>
        <v>280451.70470927464</v>
      </c>
      <c r="Q97" s="6">
        <f t="shared" si="29"/>
        <v>70112.93</v>
      </c>
      <c r="R97" s="11">
        <v>8.926571444110662</v>
      </c>
      <c r="S97" s="2">
        <f t="shared" si="30"/>
        <v>283265.9026343593</v>
      </c>
      <c r="T97" s="6">
        <f t="shared" si="31"/>
        <v>70816.48</v>
      </c>
      <c r="U97" s="11">
        <v>9.015837158551765</v>
      </c>
      <c r="V97" s="2">
        <f t="shared" si="32"/>
        <v>286098.5616607028</v>
      </c>
      <c r="W97" s="6">
        <f t="shared" si="33"/>
        <v>71524.64</v>
      </c>
      <c r="X97" s="11">
        <v>9.105995530137283</v>
      </c>
      <c r="Y97" s="2">
        <f t="shared" si="34"/>
        <v>288959.5472773099</v>
      </c>
      <c r="Z97" s="6">
        <f t="shared" si="35"/>
        <v>72239.89</v>
      </c>
      <c r="AA97" s="11">
        <v>9.197055485438655</v>
      </c>
      <c r="AB97" s="2">
        <f t="shared" si="36"/>
        <v>291849.14275008294</v>
      </c>
      <c r="AC97" s="6">
        <f t="shared" si="37"/>
        <v>72962.29</v>
      </c>
    </row>
    <row r="98" spans="1:29" ht="12.75">
      <c r="A98" s="1" t="s">
        <v>95</v>
      </c>
      <c r="B98" s="2">
        <v>21163.92698809335</v>
      </c>
      <c r="C98" s="11">
        <v>9.99487356045364</v>
      </c>
      <c r="D98" s="2">
        <f t="shared" si="21"/>
        <v>211530.77428866545</v>
      </c>
      <c r="E98" s="6">
        <f aca="true" t="shared" si="39" ref="E98:E129">SUM(ROUND(D98/4,2))</f>
        <v>52882.69</v>
      </c>
      <c r="F98" s="11">
        <v>11.695377025284712</v>
      </c>
      <c r="G98" s="2">
        <f t="shared" si="38"/>
        <v>247520.10546135003</v>
      </c>
      <c r="H98" s="6">
        <f aca="true" t="shared" si="40" ref="H98:H129">SUM(ROUND(G98/4,2))</f>
        <v>61880.03</v>
      </c>
      <c r="I98" s="11">
        <v>13.11557469152098</v>
      </c>
      <c r="J98" s="2">
        <f t="shared" si="24"/>
        <v>277577.06517823495</v>
      </c>
      <c r="K98" s="6">
        <f aca="true" t="shared" si="41" ref="K98:K129">SUM(ROUND((J98/4),2))</f>
        <v>69394.27</v>
      </c>
      <c r="L98" s="11">
        <v>13.685352252761541</v>
      </c>
      <c r="M98" s="2">
        <f t="shared" si="26"/>
        <v>289635.7958837841</v>
      </c>
      <c r="N98" s="6">
        <f t="shared" si="27"/>
        <v>72408.95</v>
      </c>
      <c r="O98" s="11">
        <v>13.82267300704797</v>
      </c>
      <c r="P98" s="2">
        <f t="shared" si="28"/>
        <v>292542.04230145196</v>
      </c>
      <c r="Q98" s="6">
        <f t="shared" si="29"/>
        <v>73135.51</v>
      </c>
      <c r="R98" s="11">
        <v>13.961376880272347</v>
      </c>
      <c r="S98" s="2">
        <f t="shared" si="30"/>
        <v>295477.56094733847</v>
      </c>
      <c r="T98" s="6">
        <f t="shared" si="31"/>
        <v>73869.39</v>
      </c>
      <c r="U98" s="11">
        <v>14.100990649075065</v>
      </c>
      <c r="V98" s="2">
        <f t="shared" si="32"/>
        <v>298432.33655681176</v>
      </c>
      <c r="W98" s="6">
        <f t="shared" si="33"/>
        <v>74608.08</v>
      </c>
      <c r="X98" s="11">
        <v>14.242000555565818</v>
      </c>
      <c r="Y98" s="2">
        <f t="shared" si="34"/>
        <v>301416.6599223799</v>
      </c>
      <c r="Z98" s="6">
        <f t="shared" si="35"/>
        <v>75354.16</v>
      </c>
      <c r="AA98" s="11">
        <v>14.384420561121473</v>
      </c>
      <c r="AB98" s="2">
        <f t="shared" si="36"/>
        <v>304430.8265216036</v>
      </c>
      <c r="AC98" s="6">
        <f t="shared" si="37"/>
        <v>76107.71</v>
      </c>
    </row>
    <row r="99" spans="1:29" ht="12.75">
      <c r="A99" s="1" t="s">
        <v>96</v>
      </c>
      <c r="B99" s="2">
        <v>13538.95065482223</v>
      </c>
      <c r="C99" s="11">
        <v>73.91404684936413</v>
      </c>
      <c r="D99" s="2">
        <f t="shared" si="21"/>
        <v>1000718.6329917595</v>
      </c>
      <c r="E99" s="6">
        <f t="shared" si="39"/>
        <v>250179.66</v>
      </c>
      <c r="F99" s="11">
        <v>86.48960290885721</v>
      </c>
      <c r="G99" s="2">
        <f t="shared" si="38"/>
        <v>1170978.465938187</v>
      </c>
      <c r="H99" s="6">
        <f t="shared" si="40"/>
        <v>292744.62</v>
      </c>
      <c r="I99" s="11">
        <v>96.99224270741216</v>
      </c>
      <c r="J99" s="2">
        <f t="shared" si="24"/>
        <v>1313173.1879161946</v>
      </c>
      <c r="K99" s="6">
        <f t="shared" si="41"/>
        <v>328293.3</v>
      </c>
      <c r="L99" s="11">
        <v>101.20585932802501</v>
      </c>
      <c r="M99" s="2">
        <f t="shared" si="26"/>
        <v>1370221.135421011</v>
      </c>
      <c r="N99" s="6">
        <f t="shared" si="27"/>
        <v>342555.28</v>
      </c>
      <c r="O99" s="11">
        <v>102.22137319163974</v>
      </c>
      <c r="P99" s="2">
        <f t="shared" si="28"/>
        <v>1383970.1275097786</v>
      </c>
      <c r="Q99" s="6">
        <f t="shared" si="29"/>
        <v>345992.53</v>
      </c>
      <c r="R99" s="11">
        <v>103.2471154905978</v>
      </c>
      <c r="S99" s="2">
        <f t="shared" si="30"/>
        <v>1397857.6018799357</v>
      </c>
      <c r="T99" s="6">
        <f t="shared" si="31"/>
        <v>349464.4</v>
      </c>
      <c r="U99" s="11">
        <v>104.27958664550376</v>
      </c>
      <c r="V99" s="2">
        <f t="shared" si="32"/>
        <v>1411836.1778987346</v>
      </c>
      <c r="W99" s="6">
        <f t="shared" si="33"/>
        <v>352959.04</v>
      </c>
      <c r="X99" s="11">
        <v>105.32238251195879</v>
      </c>
      <c r="Y99" s="2">
        <f t="shared" si="34"/>
        <v>1425954.539677722</v>
      </c>
      <c r="Z99" s="6">
        <f t="shared" si="35"/>
        <v>356488.63</v>
      </c>
      <c r="AA99" s="11">
        <v>106.37560633707837</v>
      </c>
      <c r="AB99" s="2">
        <f t="shared" si="36"/>
        <v>1440214.085074499</v>
      </c>
      <c r="AC99" s="6">
        <f t="shared" si="37"/>
        <v>360053.52</v>
      </c>
    </row>
    <row r="100" spans="1:29" ht="12.75">
      <c r="A100" s="1" t="s">
        <v>97</v>
      </c>
      <c r="B100" s="2">
        <v>14397.557459517995</v>
      </c>
      <c r="C100" s="11">
        <v>18.061642072617346</v>
      </c>
      <c r="D100" s="2">
        <f t="shared" si="21"/>
        <v>260043.52955375594</v>
      </c>
      <c r="E100" s="6">
        <f t="shared" si="39"/>
        <v>65010.88</v>
      </c>
      <c r="F100" s="11">
        <v>21.134605901449458</v>
      </c>
      <c r="G100" s="2">
        <f t="shared" si="38"/>
        <v>304286.7028503867</v>
      </c>
      <c r="H100" s="6">
        <f t="shared" si="40"/>
        <v>76071.68</v>
      </c>
      <c r="I100" s="11">
        <v>23.701031756141482</v>
      </c>
      <c r="J100" s="2">
        <f t="shared" si="24"/>
        <v>341236.9665589077</v>
      </c>
      <c r="K100" s="6">
        <f t="shared" si="41"/>
        <v>85309.24</v>
      </c>
      <c r="L100" s="11">
        <v>24.730671431910306</v>
      </c>
      <c r="M100" s="2">
        <f t="shared" si="26"/>
        <v>356061.2629533888</v>
      </c>
      <c r="N100" s="6">
        <f t="shared" si="27"/>
        <v>89015.32</v>
      </c>
      <c r="O100" s="11">
        <v>24.9788224763494</v>
      </c>
      <c r="P100" s="2">
        <f t="shared" si="28"/>
        <v>359634.0318743401</v>
      </c>
      <c r="Q100" s="6">
        <f t="shared" si="29"/>
        <v>89908.51</v>
      </c>
      <c r="R100" s="11">
        <v>25.229472942021797</v>
      </c>
      <c r="S100" s="2">
        <f t="shared" si="30"/>
        <v>363242.7863561133</v>
      </c>
      <c r="T100" s="6">
        <f t="shared" si="31"/>
        <v>90810.7</v>
      </c>
      <c r="U100" s="11">
        <v>25.481767671442007</v>
      </c>
      <c r="V100" s="2">
        <f t="shared" si="32"/>
        <v>366875.21421967435</v>
      </c>
      <c r="W100" s="6">
        <f t="shared" si="33"/>
        <v>91718.8</v>
      </c>
      <c r="X100" s="11">
        <v>25.73658534815643</v>
      </c>
      <c r="Y100" s="2">
        <f t="shared" si="34"/>
        <v>370543.96636187116</v>
      </c>
      <c r="Z100" s="6">
        <f t="shared" si="35"/>
        <v>92635.99</v>
      </c>
      <c r="AA100" s="11">
        <v>25.99395120163799</v>
      </c>
      <c r="AB100" s="2">
        <f t="shared" si="36"/>
        <v>374249.4060254898</v>
      </c>
      <c r="AC100" s="6">
        <f t="shared" si="37"/>
        <v>93562.35</v>
      </c>
    </row>
    <row r="101" spans="1:29" ht="12.75">
      <c r="A101" s="1" t="s">
        <v>98</v>
      </c>
      <c r="B101" s="2">
        <v>21162.63680448356</v>
      </c>
      <c r="C101" s="11">
        <v>7.037415150324976</v>
      </c>
      <c r="D101" s="2">
        <f t="shared" si="21"/>
        <v>148930.26086869754</v>
      </c>
      <c r="E101" s="6">
        <f t="shared" si="39"/>
        <v>37232.57</v>
      </c>
      <c r="F101" s="11">
        <v>8.234743838296808</v>
      </c>
      <c r="G101" s="2">
        <f t="shared" si="38"/>
        <v>174268.89302783425</v>
      </c>
      <c r="H101" s="6">
        <f t="shared" si="40"/>
        <v>43567.22</v>
      </c>
      <c r="I101" s="11">
        <v>9.234708521429194</v>
      </c>
      <c r="J101" s="2">
        <f t="shared" si="24"/>
        <v>195430.78243427543</v>
      </c>
      <c r="K101" s="6">
        <f t="shared" si="41"/>
        <v>48857.7</v>
      </c>
      <c r="L101" s="11">
        <v>9.635890309026271</v>
      </c>
      <c r="M101" s="2">
        <f t="shared" si="26"/>
        <v>203920.84689776585</v>
      </c>
      <c r="N101" s="6">
        <f t="shared" si="27"/>
        <v>50980.21</v>
      </c>
      <c r="O101" s="11">
        <v>9.732578191151465</v>
      </c>
      <c r="P101" s="2">
        <f t="shared" si="28"/>
        <v>205967.01743057603</v>
      </c>
      <c r="Q101" s="6">
        <f t="shared" si="29"/>
        <v>51491.75</v>
      </c>
      <c r="R101" s="11">
        <v>9.830239930735662</v>
      </c>
      <c r="S101" s="2">
        <f t="shared" si="30"/>
        <v>208033.79735509044</v>
      </c>
      <c r="T101" s="6">
        <f t="shared" si="31"/>
        <v>52008.45</v>
      </c>
      <c r="U101" s="11">
        <v>9.928542330043015</v>
      </c>
      <c r="V101" s="2">
        <f t="shared" si="32"/>
        <v>210114.1353286413</v>
      </c>
      <c r="W101" s="6">
        <f t="shared" si="33"/>
        <v>52528.53</v>
      </c>
      <c r="X101" s="11">
        <v>10.027827753343447</v>
      </c>
      <c r="Y101" s="2">
        <f t="shared" si="34"/>
        <v>212215.27668192773</v>
      </c>
      <c r="Z101" s="6">
        <f t="shared" si="35"/>
        <v>53053.82</v>
      </c>
      <c r="AA101" s="11">
        <v>10.128106030876879</v>
      </c>
      <c r="AB101" s="2">
        <f t="shared" si="36"/>
        <v>214337.42944874696</v>
      </c>
      <c r="AC101" s="6">
        <f t="shared" si="37"/>
        <v>53584.36</v>
      </c>
    </row>
    <row r="102" spans="1:29" ht="12.75">
      <c r="A102" s="1" t="s">
        <v>99</v>
      </c>
      <c r="B102" s="2">
        <v>18420.013689588384</v>
      </c>
      <c r="C102" s="11">
        <v>40.00563640225676</v>
      </c>
      <c r="D102" s="2">
        <f t="shared" si="21"/>
        <v>736904.370190265</v>
      </c>
      <c r="E102" s="6">
        <f t="shared" si="39"/>
        <v>184226.09</v>
      </c>
      <c r="F102" s="11">
        <v>46.812098025141175</v>
      </c>
      <c r="G102" s="2">
        <f t="shared" si="38"/>
        <v>862279.4864614538</v>
      </c>
      <c r="H102" s="6">
        <f t="shared" si="40"/>
        <v>215569.87</v>
      </c>
      <c r="I102" s="11">
        <v>52.496603297882515</v>
      </c>
      <c r="J102" s="2">
        <f t="shared" si="24"/>
        <v>966988.1514038866</v>
      </c>
      <c r="K102" s="6">
        <f t="shared" si="41"/>
        <v>241747.04</v>
      </c>
      <c r="L102" s="11">
        <v>54.77720382847291</v>
      </c>
      <c r="M102" s="2">
        <f t="shared" si="26"/>
        <v>1008996.8443978443</v>
      </c>
      <c r="N102" s="6">
        <f t="shared" si="27"/>
        <v>252249.21</v>
      </c>
      <c r="O102" s="11">
        <v>55.32684601586414</v>
      </c>
      <c r="P102" s="2">
        <f t="shared" si="28"/>
        <v>1019121.261013966</v>
      </c>
      <c r="Q102" s="6">
        <f t="shared" si="29"/>
        <v>254780.32</v>
      </c>
      <c r="R102" s="11">
        <v>55.88202429663345</v>
      </c>
      <c r="S102" s="2">
        <f t="shared" si="30"/>
        <v>1029347.6525458989</v>
      </c>
      <c r="T102" s="6">
        <f t="shared" si="31"/>
        <v>257336.91</v>
      </c>
      <c r="U102" s="11">
        <v>56.440844539599766</v>
      </c>
      <c r="V102" s="2">
        <f t="shared" si="32"/>
        <v>1039641.1290713575</v>
      </c>
      <c r="W102" s="6">
        <f t="shared" si="33"/>
        <v>259910.28</v>
      </c>
      <c r="X102" s="11">
        <v>57.00525298499577</v>
      </c>
      <c r="Y102" s="2">
        <f t="shared" si="34"/>
        <v>1050037.5403620712</v>
      </c>
      <c r="Z102" s="6">
        <f t="shared" si="35"/>
        <v>262509.39</v>
      </c>
      <c r="AA102" s="11">
        <v>57.575305514845724</v>
      </c>
      <c r="AB102" s="2">
        <f t="shared" si="36"/>
        <v>1060537.9157656918</v>
      </c>
      <c r="AC102" s="6">
        <f t="shared" si="37"/>
        <v>265134.48</v>
      </c>
    </row>
    <row r="103" spans="1:29" ht="12.75">
      <c r="A103" s="1" t="s">
        <v>100</v>
      </c>
      <c r="B103" s="2">
        <v>24044.990624464263</v>
      </c>
      <c r="C103" s="11">
        <v>5.3955272507606375</v>
      </c>
      <c r="D103" s="2">
        <f t="shared" si="21"/>
        <v>129735.40215858097</v>
      </c>
      <c r="E103" s="6">
        <f t="shared" si="39"/>
        <v>32433.85</v>
      </c>
      <c r="F103" s="11">
        <v>6.313509127070888</v>
      </c>
      <c r="G103" s="2">
        <f t="shared" si="38"/>
        <v>151808.26776788905</v>
      </c>
      <c r="H103" s="6">
        <f t="shared" si="40"/>
        <v>37952.07</v>
      </c>
      <c r="I103" s="11">
        <v>7.080173673980539</v>
      </c>
      <c r="J103" s="2">
        <f t="shared" si="24"/>
        <v>170242.70961044077</v>
      </c>
      <c r="K103" s="6">
        <f t="shared" si="41"/>
        <v>42560.68</v>
      </c>
      <c r="L103" s="11">
        <v>7.387756390255127</v>
      </c>
      <c r="M103" s="2">
        <f t="shared" si="26"/>
        <v>177638.5331395105</v>
      </c>
      <c r="N103" s="6">
        <f t="shared" si="27"/>
        <v>44409.63</v>
      </c>
      <c r="O103" s="11">
        <v>7.46188617962825</v>
      </c>
      <c r="P103" s="2">
        <f t="shared" si="28"/>
        <v>179420.98322998072</v>
      </c>
      <c r="Q103" s="6">
        <f t="shared" si="29"/>
        <v>44855.25</v>
      </c>
      <c r="R103" s="11">
        <v>7.536762617358216</v>
      </c>
      <c r="S103" s="2">
        <f t="shared" si="30"/>
        <v>181221.38647319103</v>
      </c>
      <c r="T103" s="6">
        <f t="shared" si="31"/>
        <v>45305.35</v>
      </c>
      <c r="U103" s="11">
        <v>7.612130243531795</v>
      </c>
      <c r="V103" s="2">
        <f t="shared" si="32"/>
        <v>183033.6003379229</v>
      </c>
      <c r="W103" s="6">
        <f t="shared" si="33"/>
        <v>45758.4</v>
      </c>
      <c r="X103" s="11">
        <v>7.688251545967114</v>
      </c>
      <c r="Y103" s="2">
        <f t="shared" si="34"/>
        <v>184863.93634130215</v>
      </c>
      <c r="Z103" s="6">
        <f t="shared" si="35"/>
        <v>46215.98</v>
      </c>
      <c r="AA103" s="11">
        <v>7.765134061426784</v>
      </c>
      <c r="AB103" s="2">
        <f t="shared" si="36"/>
        <v>186712.57570471513</v>
      </c>
      <c r="AC103" s="6">
        <f t="shared" si="37"/>
        <v>46678.14</v>
      </c>
    </row>
    <row r="104" spans="1:29" ht="12.75">
      <c r="A104" s="1" t="s">
        <v>101</v>
      </c>
      <c r="B104" s="2">
        <v>17733.36113324881</v>
      </c>
      <c r="C104" s="11">
        <v>22.531973917367935</v>
      </c>
      <c r="D104" s="2">
        <f t="shared" si="21"/>
        <v>399567.6305216285</v>
      </c>
      <c r="E104" s="6">
        <f t="shared" si="39"/>
        <v>99891.91</v>
      </c>
      <c r="F104" s="11">
        <v>26.365509127615105</v>
      </c>
      <c r="G104" s="2">
        <f t="shared" si="38"/>
        <v>467549.0948219665</v>
      </c>
      <c r="H104" s="6">
        <f t="shared" si="40"/>
        <v>116887.27</v>
      </c>
      <c r="I104" s="11">
        <v>29.567136099641555</v>
      </c>
      <c r="J104" s="2">
        <f t="shared" si="24"/>
        <v>524324.7021308613</v>
      </c>
      <c r="K104" s="6">
        <f t="shared" si="41"/>
        <v>131081.18</v>
      </c>
      <c r="L104" s="11">
        <v>30.851615895301038</v>
      </c>
      <c r="M104" s="2">
        <f t="shared" si="26"/>
        <v>547102.8462156527</v>
      </c>
      <c r="N104" s="6">
        <f t="shared" si="27"/>
        <v>136775.71</v>
      </c>
      <c r="O104" s="11">
        <v>31.16118535960496</v>
      </c>
      <c r="P104" s="2">
        <f t="shared" si="28"/>
        <v>552592.5533219805</v>
      </c>
      <c r="Q104" s="6">
        <f t="shared" si="29"/>
        <v>138148.14</v>
      </c>
      <c r="R104" s="11">
        <v>31.473872862335888</v>
      </c>
      <c r="S104" s="2">
        <f t="shared" si="30"/>
        <v>558137.5537297617</v>
      </c>
      <c r="T104" s="6">
        <f t="shared" si="31"/>
        <v>139534.39</v>
      </c>
      <c r="U104" s="11">
        <v>31.788611590959235</v>
      </c>
      <c r="V104" s="2">
        <f t="shared" si="32"/>
        <v>563718.9292670592</v>
      </c>
      <c r="W104" s="6">
        <f t="shared" si="33"/>
        <v>140929.73</v>
      </c>
      <c r="X104" s="11">
        <v>32.10649770686883</v>
      </c>
      <c r="Y104" s="2">
        <f t="shared" si="34"/>
        <v>569356.1185597298</v>
      </c>
      <c r="Z104" s="6">
        <f t="shared" si="35"/>
        <v>142339.03</v>
      </c>
      <c r="AA104" s="11">
        <v>32.427562683937516</v>
      </c>
      <c r="AB104" s="2">
        <f t="shared" si="36"/>
        <v>575049.6797453271</v>
      </c>
      <c r="AC104" s="6">
        <f t="shared" si="37"/>
        <v>143762.42</v>
      </c>
    </row>
    <row r="105" spans="1:29" ht="12.75">
      <c r="A105" s="1" t="s">
        <v>102</v>
      </c>
      <c r="B105" s="2">
        <v>13066.053478085416</v>
      </c>
      <c r="C105" s="11">
        <v>21.948467227391195</v>
      </c>
      <c r="D105" s="2">
        <f t="shared" si="21"/>
        <v>286779.8465550985</v>
      </c>
      <c r="E105" s="6">
        <f t="shared" si="39"/>
        <v>71694.96</v>
      </c>
      <c r="F105" s="11">
        <v>25.682726029382078</v>
      </c>
      <c r="G105" s="2">
        <f t="shared" si="38"/>
        <v>335571.87176292256</v>
      </c>
      <c r="H105" s="6">
        <f t="shared" si="40"/>
        <v>83892.97</v>
      </c>
      <c r="I105" s="11">
        <v>28.801441013145155</v>
      </c>
      <c r="J105" s="2">
        <f t="shared" si="24"/>
        <v>376321.1685236772</v>
      </c>
      <c r="K105" s="6">
        <f t="shared" si="41"/>
        <v>94080.29</v>
      </c>
      <c r="L105" s="11">
        <v>30.052656854361235</v>
      </c>
      <c r="M105" s="2">
        <f t="shared" si="26"/>
        <v>392669.62161763414</v>
      </c>
      <c r="N105" s="6">
        <f t="shared" si="27"/>
        <v>98167.41</v>
      </c>
      <c r="O105" s="11">
        <v>30.35420945098653</v>
      </c>
      <c r="P105" s="2">
        <f t="shared" si="28"/>
        <v>396609.72397159575</v>
      </c>
      <c r="Q105" s="6">
        <f t="shared" si="29"/>
        <v>99152.43</v>
      </c>
      <c r="R105" s="11">
        <v>30.658799338728876</v>
      </c>
      <c r="S105" s="2">
        <f t="shared" si="30"/>
        <v>400589.5117337213</v>
      </c>
      <c r="T105" s="6">
        <f t="shared" si="31"/>
        <v>100147.38</v>
      </c>
      <c r="U105" s="11">
        <v>30.965387332116155</v>
      </c>
      <c r="V105" s="2">
        <f t="shared" si="32"/>
        <v>404595.40685105836</v>
      </c>
      <c r="W105" s="6">
        <f t="shared" si="33"/>
        <v>101148.85</v>
      </c>
      <c r="X105" s="11">
        <v>31.27504120543732</v>
      </c>
      <c r="Y105" s="2">
        <f t="shared" si="34"/>
        <v>408641.360919569</v>
      </c>
      <c r="Z105" s="6">
        <f t="shared" si="35"/>
        <v>102160.34</v>
      </c>
      <c r="AA105" s="11">
        <v>31.58779161749169</v>
      </c>
      <c r="AB105" s="2">
        <f t="shared" si="36"/>
        <v>412727.77452876465</v>
      </c>
      <c r="AC105" s="6">
        <f t="shared" si="37"/>
        <v>103181.94</v>
      </c>
    </row>
    <row r="106" spans="1:29" ht="12.75">
      <c r="A106" s="1" t="s">
        <v>103</v>
      </c>
      <c r="B106" s="2">
        <v>15500.391486644316</v>
      </c>
      <c r="C106" s="11">
        <v>20.88173086160878</v>
      </c>
      <c r="D106" s="2">
        <f t="shared" si="21"/>
        <v>323675.0032736786</v>
      </c>
      <c r="E106" s="6">
        <f t="shared" si="39"/>
        <v>80918.75</v>
      </c>
      <c r="F106" s="11">
        <v>24.43449773425184</v>
      </c>
      <c r="G106" s="2">
        <f t="shared" si="38"/>
        <v>378744.280660427</v>
      </c>
      <c r="H106" s="6">
        <f t="shared" si="40"/>
        <v>94686.07</v>
      </c>
      <c r="I106" s="11">
        <v>27.401637364108712</v>
      </c>
      <c r="J106" s="2">
        <f t="shared" si="24"/>
        <v>424736.1065187455</v>
      </c>
      <c r="K106" s="6">
        <f t="shared" si="41"/>
        <v>106184.03</v>
      </c>
      <c r="L106" s="11">
        <v>28.592041786220204</v>
      </c>
      <c r="M106" s="2">
        <f t="shared" si="26"/>
        <v>443187.84108890616</v>
      </c>
      <c r="N106" s="6">
        <f t="shared" si="27"/>
        <v>110796.96</v>
      </c>
      <c r="O106" s="11">
        <v>28.878938365289297</v>
      </c>
      <c r="P106" s="2">
        <f t="shared" si="28"/>
        <v>447634.85038065613</v>
      </c>
      <c r="Q106" s="6">
        <f t="shared" si="29"/>
        <v>111908.71</v>
      </c>
      <c r="R106" s="11">
        <v>29.16872461747304</v>
      </c>
      <c r="S106" s="2">
        <f t="shared" si="30"/>
        <v>452126.65073695156</v>
      </c>
      <c r="T106" s="6">
        <f t="shared" si="31"/>
        <v>113031.66</v>
      </c>
      <c r="U106" s="11">
        <v>29.46041186364776</v>
      </c>
      <c r="V106" s="2">
        <f t="shared" si="32"/>
        <v>456647.9172443209</v>
      </c>
      <c r="W106" s="6">
        <f t="shared" si="33"/>
        <v>114161.98</v>
      </c>
      <c r="X106" s="11">
        <v>29.75501598228424</v>
      </c>
      <c r="Y106" s="2">
        <f t="shared" si="34"/>
        <v>461214.3964167642</v>
      </c>
      <c r="Z106" s="6">
        <f t="shared" si="35"/>
        <v>115303.6</v>
      </c>
      <c r="AA106" s="11">
        <v>30.05256614210708</v>
      </c>
      <c r="AB106" s="2">
        <f t="shared" si="36"/>
        <v>465826.54038093175</v>
      </c>
      <c r="AC106" s="6">
        <f t="shared" si="37"/>
        <v>116456.64</v>
      </c>
    </row>
    <row r="107" spans="1:29" ht="12.75">
      <c r="A107" s="1" t="s">
        <v>104</v>
      </c>
      <c r="B107" s="2">
        <v>12122.37562078639</v>
      </c>
      <c r="C107" s="11">
        <v>52.451285604979454</v>
      </c>
      <c r="D107" s="2">
        <f t="shared" si="21"/>
        <v>635834.185896707</v>
      </c>
      <c r="E107" s="6">
        <f t="shared" si="39"/>
        <v>158958.55</v>
      </c>
      <c r="F107" s="11">
        <v>61.375219696454195</v>
      </c>
      <c r="G107" s="2">
        <f t="shared" si="38"/>
        <v>744013.466968705</v>
      </c>
      <c r="H107" s="6">
        <f t="shared" si="40"/>
        <v>186003.37</v>
      </c>
      <c r="I107" s="11">
        <v>68.8281597418411</v>
      </c>
      <c r="J107" s="2">
        <f t="shared" si="24"/>
        <v>834360.8056780859</v>
      </c>
      <c r="K107" s="6">
        <f t="shared" si="41"/>
        <v>208590.2</v>
      </c>
      <c r="L107" s="11">
        <v>71.81824915269515</v>
      </c>
      <c r="M107" s="2">
        <f t="shared" si="26"/>
        <v>870607.7926561944</v>
      </c>
      <c r="N107" s="6">
        <f t="shared" si="27"/>
        <v>217651.95</v>
      </c>
      <c r="O107" s="11">
        <v>72.53888359184073</v>
      </c>
      <c r="P107" s="2">
        <f t="shared" si="28"/>
        <v>879343.594012792</v>
      </c>
      <c r="Q107" s="6">
        <f t="shared" si="29"/>
        <v>219835.9</v>
      </c>
      <c r="R107" s="11">
        <v>73.26677638858348</v>
      </c>
      <c r="S107" s="2">
        <f t="shared" si="30"/>
        <v>888167.3839065722</v>
      </c>
      <c r="T107" s="6">
        <f t="shared" si="31"/>
        <v>222041.85</v>
      </c>
      <c r="U107" s="11">
        <v>73.9994441524693</v>
      </c>
      <c r="V107" s="2">
        <f t="shared" si="32"/>
        <v>897049.0577456377</v>
      </c>
      <c r="W107" s="6">
        <f t="shared" si="33"/>
        <v>224262.26</v>
      </c>
      <c r="X107" s="11">
        <v>74.739438593994</v>
      </c>
      <c r="Y107" s="2">
        <f t="shared" si="34"/>
        <v>906019.5483230943</v>
      </c>
      <c r="Z107" s="6">
        <f t="shared" si="35"/>
        <v>226504.89</v>
      </c>
      <c r="AA107" s="11">
        <v>75.48683297993392</v>
      </c>
      <c r="AB107" s="2">
        <f t="shared" si="36"/>
        <v>915079.743806325</v>
      </c>
      <c r="AC107" s="6">
        <f t="shared" si="37"/>
        <v>228769.94</v>
      </c>
    </row>
    <row r="108" spans="1:29" ht="12.75">
      <c r="A108" s="1" t="s">
        <v>105</v>
      </c>
      <c r="B108" s="2">
        <v>15702.75380669319</v>
      </c>
      <c r="C108" s="11">
        <v>11.752417733196113</v>
      </c>
      <c r="D108" s="2">
        <f t="shared" si="21"/>
        <v>184545.3222977938</v>
      </c>
      <c r="E108" s="6">
        <f t="shared" si="39"/>
        <v>46136.33</v>
      </c>
      <c r="F108" s="11">
        <v>13.751945486555213</v>
      </c>
      <c r="G108" s="2">
        <f t="shared" si="38"/>
        <v>215943.41433844212</v>
      </c>
      <c r="H108" s="6">
        <f t="shared" si="40"/>
        <v>53985.85</v>
      </c>
      <c r="I108" s="11">
        <v>15.421877190679874</v>
      </c>
      <c r="J108" s="2">
        <f t="shared" si="24"/>
        <v>242165.94076230327</v>
      </c>
      <c r="K108" s="6">
        <f t="shared" si="41"/>
        <v>60541.49</v>
      </c>
      <c r="L108" s="11">
        <v>16.091847038142046</v>
      </c>
      <c r="M108" s="2">
        <f t="shared" si="26"/>
        <v>252686.31233490954</v>
      </c>
      <c r="N108" s="6">
        <f t="shared" si="27"/>
        <v>63171.58</v>
      </c>
      <c r="O108" s="11">
        <v>16.25331490044669</v>
      </c>
      <c r="P108" s="2">
        <f t="shared" si="28"/>
        <v>255221.8024243724</v>
      </c>
      <c r="Q108" s="6">
        <f t="shared" si="29"/>
        <v>63805.45</v>
      </c>
      <c r="R108" s="11">
        <v>16.416409095634407</v>
      </c>
      <c r="S108" s="2">
        <f t="shared" si="30"/>
        <v>257782.83041870588</v>
      </c>
      <c r="T108" s="6">
        <f t="shared" si="31"/>
        <v>64445.71</v>
      </c>
      <c r="U108" s="11">
        <v>16.580573186590748</v>
      </c>
      <c r="V108" s="2">
        <f t="shared" si="32"/>
        <v>260360.6587228929</v>
      </c>
      <c r="W108" s="6">
        <f t="shared" si="33"/>
        <v>65090.16</v>
      </c>
      <c r="X108" s="11">
        <v>16.746378918456656</v>
      </c>
      <c r="Y108" s="2">
        <f t="shared" si="34"/>
        <v>262964.2653101219</v>
      </c>
      <c r="Z108" s="6">
        <f t="shared" si="35"/>
        <v>65741.07</v>
      </c>
      <c r="AA108" s="11">
        <v>16.91384270764122</v>
      </c>
      <c r="AB108" s="2">
        <f t="shared" si="36"/>
        <v>265593.907963223</v>
      </c>
      <c r="AC108" s="6">
        <f t="shared" si="37"/>
        <v>66398.48</v>
      </c>
    </row>
    <row r="109" spans="1:29" ht="12.75">
      <c r="A109" s="1" t="s">
        <v>106</v>
      </c>
      <c r="B109" s="2">
        <v>21410.128763313634</v>
      </c>
      <c r="C109" s="11">
        <v>8.081987976487106</v>
      </c>
      <c r="D109" s="2">
        <f t="shared" si="21"/>
        <v>173036.40324014155</v>
      </c>
      <c r="E109" s="6">
        <f t="shared" si="39"/>
        <v>43259.1</v>
      </c>
      <c r="F109" s="11">
        <v>9.457037743111231</v>
      </c>
      <c r="G109" s="2">
        <f t="shared" si="38"/>
        <v>202476.39579952843</v>
      </c>
      <c r="H109" s="6">
        <f t="shared" si="40"/>
        <v>50619.1</v>
      </c>
      <c r="I109" s="11">
        <v>10.605428504968513</v>
      </c>
      <c r="J109" s="2">
        <f t="shared" si="24"/>
        <v>227063.5898814927</v>
      </c>
      <c r="K109" s="6">
        <f t="shared" si="41"/>
        <v>56765.9</v>
      </c>
      <c r="L109" s="11">
        <v>11.066158235201275</v>
      </c>
      <c r="M109" s="2">
        <f t="shared" si="26"/>
        <v>236927.87273086287</v>
      </c>
      <c r="N109" s="6">
        <f t="shared" si="27"/>
        <v>59231.97</v>
      </c>
      <c r="O109" s="11">
        <v>11.177197627380908</v>
      </c>
      <c r="P109" s="2">
        <f t="shared" si="28"/>
        <v>239305.24041522888</v>
      </c>
      <c r="Q109" s="6">
        <f t="shared" si="29"/>
        <v>59826.31</v>
      </c>
      <c r="R109" s="11">
        <v>11.289355427968506</v>
      </c>
      <c r="S109" s="2">
        <f t="shared" si="30"/>
        <v>241706.5533676194</v>
      </c>
      <c r="T109" s="6">
        <f t="shared" si="31"/>
        <v>60426.64</v>
      </c>
      <c r="U109" s="11">
        <v>11.402248982248187</v>
      </c>
      <c r="V109" s="2">
        <f t="shared" si="32"/>
        <v>244123.61890129553</v>
      </c>
      <c r="W109" s="6">
        <f t="shared" si="33"/>
        <v>61030.9</v>
      </c>
      <c r="X109" s="11">
        <v>11.51627147207067</v>
      </c>
      <c r="Y109" s="2">
        <f t="shared" si="34"/>
        <v>246564.8550903085</v>
      </c>
      <c r="Z109" s="6">
        <f t="shared" si="35"/>
        <v>61641.21</v>
      </c>
      <c r="AA109" s="11">
        <v>11.631434186791376</v>
      </c>
      <c r="AB109" s="2">
        <f t="shared" si="36"/>
        <v>249030.50364121157</v>
      </c>
      <c r="AC109" s="6">
        <f t="shared" si="37"/>
        <v>62257.63</v>
      </c>
    </row>
    <row r="110" spans="1:29" ht="12.75">
      <c r="A110" s="1" t="s">
        <v>107</v>
      </c>
      <c r="B110" s="2">
        <v>17852.075897731153</v>
      </c>
      <c r="C110" s="11">
        <v>2.3396204863062997</v>
      </c>
      <c r="D110" s="2">
        <f t="shared" si="21"/>
        <v>41767.08249342673</v>
      </c>
      <c r="E110" s="6">
        <f t="shared" si="39"/>
        <v>10441.77</v>
      </c>
      <c r="F110" s="11">
        <v>2.7376778223285725</v>
      </c>
      <c r="G110" s="2">
        <f t="shared" si="38"/>
        <v>48873.232267745014</v>
      </c>
      <c r="H110" s="6">
        <f t="shared" si="40"/>
        <v>12218.31</v>
      </c>
      <c r="I110" s="11">
        <v>3.070120602563199</v>
      </c>
      <c r="J110" s="2">
        <f t="shared" si="24"/>
        <v>54808.02601214633</v>
      </c>
      <c r="K110" s="6">
        <f t="shared" si="41"/>
        <v>13702.01</v>
      </c>
      <c r="L110" s="11">
        <v>3.2034953017880645</v>
      </c>
      <c r="M110" s="2">
        <f t="shared" si="26"/>
        <v>57189.04126554569</v>
      </c>
      <c r="N110" s="6">
        <f t="shared" si="27"/>
        <v>14297.26</v>
      </c>
      <c r="O110" s="11">
        <v>3.235639625373582</v>
      </c>
      <c r="P110" s="2">
        <f t="shared" si="28"/>
        <v>57762.88416987558</v>
      </c>
      <c r="Q110" s="6">
        <f t="shared" si="29"/>
        <v>14440.72</v>
      </c>
      <c r="R110" s="11">
        <v>3.2681077122746296</v>
      </c>
      <c r="S110" s="2">
        <f t="shared" si="30"/>
        <v>58342.50692148721</v>
      </c>
      <c r="T110" s="6">
        <f t="shared" si="31"/>
        <v>14585.63</v>
      </c>
      <c r="U110" s="11">
        <v>3.300788789397375</v>
      </c>
      <c r="V110" s="2">
        <f t="shared" si="32"/>
        <v>58925.93199070206</v>
      </c>
      <c r="W110" s="6">
        <f t="shared" si="33"/>
        <v>14731.48</v>
      </c>
      <c r="X110" s="11">
        <v>3.333796677291349</v>
      </c>
      <c r="Y110" s="2">
        <f t="shared" si="34"/>
        <v>59515.191310609094</v>
      </c>
      <c r="Z110" s="6">
        <f t="shared" si="35"/>
        <v>14878.8</v>
      </c>
      <c r="AA110" s="11">
        <v>3.367134644064262</v>
      </c>
      <c r="AB110" s="2">
        <f t="shared" si="36"/>
        <v>60110.34322371517</v>
      </c>
      <c r="AC110" s="6">
        <f t="shared" si="37"/>
        <v>15027.59</v>
      </c>
    </row>
    <row r="111" spans="1:29" ht="12.75">
      <c r="A111" s="1" t="s">
        <v>108</v>
      </c>
      <c r="B111" s="2">
        <v>-314.77388073809675</v>
      </c>
      <c r="C111" s="11">
        <v>6.791950576660414</v>
      </c>
      <c r="D111" s="2">
        <f t="shared" si="21"/>
        <v>-2137.9286407967525</v>
      </c>
      <c r="E111" s="6">
        <f t="shared" si="39"/>
        <v>-534.48</v>
      </c>
      <c r="F111" s="11">
        <v>7.947516519412392</v>
      </c>
      <c r="G111" s="2">
        <f t="shared" si="38"/>
        <v>-2501.67061704557</v>
      </c>
      <c r="H111" s="6">
        <f t="shared" si="40"/>
        <v>-625.42</v>
      </c>
      <c r="I111" s="11">
        <v>8.912602500722935</v>
      </c>
      <c r="J111" s="2">
        <f t="shared" si="24"/>
        <v>-2805.454476628624</v>
      </c>
      <c r="K111" s="6">
        <f t="shared" si="41"/>
        <v>-701.36</v>
      </c>
      <c r="L111" s="11">
        <v>9.299791094178273</v>
      </c>
      <c r="M111" s="2">
        <f t="shared" si="26"/>
        <v>-2927.331332768086</v>
      </c>
      <c r="N111" s="6">
        <f t="shared" si="27"/>
        <v>-731.83</v>
      </c>
      <c r="O111" s="11">
        <v>9.393106509388069</v>
      </c>
      <c r="P111" s="2">
        <f t="shared" si="28"/>
        <v>-2956.7045881463605</v>
      </c>
      <c r="Q111" s="6">
        <f t="shared" si="29"/>
        <v>-739.18</v>
      </c>
      <c r="R111" s="11">
        <v>9.487361813973292</v>
      </c>
      <c r="S111" s="2">
        <f t="shared" si="30"/>
        <v>-2986.3736961508025</v>
      </c>
      <c r="T111" s="6">
        <f t="shared" si="31"/>
        <v>-746.59</v>
      </c>
      <c r="U111" s="11">
        <v>9.582235432113023</v>
      </c>
      <c r="V111" s="2">
        <f t="shared" si="32"/>
        <v>-3016.2374331123096</v>
      </c>
      <c r="W111" s="6">
        <f t="shared" si="33"/>
        <v>-754.06</v>
      </c>
      <c r="X111" s="11">
        <v>9.678057786434154</v>
      </c>
      <c r="Y111" s="2">
        <f t="shared" si="34"/>
        <v>-3046.399807443433</v>
      </c>
      <c r="Z111" s="6">
        <f t="shared" si="35"/>
        <v>-761.6</v>
      </c>
      <c r="AA111" s="11">
        <v>9.774838364298494</v>
      </c>
      <c r="AB111" s="2">
        <f t="shared" si="36"/>
        <v>-3076.863805517867</v>
      </c>
      <c r="AC111" s="6">
        <f t="shared" si="37"/>
        <v>-769.22</v>
      </c>
    </row>
    <row r="112" spans="1:29" ht="12.75">
      <c r="A112" s="1" t="s">
        <v>109</v>
      </c>
      <c r="B112" s="2">
        <v>30754.032617007782</v>
      </c>
      <c r="C112" s="11">
        <v>9.893460580466426</v>
      </c>
      <c r="D112" s="2">
        <f t="shared" si="21"/>
        <v>304263.8093867452</v>
      </c>
      <c r="E112" s="6">
        <f t="shared" si="39"/>
        <v>76065.95</v>
      </c>
      <c r="F112" s="11">
        <v>11.576709887673191</v>
      </c>
      <c r="G112" s="2">
        <f t="shared" si="38"/>
        <v>356030.5134831378</v>
      </c>
      <c r="H112" s="6">
        <f t="shared" si="40"/>
        <v>89007.63</v>
      </c>
      <c r="I112" s="11">
        <v>12.982497518941756</v>
      </c>
      <c r="J112" s="2">
        <f t="shared" si="24"/>
        <v>399264.15214775736</v>
      </c>
      <c r="K112" s="6">
        <f t="shared" si="41"/>
        <v>99816.04</v>
      </c>
      <c r="L112" s="11">
        <v>13.546493832419078</v>
      </c>
      <c r="M112" s="2">
        <f t="shared" si="26"/>
        <v>416609.3131683111</v>
      </c>
      <c r="N112" s="6">
        <f t="shared" si="27"/>
        <v>104152.33</v>
      </c>
      <c r="O112" s="11">
        <v>13.682421261735254</v>
      </c>
      <c r="P112" s="2">
        <f t="shared" si="28"/>
        <v>420789.62976304675</v>
      </c>
      <c r="Q112" s="6">
        <f t="shared" si="29"/>
        <v>105197.41</v>
      </c>
      <c r="R112" s="11">
        <v>13.81971777617372</v>
      </c>
      <c r="S112" s="2">
        <f t="shared" si="30"/>
        <v>425012.0512462888</v>
      </c>
      <c r="T112" s="6">
        <f t="shared" si="31"/>
        <v>106253.01</v>
      </c>
      <c r="U112" s="11">
        <v>13.957914953935452</v>
      </c>
      <c r="V112" s="2">
        <f t="shared" si="32"/>
        <v>429262.17175875156</v>
      </c>
      <c r="W112" s="6">
        <f t="shared" si="33"/>
        <v>107315.54</v>
      </c>
      <c r="X112" s="11">
        <v>14.097494103474808</v>
      </c>
      <c r="Y112" s="2">
        <f t="shared" si="34"/>
        <v>433554.79347633914</v>
      </c>
      <c r="Z112" s="6">
        <f t="shared" si="35"/>
        <v>108388.7</v>
      </c>
      <c r="AA112" s="11">
        <v>14.238469044509554</v>
      </c>
      <c r="AB112" s="2">
        <f t="shared" si="36"/>
        <v>437890.34141110245</v>
      </c>
      <c r="AC112" s="6">
        <f t="shared" si="37"/>
        <v>109472.59</v>
      </c>
    </row>
    <row r="113" spans="1:29" ht="12.75">
      <c r="A113" s="1" t="s">
        <v>110</v>
      </c>
      <c r="B113" s="2">
        <v>19894.40167020649</v>
      </c>
      <c r="C113" s="11">
        <v>5.59230205042918</v>
      </c>
      <c r="D113" s="2">
        <f t="shared" si="21"/>
        <v>111255.50325235746</v>
      </c>
      <c r="E113" s="6">
        <f t="shared" si="39"/>
        <v>27813.88</v>
      </c>
      <c r="F113" s="11">
        <v>6.543762712299235</v>
      </c>
      <c r="G113" s="2">
        <f t="shared" si="38"/>
        <v>130184.24383300086</v>
      </c>
      <c r="H113" s="6">
        <f t="shared" si="40"/>
        <v>32546.06</v>
      </c>
      <c r="I113" s="11">
        <v>7.338387503985679</v>
      </c>
      <c r="J113" s="2">
        <f t="shared" si="24"/>
        <v>145992.82861591515</v>
      </c>
      <c r="K113" s="6">
        <f t="shared" si="41"/>
        <v>36498.21</v>
      </c>
      <c r="L113" s="11">
        <v>7.657187757409747</v>
      </c>
      <c r="M113" s="2">
        <f t="shared" si="26"/>
        <v>152335.16891009716</v>
      </c>
      <c r="N113" s="6">
        <f t="shared" si="27"/>
        <v>38083.79</v>
      </c>
      <c r="O113" s="11">
        <v>7.734021059113627</v>
      </c>
      <c r="P113" s="2">
        <f t="shared" si="28"/>
        <v>153863.72147584232</v>
      </c>
      <c r="Q113" s="6">
        <f t="shared" si="29"/>
        <v>38465.93</v>
      </c>
      <c r="R113" s="11">
        <v>7.811628239428967</v>
      </c>
      <c r="S113" s="2">
        <f t="shared" si="30"/>
        <v>155407.66989352784</v>
      </c>
      <c r="T113" s="6">
        <f t="shared" si="31"/>
        <v>38851.92</v>
      </c>
      <c r="U113" s="11">
        <v>7.889744521823254</v>
      </c>
      <c r="V113" s="2">
        <f t="shared" si="32"/>
        <v>156961.74659246305</v>
      </c>
      <c r="W113" s="6">
        <f t="shared" si="33"/>
        <v>39240.44</v>
      </c>
      <c r="X113" s="11">
        <v>7.968641967041488</v>
      </c>
      <c r="Y113" s="2">
        <f t="shared" si="34"/>
        <v>158531.3640583877</v>
      </c>
      <c r="Z113" s="6">
        <f t="shared" si="35"/>
        <v>39632.84</v>
      </c>
      <c r="AA113" s="11">
        <v>8.048328386711901</v>
      </c>
      <c r="AB113" s="2">
        <f t="shared" si="36"/>
        <v>160116.67769897156</v>
      </c>
      <c r="AC113" s="6">
        <f t="shared" si="37"/>
        <v>40029.17</v>
      </c>
    </row>
    <row r="114" spans="1:29" ht="12.75">
      <c r="A114" s="1" t="s">
        <v>111</v>
      </c>
      <c r="B114" s="2">
        <v>12203.406895768354</v>
      </c>
      <c r="C114" s="11">
        <v>19.34661622023872</v>
      </c>
      <c r="D114" s="2">
        <f t="shared" si="21"/>
        <v>236094.62979184507</v>
      </c>
      <c r="E114" s="6">
        <f t="shared" si="39"/>
        <v>59023.66</v>
      </c>
      <c r="F114" s="11">
        <v>22.6382024235343</v>
      </c>
      <c r="G114" s="2">
        <f t="shared" si="38"/>
        <v>276263.1955631583</v>
      </c>
      <c r="H114" s="6">
        <f t="shared" si="40"/>
        <v>69065.8</v>
      </c>
      <c r="I114" s="11">
        <v>25.387213608054445</v>
      </c>
      <c r="J114" s="2">
        <f t="shared" si="24"/>
        <v>309810.4976088758</v>
      </c>
      <c r="K114" s="6">
        <f t="shared" si="41"/>
        <v>77452.62</v>
      </c>
      <c r="L114" s="11">
        <v>26.49010577988142</v>
      </c>
      <c r="M114" s="2">
        <f t="shared" si="26"/>
        <v>323269.53954383807</v>
      </c>
      <c r="N114" s="6">
        <f t="shared" si="27"/>
        <v>80817.38</v>
      </c>
      <c r="O114" s="11">
        <v>26.75591123666727</v>
      </c>
      <c r="P114" s="2">
        <f t="shared" si="28"/>
        <v>326513.27168811136</v>
      </c>
      <c r="Q114" s="6">
        <f t="shared" si="29"/>
        <v>81628.32</v>
      </c>
      <c r="R114" s="11">
        <v>27.02439393305178</v>
      </c>
      <c r="S114" s="2">
        <f t="shared" si="30"/>
        <v>329789.67527656455</v>
      </c>
      <c r="T114" s="6">
        <f t="shared" si="31"/>
        <v>82447.42</v>
      </c>
      <c r="U114" s="11">
        <v>27.29463787238229</v>
      </c>
      <c r="V114" s="2">
        <f t="shared" si="32"/>
        <v>333087.57202933007</v>
      </c>
      <c r="W114" s="6">
        <f t="shared" si="33"/>
        <v>83271.89</v>
      </c>
      <c r="X114" s="11">
        <v>27.567584251106116</v>
      </c>
      <c r="Y114" s="2">
        <f t="shared" si="34"/>
        <v>336418.44774962345</v>
      </c>
      <c r="Z114" s="6">
        <f t="shared" si="35"/>
        <v>84104.61</v>
      </c>
      <c r="AA114" s="11">
        <v>27.84326009361717</v>
      </c>
      <c r="AB114" s="2">
        <f t="shared" si="36"/>
        <v>339782.63222711964</v>
      </c>
      <c r="AC114" s="6">
        <f t="shared" si="37"/>
        <v>84945.66</v>
      </c>
    </row>
    <row r="115" spans="1:29" ht="12.75">
      <c r="A115" s="1" t="s">
        <v>112</v>
      </c>
      <c r="B115" s="2">
        <v>29877.631060089272</v>
      </c>
      <c r="C115" s="11">
        <v>9.229340342817135</v>
      </c>
      <c r="D115" s="2">
        <f t="shared" si="21"/>
        <v>275750.8256906882</v>
      </c>
      <c r="E115" s="6">
        <f t="shared" si="39"/>
        <v>68937.71</v>
      </c>
      <c r="F115" s="11">
        <v>10.799597848941445</v>
      </c>
      <c r="G115" s="2">
        <f t="shared" si="38"/>
        <v>322666.40012800624</v>
      </c>
      <c r="H115" s="6">
        <f t="shared" si="40"/>
        <v>80666.6</v>
      </c>
      <c r="I115" s="11">
        <v>12.111018902593496</v>
      </c>
      <c r="J115" s="2">
        <f t="shared" si="24"/>
        <v>361848.55453345575</v>
      </c>
      <c r="K115" s="6">
        <f t="shared" si="41"/>
        <v>90462.14</v>
      </c>
      <c r="L115" s="11">
        <v>12.637155726694631</v>
      </c>
      <c r="M115" s="2">
        <f t="shared" si="26"/>
        <v>377568.27645107656</v>
      </c>
      <c r="N115" s="6">
        <f t="shared" si="27"/>
        <v>94392.07</v>
      </c>
      <c r="O115" s="11">
        <v>12.763958729231492</v>
      </c>
      <c r="P115" s="2">
        <f t="shared" si="28"/>
        <v>381356.84977818443</v>
      </c>
      <c r="Q115" s="6">
        <f t="shared" si="29"/>
        <v>95339.21</v>
      </c>
      <c r="R115" s="11">
        <v>12.892038914049424</v>
      </c>
      <c r="S115" s="2">
        <f t="shared" si="30"/>
        <v>385183.5822862826</v>
      </c>
      <c r="T115" s="6">
        <f t="shared" si="31"/>
        <v>96295.9</v>
      </c>
      <c r="U115" s="11">
        <v>13.020959303189915</v>
      </c>
      <c r="V115" s="2">
        <f t="shared" si="32"/>
        <v>389035.41810914536</v>
      </c>
      <c r="W115" s="6">
        <f t="shared" si="33"/>
        <v>97258.85</v>
      </c>
      <c r="X115" s="11">
        <v>13.151168896221815</v>
      </c>
      <c r="Y115" s="2">
        <f t="shared" si="34"/>
        <v>392925.77229023684</v>
      </c>
      <c r="Z115" s="6">
        <f t="shared" si="35"/>
        <v>98231.44</v>
      </c>
      <c r="AA115" s="11">
        <v>13.282680585184032</v>
      </c>
      <c r="AB115" s="2">
        <f t="shared" si="36"/>
        <v>396855.0300131392</v>
      </c>
      <c r="AC115" s="6">
        <f t="shared" si="37"/>
        <v>99213.76</v>
      </c>
    </row>
    <row r="116" spans="1:29" ht="12.75">
      <c r="A116" s="1" t="s">
        <v>113</v>
      </c>
      <c r="B116" s="2">
        <v>21909.90314683748</v>
      </c>
      <c r="C116" s="11">
        <v>4.724236187442222</v>
      </c>
      <c r="D116" s="2">
        <f t="shared" si="21"/>
        <v>103507.55730964385</v>
      </c>
      <c r="E116" s="6">
        <f t="shared" si="39"/>
        <v>25876.89</v>
      </c>
      <c r="F116" s="11">
        <v>5.528006235841034</v>
      </c>
      <c r="G116" s="2">
        <f t="shared" si="38"/>
        <v>121118.0812223907</v>
      </c>
      <c r="H116" s="6">
        <f t="shared" si="40"/>
        <v>30279.52</v>
      </c>
      <c r="I116" s="11">
        <v>6.199285283802283</v>
      </c>
      <c r="J116" s="2">
        <f t="shared" si="24"/>
        <v>135825.7401477229</v>
      </c>
      <c r="K116" s="6">
        <f t="shared" si="41"/>
        <v>33956.44</v>
      </c>
      <c r="L116" s="11">
        <v>6.4685997235822565</v>
      </c>
      <c r="M116" s="2">
        <f t="shared" si="26"/>
        <v>141726.39343934695</v>
      </c>
      <c r="N116" s="6">
        <f t="shared" si="27"/>
        <v>35431.6</v>
      </c>
      <c r="O116" s="11">
        <v>6.533506565350984</v>
      </c>
      <c r="P116" s="2">
        <f t="shared" si="28"/>
        <v>143148.49605606686</v>
      </c>
      <c r="Q116" s="6">
        <f t="shared" si="29"/>
        <v>35787.12</v>
      </c>
      <c r="R116" s="11">
        <v>6.599067160316156</v>
      </c>
      <c r="S116" s="2">
        <f t="shared" si="30"/>
        <v>144584.92234200283</v>
      </c>
      <c r="T116" s="6">
        <f t="shared" si="31"/>
        <v>36146.23</v>
      </c>
      <c r="U116" s="11">
        <v>6.665057831919315</v>
      </c>
      <c r="V116" s="2">
        <f t="shared" si="32"/>
        <v>146030.7715654228</v>
      </c>
      <c r="W116" s="6">
        <f t="shared" si="33"/>
        <v>36507.69</v>
      </c>
      <c r="X116" s="11">
        <v>6.731708410238509</v>
      </c>
      <c r="Y116" s="2">
        <f t="shared" si="34"/>
        <v>147491.07928107705</v>
      </c>
      <c r="Z116" s="6">
        <f t="shared" si="35"/>
        <v>36872.77</v>
      </c>
      <c r="AA116" s="11">
        <v>6.799025494340893</v>
      </c>
      <c r="AB116" s="2">
        <f t="shared" si="36"/>
        <v>148965.9900738878</v>
      </c>
      <c r="AC116" s="6">
        <f t="shared" si="37"/>
        <v>37241.5</v>
      </c>
    </row>
    <row r="117" spans="1:29" ht="12.75">
      <c r="A117" s="1" t="s">
        <v>114</v>
      </c>
      <c r="B117" s="2">
        <v>17066.505823072963</v>
      </c>
      <c r="C117" s="11">
        <v>11.964512301833658</v>
      </c>
      <c r="D117" s="2">
        <f t="shared" si="21"/>
        <v>204192.41886947223</v>
      </c>
      <c r="E117" s="6">
        <f t="shared" si="39"/>
        <v>51048.1</v>
      </c>
      <c r="F117" s="11">
        <v>14.000125308963954</v>
      </c>
      <c r="G117" s="2">
        <f t="shared" si="38"/>
        <v>238933.22010918448</v>
      </c>
      <c r="H117" s="6">
        <f t="shared" si="40"/>
        <v>59733.31</v>
      </c>
      <c r="I117" s="11">
        <v>15.700194083815775</v>
      </c>
      <c r="J117" s="2">
        <f t="shared" si="24"/>
        <v>267947.4537548176</v>
      </c>
      <c r="K117" s="6">
        <f t="shared" si="41"/>
        <v>66986.86</v>
      </c>
      <c r="L117" s="11">
        <v>16.382254802196897</v>
      </c>
      <c r="M117" s="2">
        <f t="shared" si="26"/>
        <v>279587.84697675833</v>
      </c>
      <c r="N117" s="6">
        <f t="shared" si="27"/>
        <v>69896.96</v>
      </c>
      <c r="O117" s="11">
        <v>16.546636656956696</v>
      </c>
      <c r="P117" s="2">
        <f t="shared" si="28"/>
        <v>282393.270858224</v>
      </c>
      <c r="Q117" s="6">
        <f t="shared" si="29"/>
        <v>70598.32</v>
      </c>
      <c r="R117" s="11">
        <v>16.71267419484724</v>
      </c>
      <c r="S117" s="2">
        <f t="shared" si="30"/>
        <v>285226.95146548166</v>
      </c>
      <c r="T117" s="6">
        <f t="shared" si="31"/>
        <v>71306.74</v>
      </c>
      <c r="U117" s="11">
        <v>16.879800936795707</v>
      </c>
      <c r="V117" s="2">
        <f t="shared" si="32"/>
        <v>288079.22098013636</v>
      </c>
      <c r="W117" s="6">
        <f t="shared" si="33"/>
        <v>72019.81</v>
      </c>
      <c r="X117" s="11">
        <v>17.048598946163665</v>
      </c>
      <c r="Y117" s="2">
        <f t="shared" si="34"/>
        <v>290960.01318993774</v>
      </c>
      <c r="Z117" s="6">
        <f t="shared" si="35"/>
        <v>72740</v>
      </c>
      <c r="AA117" s="11">
        <v>17.2190849356253</v>
      </c>
      <c r="AB117" s="2">
        <f t="shared" si="36"/>
        <v>293869.6133218371</v>
      </c>
      <c r="AC117" s="6">
        <f t="shared" si="37"/>
        <v>73467.4</v>
      </c>
    </row>
    <row r="118" spans="1:29" ht="12.75">
      <c r="A118" s="1" t="s">
        <v>115</v>
      </c>
      <c r="B118" s="2">
        <v>18546.130140592624</v>
      </c>
      <c r="C118" s="11">
        <v>3.256404832149161</v>
      </c>
      <c r="D118" s="2">
        <f t="shared" si="21"/>
        <v>60393.70780749302</v>
      </c>
      <c r="E118" s="6">
        <f t="shared" si="39"/>
        <v>15098.43</v>
      </c>
      <c r="F118" s="11">
        <v>3.8104416257582803</v>
      </c>
      <c r="G118" s="2">
        <f t="shared" si="38"/>
        <v>70668.9462844444</v>
      </c>
      <c r="H118" s="6">
        <f t="shared" si="40"/>
        <v>17667.24</v>
      </c>
      <c r="I118" s="11">
        <v>4.273152686079972</v>
      </c>
      <c r="J118" s="2">
        <f t="shared" si="24"/>
        <v>79250.44582666211</v>
      </c>
      <c r="K118" s="6">
        <f t="shared" si="41"/>
        <v>19812.61</v>
      </c>
      <c r="L118" s="11">
        <v>4.458790492546602</v>
      </c>
      <c r="M118" s="2">
        <f t="shared" si="26"/>
        <v>82693.30874440637</v>
      </c>
      <c r="N118" s="6">
        <f t="shared" si="27"/>
        <v>20673.33</v>
      </c>
      <c r="O118" s="11">
        <v>4.503530625086347</v>
      </c>
      <c r="P118" s="2">
        <f t="shared" si="28"/>
        <v>83523.06506499584</v>
      </c>
      <c r="Q118" s="6">
        <f t="shared" si="29"/>
        <v>20880.77</v>
      </c>
      <c r="R118" s="11">
        <v>4.548721388158409</v>
      </c>
      <c r="S118" s="2">
        <f t="shared" si="30"/>
        <v>84361.178838083</v>
      </c>
      <c r="T118" s="6">
        <f t="shared" si="31"/>
        <v>21090.29</v>
      </c>
      <c r="U118" s="11">
        <v>4.594208602039991</v>
      </c>
      <c r="V118" s="2">
        <f t="shared" si="32"/>
        <v>85204.79062646379</v>
      </c>
      <c r="W118" s="6">
        <f t="shared" si="33"/>
        <v>21301.2</v>
      </c>
      <c r="X118" s="11">
        <v>4.640150688060392</v>
      </c>
      <c r="Y118" s="2">
        <f t="shared" si="34"/>
        <v>86056.83853272843</v>
      </c>
      <c r="Z118" s="6">
        <f t="shared" si="35"/>
        <v>21514.21</v>
      </c>
      <c r="AA118" s="11">
        <v>4.686552194940995</v>
      </c>
      <c r="AB118" s="2">
        <f t="shared" si="36"/>
        <v>86917.4069180557</v>
      </c>
      <c r="AC118" s="6">
        <f t="shared" si="37"/>
        <v>21729.35</v>
      </c>
    </row>
    <row r="119" spans="1:29" ht="12.75">
      <c r="A119" s="1" t="s">
        <v>116</v>
      </c>
      <c r="B119" s="2">
        <v>16409.65895493145</v>
      </c>
      <c r="C119" s="11">
        <v>42.78411811250978</v>
      </c>
      <c r="D119" s="2">
        <f t="shared" si="21"/>
        <v>702072.7869137909</v>
      </c>
      <c r="E119" s="6">
        <f t="shared" si="39"/>
        <v>175518.2</v>
      </c>
      <c r="F119" s="11">
        <v>50.06330385208032</v>
      </c>
      <c r="G119" s="2">
        <f t="shared" si="38"/>
        <v>821521.7423697439</v>
      </c>
      <c r="H119" s="6">
        <f t="shared" si="40"/>
        <v>205380.44</v>
      </c>
      <c r="I119" s="11">
        <v>56.14261084159319</v>
      </c>
      <c r="J119" s="2">
        <f t="shared" si="24"/>
        <v>921281.096749981</v>
      </c>
      <c r="K119" s="6">
        <f t="shared" si="41"/>
        <v>230320.27</v>
      </c>
      <c r="L119" s="11">
        <v>58.58160422460379</v>
      </c>
      <c r="M119" s="2">
        <f t="shared" si="26"/>
        <v>961304.1463585196</v>
      </c>
      <c r="N119" s="6">
        <f t="shared" si="27"/>
        <v>240326.04</v>
      </c>
      <c r="O119" s="11">
        <v>59.16942030203126</v>
      </c>
      <c r="P119" s="2">
        <f t="shared" si="28"/>
        <v>970950.00771733</v>
      </c>
      <c r="Q119" s="6">
        <f t="shared" si="29"/>
        <v>242737.5</v>
      </c>
      <c r="R119" s="11">
        <v>59.76315696701265</v>
      </c>
      <c r="S119" s="2">
        <f t="shared" si="30"/>
        <v>980693.0238987129</v>
      </c>
      <c r="T119" s="6">
        <f t="shared" si="31"/>
        <v>245173.26</v>
      </c>
      <c r="U119" s="11">
        <v>60.36078853668276</v>
      </c>
      <c r="V119" s="2">
        <f t="shared" si="32"/>
        <v>990499.9541376998</v>
      </c>
      <c r="W119" s="6">
        <f t="shared" si="33"/>
        <v>247624.99</v>
      </c>
      <c r="X119" s="11">
        <v>60.964396422049596</v>
      </c>
      <c r="Y119" s="2">
        <f t="shared" si="34"/>
        <v>1000404.9536790769</v>
      </c>
      <c r="Z119" s="6">
        <f t="shared" si="35"/>
        <v>250101.24</v>
      </c>
      <c r="AA119" s="11">
        <v>61.57404038627008</v>
      </c>
      <c r="AB119" s="2">
        <f t="shared" si="36"/>
        <v>1010409.0032158674</v>
      </c>
      <c r="AC119" s="6">
        <f t="shared" si="37"/>
        <v>252602.25</v>
      </c>
    </row>
    <row r="120" spans="1:29" ht="12.75">
      <c r="A120" s="1" t="s">
        <v>117</v>
      </c>
      <c r="B120" s="2">
        <v>22146.109252440627</v>
      </c>
      <c r="C120" s="11">
        <v>7.760282581457713</v>
      </c>
      <c r="D120" s="2">
        <f t="shared" si="21"/>
        <v>171860.0658787745</v>
      </c>
      <c r="E120" s="6">
        <f t="shared" si="39"/>
        <v>42965.02</v>
      </c>
      <c r="F120" s="11">
        <v>9.080598175048685</v>
      </c>
      <c r="G120" s="2">
        <f t="shared" si="38"/>
        <v>201099.91926214116</v>
      </c>
      <c r="H120" s="6">
        <f t="shared" si="40"/>
        <v>50274.98</v>
      </c>
      <c r="I120" s="11">
        <v>10.183276977822855</v>
      </c>
      <c r="J120" s="2">
        <f t="shared" si="24"/>
        <v>225519.96449872834</v>
      </c>
      <c r="K120" s="6">
        <f t="shared" si="41"/>
        <v>56379.99</v>
      </c>
      <c r="L120" s="11">
        <v>10.625667254904048</v>
      </c>
      <c r="M120" s="2">
        <f t="shared" si="26"/>
        <v>235317.18790718593</v>
      </c>
      <c r="N120" s="6">
        <f t="shared" si="27"/>
        <v>58829.3</v>
      </c>
      <c r="O120" s="11">
        <v>10.7322866984734</v>
      </c>
      <c r="P120" s="2">
        <f t="shared" si="28"/>
        <v>237678.39375290723</v>
      </c>
      <c r="Q120" s="6">
        <f t="shared" si="29"/>
        <v>59419.6</v>
      </c>
      <c r="R120" s="11">
        <v>10.839980031946148</v>
      </c>
      <c r="S120" s="2">
        <f t="shared" si="30"/>
        <v>240063.38208175421</v>
      </c>
      <c r="T120" s="6">
        <f t="shared" si="31"/>
        <v>60015.85</v>
      </c>
      <c r="U120" s="11">
        <v>10.948379832265605</v>
      </c>
      <c r="V120" s="2">
        <f t="shared" si="32"/>
        <v>242464.01590257167</v>
      </c>
      <c r="W120" s="6">
        <f t="shared" si="33"/>
        <v>60616</v>
      </c>
      <c r="X120" s="11">
        <v>11.057863630588262</v>
      </c>
      <c r="Y120" s="2">
        <f t="shared" si="34"/>
        <v>244888.6560615974</v>
      </c>
      <c r="Z120" s="6">
        <f t="shared" si="35"/>
        <v>61222.16</v>
      </c>
      <c r="AA120" s="11">
        <v>11.168442266894143</v>
      </c>
      <c r="AB120" s="2">
        <f t="shared" si="36"/>
        <v>247337.54262221334</v>
      </c>
      <c r="AC120" s="6">
        <f t="shared" si="37"/>
        <v>61834.39</v>
      </c>
    </row>
    <row r="121" spans="1:29" ht="12.75">
      <c r="A121" s="1" t="s">
        <v>118</v>
      </c>
      <c r="B121" s="2">
        <v>35448.469438678956</v>
      </c>
      <c r="C121" s="11">
        <v>3.80704242924811</v>
      </c>
      <c r="D121" s="2">
        <f t="shared" si="21"/>
        <v>134953.8272049557</v>
      </c>
      <c r="E121" s="6">
        <f t="shared" si="39"/>
        <v>33738.46</v>
      </c>
      <c r="F121" s="11">
        <v>4.454763363638948</v>
      </c>
      <c r="G121" s="2">
        <f t="shared" si="38"/>
        <v>157914.5429525019</v>
      </c>
      <c r="H121" s="6">
        <f t="shared" si="40"/>
        <v>39478.64</v>
      </c>
      <c r="I121" s="11">
        <v>4.995715957043764</v>
      </c>
      <c r="J121" s="2">
        <f t="shared" si="24"/>
        <v>177090.48442758666</v>
      </c>
      <c r="K121" s="6">
        <f t="shared" si="41"/>
        <v>44272.62</v>
      </c>
      <c r="L121" s="11">
        <v>5.212743950220085</v>
      </c>
      <c r="M121" s="2">
        <f t="shared" si="26"/>
        <v>184783.79461103532</v>
      </c>
      <c r="N121" s="6">
        <f t="shared" si="27"/>
        <v>46195.95</v>
      </c>
      <c r="O121" s="11">
        <v>5.265049358069692</v>
      </c>
      <c r="P121" s="2">
        <f t="shared" si="28"/>
        <v>186637.94126266974</v>
      </c>
      <c r="Q121" s="6">
        <f t="shared" si="29"/>
        <v>46659.49</v>
      </c>
      <c r="R121" s="11">
        <v>5.317881595243318</v>
      </c>
      <c r="S121" s="2">
        <f t="shared" si="30"/>
        <v>188510.76320749603</v>
      </c>
      <c r="T121" s="6">
        <f t="shared" si="31"/>
        <v>47127.69</v>
      </c>
      <c r="U121" s="11">
        <v>5.371060411195749</v>
      </c>
      <c r="V121" s="2">
        <f t="shared" si="32"/>
        <v>190395.87083957094</v>
      </c>
      <c r="W121" s="6">
        <f t="shared" si="33"/>
        <v>47598.97</v>
      </c>
      <c r="X121" s="11">
        <v>5.424771015307707</v>
      </c>
      <c r="Y121" s="2">
        <f t="shared" si="34"/>
        <v>192299.82954796666</v>
      </c>
      <c r="Z121" s="6">
        <f t="shared" si="35"/>
        <v>48074.96</v>
      </c>
      <c r="AA121" s="11">
        <v>5.479018725460784</v>
      </c>
      <c r="AB121" s="2">
        <f t="shared" si="36"/>
        <v>194222.8278434463</v>
      </c>
      <c r="AC121" s="6">
        <f t="shared" si="37"/>
        <v>48555.71</v>
      </c>
    </row>
    <row r="122" spans="1:29" ht="12.75">
      <c r="A122" s="1" t="s">
        <v>119</v>
      </c>
      <c r="B122" s="2">
        <v>8106.772770293655</v>
      </c>
      <c r="C122" s="11">
        <v>40.259142738255655</v>
      </c>
      <c r="D122" s="2">
        <f t="shared" si="21"/>
        <v>326371.7221058565</v>
      </c>
      <c r="E122" s="6">
        <f t="shared" si="39"/>
        <v>81592.93</v>
      </c>
      <c r="F122" s="11">
        <v>47.10873531223368</v>
      </c>
      <c r="G122" s="2">
        <f t="shared" si="38"/>
        <v>381899.81267218717</v>
      </c>
      <c r="H122" s="6">
        <f t="shared" si="40"/>
        <v>95474.95</v>
      </c>
      <c r="I122" s="11">
        <v>52.829261961792255</v>
      </c>
      <c r="J122" s="2">
        <f t="shared" si="24"/>
        <v>428274.8223465678</v>
      </c>
      <c r="K122" s="6">
        <f t="shared" si="41"/>
        <v>107068.71</v>
      </c>
      <c r="L122" s="11">
        <f>SUM(55.1243141231122*0.119766775)</f>
        <v>6.602061326612102</v>
      </c>
      <c r="M122" s="2">
        <f>SUM(4639.42*L122)</f>
        <v>30629.73535991072</v>
      </c>
      <c r="N122" s="6">
        <f t="shared" si="27"/>
        <v>7657.43</v>
      </c>
      <c r="O122" s="11">
        <f>SUM(55.6774392641462*0.119766775)</f>
        <v>6.668307340925164</v>
      </c>
      <c r="P122" s="2">
        <f>SUM(4639.42*O122)</f>
        <v>30937.078443635026</v>
      </c>
      <c r="Q122" s="6">
        <f t="shared" si="29"/>
        <v>7734.27</v>
      </c>
      <c r="R122" s="11">
        <v>56.23613557948362</v>
      </c>
      <c r="S122" s="2">
        <f t="shared" si="30"/>
        <v>455893.57262230007</v>
      </c>
      <c r="T122" s="6">
        <f t="shared" si="31"/>
        <v>113973.39</v>
      </c>
      <c r="U122" s="11">
        <v>56.798496935278436</v>
      </c>
      <c r="V122" s="2">
        <f t="shared" si="32"/>
        <v>460452.5083485229</v>
      </c>
      <c r="W122" s="6">
        <f t="shared" si="33"/>
        <v>115113.13</v>
      </c>
      <c r="X122" s="11">
        <v>57.36648190463123</v>
      </c>
      <c r="Y122" s="2">
        <f t="shared" si="34"/>
        <v>465057.0334320082</v>
      </c>
      <c r="Z122" s="6">
        <f t="shared" si="35"/>
        <v>116264.26</v>
      </c>
      <c r="AA122" s="11">
        <v>57.940146723677536</v>
      </c>
      <c r="AB122" s="2">
        <f t="shared" si="36"/>
        <v>469707.6037663282</v>
      </c>
      <c r="AC122" s="6">
        <f t="shared" si="37"/>
        <v>117426.9</v>
      </c>
    </row>
    <row r="123" spans="1:29" ht="12.75">
      <c r="A123" s="1" t="s">
        <v>120</v>
      </c>
      <c r="B123" s="2">
        <v>17364.00213203855</v>
      </c>
      <c r="C123" s="11">
        <v>59.61443132499125</v>
      </c>
      <c r="D123" s="2">
        <f t="shared" si="21"/>
        <v>1035145.1126274138</v>
      </c>
      <c r="E123" s="6">
        <f t="shared" si="39"/>
        <v>258786.28</v>
      </c>
      <c r="F123" s="11">
        <v>69.75708559759623</v>
      </c>
      <c r="G123" s="2">
        <f t="shared" si="38"/>
        <v>1211262.1830414566</v>
      </c>
      <c r="H123" s="6">
        <f t="shared" si="40"/>
        <v>302815.55</v>
      </c>
      <c r="I123" s="11">
        <v>78.22785571086139</v>
      </c>
      <c r="J123" s="2">
        <f t="shared" si="24"/>
        <v>1358348.6533482012</v>
      </c>
      <c r="K123" s="6">
        <f t="shared" si="41"/>
        <v>339587.16</v>
      </c>
      <c r="L123" s="11">
        <v>81.62629442943532</v>
      </c>
      <c r="M123" s="2">
        <f t="shared" si="26"/>
        <v>1417359.1505031213</v>
      </c>
      <c r="N123" s="6">
        <f t="shared" si="27"/>
        <v>354339.79</v>
      </c>
      <c r="O123" s="11">
        <v>82.44534417792785</v>
      </c>
      <c r="P123" s="2">
        <f t="shared" si="28"/>
        <v>1431581.1320821913</v>
      </c>
      <c r="Q123" s="6">
        <f t="shared" si="29"/>
        <v>357895.28</v>
      </c>
      <c r="R123" s="11">
        <v>83.27264354042921</v>
      </c>
      <c r="S123" s="2">
        <f t="shared" si="30"/>
        <v>1445946.359976499</v>
      </c>
      <c r="T123" s="6">
        <f t="shared" si="31"/>
        <v>361486.59</v>
      </c>
      <c r="U123" s="11">
        <v>84.10536997583348</v>
      </c>
      <c r="V123" s="2">
        <f t="shared" si="32"/>
        <v>1460405.8235762636</v>
      </c>
      <c r="W123" s="6">
        <f t="shared" si="33"/>
        <v>365101.46</v>
      </c>
      <c r="X123" s="11">
        <v>84.94642367559183</v>
      </c>
      <c r="Y123" s="2">
        <f t="shared" si="34"/>
        <v>1475009.8818120265</v>
      </c>
      <c r="Z123" s="6">
        <f t="shared" si="35"/>
        <v>368752.47</v>
      </c>
      <c r="AA123" s="11">
        <v>85.79588791234774</v>
      </c>
      <c r="AB123" s="2">
        <f t="shared" si="36"/>
        <v>1489759.9806301466</v>
      </c>
      <c r="AC123" s="6">
        <f t="shared" si="37"/>
        <v>372440</v>
      </c>
    </row>
    <row r="124" spans="1:29" ht="12.75">
      <c r="A124" s="1" t="s">
        <v>121</v>
      </c>
      <c r="B124" s="2">
        <v>15270.371617045146</v>
      </c>
      <c r="C124" s="11">
        <v>4.985550007021462</v>
      </c>
      <c r="D124" s="2">
        <f t="shared" si="21"/>
        <v>76131.20132257976</v>
      </c>
      <c r="E124" s="6">
        <f t="shared" si="39"/>
        <v>19032.8</v>
      </c>
      <c r="F124" s="11">
        <v>5.833779352770562</v>
      </c>
      <c r="G124" s="2">
        <f t="shared" si="38"/>
        <v>89083.9786486516</v>
      </c>
      <c r="H124" s="6">
        <f t="shared" si="40"/>
        <v>22270.99</v>
      </c>
      <c r="I124" s="11">
        <v>6.5421891632649265</v>
      </c>
      <c r="J124" s="2">
        <f t="shared" si="24"/>
        <v>99901.65971206107</v>
      </c>
      <c r="K124" s="6">
        <f t="shared" si="41"/>
        <v>24975.41</v>
      </c>
      <c r="L124" s="11">
        <v>6.826400314837976</v>
      </c>
      <c r="M124" s="2">
        <f t="shared" si="26"/>
        <v>104241.66961428987</v>
      </c>
      <c r="N124" s="6">
        <f t="shared" si="27"/>
        <v>26060.42</v>
      </c>
      <c r="O124" s="11">
        <v>6.894897378193104</v>
      </c>
      <c r="P124" s="2">
        <f t="shared" si="28"/>
        <v>105287.64522639896</v>
      </c>
      <c r="Q124" s="6">
        <f t="shared" si="29"/>
        <v>26321.91</v>
      </c>
      <c r="R124" s="11">
        <v>6.964084356091834</v>
      </c>
      <c r="S124" s="2">
        <f t="shared" si="30"/>
        <v>106344.15608997286</v>
      </c>
      <c r="T124" s="6">
        <f t="shared" si="31"/>
        <v>26586.04</v>
      </c>
      <c r="U124" s="11">
        <v>7.03372519965275</v>
      </c>
      <c r="V124" s="2">
        <f t="shared" si="32"/>
        <v>107407.59765087256</v>
      </c>
      <c r="W124" s="6">
        <f t="shared" si="33"/>
        <v>26851.9</v>
      </c>
      <c r="X124" s="11">
        <v>7.104062451649279</v>
      </c>
      <c r="Y124" s="2">
        <f t="shared" si="34"/>
        <v>108481.6736273813</v>
      </c>
      <c r="Z124" s="6">
        <f t="shared" si="35"/>
        <v>27120.42</v>
      </c>
      <c r="AA124" s="11">
        <v>7.175103076165771</v>
      </c>
      <c r="AB124" s="2">
        <f t="shared" si="36"/>
        <v>109566.4903636551</v>
      </c>
      <c r="AC124" s="6">
        <f t="shared" si="37"/>
        <v>27391.62</v>
      </c>
    </row>
    <row r="125" spans="1:29" ht="12.75">
      <c r="A125" s="1" t="s">
        <v>122</v>
      </c>
      <c r="B125" s="2">
        <v>20638.59932383776</v>
      </c>
      <c r="C125" s="11">
        <v>6.494365584065884</v>
      </c>
      <c r="D125" s="2">
        <f t="shared" si="21"/>
        <v>134034.60915205735</v>
      </c>
      <c r="E125" s="6">
        <f t="shared" si="39"/>
        <v>33508.65</v>
      </c>
      <c r="F125" s="11">
        <v>7.599301140357451</v>
      </c>
      <c r="G125" s="2">
        <f t="shared" si="38"/>
        <v>156838.9313770208</v>
      </c>
      <c r="H125" s="6">
        <f t="shared" si="40"/>
        <v>39209.73</v>
      </c>
      <c r="I125" s="11">
        <v>8.522102493510024</v>
      </c>
      <c r="J125" s="2">
        <f t="shared" si="24"/>
        <v>175884.25876023207</v>
      </c>
      <c r="K125" s="6">
        <f t="shared" si="41"/>
        <v>43971.06</v>
      </c>
      <c r="L125" s="11">
        <v>8.892326665122832</v>
      </c>
      <c r="M125" s="2">
        <f t="shared" si="26"/>
        <v>183525.16709814855</v>
      </c>
      <c r="N125" s="6">
        <f t="shared" si="27"/>
        <v>45881.29</v>
      </c>
      <c r="O125" s="11">
        <v>8.981553524794608</v>
      </c>
      <c r="P125" s="2">
        <f t="shared" si="28"/>
        <v>185366.68450383862</v>
      </c>
      <c r="Q125" s="6">
        <f t="shared" si="29"/>
        <v>46341.67</v>
      </c>
      <c r="R125" s="11">
        <v>9.071679093186907</v>
      </c>
      <c r="S125" s="2">
        <f t="shared" si="30"/>
        <v>187226.74999872042</v>
      </c>
      <c r="T125" s="6">
        <f t="shared" si="31"/>
        <v>46806.69</v>
      </c>
      <c r="U125" s="11">
        <v>9.162395884118773</v>
      </c>
      <c r="V125" s="2">
        <f t="shared" si="32"/>
        <v>189099.01749870757</v>
      </c>
      <c r="W125" s="6">
        <f t="shared" si="33"/>
        <v>47274.75</v>
      </c>
      <c r="X125" s="11">
        <v>9.254019842959963</v>
      </c>
      <c r="Y125" s="2">
        <f t="shared" si="34"/>
        <v>190990.0076736947</v>
      </c>
      <c r="Z125" s="6">
        <f t="shared" si="35"/>
        <v>47747.5</v>
      </c>
      <c r="AA125" s="11">
        <v>9.34656004138956</v>
      </c>
      <c r="AB125" s="2">
        <f t="shared" si="36"/>
        <v>192899.9077504316</v>
      </c>
      <c r="AC125" s="6">
        <f t="shared" si="37"/>
        <v>48224.98</v>
      </c>
    </row>
    <row r="126" spans="1:29" ht="12.75">
      <c r="A126" s="1" t="s">
        <v>123</v>
      </c>
      <c r="B126" s="2">
        <v>9746.733388256807</v>
      </c>
      <c r="C126" s="11">
        <v>85.25673620331617</v>
      </c>
      <c r="D126" s="2">
        <f t="shared" si="21"/>
        <v>830974.6773266646</v>
      </c>
      <c r="E126" s="6">
        <f t="shared" si="39"/>
        <v>207743.67</v>
      </c>
      <c r="F126" s="11">
        <v>99.76210982680678</v>
      </c>
      <c r="G126" s="2">
        <f t="shared" si="38"/>
        <v>972354.6867318802</v>
      </c>
      <c r="H126" s="6">
        <f t="shared" si="40"/>
        <v>243088.67</v>
      </c>
      <c r="I126" s="11">
        <v>111.87646195487663</v>
      </c>
      <c r="J126" s="2">
        <f t="shared" si="24"/>
        <v>1090430.0470956385</v>
      </c>
      <c r="K126" s="6">
        <f t="shared" si="41"/>
        <v>272607.51</v>
      </c>
      <c r="L126" s="11">
        <v>116.73669104526351</v>
      </c>
      <c r="M126" s="2">
        <f t="shared" si="26"/>
        <v>1137801.4042454893</v>
      </c>
      <c r="N126" s="6">
        <f t="shared" si="27"/>
        <v>284450.35</v>
      </c>
      <c r="O126" s="11">
        <v>117.90804346434373</v>
      </c>
      <c r="P126" s="2">
        <f t="shared" si="28"/>
        <v>1149218.263977954</v>
      </c>
      <c r="Q126" s="6">
        <f t="shared" si="29"/>
        <v>287304.57</v>
      </c>
      <c r="R126" s="11">
        <v>119.09119395227572</v>
      </c>
      <c r="S126" s="2">
        <f t="shared" si="30"/>
        <v>1160750.116342013</v>
      </c>
      <c r="T126" s="6">
        <f t="shared" si="31"/>
        <v>290187.53</v>
      </c>
      <c r="U126" s="11">
        <v>120.28210589179844</v>
      </c>
      <c r="V126" s="2">
        <f t="shared" si="32"/>
        <v>1172357.6175054326</v>
      </c>
      <c r="W126" s="6">
        <f t="shared" si="33"/>
        <v>293089.4</v>
      </c>
      <c r="X126" s="11">
        <v>121.48492695071644</v>
      </c>
      <c r="Y126" s="2">
        <f t="shared" si="34"/>
        <v>1184081.193680487</v>
      </c>
      <c r="Z126" s="6">
        <f t="shared" si="35"/>
        <v>296020.3</v>
      </c>
      <c r="AA126" s="11">
        <v>122.69977622022358</v>
      </c>
      <c r="AB126" s="2">
        <f t="shared" si="36"/>
        <v>1195922.005617292</v>
      </c>
      <c r="AC126" s="6">
        <f t="shared" si="37"/>
        <v>298980.5</v>
      </c>
    </row>
    <row r="127" spans="1:29" ht="12.75">
      <c r="A127" s="1" t="s">
        <v>124</v>
      </c>
      <c r="B127" s="2">
        <v>18270.143316843732</v>
      </c>
      <c r="C127" s="11">
        <v>4.389010698687312</v>
      </c>
      <c r="D127" s="2">
        <f t="shared" si="21"/>
        <v>80187.85448417765</v>
      </c>
      <c r="E127" s="6">
        <f t="shared" si="39"/>
        <v>20046.96</v>
      </c>
      <c r="F127" s="11">
        <v>5.13574629820796</v>
      </c>
      <c r="G127" s="2">
        <f t="shared" si="38"/>
        <v>93830.8209072091</v>
      </c>
      <c r="H127" s="6">
        <f t="shared" si="40"/>
        <v>23457.71</v>
      </c>
      <c r="I127" s="11">
        <v>5.759392281687397</v>
      </c>
      <c r="J127" s="2">
        <f t="shared" si="24"/>
        <v>105224.92240435237</v>
      </c>
      <c r="K127" s="6">
        <f t="shared" si="41"/>
        <v>26306.23</v>
      </c>
      <c r="L127" s="11">
        <v>6.00959652859768</v>
      </c>
      <c r="M127" s="2">
        <f t="shared" si="26"/>
        <v>109796.18985388619</v>
      </c>
      <c r="N127" s="6">
        <f t="shared" si="27"/>
        <v>27449.05</v>
      </c>
      <c r="O127" s="11">
        <v>6.0698976675835326</v>
      </c>
      <c r="P127" s="2">
        <f t="shared" si="28"/>
        <v>110897.90030532664</v>
      </c>
      <c r="Q127" s="6">
        <f t="shared" si="29"/>
        <v>27724.48</v>
      </c>
      <c r="R127" s="11">
        <v>6.13080617031236</v>
      </c>
      <c r="S127" s="2">
        <f t="shared" si="30"/>
        <v>112010.70737939668</v>
      </c>
      <c r="T127" s="6">
        <f t="shared" si="31"/>
        <v>28002.68</v>
      </c>
      <c r="U127" s="11">
        <v>6.1921142320154825</v>
      </c>
      <c r="V127" s="2">
        <f t="shared" si="32"/>
        <v>113130.81445319063</v>
      </c>
      <c r="W127" s="6">
        <f t="shared" si="33"/>
        <v>28282.7</v>
      </c>
      <c r="X127" s="11">
        <v>6.254035374335638</v>
      </c>
      <c r="Y127" s="2">
        <f t="shared" si="34"/>
        <v>114262.12259772255</v>
      </c>
      <c r="Z127" s="6">
        <f t="shared" si="35"/>
        <v>28565.53</v>
      </c>
      <c r="AA127" s="11">
        <v>6.316575728078993</v>
      </c>
      <c r="AB127" s="2">
        <f t="shared" si="36"/>
        <v>115404.74382369974</v>
      </c>
      <c r="AC127" s="6">
        <f t="shared" si="37"/>
        <v>28851.19</v>
      </c>
    </row>
    <row r="128" spans="1:29" ht="12.75">
      <c r="A128" s="1" t="s">
        <v>125</v>
      </c>
      <c r="B128" s="2">
        <v>22507.450736633305</v>
      </c>
      <c r="C128" s="11">
        <v>8.404495056291369</v>
      </c>
      <c r="D128" s="2">
        <f t="shared" si="21"/>
        <v>189163.75844575613</v>
      </c>
      <c r="E128" s="6">
        <f t="shared" si="39"/>
        <v>47290.94</v>
      </c>
      <c r="F128" s="11">
        <v>9.83441539264532</v>
      </c>
      <c r="G128" s="2">
        <f t="shared" si="38"/>
        <v>221347.61997355285</v>
      </c>
      <c r="H128" s="6">
        <f t="shared" si="40"/>
        <v>55336.9</v>
      </c>
      <c r="I128" s="11">
        <v>11.028632027067408</v>
      </c>
      <c r="J128" s="2">
        <f t="shared" si="24"/>
        <v>248226.392041676</v>
      </c>
      <c r="K128" s="6">
        <f t="shared" si="41"/>
        <v>62056.6</v>
      </c>
      <c r="L128" s="11">
        <v>11.507746912079993</v>
      </c>
      <c r="M128" s="2">
        <f t="shared" si="26"/>
        <v>259010.04671328448</v>
      </c>
      <c r="N128" s="6">
        <f t="shared" si="27"/>
        <v>64752.51</v>
      </c>
      <c r="O128" s="11">
        <v>11.623217267312189</v>
      </c>
      <c r="P128" s="2">
        <f t="shared" si="28"/>
        <v>261608.99004521468</v>
      </c>
      <c r="Q128" s="6">
        <f t="shared" si="29"/>
        <v>65402.25</v>
      </c>
      <c r="R128" s="11">
        <v>11.739850660396339</v>
      </c>
      <c r="S128" s="2">
        <f t="shared" si="30"/>
        <v>264234.1103943026</v>
      </c>
      <c r="T128" s="6">
        <f t="shared" si="31"/>
        <v>66058.53</v>
      </c>
      <c r="U128" s="11">
        <v>11.857249167000298</v>
      </c>
      <c r="V128" s="2">
        <f t="shared" si="32"/>
        <v>266876.4514982455</v>
      </c>
      <c r="W128" s="6">
        <f t="shared" si="33"/>
        <v>66719.11</v>
      </c>
      <c r="X128" s="11">
        <v>11.975821658670302</v>
      </c>
      <c r="Y128" s="2">
        <f t="shared" si="34"/>
        <v>269545.216013228</v>
      </c>
      <c r="Z128" s="6">
        <f t="shared" si="35"/>
        <v>67386.3</v>
      </c>
      <c r="AA128" s="11">
        <v>12.095579875257004</v>
      </c>
      <c r="AB128" s="2">
        <f t="shared" si="36"/>
        <v>272240.66817336023</v>
      </c>
      <c r="AC128" s="6">
        <f t="shared" si="37"/>
        <v>68060.17</v>
      </c>
    </row>
    <row r="129" spans="1:29" ht="12.75">
      <c r="A129" s="1" t="s">
        <v>126</v>
      </c>
      <c r="B129" s="2">
        <v>28456.863079401614</v>
      </c>
      <c r="C129" s="11">
        <v>8.226134250985162</v>
      </c>
      <c r="D129" s="2">
        <f t="shared" si="21"/>
        <v>234089.9760530607</v>
      </c>
      <c r="E129" s="6">
        <f t="shared" si="39"/>
        <v>58522.49</v>
      </c>
      <c r="F129" s="11">
        <v>9.625708713969257</v>
      </c>
      <c r="G129" s="2">
        <f t="shared" si="38"/>
        <v>273917.4749156261</v>
      </c>
      <c r="H129" s="6">
        <f t="shared" si="40"/>
        <v>68479.37</v>
      </c>
      <c r="I129" s="11">
        <v>10.79458159612557</v>
      </c>
      <c r="J129" s="2">
        <f t="shared" si="24"/>
        <v>307179.93048037385</v>
      </c>
      <c r="K129" s="6">
        <f t="shared" si="41"/>
        <v>76794.98</v>
      </c>
      <c r="L129" s="11">
        <v>11.263528670204519</v>
      </c>
      <c r="M129" s="2">
        <f t="shared" si="26"/>
        <v>320524.6931589245</v>
      </c>
      <c r="N129" s="6">
        <f t="shared" si="27"/>
        <v>80131.17</v>
      </c>
      <c r="O129" s="11">
        <v>11.376548505160331</v>
      </c>
      <c r="P129" s="2">
        <f t="shared" si="28"/>
        <v>323740.88312751864</v>
      </c>
      <c r="Q129" s="6">
        <f t="shared" si="29"/>
        <v>80935.22</v>
      </c>
      <c r="R129" s="11">
        <v>11.490706695894223</v>
      </c>
      <c r="S129" s="2">
        <f t="shared" si="30"/>
        <v>326989.4671306252</v>
      </c>
      <c r="T129" s="6">
        <f t="shared" si="31"/>
        <v>81747.37</v>
      </c>
      <c r="U129" s="11">
        <v>11.605613762853162</v>
      </c>
      <c r="V129" s="2">
        <f t="shared" si="32"/>
        <v>330259.3618019314</v>
      </c>
      <c r="W129" s="6">
        <f t="shared" si="33"/>
        <v>82564.84</v>
      </c>
      <c r="X129" s="11">
        <v>11.721669900481695</v>
      </c>
      <c r="Y129" s="2">
        <f t="shared" si="34"/>
        <v>333561.9554199507</v>
      </c>
      <c r="Z129" s="6">
        <f t="shared" si="35"/>
        <v>83390.49</v>
      </c>
      <c r="AA129" s="11">
        <v>11.83888659948651</v>
      </c>
      <c r="AB129" s="2">
        <f t="shared" si="36"/>
        <v>336897.5749741502</v>
      </c>
      <c r="AC129" s="6">
        <f t="shared" si="37"/>
        <v>84224.39</v>
      </c>
    </row>
    <row r="130" spans="1:29" ht="12.75">
      <c r="A130" s="1" t="s">
        <v>127</v>
      </c>
      <c r="B130" s="2">
        <v>18374.30964387926</v>
      </c>
      <c r="C130" s="11">
        <v>20.503796429782525</v>
      </c>
      <c r="D130" s="2">
        <f aca="true" t="shared" si="42" ref="D130:D168">SUM($B130*C130)</f>
        <v>376743.10447589017</v>
      </c>
      <c r="E130" s="6">
        <f aca="true" t="shared" si="43" ref="E130:E161">SUM(ROUND(D130/4,2))</f>
        <v>94185.78</v>
      </c>
      <c r="F130" s="11">
        <v>23.992262457906413</v>
      </c>
      <c r="G130" s="2">
        <f t="shared" si="38"/>
        <v>440841.2594587921</v>
      </c>
      <c r="H130" s="6">
        <f aca="true" t="shared" si="44" ref="H130:H161">SUM(ROUND(G130/4,2))</f>
        <v>110210.31</v>
      </c>
      <c r="I130" s="11">
        <v>26.905700398109733</v>
      </c>
      <c r="J130" s="2">
        <f aca="true" t="shared" si="45" ref="J130:J168">SUM($B130*I130)</f>
        <v>494373.67030031374</v>
      </c>
      <c r="K130" s="6">
        <f aca="true" t="shared" si="46" ref="K130:K161">SUM(ROUND((J130/4),2))</f>
        <v>123593.42</v>
      </c>
      <c r="L130" s="11">
        <v>28.074559919470623</v>
      </c>
      <c r="M130" s="2">
        <f aca="true" t="shared" si="47" ref="M130:M168">SUM($B130*L130)</f>
        <v>515850.65707599523</v>
      </c>
      <c r="N130" s="6">
        <f aca="true" t="shared" si="48" ref="N130:N168">SUM(ROUND((M130/4),2))</f>
        <v>128962.66</v>
      </c>
      <c r="O130" s="11">
        <v>28.356264012518228</v>
      </c>
      <c r="P130" s="2">
        <f aca="true" t="shared" si="49" ref="P130:P168">SUM($B130*O130)</f>
        <v>521026.77530960005</v>
      </c>
      <c r="Q130" s="6">
        <f aca="true" t="shared" si="50" ref="Q130:Q168">SUM(ROUND((P130/4),2))</f>
        <v>130256.69</v>
      </c>
      <c r="R130" s="11">
        <v>28.64080547904239</v>
      </c>
      <c r="S130" s="2">
        <f aca="true" t="shared" si="51" ref="S130:S168">SUM($B130*R130)</f>
        <v>526255.0283220385</v>
      </c>
      <c r="T130" s="6">
        <f aca="true" t="shared" si="52" ref="T130:T168">SUM(ROUND((S130/4),2))</f>
        <v>131563.76</v>
      </c>
      <c r="U130" s="11">
        <v>28.927213533832802</v>
      </c>
      <c r="V130" s="2">
        <f aca="true" t="shared" si="53" ref="V130:V168">SUM($B130*U130)</f>
        <v>531517.5786052587</v>
      </c>
      <c r="W130" s="6">
        <f aca="true" t="shared" si="54" ref="W130:W168">SUM(ROUND((V130/4),2))</f>
        <v>132879.39</v>
      </c>
      <c r="X130" s="11">
        <v>29.216485669171135</v>
      </c>
      <c r="Y130" s="2">
        <f aca="true" t="shared" si="55" ref="Y130:Y168">SUM($B130*X130)</f>
        <v>536832.7543913114</v>
      </c>
      <c r="Z130" s="6">
        <f aca="true" t="shared" si="56" ref="Z130:Z168">SUM(ROUND((Y130/4),2))</f>
        <v>134208.19</v>
      </c>
      <c r="AA130" s="11">
        <v>29.50865052586284</v>
      </c>
      <c r="AB130" s="2">
        <f aca="true" t="shared" si="57" ref="AB130:AB168">SUM($B130*AA130)</f>
        <v>542201.0819352244</v>
      </c>
      <c r="AC130" s="6">
        <f aca="true" t="shared" si="58" ref="AC130:AC168">SUM(ROUND((AB130/4),2))</f>
        <v>135550.27</v>
      </c>
    </row>
    <row r="131" spans="1:29" ht="12.75">
      <c r="A131" s="1" t="s">
        <v>128</v>
      </c>
      <c r="B131" s="2">
        <v>38934.85259040299</v>
      </c>
      <c r="C131" s="11">
        <v>7.204197147255028</v>
      </c>
      <c r="D131" s="2">
        <f t="shared" si="42"/>
        <v>280494.35396057623</v>
      </c>
      <c r="E131" s="6">
        <f t="shared" si="43"/>
        <v>70123.59</v>
      </c>
      <c r="F131" s="11">
        <v>8.429901718316884</v>
      </c>
      <c r="G131" s="2">
        <f aca="true" t="shared" si="59" ref="G131:G168">SUM($B131*F131)</f>
        <v>328216.98075425276</v>
      </c>
      <c r="H131" s="6">
        <f t="shared" si="44"/>
        <v>82054.25</v>
      </c>
      <c r="I131" s="11">
        <v>9.453564890617505</v>
      </c>
      <c r="J131" s="2">
        <f t="shared" si="45"/>
        <v>368073.1554700017</v>
      </c>
      <c r="K131" s="6">
        <f t="shared" si="46"/>
        <v>92018.29</v>
      </c>
      <c r="L131" s="11">
        <v>9.864254416245968</v>
      </c>
      <c r="M131" s="2">
        <f t="shared" si="47"/>
        <v>384063.2916107685</v>
      </c>
      <c r="N131" s="6">
        <f t="shared" si="48"/>
        <v>96015.82</v>
      </c>
      <c r="O131" s="11">
        <v>9.963233736024806</v>
      </c>
      <c r="P131" s="2">
        <f t="shared" si="49"/>
        <v>387917.03683585586</v>
      </c>
      <c r="Q131" s="6">
        <f t="shared" si="50"/>
        <v>96979.26</v>
      </c>
      <c r="R131" s="11">
        <v>10.063209993028197</v>
      </c>
      <c r="S131" s="2">
        <f t="shared" si="51"/>
        <v>391809.5976648231</v>
      </c>
      <c r="T131" s="6">
        <f t="shared" si="52"/>
        <v>97952.4</v>
      </c>
      <c r="U131" s="11">
        <v>10.163842092958477</v>
      </c>
      <c r="V131" s="2">
        <f t="shared" si="53"/>
        <v>395727.69364147127</v>
      </c>
      <c r="W131" s="6">
        <f t="shared" si="54"/>
        <v>98931.92</v>
      </c>
      <c r="X131" s="11">
        <v>10.265480513888063</v>
      </c>
      <c r="Y131" s="2">
        <f t="shared" si="55"/>
        <v>399684.97057788604</v>
      </c>
      <c r="Z131" s="6">
        <f t="shared" si="56"/>
        <v>99921.24</v>
      </c>
      <c r="AA131" s="11">
        <v>10.368135319026942</v>
      </c>
      <c r="AB131" s="2">
        <f t="shared" si="57"/>
        <v>403681.82028366486</v>
      </c>
      <c r="AC131" s="6">
        <f t="shared" si="58"/>
        <v>100920.46</v>
      </c>
    </row>
    <row r="132" spans="1:29" ht="12.75">
      <c r="A132" s="1" t="s">
        <v>129</v>
      </c>
      <c r="B132" s="2">
        <v>22659.625216143137</v>
      </c>
      <c r="C132" s="11">
        <v>5.65145440229103</v>
      </c>
      <c r="D132" s="2">
        <f t="shared" si="42"/>
        <v>128059.83868203696</v>
      </c>
      <c r="E132" s="6">
        <f t="shared" si="43"/>
        <v>32014.96</v>
      </c>
      <c r="F132" s="11">
        <v>6.612979101358311</v>
      </c>
      <c r="G132" s="2">
        <f t="shared" si="59"/>
        <v>149847.62799896637</v>
      </c>
      <c r="H132" s="6">
        <f t="shared" si="44"/>
        <v>37461.91</v>
      </c>
      <c r="I132" s="11">
        <v>7.416009005081288</v>
      </c>
      <c r="J132" s="2">
        <f t="shared" si="45"/>
        <v>168043.98465468452</v>
      </c>
      <c r="K132" s="6">
        <f t="shared" si="46"/>
        <v>42011</v>
      </c>
      <c r="L132" s="11">
        <v>7.7381813554690275</v>
      </c>
      <c r="M132" s="2">
        <f t="shared" si="47"/>
        <v>175344.28936947466</v>
      </c>
      <c r="N132" s="6">
        <f t="shared" si="48"/>
        <v>43836.07</v>
      </c>
      <c r="O132" s="11">
        <v>7.815827358356804</v>
      </c>
      <c r="P132" s="2">
        <f t="shared" si="49"/>
        <v>177103.71869444323</v>
      </c>
      <c r="Q132" s="6">
        <f t="shared" si="50"/>
        <v>44275.93</v>
      </c>
      <c r="R132" s="11">
        <v>7.894255425526187</v>
      </c>
      <c r="S132" s="2">
        <f t="shared" si="51"/>
        <v>178880.86930292795</v>
      </c>
      <c r="T132" s="6">
        <f t="shared" si="52"/>
        <v>44720.22</v>
      </c>
      <c r="U132" s="11">
        <v>7.973197979781446</v>
      </c>
      <c r="V132" s="2">
        <f t="shared" si="53"/>
        <v>180669.67799595717</v>
      </c>
      <c r="W132" s="6">
        <f t="shared" si="54"/>
        <v>45167.42</v>
      </c>
      <c r="X132" s="11">
        <v>8.052929959579261</v>
      </c>
      <c r="Y132" s="2">
        <f t="shared" si="55"/>
        <v>182476.37477591675</v>
      </c>
      <c r="Z132" s="6">
        <f t="shared" si="56"/>
        <v>45619.09</v>
      </c>
      <c r="AA132" s="11">
        <v>8.133459259175053</v>
      </c>
      <c r="AB132" s="2">
        <f t="shared" si="57"/>
        <v>184301.1385236759</v>
      </c>
      <c r="AC132" s="6">
        <f t="shared" si="58"/>
        <v>46075.28</v>
      </c>
    </row>
    <row r="133" spans="1:29" ht="12.75">
      <c r="A133" s="1" t="s">
        <v>130</v>
      </c>
      <c r="B133" s="2">
        <v>19837.35791132189</v>
      </c>
      <c r="C133" s="11">
        <v>7.215530587823314</v>
      </c>
      <c r="D133" s="2">
        <f t="shared" si="42"/>
        <v>143137.0627907419</v>
      </c>
      <c r="E133" s="6">
        <f t="shared" si="43"/>
        <v>35784.27</v>
      </c>
      <c r="F133" s="11">
        <v>8.44316340288328</v>
      </c>
      <c r="G133" s="2">
        <f t="shared" si="59"/>
        <v>167490.0543267701</v>
      </c>
      <c r="H133" s="6">
        <f t="shared" si="44"/>
        <v>41872.51</v>
      </c>
      <c r="I133" s="11">
        <v>9.468436973329327</v>
      </c>
      <c r="J133" s="2">
        <f t="shared" si="45"/>
        <v>187828.77310072724</v>
      </c>
      <c r="K133" s="6">
        <f t="shared" si="46"/>
        <v>46957.19</v>
      </c>
      <c r="L133" s="11">
        <v>9.879772584182222</v>
      </c>
      <c r="M133" s="2">
        <f t="shared" si="47"/>
        <v>195988.58483488832</v>
      </c>
      <c r="N133" s="6">
        <f t="shared" si="48"/>
        <v>48997.15</v>
      </c>
      <c r="O133" s="11">
        <v>9.97890761544636</v>
      </c>
      <c r="P133" s="2">
        <f t="shared" si="49"/>
        <v>197955.16193162513</v>
      </c>
      <c r="Q133" s="6">
        <f t="shared" si="50"/>
        <v>49488.79</v>
      </c>
      <c r="R133" s="11">
        <v>10.079041152288687</v>
      </c>
      <c r="S133" s="2">
        <f t="shared" si="51"/>
        <v>199941.5467408929</v>
      </c>
      <c r="T133" s="6">
        <f t="shared" si="52"/>
        <v>49985.39</v>
      </c>
      <c r="U133" s="11">
        <v>10.17983156381157</v>
      </c>
      <c r="V133" s="2">
        <f t="shared" si="53"/>
        <v>201940.96220830176</v>
      </c>
      <c r="W133" s="6">
        <f t="shared" si="54"/>
        <v>50485.24</v>
      </c>
      <c r="X133" s="11">
        <v>10.281629879449687</v>
      </c>
      <c r="Y133" s="2">
        <f t="shared" si="55"/>
        <v>203960.3718303848</v>
      </c>
      <c r="Z133" s="6">
        <f t="shared" si="56"/>
        <v>50990.09</v>
      </c>
      <c r="AA133" s="11">
        <v>10.384446178244183</v>
      </c>
      <c r="AB133" s="2">
        <f t="shared" si="57"/>
        <v>205999.9755486886</v>
      </c>
      <c r="AC133" s="6">
        <f t="shared" si="58"/>
        <v>51499.99</v>
      </c>
    </row>
    <row r="134" spans="1:29" ht="12.75">
      <c r="A134" s="1" t="s">
        <v>131</v>
      </c>
      <c r="B134" s="2">
        <v>22266.936443940293</v>
      </c>
      <c r="C134" s="11">
        <v>11.624722582020464</v>
      </c>
      <c r="D134" s="2">
        <f t="shared" si="42"/>
        <v>258846.95891228717</v>
      </c>
      <c r="E134" s="6">
        <f t="shared" si="43"/>
        <v>64711.74</v>
      </c>
      <c r="F134" s="11">
        <v>13.602524593107496</v>
      </c>
      <c r="G134" s="2">
        <f t="shared" si="59"/>
        <v>302886.5505918594</v>
      </c>
      <c r="H134" s="6">
        <f t="shared" si="44"/>
        <v>75721.64</v>
      </c>
      <c r="I134" s="11">
        <v>15.254311759975888</v>
      </c>
      <c r="J134" s="2">
        <f t="shared" si="45"/>
        <v>339666.79045543406</v>
      </c>
      <c r="K134" s="6">
        <f t="shared" si="46"/>
        <v>84916.7</v>
      </c>
      <c r="L134" s="11">
        <v>15.9170020924568</v>
      </c>
      <c r="M134" s="2">
        <f t="shared" si="47"/>
        <v>354422.8739708002</v>
      </c>
      <c r="N134" s="6">
        <f t="shared" si="48"/>
        <v>88605.72</v>
      </c>
      <c r="O134" s="11">
        <v>16.07671553592142</v>
      </c>
      <c r="P134" s="2">
        <f t="shared" si="49"/>
        <v>357979.20306566975</v>
      </c>
      <c r="Q134" s="6">
        <f t="shared" si="50"/>
        <v>89494.8</v>
      </c>
      <c r="R134" s="11">
        <v>16.23803764145208</v>
      </c>
      <c r="S134" s="2">
        <f t="shared" si="51"/>
        <v>361571.35213652364</v>
      </c>
      <c r="T134" s="6">
        <f t="shared" si="52"/>
        <v>90392.84</v>
      </c>
      <c r="U134" s="11">
        <v>16.4004180178666</v>
      </c>
      <c r="V134" s="2">
        <f t="shared" si="53"/>
        <v>365187.0656578888</v>
      </c>
      <c r="W134" s="6">
        <f t="shared" si="54"/>
        <v>91296.77</v>
      </c>
      <c r="X134" s="11">
        <v>16.564422198045264</v>
      </c>
      <c r="Y134" s="2">
        <f t="shared" si="55"/>
        <v>368838.93631446763</v>
      </c>
      <c r="Z134" s="6">
        <f t="shared" si="56"/>
        <v>92209.73</v>
      </c>
      <c r="AA134" s="11">
        <v>16.730066420025715</v>
      </c>
      <c r="AB134" s="2">
        <f t="shared" si="57"/>
        <v>372527.3256776123</v>
      </c>
      <c r="AC134" s="6">
        <f t="shared" si="58"/>
        <v>93131.83</v>
      </c>
    </row>
    <row r="135" spans="1:29" ht="12.75">
      <c r="A135" s="1" t="s">
        <v>132</v>
      </c>
      <c r="B135" s="2">
        <v>16602.864874764633</v>
      </c>
      <c r="C135" s="11">
        <v>46.654344333062134</v>
      </c>
      <c r="D135" s="2">
        <f t="shared" si="42"/>
        <v>774595.7747825717</v>
      </c>
      <c r="E135" s="6">
        <f t="shared" si="43"/>
        <v>193648.94</v>
      </c>
      <c r="F135" s="11">
        <v>54.59200094351687</v>
      </c>
      <c r="G135" s="2">
        <f t="shared" si="59"/>
        <v>906383.614908234</v>
      </c>
      <c r="H135" s="6">
        <f t="shared" si="44"/>
        <v>226595.9</v>
      </c>
      <c r="I135" s="11">
        <v>61.22123847622167</v>
      </c>
      <c r="J135" s="2">
        <f t="shared" si="45"/>
        <v>1016447.9498864498</v>
      </c>
      <c r="K135" s="6">
        <f t="shared" si="46"/>
        <v>254111.99</v>
      </c>
      <c r="L135" s="11">
        <v>63.88086176956157</v>
      </c>
      <c r="M135" s="2">
        <f t="shared" si="47"/>
        <v>1060605.3160435488</v>
      </c>
      <c r="N135" s="6">
        <f t="shared" si="48"/>
        <v>265151.33</v>
      </c>
      <c r="O135" s="11">
        <v>64.5218513444476</v>
      </c>
      <c r="P135" s="2">
        <f t="shared" si="49"/>
        <v>1071247.5793415143</v>
      </c>
      <c r="Q135" s="6">
        <f t="shared" si="50"/>
        <v>267811.89</v>
      </c>
      <c r="R135" s="11">
        <v>65.16929707976372</v>
      </c>
      <c r="S135" s="2">
        <f t="shared" si="51"/>
        <v>1081997.0333987104</v>
      </c>
      <c r="T135" s="6">
        <f t="shared" si="52"/>
        <v>270499.26</v>
      </c>
      <c r="U135" s="11">
        <v>65.82099005056133</v>
      </c>
      <c r="V135" s="2">
        <f t="shared" si="53"/>
        <v>1092817.003732697</v>
      </c>
      <c r="W135" s="6">
        <f t="shared" si="54"/>
        <v>273204.25</v>
      </c>
      <c r="X135" s="11">
        <v>66.47919995106696</v>
      </c>
      <c r="Y135" s="2">
        <f t="shared" si="55"/>
        <v>1103745.1737700244</v>
      </c>
      <c r="Z135" s="6">
        <f t="shared" si="56"/>
        <v>275936.29</v>
      </c>
      <c r="AA135" s="11">
        <v>67.14399195057761</v>
      </c>
      <c r="AB135" s="2">
        <f t="shared" si="57"/>
        <v>1114782.6255077242</v>
      </c>
      <c r="AC135" s="6">
        <f t="shared" si="58"/>
        <v>278695.66</v>
      </c>
    </row>
    <row r="136" spans="1:29" ht="12.75">
      <c r="A136" s="1" t="s">
        <v>133</v>
      </c>
      <c r="B136" s="2">
        <v>11929.1123028197</v>
      </c>
      <c r="C136" s="11">
        <v>21.63765683252181</v>
      </c>
      <c r="D136" s="2">
        <f t="shared" si="42"/>
        <v>258118.03832502666</v>
      </c>
      <c r="E136" s="6">
        <f t="shared" si="43"/>
        <v>64529.51</v>
      </c>
      <c r="F136" s="11">
        <v>25.319035110293544</v>
      </c>
      <c r="G136" s="2">
        <f t="shared" si="59"/>
        <v>302033.6132297267</v>
      </c>
      <c r="H136" s="6">
        <f t="shared" si="44"/>
        <v>75508.4</v>
      </c>
      <c r="I136" s="11">
        <v>28.393586233977192</v>
      </c>
      <c r="J136" s="2">
        <f t="shared" si="45"/>
        <v>338710.27886490937</v>
      </c>
      <c r="K136" s="6">
        <f t="shared" si="46"/>
        <v>84677.57</v>
      </c>
      <c r="L136" s="11">
        <v>29.62708371310237</v>
      </c>
      <c r="M136" s="2">
        <f t="shared" si="47"/>
        <v>353424.8088186386</v>
      </c>
      <c r="N136" s="6">
        <f t="shared" si="48"/>
        <v>88356.2</v>
      </c>
      <c r="O136" s="11">
        <v>29.92436604881787</v>
      </c>
      <c r="P136" s="2">
        <f t="shared" si="49"/>
        <v>356971.1231870334</v>
      </c>
      <c r="Q136" s="6">
        <f t="shared" si="50"/>
        <v>89242.78</v>
      </c>
      <c r="R136" s="11">
        <v>30.224642664826867</v>
      </c>
      <c r="S136" s="2">
        <f t="shared" si="51"/>
        <v>360553.15666131536</v>
      </c>
      <c r="T136" s="6">
        <f t="shared" si="52"/>
        <v>90138.29</v>
      </c>
      <c r="U136" s="11">
        <v>30.526889091475127</v>
      </c>
      <c r="V136" s="2">
        <f t="shared" si="53"/>
        <v>364158.6882279284</v>
      </c>
      <c r="W136" s="6">
        <f t="shared" si="54"/>
        <v>91039.67</v>
      </c>
      <c r="X136" s="11">
        <v>30.83215798238988</v>
      </c>
      <c r="Y136" s="2">
        <f t="shared" si="55"/>
        <v>367800.27511020773</v>
      </c>
      <c r="Z136" s="6">
        <f t="shared" si="56"/>
        <v>91950.07</v>
      </c>
      <c r="AA136" s="11">
        <v>31.140479562213773</v>
      </c>
      <c r="AB136" s="2">
        <f t="shared" si="57"/>
        <v>371478.27786130976</v>
      </c>
      <c r="AC136" s="6">
        <f t="shared" si="58"/>
        <v>92869.57</v>
      </c>
    </row>
    <row r="137" spans="1:29" ht="12.75">
      <c r="A137" s="1" t="s">
        <v>134</v>
      </c>
      <c r="B137" s="2">
        <v>16938.799108398507</v>
      </c>
      <c r="C137" s="11">
        <v>8.122998603752688</v>
      </c>
      <c r="D137" s="2">
        <f t="shared" si="42"/>
        <v>137593.84150676834</v>
      </c>
      <c r="E137" s="6">
        <f t="shared" si="43"/>
        <v>34398.46</v>
      </c>
      <c r="F137" s="11">
        <v>9.505025818699513</v>
      </c>
      <c r="G137" s="2">
        <f t="shared" si="59"/>
        <v>161003.72286309212</v>
      </c>
      <c r="H137" s="6">
        <f t="shared" si="44"/>
        <v>40250.93</v>
      </c>
      <c r="I137" s="11">
        <v>10.659243887603871</v>
      </c>
      <c r="J137" s="2">
        <f t="shared" si="45"/>
        <v>180554.7908595467</v>
      </c>
      <c r="K137" s="6">
        <f t="shared" si="46"/>
        <v>45138.7</v>
      </c>
      <c r="L137" s="11">
        <v>11.12231150986168</v>
      </c>
      <c r="M137" s="2">
        <f t="shared" si="47"/>
        <v>188398.60028657547</v>
      </c>
      <c r="N137" s="6">
        <f t="shared" si="48"/>
        <v>47099.65</v>
      </c>
      <c r="O137" s="11">
        <v>11.233914351917472</v>
      </c>
      <c r="P137" s="2">
        <f t="shared" si="49"/>
        <v>190289.01840808487</v>
      </c>
      <c r="Q137" s="6">
        <f t="shared" si="50"/>
        <v>47572.25</v>
      </c>
      <c r="R137" s="11">
        <v>11.346641277548093</v>
      </c>
      <c r="S137" s="2">
        <f t="shared" si="51"/>
        <v>192198.47715544933</v>
      </c>
      <c r="T137" s="6">
        <f t="shared" si="52"/>
        <v>48049.62</v>
      </c>
      <c r="U137" s="11">
        <v>11.46010769032357</v>
      </c>
      <c r="V137" s="2">
        <f t="shared" si="53"/>
        <v>194120.46192700375</v>
      </c>
      <c r="W137" s="6">
        <f t="shared" si="54"/>
        <v>48530.12</v>
      </c>
      <c r="X137" s="11">
        <v>11.574708767226808</v>
      </c>
      <c r="Y137" s="2">
        <f t="shared" si="55"/>
        <v>196061.66654627383</v>
      </c>
      <c r="Z137" s="6">
        <f t="shared" si="56"/>
        <v>49015.42</v>
      </c>
      <c r="AA137" s="11">
        <v>11.690455854899074</v>
      </c>
      <c r="AB137" s="2">
        <f t="shared" si="57"/>
        <v>198022.28321173653</v>
      </c>
      <c r="AC137" s="6">
        <f t="shared" si="58"/>
        <v>49505.57</v>
      </c>
    </row>
    <row r="138" spans="1:29" ht="12.75">
      <c r="A138" s="1" t="s">
        <v>135</v>
      </c>
      <c r="B138" s="2">
        <v>15459.546774787592</v>
      </c>
      <c r="C138" s="11">
        <v>39.69415228089225</v>
      </c>
      <c r="D138" s="2">
        <f t="shared" si="42"/>
        <v>613653.6038719952</v>
      </c>
      <c r="E138" s="6">
        <f t="shared" si="43"/>
        <v>153413.4</v>
      </c>
      <c r="F138" s="11">
        <v>46.44761875337115</v>
      </c>
      <c r="G138" s="2">
        <f t="shared" si="59"/>
        <v>718059.1346952426</v>
      </c>
      <c r="H138" s="6">
        <f t="shared" si="44"/>
        <v>179514.78</v>
      </c>
      <c r="I138" s="11">
        <v>52.087864434477254</v>
      </c>
      <c r="J138" s="2">
        <f t="shared" si="45"/>
        <v>805254.7766235961</v>
      </c>
      <c r="K138" s="6">
        <f t="shared" si="46"/>
        <v>201313.69</v>
      </c>
      <c r="L138" s="11">
        <v>54.350708195863646</v>
      </c>
      <c r="M138" s="2">
        <f t="shared" si="47"/>
        <v>840237.3155967854</v>
      </c>
      <c r="N138" s="6">
        <f t="shared" si="48"/>
        <v>210059.33</v>
      </c>
      <c r="O138" s="11">
        <v>54.896070865936785</v>
      </c>
      <c r="P138" s="2">
        <f t="shared" si="49"/>
        <v>848668.3753040041</v>
      </c>
      <c r="Q138" s="6">
        <f t="shared" si="50"/>
        <v>212167.09</v>
      </c>
      <c r="R138" s="11">
        <v>55.44692652533226</v>
      </c>
      <c r="S138" s="2">
        <f t="shared" si="51"/>
        <v>857184.3541365849</v>
      </c>
      <c r="T138" s="6">
        <f t="shared" si="52"/>
        <v>214296.09</v>
      </c>
      <c r="U138" s="11">
        <v>56.00139579058556</v>
      </c>
      <c r="V138" s="2">
        <f t="shared" si="53"/>
        <v>865756.1976779505</v>
      </c>
      <c r="W138" s="6">
        <f t="shared" si="54"/>
        <v>216439.05</v>
      </c>
      <c r="X138" s="11">
        <v>56.56140974849143</v>
      </c>
      <c r="Y138" s="2">
        <f t="shared" si="55"/>
        <v>874413.7596547301</v>
      </c>
      <c r="Z138" s="6">
        <f t="shared" si="56"/>
        <v>218603.44</v>
      </c>
      <c r="AA138" s="11">
        <v>57.12702384597633</v>
      </c>
      <c r="AB138" s="2">
        <f t="shared" si="57"/>
        <v>883157.8972512772</v>
      </c>
      <c r="AC138" s="6">
        <f t="shared" si="58"/>
        <v>220789.47</v>
      </c>
    </row>
    <row r="139" spans="1:29" ht="12.75">
      <c r="A139" s="1" t="s">
        <v>136</v>
      </c>
      <c r="B139" s="2">
        <v>38395.837200377515</v>
      </c>
      <c r="C139" s="11">
        <v>6.730529973853984</v>
      </c>
      <c r="D139" s="2">
        <f t="shared" si="42"/>
        <v>258424.3331483587</v>
      </c>
      <c r="E139" s="6">
        <f t="shared" si="43"/>
        <v>64606.08</v>
      </c>
      <c r="F139" s="11">
        <v>7.875645964712864</v>
      </c>
      <c r="G139" s="2">
        <f t="shared" si="59"/>
        <v>302392.02030892525</v>
      </c>
      <c r="H139" s="6">
        <f t="shared" si="44"/>
        <v>75598.01</v>
      </c>
      <c r="I139" s="11">
        <v>8.832004532291066</v>
      </c>
      <c r="J139" s="2">
        <f t="shared" si="45"/>
        <v>339112.2081748441</v>
      </c>
      <c r="K139" s="6">
        <f t="shared" si="46"/>
        <v>84778.05</v>
      </c>
      <c r="L139" s="11">
        <v>9.215691722645575</v>
      </c>
      <c r="M139" s="2">
        <f t="shared" si="47"/>
        <v>353844.1990715661</v>
      </c>
      <c r="N139" s="6">
        <f t="shared" si="48"/>
        <v>88461.05</v>
      </c>
      <c r="O139" s="11">
        <v>9.308163272902494</v>
      </c>
      <c r="P139" s="2">
        <f t="shared" si="49"/>
        <v>357394.7216608973</v>
      </c>
      <c r="Q139" s="6">
        <f t="shared" si="50"/>
        <v>89348.68</v>
      </c>
      <c r="R139" s="11">
        <v>9.401566212977702</v>
      </c>
      <c r="S139" s="2">
        <f t="shared" si="51"/>
        <v>360981.0057420616</v>
      </c>
      <c r="T139" s="6">
        <f t="shared" si="52"/>
        <v>90245.25</v>
      </c>
      <c r="U139" s="11">
        <v>9.495581875107476</v>
      </c>
      <c r="V139" s="2">
        <f t="shared" si="53"/>
        <v>364590.8157994821</v>
      </c>
      <c r="W139" s="6">
        <f t="shared" si="54"/>
        <v>91147.7</v>
      </c>
      <c r="X139" s="11">
        <v>9.590537693858552</v>
      </c>
      <c r="Y139" s="2">
        <f t="shared" si="55"/>
        <v>368236.72395747696</v>
      </c>
      <c r="Z139" s="6">
        <f t="shared" si="56"/>
        <v>92059.18</v>
      </c>
      <c r="AA139" s="11">
        <v>9.686443070797136</v>
      </c>
      <c r="AB139" s="2">
        <f t="shared" si="57"/>
        <v>371919.0911970517</v>
      </c>
      <c r="AC139" s="6">
        <f t="shared" si="58"/>
        <v>92979.77</v>
      </c>
    </row>
    <row r="140" spans="1:29" ht="12.75">
      <c r="A140" s="1" t="s">
        <v>137</v>
      </c>
      <c r="B140" s="2">
        <v>26887.013077261578</v>
      </c>
      <c r="C140" s="11">
        <v>10.96886961257534</v>
      </c>
      <c r="D140" s="2">
        <f t="shared" si="42"/>
        <v>294920.1407160903</v>
      </c>
      <c r="E140" s="6">
        <f t="shared" si="43"/>
        <v>73730.04</v>
      </c>
      <c r="F140" s="11">
        <v>12.835086395473597</v>
      </c>
      <c r="G140" s="2">
        <f t="shared" si="59"/>
        <v>345097.1357628808</v>
      </c>
      <c r="H140" s="6">
        <f t="shared" si="44"/>
        <v>86274.28</v>
      </c>
      <c r="I140" s="11">
        <v>14.393681702438379</v>
      </c>
      <c r="J140" s="2">
        <f t="shared" si="45"/>
        <v>387003.10816340137</v>
      </c>
      <c r="K140" s="6">
        <f t="shared" si="46"/>
        <v>96750.78</v>
      </c>
      <c r="L140" s="11">
        <v>15.018983837539647</v>
      </c>
      <c r="M140" s="2">
        <f t="shared" si="47"/>
        <v>403815.6148471088</v>
      </c>
      <c r="N140" s="6">
        <f t="shared" si="48"/>
        <v>100953.9</v>
      </c>
      <c r="O140" s="11">
        <v>15.16968643920417</v>
      </c>
      <c r="P140" s="2">
        <f t="shared" si="49"/>
        <v>407867.55766884016</v>
      </c>
      <c r="Q140" s="6">
        <f t="shared" si="50"/>
        <v>101966.89</v>
      </c>
      <c r="R140" s="11">
        <v>15.32190694414154</v>
      </c>
      <c r="S140" s="2">
        <f t="shared" si="51"/>
        <v>411960.31237571855</v>
      </c>
      <c r="T140" s="6">
        <f t="shared" si="52"/>
        <v>102990.08</v>
      </c>
      <c r="U140" s="11">
        <v>15.47512601358295</v>
      </c>
      <c r="V140" s="2">
        <f t="shared" si="53"/>
        <v>416079.9154994756</v>
      </c>
      <c r="W140" s="6">
        <f t="shared" si="54"/>
        <v>104019.98</v>
      </c>
      <c r="X140" s="11">
        <v>15.629877273718781</v>
      </c>
      <c r="Y140" s="2">
        <f t="shared" si="55"/>
        <v>420240.7146544704</v>
      </c>
      <c r="Z140" s="6">
        <f t="shared" si="56"/>
        <v>105060.18</v>
      </c>
      <c r="AA140" s="11">
        <v>15.786176046455967</v>
      </c>
      <c r="AB140" s="2">
        <f t="shared" si="57"/>
        <v>424443.12180101505</v>
      </c>
      <c r="AC140" s="6">
        <f t="shared" si="58"/>
        <v>106110.78</v>
      </c>
    </row>
    <row r="141" spans="1:29" ht="12.75">
      <c r="A141" s="1" t="s">
        <v>138</v>
      </c>
      <c r="B141" s="2">
        <v>13768.170974210603</v>
      </c>
      <c r="C141" s="11">
        <v>44.13421029105851</v>
      </c>
      <c r="D141" s="2">
        <f t="shared" si="42"/>
        <v>607647.3530990586</v>
      </c>
      <c r="E141" s="6">
        <f t="shared" si="43"/>
        <v>151911.84</v>
      </c>
      <c r="F141" s="11">
        <v>51.64309742840834</v>
      </c>
      <c r="G141" s="2">
        <f t="shared" si="59"/>
        <v>711030.9950321419</v>
      </c>
      <c r="H141" s="6">
        <f t="shared" si="44"/>
        <v>177757.75</v>
      </c>
      <c r="I141" s="11">
        <v>57.91424253869197</v>
      </c>
      <c r="J141" s="2">
        <f t="shared" si="45"/>
        <v>797373.1931146118</v>
      </c>
      <c r="K141" s="6">
        <f t="shared" si="46"/>
        <v>199343.3</v>
      </c>
      <c r="L141" s="11">
        <v>60.430200600074</v>
      </c>
      <c r="M141" s="2">
        <f t="shared" si="47"/>
        <v>832013.333867663</v>
      </c>
      <c r="N141" s="6">
        <f t="shared" si="48"/>
        <v>208003.33</v>
      </c>
      <c r="O141" s="11">
        <v>61.036565754204965</v>
      </c>
      <c r="P141" s="2">
        <f t="shared" si="49"/>
        <v>840361.8729825417</v>
      </c>
      <c r="Q141" s="6">
        <f t="shared" si="50"/>
        <v>210090.47</v>
      </c>
      <c r="R141" s="11">
        <v>61.64903832547291</v>
      </c>
      <c r="S141" s="2">
        <f t="shared" si="51"/>
        <v>848794.5000607731</v>
      </c>
      <c r="T141" s="6">
        <f t="shared" si="52"/>
        <v>212198.63</v>
      </c>
      <c r="U141" s="11">
        <v>62.26552870872762</v>
      </c>
      <c r="V141" s="2">
        <f t="shared" si="53"/>
        <v>857282.4450613806</v>
      </c>
      <c r="W141" s="6">
        <f t="shared" si="54"/>
        <v>214320.61</v>
      </c>
      <c r="X141" s="11">
        <v>62.8881839958149</v>
      </c>
      <c r="Y141" s="2">
        <f t="shared" si="55"/>
        <v>865855.2695119944</v>
      </c>
      <c r="Z141" s="6">
        <f t="shared" si="56"/>
        <v>216463.82</v>
      </c>
      <c r="AA141" s="11">
        <v>63.51706583577304</v>
      </c>
      <c r="AB141" s="2">
        <f t="shared" si="57"/>
        <v>874513.8222071143</v>
      </c>
      <c r="AC141" s="6">
        <f t="shared" si="58"/>
        <v>218628.46</v>
      </c>
    </row>
    <row r="142" spans="1:29" ht="12.75">
      <c r="A142" s="1" t="s">
        <v>139</v>
      </c>
      <c r="B142" s="2">
        <v>9963.070290269992</v>
      </c>
      <c r="C142" s="11">
        <v>38.02439355302767</v>
      </c>
      <c r="D142" s="2">
        <f t="shared" si="42"/>
        <v>378839.7057137038</v>
      </c>
      <c r="E142" s="6">
        <f t="shared" si="43"/>
        <v>94709.93</v>
      </c>
      <c r="F142" s="11">
        <v>44.49377133894226</v>
      </c>
      <c r="G142" s="2">
        <f t="shared" si="59"/>
        <v>443294.57132908213</v>
      </c>
      <c r="H142" s="6">
        <f t="shared" si="44"/>
        <v>110823.64</v>
      </c>
      <c r="I142" s="11">
        <v>49.89675664510238</v>
      </c>
      <c r="J142" s="2">
        <f t="shared" si="45"/>
        <v>497124.8937116513</v>
      </c>
      <c r="K142" s="6">
        <f t="shared" si="46"/>
        <v>124281.22</v>
      </c>
      <c r="L142" s="11">
        <v>52.06441250340342</v>
      </c>
      <c r="M142" s="2">
        <f t="shared" si="47"/>
        <v>518721.4013930201</v>
      </c>
      <c r="N142" s="6">
        <f t="shared" si="48"/>
        <v>129680.35</v>
      </c>
      <c r="O142" s="11">
        <v>52.58683416010607</v>
      </c>
      <c r="P142" s="2">
        <f t="shared" si="49"/>
        <v>523926.32507990795</v>
      </c>
      <c r="Q142" s="6">
        <f t="shared" si="50"/>
        <v>130981.58</v>
      </c>
      <c r="R142" s="11">
        <v>53.11451774018465</v>
      </c>
      <c r="S142" s="2">
        <f t="shared" si="51"/>
        <v>529183.6736792522</v>
      </c>
      <c r="T142" s="6">
        <f t="shared" si="52"/>
        <v>132295.92</v>
      </c>
      <c r="U142" s="11">
        <v>53.645662917586485</v>
      </c>
      <c r="V142" s="2">
        <f t="shared" si="53"/>
        <v>534475.5104160445</v>
      </c>
      <c r="W142" s="6">
        <f t="shared" si="54"/>
        <v>133618.88</v>
      </c>
      <c r="X142" s="11">
        <v>54.18211954676236</v>
      </c>
      <c r="Y142" s="2">
        <f t="shared" si="55"/>
        <v>539820.265520205</v>
      </c>
      <c r="Z142" s="6">
        <f t="shared" si="56"/>
        <v>134955.07</v>
      </c>
      <c r="AA142" s="11">
        <v>54.72394074222997</v>
      </c>
      <c r="AB142" s="2">
        <f t="shared" si="57"/>
        <v>545218.468175407</v>
      </c>
      <c r="AC142" s="6">
        <f t="shared" si="58"/>
        <v>136304.62</v>
      </c>
    </row>
    <row r="143" spans="1:29" ht="12.75">
      <c r="A143" s="1" t="s">
        <v>140</v>
      </c>
      <c r="B143" s="2">
        <v>19126.8640839945</v>
      </c>
      <c r="C143" s="11">
        <v>6.32331400282649</v>
      </c>
      <c r="D143" s="2">
        <f t="shared" si="42"/>
        <v>120945.16749248149</v>
      </c>
      <c r="E143" s="6">
        <f t="shared" si="43"/>
        <v>30236.29</v>
      </c>
      <c r="F143" s="11">
        <v>7.399147259343769</v>
      </c>
      <c r="G143" s="2">
        <f t="shared" si="59"/>
        <v>141522.48396692867</v>
      </c>
      <c r="H143" s="6">
        <f t="shared" si="44"/>
        <v>35380.62</v>
      </c>
      <c r="I143" s="11">
        <v>8.29764344695194</v>
      </c>
      <c r="J143" s="2">
        <f t="shared" si="45"/>
        <v>158707.89842729736</v>
      </c>
      <c r="K143" s="6">
        <f t="shared" si="46"/>
        <v>39676.97</v>
      </c>
      <c r="L143" s="11">
        <v>8.658116484424285</v>
      </c>
      <c r="M143" s="2">
        <f t="shared" si="47"/>
        <v>165602.61722097558</v>
      </c>
      <c r="N143" s="6">
        <f t="shared" si="48"/>
        <v>41400.65</v>
      </c>
      <c r="O143" s="11">
        <v>8.744993246116772</v>
      </c>
      <c r="P143" s="2">
        <f t="shared" si="49"/>
        <v>167264.29723392538</v>
      </c>
      <c r="Q143" s="6">
        <f t="shared" si="50"/>
        <v>41816.07</v>
      </c>
      <c r="R143" s="11">
        <v>8.832745045927053</v>
      </c>
      <c r="S143" s="2">
        <f t="shared" si="51"/>
        <v>168942.7139820225</v>
      </c>
      <c r="T143" s="6">
        <f t="shared" si="52"/>
        <v>42235.68</v>
      </c>
      <c r="U143" s="11">
        <v>8.921072496386321</v>
      </c>
      <c r="V143" s="2">
        <f t="shared" si="53"/>
        <v>170632.14112184267</v>
      </c>
      <c r="W143" s="6">
        <f t="shared" si="54"/>
        <v>42658.04</v>
      </c>
      <c r="X143" s="11">
        <v>9.010283221350186</v>
      </c>
      <c r="Y143" s="2">
        <f t="shared" si="55"/>
        <v>172338.46253306113</v>
      </c>
      <c r="Z143" s="6">
        <f t="shared" si="56"/>
        <v>43084.62</v>
      </c>
      <c r="AA143" s="11">
        <v>9.100386053563687</v>
      </c>
      <c r="AB143" s="2">
        <f t="shared" si="57"/>
        <v>174061.84715839173</v>
      </c>
      <c r="AC143" s="6">
        <f t="shared" si="58"/>
        <v>43515.46</v>
      </c>
    </row>
    <row r="144" spans="1:29" ht="12.75">
      <c r="A144" s="1" t="s">
        <v>141</v>
      </c>
      <c r="B144" s="2">
        <v>28511.03783514719</v>
      </c>
      <c r="C144" s="11">
        <v>6.4796928477576525</v>
      </c>
      <c r="D144" s="2">
        <f t="shared" si="42"/>
        <v>184742.7679425511</v>
      </c>
      <c r="E144" s="6">
        <f t="shared" si="43"/>
        <v>46185.69</v>
      </c>
      <c r="F144" s="11">
        <v>7.582132020400162</v>
      </c>
      <c r="G144" s="2">
        <f t="shared" si="59"/>
        <v>216174.45290471005</v>
      </c>
      <c r="H144" s="6">
        <f t="shared" si="44"/>
        <v>54043.61</v>
      </c>
      <c r="I144" s="11">
        <v>8.502848486161595</v>
      </c>
      <c r="J144" s="2">
        <f t="shared" si="45"/>
        <v>242425.03489547726</v>
      </c>
      <c r="K144" s="6">
        <f t="shared" si="46"/>
        <v>60606.26</v>
      </c>
      <c r="L144" s="11">
        <v>8.872236209383148</v>
      </c>
      <c r="M144" s="2">
        <f t="shared" si="47"/>
        <v>252956.66224808584</v>
      </c>
      <c r="N144" s="6">
        <f t="shared" si="48"/>
        <v>63239.17</v>
      </c>
      <c r="O144" s="11">
        <v>8.96126147858906</v>
      </c>
      <c r="P144" s="2">
        <f t="shared" si="49"/>
        <v>255494.86506669977</v>
      </c>
      <c r="Q144" s="6">
        <f t="shared" si="50"/>
        <v>63873.72</v>
      </c>
      <c r="R144" s="11">
        <v>9.051183426060652</v>
      </c>
      <c r="S144" s="2">
        <f t="shared" si="51"/>
        <v>258058.63311327243</v>
      </c>
      <c r="T144" s="6">
        <f t="shared" si="52"/>
        <v>64514.66</v>
      </c>
      <c r="U144" s="11">
        <v>9.141695260321255</v>
      </c>
      <c r="V144" s="2">
        <f t="shared" si="53"/>
        <v>260639.21944440505</v>
      </c>
      <c r="W144" s="6">
        <f t="shared" si="54"/>
        <v>65159.8</v>
      </c>
      <c r="X144" s="11">
        <v>9.233112212924468</v>
      </c>
      <c r="Y144" s="2">
        <f t="shared" si="55"/>
        <v>263245.61163884914</v>
      </c>
      <c r="Z144" s="6">
        <f t="shared" si="56"/>
        <v>65811.4</v>
      </c>
      <c r="AA144" s="11">
        <v>9.325443335053711</v>
      </c>
      <c r="AB144" s="2">
        <f t="shared" si="57"/>
        <v>265878.0677552376</v>
      </c>
      <c r="AC144" s="6">
        <f t="shared" si="58"/>
        <v>66469.52</v>
      </c>
    </row>
    <row r="145" spans="1:29" ht="12.75">
      <c r="A145" s="1" t="s">
        <v>142</v>
      </c>
      <c r="B145" s="2">
        <v>16633.603890541624</v>
      </c>
      <c r="C145" s="11">
        <v>12.687845926683675</v>
      </c>
      <c r="D145" s="2">
        <f t="shared" si="42"/>
        <v>211044.60336867828</v>
      </c>
      <c r="E145" s="6">
        <f t="shared" si="43"/>
        <v>52761.15</v>
      </c>
      <c r="F145" s="11">
        <v>14.846525156497677</v>
      </c>
      <c r="G145" s="2">
        <f t="shared" si="59"/>
        <v>246951.21860414385</v>
      </c>
      <c r="H145" s="6">
        <f t="shared" si="44"/>
        <v>61737.8</v>
      </c>
      <c r="I145" s="11">
        <v>16.64937429367312</v>
      </c>
      <c r="J145" s="2">
        <f t="shared" si="45"/>
        <v>276939.0970263249</v>
      </c>
      <c r="K145" s="6">
        <f t="shared" si="46"/>
        <v>69234.77</v>
      </c>
      <c r="L145" s="11">
        <v>17.372670077834467</v>
      </c>
      <c r="M145" s="2">
        <f t="shared" si="47"/>
        <v>288970.11259576346</v>
      </c>
      <c r="N145" s="6">
        <f t="shared" si="48"/>
        <v>72242.53</v>
      </c>
      <c r="O145" s="11">
        <v>17.546989899129244</v>
      </c>
      <c r="P145" s="2">
        <f t="shared" si="49"/>
        <v>291869.6794534508</v>
      </c>
      <c r="Q145" s="6">
        <f t="shared" si="50"/>
        <v>72967.42</v>
      </c>
      <c r="R145" s="11">
        <v>17.723065500512373</v>
      </c>
      <c r="S145" s="2">
        <f t="shared" si="51"/>
        <v>294798.45126164664</v>
      </c>
      <c r="T145" s="6">
        <f t="shared" si="52"/>
        <v>73699.61</v>
      </c>
      <c r="U145" s="11">
        <v>17.90029615551749</v>
      </c>
      <c r="V145" s="2">
        <f t="shared" si="53"/>
        <v>297746.43577426305</v>
      </c>
      <c r="W145" s="6">
        <f t="shared" si="54"/>
        <v>74436.61</v>
      </c>
      <c r="X145" s="11">
        <v>18.079299117072665</v>
      </c>
      <c r="Y145" s="2">
        <f t="shared" si="55"/>
        <v>300723.9001320056</v>
      </c>
      <c r="Z145" s="6">
        <f t="shared" si="56"/>
        <v>75180.98</v>
      </c>
      <c r="AA145" s="11">
        <v>18.26009210824339</v>
      </c>
      <c r="AB145" s="2">
        <f t="shared" si="57"/>
        <v>303731.13913332566</v>
      </c>
      <c r="AC145" s="6">
        <f t="shared" si="58"/>
        <v>75932.78</v>
      </c>
    </row>
    <row r="146" spans="1:29" ht="12.75">
      <c r="A146" s="1" t="s">
        <v>143</v>
      </c>
      <c r="B146" s="2">
        <v>18144.057509795944</v>
      </c>
      <c r="C146" s="11">
        <v>8.983295187526528</v>
      </c>
      <c r="D146" s="2">
        <f t="shared" si="42"/>
        <v>162993.42450995446</v>
      </c>
      <c r="E146" s="6">
        <f t="shared" si="43"/>
        <v>40748.36</v>
      </c>
      <c r="F146" s="11">
        <v>10.511691169685989</v>
      </c>
      <c r="G146" s="2">
        <f t="shared" si="59"/>
        <v>190724.72910799677</v>
      </c>
      <c r="H146" s="6">
        <f t="shared" si="44"/>
        <v>47681.18</v>
      </c>
      <c r="I146" s="11">
        <v>11.7881510251579</v>
      </c>
      <c r="J146" s="2">
        <f t="shared" si="45"/>
        <v>213884.89013462496</v>
      </c>
      <c r="K146" s="6">
        <f t="shared" si="46"/>
        <v>53471.22</v>
      </c>
      <c r="L146" s="11">
        <v>12.300261557911917</v>
      </c>
      <c r="M146" s="2">
        <f t="shared" si="47"/>
        <v>223176.65309228608</v>
      </c>
      <c r="N146" s="6">
        <f t="shared" si="48"/>
        <v>55794.16</v>
      </c>
      <c r="O146" s="11">
        <v>12.4236841168535</v>
      </c>
      <c r="P146" s="2">
        <f t="shared" si="49"/>
        <v>225416.03909972837</v>
      </c>
      <c r="Q146" s="6">
        <f t="shared" si="50"/>
        <v>56354.01</v>
      </c>
      <c r="R146" s="11">
        <v>12.548349809650048</v>
      </c>
      <c r="S146" s="2">
        <f t="shared" si="51"/>
        <v>227677.98059932748</v>
      </c>
      <c r="T146" s="6">
        <f t="shared" si="52"/>
        <v>56919.5</v>
      </c>
      <c r="U146" s="11">
        <v>12.673833307746545</v>
      </c>
      <c r="V146" s="2">
        <f t="shared" si="53"/>
        <v>229954.76040532067</v>
      </c>
      <c r="W146" s="6">
        <f t="shared" si="54"/>
        <v>57488.69</v>
      </c>
      <c r="X146" s="11">
        <v>12.800571640824012</v>
      </c>
      <c r="Y146" s="2">
        <f t="shared" si="55"/>
        <v>232254.30800937393</v>
      </c>
      <c r="Z146" s="6">
        <f t="shared" si="56"/>
        <v>58063.58</v>
      </c>
      <c r="AA146" s="11">
        <v>12.92857735723225</v>
      </c>
      <c r="AB146" s="2">
        <f t="shared" si="57"/>
        <v>234576.85108946761</v>
      </c>
      <c r="AC146" s="6">
        <f t="shared" si="58"/>
        <v>58644.21</v>
      </c>
    </row>
    <row r="147" spans="1:29" ht="12.75">
      <c r="A147" s="1" t="s">
        <v>144</v>
      </c>
      <c r="B147" s="2">
        <v>27805.394560678</v>
      </c>
      <c r="C147" s="11">
        <v>3.406301120906204</v>
      </c>
      <c r="D147" s="2">
        <f t="shared" si="42"/>
        <v>94713.54665927675</v>
      </c>
      <c r="E147" s="6">
        <f t="shared" si="43"/>
        <v>23678.39</v>
      </c>
      <c r="F147" s="11">
        <v>3.985840904308533</v>
      </c>
      <c r="G147" s="2">
        <f t="shared" si="59"/>
        <v>110827.87900038836</v>
      </c>
      <c r="H147" s="6">
        <f t="shared" si="44"/>
        <v>27706.97</v>
      </c>
      <c r="I147" s="11">
        <v>4.46985111946021</v>
      </c>
      <c r="J147" s="2">
        <f t="shared" si="45"/>
        <v>124285.97400407938</v>
      </c>
      <c r="K147" s="6">
        <f t="shared" si="46"/>
        <v>31071.49</v>
      </c>
      <c r="L147" s="11">
        <v>4.664034060723235</v>
      </c>
      <c r="M147" s="2">
        <f t="shared" si="47"/>
        <v>129685.30730285078</v>
      </c>
      <c r="N147" s="6">
        <f t="shared" si="48"/>
        <v>32421.33</v>
      </c>
      <c r="O147" s="11">
        <v>4.710833636167621</v>
      </c>
      <c r="P147" s="2">
        <f t="shared" si="49"/>
        <v>130986.58796335413</v>
      </c>
      <c r="Q147" s="6">
        <f t="shared" si="50"/>
        <v>32746.65</v>
      </c>
      <c r="R147" s="11">
        <v>4.758104585217706</v>
      </c>
      <c r="S147" s="2">
        <f t="shared" si="51"/>
        <v>132300.97535294943</v>
      </c>
      <c r="T147" s="6">
        <f t="shared" si="52"/>
        <v>33075.24</v>
      </c>
      <c r="U147" s="11">
        <v>4.805685631069881</v>
      </c>
      <c r="V147" s="2">
        <f t="shared" si="53"/>
        <v>133623.9851064789</v>
      </c>
      <c r="W147" s="6">
        <f t="shared" si="54"/>
        <v>33406</v>
      </c>
      <c r="X147" s="11">
        <v>4.853742487380581</v>
      </c>
      <c r="Y147" s="2">
        <f t="shared" si="55"/>
        <v>134960.22495754372</v>
      </c>
      <c r="Z147" s="6">
        <f t="shared" si="56"/>
        <v>33740.06</v>
      </c>
      <c r="AA147" s="11">
        <v>4.902279912254386</v>
      </c>
      <c r="AB147" s="2">
        <f t="shared" si="57"/>
        <v>136309.82720711912</v>
      </c>
      <c r="AC147" s="6">
        <f t="shared" si="58"/>
        <v>34077.46</v>
      </c>
    </row>
    <row r="148" spans="1:29" ht="12.75">
      <c r="A148" s="1" t="s">
        <v>145</v>
      </c>
      <c r="B148" s="2">
        <v>19780.67329280571</v>
      </c>
      <c r="C148" s="11">
        <v>7.291935147047803</v>
      </c>
      <c r="D148" s="2">
        <f t="shared" si="42"/>
        <v>144239.38681607976</v>
      </c>
      <c r="E148" s="6">
        <f t="shared" si="43"/>
        <v>36059.85</v>
      </c>
      <c r="F148" s="11">
        <v>8.53256724788205</v>
      </c>
      <c r="G148" s="2">
        <f t="shared" si="59"/>
        <v>168779.92507924917</v>
      </c>
      <c r="H148" s="6">
        <f t="shared" si="44"/>
        <v>42194.98</v>
      </c>
      <c r="I148" s="11">
        <v>9.568697341529125</v>
      </c>
      <c r="J148" s="2">
        <f t="shared" si="45"/>
        <v>189275.27595052618</v>
      </c>
      <c r="K148" s="6">
        <f t="shared" si="46"/>
        <v>47318.82</v>
      </c>
      <c r="L148" s="11">
        <v>9.984388545592807</v>
      </c>
      <c r="M148" s="2">
        <f t="shared" si="47"/>
        <v>197497.92784880288</v>
      </c>
      <c r="N148" s="6">
        <f t="shared" si="48"/>
        <v>49374.48</v>
      </c>
      <c r="O148" s="11">
        <v>10.08457330816572</v>
      </c>
      <c r="P148" s="2">
        <f t="shared" si="49"/>
        <v>199479.64990617498</v>
      </c>
      <c r="Q148" s="6">
        <f t="shared" si="50"/>
        <v>49869.91</v>
      </c>
      <c r="R148" s="11">
        <v>10.185767149396323</v>
      </c>
      <c r="S148" s="2">
        <f t="shared" si="51"/>
        <v>201481.3322188016</v>
      </c>
      <c r="T148" s="6">
        <f t="shared" si="52"/>
        <v>50370.33</v>
      </c>
      <c r="U148" s="11">
        <v>10.287624820890283</v>
      </c>
      <c r="V148" s="2">
        <f t="shared" si="53"/>
        <v>203496.14554098956</v>
      </c>
      <c r="W148" s="6">
        <f t="shared" si="54"/>
        <v>50874.04</v>
      </c>
      <c r="X148" s="11">
        <v>10.390501069099187</v>
      </c>
      <c r="Y148" s="2">
        <f t="shared" si="55"/>
        <v>205531.10699639947</v>
      </c>
      <c r="Z148" s="6">
        <f t="shared" si="56"/>
        <v>51382.78</v>
      </c>
      <c r="AA148" s="11">
        <v>10.494406079790178</v>
      </c>
      <c r="AB148" s="2">
        <f t="shared" si="57"/>
        <v>207586.41806636343</v>
      </c>
      <c r="AC148" s="6">
        <f t="shared" si="58"/>
        <v>51896.6</v>
      </c>
    </row>
    <row r="149" spans="1:29" ht="12.75">
      <c r="A149" s="1" t="s">
        <v>146</v>
      </c>
      <c r="B149" s="2">
        <v>19035.72015863922</v>
      </c>
      <c r="C149" s="11">
        <v>4.29447816662766</v>
      </c>
      <c r="D149" s="2">
        <f t="shared" si="42"/>
        <v>81748.48460731014</v>
      </c>
      <c r="E149" s="6">
        <f t="shared" si="43"/>
        <v>20437.12</v>
      </c>
      <c r="F149" s="11">
        <v>5.025130231190674</v>
      </c>
      <c r="G149" s="2">
        <f t="shared" si="59"/>
        <v>95656.97284166366</v>
      </c>
      <c r="H149" s="6">
        <f t="shared" si="44"/>
        <v>23914.24</v>
      </c>
      <c r="I149" s="11">
        <v>5.635343840503245</v>
      </c>
      <c r="J149" s="2">
        <f t="shared" si="45"/>
        <v>107272.82834553099</v>
      </c>
      <c r="K149" s="6">
        <f t="shared" si="46"/>
        <v>26818.21</v>
      </c>
      <c r="L149" s="11">
        <v>5.880159073210491</v>
      </c>
      <c r="M149" s="2">
        <f t="shared" si="47"/>
        <v>111933.06260591824</v>
      </c>
      <c r="N149" s="6">
        <f t="shared" si="48"/>
        <v>27983.27</v>
      </c>
      <c r="O149" s="11">
        <v>5.939161418516911</v>
      </c>
      <c r="P149" s="2">
        <f t="shared" si="49"/>
        <v>113056.21473987466</v>
      </c>
      <c r="Q149" s="6">
        <f t="shared" si="50"/>
        <v>28264.05</v>
      </c>
      <c r="R149" s="11">
        <v>5.998758045886528</v>
      </c>
      <c r="S149" s="2">
        <f t="shared" si="51"/>
        <v>114190.67946088138</v>
      </c>
      <c r="T149" s="6">
        <f t="shared" si="52"/>
        <v>28547.67</v>
      </c>
      <c r="U149" s="11">
        <v>6.058745626345392</v>
      </c>
      <c r="V149" s="2">
        <f t="shared" si="53"/>
        <v>115332.58625549017</v>
      </c>
      <c r="W149" s="6">
        <f t="shared" si="54"/>
        <v>28833.15</v>
      </c>
      <c r="X149" s="11">
        <v>6.119333082608846</v>
      </c>
      <c r="Y149" s="2">
        <f t="shared" si="55"/>
        <v>116485.91211804507</v>
      </c>
      <c r="Z149" s="6">
        <f t="shared" si="56"/>
        <v>29121.48</v>
      </c>
      <c r="AA149" s="11">
        <v>6.180526413434934</v>
      </c>
      <c r="AB149" s="2">
        <f t="shared" si="57"/>
        <v>117650.77123922552</v>
      </c>
      <c r="AC149" s="6">
        <f t="shared" si="58"/>
        <v>29412.69</v>
      </c>
    </row>
    <row r="150" spans="1:29" ht="12.75">
      <c r="A150" s="1" t="s">
        <v>147</v>
      </c>
      <c r="B150" s="2">
        <v>9187.987951293426</v>
      </c>
      <c r="C150" s="11">
        <v>3.9091421256409524</v>
      </c>
      <c r="D150" s="2">
        <f t="shared" si="42"/>
        <v>35917.15075028264</v>
      </c>
      <c r="E150" s="6">
        <f t="shared" si="43"/>
        <v>8979.29</v>
      </c>
      <c r="F150" s="11">
        <v>4.574234053914213</v>
      </c>
      <c r="G150" s="2">
        <f t="shared" si="59"/>
        <v>42028.00737375987</v>
      </c>
      <c r="H150" s="6">
        <f t="shared" si="44"/>
        <v>10507</v>
      </c>
      <c r="I150" s="11">
        <v>5.1296942596128225</v>
      </c>
      <c r="J150" s="2">
        <f t="shared" si="45"/>
        <v>47131.56905114166</v>
      </c>
      <c r="K150" s="6">
        <f t="shared" si="46"/>
        <v>11782.89</v>
      </c>
      <c r="L150" s="11">
        <v>5.352542648181067</v>
      </c>
      <c r="M150" s="2">
        <f t="shared" si="47"/>
        <v>49179.097360271844</v>
      </c>
      <c r="N150" s="6">
        <f t="shared" si="48"/>
        <v>12294.77</v>
      </c>
      <c r="O150" s="11">
        <v>5.4062508158791385</v>
      </c>
      <c r="P150" s="2">
        <f t="shared" si="49"/>
        <v>49672.567357967775</v>
      </c>
      <c r="Q150" s="6">
        <f t="shared" si="50"/>
        <v>12418.14</v>
      </c>
      <c r="R150" s="11">
        <v>5.460499941746659</v>
      </c>
      <c r="S150" s="2">
        <f t="shared" si="51"/>
        <v>50171.00767280676</v>
      </c>
      <c r="T150" s="6">
        <f t="shared" si="52"/>
        <v>12542.75</v>
      </c>
      <c r="U150" s="11">
        <v>5.5151049411641235</v>
      </c>
      <c r="V150" s="2">
        <f t="shared" si="53"/>
        <v>50672.71774953481</v>
      </c>
      <c r="W150" s="6">
        <f t="shared" si="54"/>
        <v>12668.18</v>
      </c>
      <c r="X150" s="11">
        <v>5.570255990575765</v>
      </c>
      <c r="Y150" s="2">
        <f t="shared" si="55"/>
        <v>51179.444927030156</v>
      </c>
      <c r="Z150" s="6">
        <f t="shared" si="56"/>
        <v>12794.86</v>
      </c>
      <c r="AA150" s="11">
        <v>5.625958550481522</v>
      </c>
      <c r="AB150" s="2">
        <f t="shared" si="57"/>
        <v>51691.23937630045</v>
      </c>
      <c r="AC150" s="6">
        <f t="shared" si="58"/>
        <v>12922.81</v>
      </c>
    </row>
    <row r="151" spans="1:29" ht="12.75">
      <c r="A151" s="1" t="s">
        <v>148</v>
      </c>
      <c r="B151" s="2">
        <v>18568.35649632927</v>
      </c>
      <c r="C151" s="11">
        <v>13.659756955398993</v>
      </c>
      <c r="D151" s="2">
        <f t="shared" si="42"/>
        <v>253639.23680106184</v>
      </c>
      <c r="E151" s="6">
        <f t="shared" si="43"/>
        <v>63409.81</v>
      </c>
      <c r="F151" s="11">
        <v>15.983794762471767</v>
      </c>
      <c r="G151" s="2">
        <f t="shared" si="59"/>
        <v>296792.7993137364</v>
      </c>
      <c r="H151" s="6">
        <f t="shared" si="44"/>
        <v>74198.2</v>
      </c>
      <c r="I151" s="11">
        <v>17.92474527395896</v>
      </c>
      <c r="J151" s="2">
        <f t="shared" si="45"/>
        <v>332833.0603527632</v>
      </c>
      <c r="K151" s="6">
        <f t="shared" si="46"/>
        <v>83208.27</v>
      </c>
      <c r="L151" s="11">
        <v>18.703446771092533</v>
      </c>
      <c r="M151" s="2">
        <f t="shared" si="47"/>
        <v>347292.26735576475</v>
      </c>
      <c r="N151" s="6">
        <f t="shared" si="48"/>
        <v>86823.07</v>
      </c>
      <c r="O151" s="11">
        <v>18.891119793381325</v>
      </c>
      <c r="P151" s="2">
        <f t="shared" si="49"/>
        <v>350777.0469383666</v>
      </c>
      <c r="Q151" s="6">
        <f t="shared" si="50"/>
        <v>87694.26</v>
      </c>
      <c r="R151" s="11">
        <v>19.08068309156191</v>
      </c>
      <c r="S151" s="2">
        <f t="shared" si="51"/>
        <v>354296.92583760363</v>
      </c>
      <c r="T151" s="6">
        <f t="shared" si="52"/>
        <v>88574.23</v>
      </c>
      <c r="U151" s="11">
        <v>19.27148992247752</v>
      </c>
      <c r="V151" s="2">
        <f t="shared" si="53"/>
        <v>357839.89509597956</v>
      </c>
      <c r="W151" s="6">
        <f t="shared" si="54"/>
        <v>89459.97</v>
      </c>
      <c r="X151" s="11">
        <v>19.464204821702296</v>
      </c>
      <c r="Y151" s="2">
        <f t="shared" si="55"/>
        <v>361418.29404693935</v>
      </c>
      <c r="Z151" s="6">
        <f t="shared" si="56"/>
        <v>90354.57</v>
      </c>
      <c r="AA151" s="11">
        <v>19.65884686991932</v>
      </c>
      <c r="AB151" s="2">
        <f t="shared" si="57"/>
        <v>365032.4769874087</v>
      </c>
      <c r="AC151" s="6">
        <f t="shared" si="58"/>
        <v>91258.12</v>
      </c>
    </row>
    <row r="152" spans="1:29" ht="12.75">
      <c r="A152" s="1" t="s">
        <v>149</v>
      </c>
      <c r="B152" s="2">
        <v>15083.859075599234</v>
      </c>
      <c r="C152" s="11">
        <v>12.710075283334819</v>
      </c>
      <c r="D152" s="2">
        <f t="shared" si="42"/>
        <v>191716.9844140794</v>
      </c>
      <c r="E152" s="6">
        <f t="shared" si="43"/>
        <v>47929.25</v>
      </c>
      <c r="F152" s="11">
        <v>14.872536561793819</v>
      </c>
      <c r="G152" s="2">
        <f t="shared" si="59"/>
        <v>224335.24559479512</v>
      </c>
      <c r="H152" s="6">
        <f t="shared" si="44"/>
        <v>56083.81</v>
      </c>
      <c r="I152" s="11">
        <v>16.67854432626424</v>
      </c>
      <c r="J152" s="2">
        <f t="shared" si="45"/>
        <v>251576.812203505</v>
      </c>
      <c r="K152" s="6">
        <f t="shared" si="46"/>
        <v>62894.2</v>
      </c>
      <c r="L152" s="11">
        <v>17.403107338924677</v>
      </c>
      <c r="M152" s="2">
        <f t="shared" si="47"/>
        <v>262506.0185778666</v>
      </c>
      <c r="N152" s="6">
        <f t="shared" si="48"/>
        <v>65626.5</v>
      </c>
      <c r="O152" s="11">
        <v>17.577732571989216</v>
      </c>
      <c r="P152" s="2">
        <f t="shared" si="49"/>
        <v>265140.0409844558</v>
      </c>
      <c r="Q152" s="6">
        <f t="shared" si="50"/>
        <v>66285.01</v>
      </c>
      <c r="R152" s="11">
        <v>17.7541166613035</v>
      </c>
      <c r="S152" s="2">
        <f t="shared" si="51"/>
        <v>267800.5937308503</v>
      </c>
      <c r="T152" s="6">
        <f t="shared" si="52"/>
        <v>66950.15</v>
      </c>
      <c r="U152" s="11">
        <v>17.931657827916528</v>
      </c>
      <c r="V152" s="2">
        <f t="shared" si="53"/>
        <v>270478.59966815874</v>
      </c>
      <c r="W152" s="6">
        <f t="shared" si="54"/>
        <v>67619.65</v>
      </c>
      <c r="X152" s="11">
        <v>18.110974406195695</v>
      </c>
      <c r="Y152" s="2">
        <f t="shared" si="55"/>
        <v>273183.38566484035</v>
      </c>
      <c r="Z152" s="6">
        <f t="shared" si="56"/>
        <v>68295.85</v>
      </c>
      <c r="AA152" s="11">
        <v>18.292084150257647</v>
      </c>
      <c r="AB152" s="2">
        <f t="shared" si="57"/>
        <v>275915.2195214887</v>
      </c>
      <c r="AC152" s="6">
        <f t="shared" si="58"/>
        <v>68978.8</v>
      </c>
    </row>
    <row r="153" spans="1:29" ht="12.75">
      <c r="A153" s="1" t="s">
        <v>150</v>
      </c>
      <c r="B153" s="2">
        <v>32216.794145576798</v>
      </c>
      <c r="C153" s="11">
        <v>3.807034667360038</v>
      </c>
      <c r="D153" s="2">
        <f t="shared" si="42"/>
        <v>122650.4521834128</v>
      </c>
      <c r="E153" s="6">
        <f t="shared" si="43"/>
        <v>30662.61</v>
      </c>
      <c r="F153" s="11">
        <v>4.454754281162129</v>
      </c>
      <c r="G153" s="2">
        <f t="shared" si="59"/>
        <v>143517.90164532725</v>
      </c>
      <c r="H153" s="6">
        <f t="shared" si="44"/>
        <v>35879.48</v>
      </c>
      <c r="I153" s="11">
        <v>4.995705771660013</v>
      </c>
      <c r="J153" s="2">
        <f t="shared" si="45"/>
        <v>160945.62445744054</v>
      </c>
      <c r="K153" s="6">
        <f t="shared" si="46"/>
        <v>40236.41</v>
      </c>
      <c r="L153" s="11">
        <v>5.212733322354534</v>
      </c>
      <c r="M153" s="2">
        <f t="shared" si="47"/>
        <v>167937.55638208464</v>
      </c>
      <c r="N153" s="6">
        <f t="shared" si="48"/>
        <v>41984.39</v>
      </c>
      <c r="O153" s="11">
        <v>5.265038623562639</v>
      </c>
      <c r="P153" s="2">
        <f t="shared" si="49"/>
        <v>169622.66550382855</v>
      </c>
      <c r="Q153" s="6">
        <f t="shared" si="50"/>
        <v>42405.67</v>
      </c>
      <c r="R153" s="11">
        <v>5.317870753020649</v>
      </c>
      <c r="S153" s="2">
        <f t="shared" si="51"/>
        <v>171324.7473428497</v>
      </c>
      <c r="T153" s="6">
        <f t="shared" si="52"/>
        <v>42831.19</v>
      </c>
      <c r="U153" s="11">
        <v>5.371049460550854</v>
      </c>
      <c r="V153" s="2">
        <f t="shared" si="53"/>
        <v>173037.99481627817</v>
      </c>
      <c r="W153" s="6">
        <f t="shared" si="54"/>
        <v>43259.5</v>
      </c>
      <c r="X153" s="11">
        <v>5.424759955156363</v>
      </c>
      <c r="Y153" s="2">
        <f t="shared" si="55"/>
        <v>174768.37476444096</v>
      </c>
      <c r="Z153" s="6">
        <f t="shared" si="56"/>
        <v>43692.09</v>
      </c>
      <c r="AA153" s="11">
        <v>5.479007554707926</v>
      </c>
      <c r="AB153" s="2">
        <f t="shared" si="57"/>
        <v>176516.05851208535</v>
      </c>
      <c r="AC153" s="6">
        <f t="shared" si="58"/>
        <v>44129.01</v>
      </c>
    </row>
    <row r="154" spans="1:29" ht="12.75">
      <c r="A154" s="1" t="s">
        <v>151</v>
      </c>
      <c r="B154" s="2">
        <v>18646.512453742936</v>
      </c>
      <c r="C154" s="11">
        <v>10.645536308807209</v>
      </c>
      <c r="D154" s="2">
        <f t="shared" si="42"/>
        <v>198502.12535894624</v>
      </c>
      <c r="E154" s="6">
        <f t="shared" si="43"/>
        <v>49625.53</v>
      </c>
      <c r="F154" s="11">
        <v>12.456741950241058</v>
      </c>
      <c r="G154" s="2">
        <f t="shared" si="59"/>
        <v>232274.79390823198</v>
      </c>
      <c r="H154" s="6">
        <f t="shared" si="44"/>
        <v>58068.7</v>
      </c>
      <c r="I154" s="11">
        <v>13.969393984321943</v>
      </c>
      <c r="J154" s="2">
        <f t="shared" si="45"/>
        <v>260480.47889990077</v>
      </c>
      <c r="K154" s="6">
        <f t="shared" si="46"/>
        <v>65120.12</v>
      </c>
      <c r="L154" s="11">
        <v>14.57626386411007</v>
      </c>
      <c r="M154" s="2">
        <f t="shared" si="47"/>
        <v>271796.48567117157</v>
      </c>
      <c r="N154" s="6">
        <f t="shared" si="48"/>
        <v>67949.12</v>
      </c>
      <c r="O154" s="11">
        <v>14.72252415113291</v>
      </c>
      <c r="P154" s="2">
        <f t="shared" si="49"/>
        <v>274523.729934631</v>
      </c>
      <c r="Q154" s="6">
        <f t="shared" si="50"/>
        <v>68630.93</v>
      </c>
      <c r="R154" s="11">
        <v>14.870257597649397</v>
      </c>
      <c r="S154" s="2">
        <f t="shared" si="51"/>
        <v>277278.443484935</v>
      </c>
      <c r="T154" s="6">
        <f t="shared" si="52"/>
        <v>69319.61</v>
      </c>
      <c r="U154" s="11">
        <v>15.018960173625887</v>
      </c>
      <c r="V154" s="2">
        <f t="shared" si="53"/>
        <v>280051.22791978426</v>
      </c>
      <c r="W154" s="6">
        <f t="shared" si="54"/>
        <v>70012.81</v>
      </c>
      <c r="X154" s="11">
        <v>15.169149775362147</v>
      </c>
      <c r="Y154" s="2">
        <f t="shared" si="55"/>
        <v>282851.7401989821</v>
      </c>
      <c r="Z154" s="6">
        <f t="shared" si="56"/>
        <v>70712.94</v>
      </c>
      <c r="AA154" s="11">
        <v>15.320841273115766</v>
      </c>
      <c r="AB154" s="2">
        <f t="shared" si="57"/>
        <v>285680.2576009719</v>
      </c>
      <c r="AC154" s="6">
        <f t="shared" si="58"/>
        <v>71420.06</v>
      </c>
    </row>
    <row r="155" spans="1:29" ht="12.75">
      <c r="A155" s="1" t="s">
        <v>152</v>
      </c>
      <c r="B155" s="2">
        <v>32003.06327029874</v>
      </c>
      <c r="C155" s="11">
        <v>17.458638899111598</v>
      </c>
      <c r="D155" s="2">
        <f t="shared" si="42"/>
        <v>558729.9253015672</v>
      </c>
      <c r="E155" s="6">
        <f t="shared" si="43"/>
        <v>139682.48</v>
      </c>
      <c r="F155" s="11">
        <v>20.429009235424925</v>
      </c>
      <c r="G155" s="2">
        <f t="shared" si="59"/>
        <v>653790.8751108211</v>
      </c>
      <c r="H155" s="6">
        <f t="shared" si="44"/>
        <v>163447.72</v>
      </c>
      <c r="I155" s="11">
        <v>22.90975279563207</v>
      </c>
      <c r="J155" s="2">
        <f t="shared" si="45"/>
        <v>733182.2682255165</v>
      </c>
      <c r="K155" s="6">
        <f t="shared" si="46"/>
        <v>183295.57</v>
      </c>
      <c r="L155" s="11">
        <v>23.905017081302926</v>
      </c>
      <c r="M155" s="2">
        <f t="shared" si="47"/>
        <v>765033.7741305096</v>
      </c>
      <c r="N155" s="6">
        <f t="shared" si="48"/>
        <v>191258.44</v>
      </c>
      <c r="O155" s="11">
        <v>24.144883393561862</v>
      </c>
      <c r="P155" s="2">
        <f t="shared" si="49"/>
        <v>772710.2308981456</v>
      </c>
      <c r="Q155" s="6">
        <f t="shared" si="50"/>
        <v>193177.56</v>
      </c>
      <c r="R155" s="11">
        <v>24.387165681765484</v>
      </c>
      <c r="S155" s="2">
        <f t="shared" si="51"/>
        <v>780464.0062967988</v>
      </c>
      <c r="T155" s="6">
        <f t="shared" si="52"/>
        <v>195116</v>
      </c>
      <c r="U155" s="11">
        <v>24.63103733858313</v>
      </c>
      <c r="V155" s="2">
        <f t="shared" si="53"/>
        <v>788268.6463597666</v>
      </c>
      <c r="W155" s="6">
        <f t="shared" si="54"/>
        <v>197067.16</v>
      </c>
      <c r="X155" s="11">
        <v>24.877347711968966</v>
      </c>
      <c r="Y155" s="2">
        <f t="shared" si="55"/>
        <v>796151.3328233644</v>
      </c>
      <c r="Z155" s="6">
        <f t="shared" si="56"/>
        <v>199037.83</v>
      </c>
      <c r="AA155" s="11">
        <v>25.12612118908865</v>
      </c>
      <c r="AB155" s="2">
        <f t="shared" si="57"/>
        <v>804112.8461515978</v>
      </c>
      <c r="AC155" s="6">
        <f t="shared" si="58"/>
        <v>201028.21</v>
      </c>
    </row>
    <row r="156" spans="1:29" ht="12.75">
      <c r="A156" s="1" t="s">
        <v>153</v>
      </c>
      <c r="B156" s="2">
        <v>27779.05490935745</v>
      </c>
      <c r="C156" s="11">
        <v>11.12406279620452</v>
      </c>
      <c r="D156" s="2">
        <f t="shared" si="42"/>
        <v>309015.9512309057</v>
      </c>
      <c r="E156" s="6">
        <f t="shared" si="43"/>
        <v>77253.99</v>
      </c>
      <c r="F156" s="11">
        <v>13.01668376969942</v>
      </c>
      <c r="G156" s="2">
        <f t="shared" si="59"/>
        <v>361591.1731762221</v>
      </c>
      <c r="H156" s="6">
        <f t="shared" si="44"/>
        <v>90397.79</v>
      </c>
      <c r="I156" s="11">
        <v>14.597330881109032</v>
      </c>
      <c r="J156" s="2">
        <f t="shared" si="45"/>
        <v>405500.05607638694</v>
      </c>
      <c r="K156" s="6">
        <f t="shared" si="46"/>
        <v>101375.01</v>
      </c>
      <c r="L156" s="11">
        <v>15.231480110988896</v>
      </c>
      <c r="M156" s="2">
        <f t="shared" si="47"/>
        <v>423116.12235394644</v>
      </c>
      <c r="N156" s="6">
        <f t="shared" si="48"/>
        <v>105779.03</v>
      </c>
      <c r="O156" s="11">
        <v>15.384314930225473</v>
      </c>
      <c r="P156" s="2">
        <f t="shared" si="49"/>
        <v>427361.729189581</v>
      </c>
      <c r="Q156" s="6">
        <f t="shared" si="50"/>
        <v>106840.43</v>
      </c>
      <c r="R156" s="11">
        <v>15.538689128807608</v>
      </c>
      <c r="S156" s="2">
        <f t="shared" si="51"/>
        <v>431650.0985285822</v>
      </c>
      <c r="T156" s="6">
        <f t="shared" si="52"/>
        <v>107912.52</v>
      </c>
      <c r="U156" s="11">
        <v>15.694076020095679</v>
      </c>
      <c r="V156" s="2">
        <f t="shared" si="53"/>
        <v>435966.59951386787</v>
      </c>
      <c r="W156" s="6">
        <f t="shared" si="54"/>
        <v>108991.65</v>
      </c>
      <c r="X156" s="11">
        <v>15.851016780296638</v>
      </c>
      <c r="Y156" s="2">
        <f t="shared" si="55"/>
        <v>440326.2655090066</v>
      </c>
      <c r="Z156" s="6">
        <f t="shared" si="56"/>
        <v>110081.57</v>
      </c>
      <c r="AA156" s="11">
        <v>16.0095269480996</v>
      </c>
      <c r="AB156" s="2">
        <f t="shared" si="57"/>
        <v>444729.5281640966</v>
      </c>
      <c r="AC156" s="6">
        <f t="shared" si="58"/>
        <v>111182.38</v>
      </c>
    </row>
    <row r="157" spans="1:29" ht="12.75">
      <c r="A157" s="1" t="s">
        <v>154</v>
      </c>
      <c r="B157" s="2">
        <v>19475.863027111092</v>
      </c>
      <c r="C157" s="11">
        <v>6.073174040076178</v>
      </c>
      <c r="D157" s="2">
        <f t="shared" si="42"/>
        <v>118280.30574433053</v>
      </c>
      <c r="E157" s="6">
        <f t="shared" si="43"/>
        <v>29570.08</v>
      </c>
      <c r="F157" s="11">
        <v>7.106449092052215</v>
      </c>
      <c r="G157" s="2">
        <f t="shared" si="59"/>
        <v>138404.22912594693</v>
      </c>
      <c r="H157" s="6">
        <f t="shared" si="44"/>
        <v>34601.06</v>
      </c>
      <c r="I157" s="11">
        <v>7.969402239602729</v>
      </c>
      <c r="J157" s="2">
        <f t="shared" si="45"/>
        <v>155210.98642645514</v>
      </c>
      <c r="K157" s="6">
        <f t="shared" si="46"/>
        <v>38802.75</v>
      </c>
      <c r="L157" s="11">
        <v>8.315615553119327</v>
      </c>
      <c r="M157" s="2">
        <f t="shared" si="47"/>
        <v>161953.78949866665</v>
      </c>
      <c r="N157" s="6">
        <f t="shared" si="48"/>
        <v>40488.45</v>
      </c>
      <c r="O157" s="11">
        <v>8.399055612170775</v>
      </c>
      <c r="P157" s="2">
        <f t="shared" si="49"/>
        <v>163578.85665972673</v>
      </c>
      <c r="Q157" s="6">
        <f t="shared" si="50"/>
        <v>40894.71</v>
      </c>
      <c r="R157" s="11">
        <v>8.483336094262846</v>
      </c>
      <c r="S157" s="2">
        <f t="shared" si="51"/>
        <v>165220.29178481078</v>
      </c>
      <c r="T157" s="6">
        <f t="shared" si="52"/>
        <v>41305.07</v>
      </c>
      <c r="U157" s="11">
        <v>8.56816945520547</v>
      </c>
      <c r="V157" s="2">
        <f t="shared" si="53"/>
        <v>166872.49470265882</v>
      </c>
      <c r="W157" s="6">
        <f t="shared" si="54"/>
        <v>41718.12</v>
      </c>
      <c r="X157" s="11">
        <v>8.653851149757527</v>
      </c>
      <c r="Y157" s="2">
        <f t="shared" si="55"/>
        <v>168541.21964968543</v>
      </c>
      <c r="Z157" s="6">
        <f t="shared" si="56"/>
        <v>42135.3</v>
      </c>
      <c r="AA157" s="11">
        <v>8.7403896612551</v>
      </c>
      <c r="AB157" s="2">
        <f t="shared" si="57"/>
        <v>170226.63184618225</v>
      </c>
      <c r="AC157" s="6">
        <f t="shared" si="58"/>
        <v>42556.66</v>
      </c>
    </row>
    <row r="158" spans="1:29" ht="12.75">
      <c r="A158" s="1" t="s">
        <v>155</v>
      </c>
      <c r="B158" s="2">
        <v>40409.95158370029</v>
      </c>
      <c r="C158" s="11">
        <v>6.268819258824129</v>
      </c>
      <c r="D158" s="2">
        <f t="shared" si="42"/>
        <v>253322.682736051</v>
      </c>
      <c r="E158" s="6">
        <f t="shared" si="43"/>
        <v>63330.67</v>
      </c>
      <c r="F158" s="11">
        <v>7.335380912211003</v>
      </c>
      <c r="G158" s="2">
        <f t="shared" si="59"/>
        <v>296422.3875104459</v>
      </c>
      <c r="H158" s="6">
        <f t="shared" si="44"/>
        <v>74105.6</v>
      </c>
      <c r="I158" s="11">
        <v>8.226133799437616</v>
      </c>
      <c r="J158" s="2">
        <f t="shared" si="45"/>
        <v>332417.66855631454</v>
      </c>
      <c r="K158" s="6">
        <f t="shared" si="46"/>
        <v>83104.42</v>
      </c>
      <c r="L158" s="11">
        <v>8.583500256106284</v>
      </c>
      <c r="M158" s="2">
        <f t="shared" si="47"/>
        <v>346858.829767934</v>
      </c>
      <c r="N158" s="6">
        <f t="shared" si="48"/>
        <v>86714.71</v>
      </c>
      <c r="O158" s="11">
        <v>8.669628308042135</v>
      </c>
      <c r="P158" s="2">
        <f t="shared" si="49"/>
        <v>350339.26017666014</v>
      </c>
      <c r="Q158" s="6">
        <f t="shared" si="50"/>
        <v>87584.82</v>
      </c>
      <c r="R158" s="11">
        <v>8.756623856958619</v>
      </c>
      <c r="S158" s="2">
        <f t="shared" si="51"/>
        <v>353854.7460963727</v>
      </c>
      <c r="T158" s="6">
        <f t="shared" si="52"/>
        <v>88463.69</v>
      </c>
      <c r="U158" s="11">
        <v>8.844190095528203</v>
      </c>
      <c r="V158" s="2">
        <f t="shared" si="53"/>
        <v>357393.2935573363</v>
      </c>
      <c r="W158" s="6">
        <f t="shared" si="54"/>
        <v>89348.32</v>
      </c>
      <c r="X158" s="11">
        <v>8.932631996483485</v>
      </c>
      <c r="Y158" s="2">
        <f t="shared" si="55"/>
        <v>360967.2264929097</v>
      </c>
      <c r="Z158" s="6">
        <f t="shared" si="56"/>
        <v>90241.81</v>
      </c>
      <c r="AA158" s="11">
        <v>9.02195831644832</v>
      </c>
      <c r="AB158" s="2">
        <f t="shared" si="57"/>
        <v>364576.89875783876</v>
      </c>
      <c r="AC158" s="6">
        <f t="shared" si="58"/>
        <v>91144.22</v>
      </c>
    </row>
    <row r="159" spans="1:29" ht="12.75">
      <c r="A159" s="1" t="s">
        <v>156</v>
      </c>
      <c r="B159" s="2">
        <v>21586.525055245605</v>
      </c>
      <c r="C159" s="11">
        <v>3.891529928013187</v>
      </c>
      <c r="D159" s="2">
        <f t="shared" si="42"/>
        <v>84004.60829429478</v>
      </c>
      <c r="E159" s="6">
        <f t="shared" si="43"/>
        <v>21001.15</v>
      </c>
      <c r="F159" s="11">
        <v>4.55362535984173</v>
      </c>
      <c r="G159" s="2">
        <f t="shared" si="59"/>
        <v>98296.94792242529</v>
      </c>
      <c r="H159" s="6">
        <f t="shared" si="44"/>
        <v>24574.24</v>
      </c>
      <c r="I159" s="11">
        <v>5.10658300241966</v>
      </c>
      <c r="J159" s="2">
        <f t="shared" si="45"/>
        <v>110233.38192842332</v>
      </c>
      <c r="K159" s="6">
        <f t="shared" si="46"/>
        <v>27558.35</v>
      </c>
      <c r="L159" s="11">
        <v>5.328427372782798</v>
      </c>
      <c r="M159" s="2">
        <f t="shared" si="47"/>
        <v>115022.23098763239</v>
      </c>
      <c r="N159" s="6">
        <f t="shared" si="48"/>
        <v>28755.56</v>
      </c>
      <c r="O159" s="11">
        <v>5.381893564407009</v>
      </c>
      <c r="P159" s="2">
        <f t="shared" si="49"/>
        <v>116176.38027273698</v>
      </c>
      <c r="Q159" s="6">
        <f t="shared" si="50"/>
        <v>29044.1</v>
      </c>
      <c r="R159" s="11">
        <v>5.435898276974833</v>
      </c>
      <c r="S159" s="2">
        <f t="shared" si="51"/>
        <v>117342.15435368365</v>
      </c>
      <c r="T159" s="6">
        <f t="shared" si="52"/>
        <v>29335.54</v>
      </c>
      <c r="U159" s="11">
        <v>5.490257259744579</v>
      </c>
      <c r="V159" s="2">
        <f t="shared" si="53"/>
        <v>118515.57589722043</v>
      </c>
      <c r="W159" s="6">
        <f t="shared" si="54"/>
        <v>29628.89</v>
      </c>
      <c r="X159" s="11">
        <v>5.545159832342026</v>
      </c>
      <c r="Y159" s="2">
        <f t="shared" si="55"/>
        <v>119700.73165619267</v>
      </c>
      <c r="Z159" s="6">
        <f t="shared" si="56"/>
        <v>29925.18</v>
      </c>
      <c r="AA159" s="11">
        <v>5.600611430665445</v>
      </c>
      <c r="AB159" s="2">
        <f t="shared" si="57"/>
        <v>120897.73897275457</v>
      </c>
      <c r="AC159" s="6">
        <f t="shared" si="58"/>
        <v>30224.43</v>
      </c>
    </row>
    <row r="160" spans="1:29" ht="12.75">
      <c r="A160" s="1" t="s">
        <v>157</v>
      </c>
      <c r="B160" s="2">
        <v>33525.485797188034</v>
      </c>
      <c r="C160" s="11">
        <v>12.346263762823884</v>
      </c>
      <c r="D160" s="2">
        <f t="shared" si="42"/>
        <v>413914.4904288894</v>
      </c>
      <c r="E160" s="6">
        <f t="shared" si="43"/>
        <v>103478.62</v>
      </c>
      <c r="F160" s="11">
        <v>14.446827034526487</v>
      </c>
      <c r="G160" s="2">
        <f t="shared" si="59"/>
        <v>484336.8945604499</v>
      </c>
      <c r="H160" s="6">
        <f t="shared" si="44"/>
        <v>121084.22</v>
      </c>
      <c r="I160" s="11">
        <v>16.201139870666463</v>
      </c>
      <c r="J160" s="2">
        <f t="shared" si="45"/>
        <v>543151.0846322853</v>
      </c>
      <c r="K160" s="6">
        <f t="shared" si="46"/>
        <v>135787.77</v>
      </c>
      <c r="L160" s="11">
        <v>16.904963087104957</v>
      </c>
      <c r="M160" s="2">
        <f t="shared" si="47"/>
        <v>566747.0998787252</v>
      </c>
      <c r="N160" s="6">
        <f t="shared" si="48"/>
        <v>141686.77</v>
      </c>
      <c r="O160" s="11">
        <v>17.074589870503026</v>
      </c>
      <c r="P160" s="2">
        <f t="shared" si="49"/>
        <v>572433.9201963599</v>
      </c>
      <c r="Q160" s="6">
        <f t="shared" si="50"/>
        <v>143108.48</v>
      </c>
      <c r="R160" s="11">
        <v>17.24592516488125</v>
      </c>
      <c r="S160" s="2">
        <f t="shared" si="51"/>
        <v>578178.0191745941</v>
      </c>
      <c r="T160" s="6">
        <f t="shared" si="52"/>
        <v>144544.5</v>
      </c>
      <c r="U160" s="11">
        <v>17.418384416530056</v>
      </c>
      <c r="V160" s="2">
        <f t="shared" si="53"/>
        <v>583959.7993663398</v>
      </c>
      <c r="W160" s="6">
        <f t="shared" si="54"/>
        <v>145989.95</v>
      </c>
      <c r="X160" s="11">
        <v>17.59256826069536</v>
      </c>
      <c r="Y160" s="2">
        <f t="shared" si="55"/>
        <v>589799.3973600032</v>
      </c>
      <c r="Z160" s="6">
        <f t="shared" si="56"/>
        <v>147449.85</v>
      </c>
      <c r="AA160" s="11">
        <v>17.76849394330231</v>
      </c>
      <c r="AB160" s="2">
        <f t="shared" si="57"/>
        <v>595697.3913336032</v>
      </c>
      <c r="AC160" s="6">
        <f t="shared" si="58"/>
        <v>148924.35</v>
      </c>
    </row>
    <row r="161" spans="1:29" ht="12.75">
      <c r="A161" s="1" t="s">
        <v>158</v>
      </c>
      <c r="B161" s="2">
        <v>15946.922206735107</v>
      </c>
      <c r="C161" s="11">
        <v>24.243223021507426</v>
      </c>
      <c r="D161" s="2">
        <f t="shared" si="42"/>
        <v>386604.7915645086</v>
      </c>
      <c r="E161" s="6">
        <f t="shared" si="43"/>
        <v>96651.2</v>
      </c>
      <c r="F161" s="11">
        <v>28.367905989970577</v>
      </c>
      <c r="G161" s="2">
        <f t="shared" si="59"/>
        <v>452380.78999003564</v>
      </c>
      <c r="H161" s="6">
        <f t="shared" si="44"/>
        <v>113095.2</v>
      </c>
      <c r="I161" s="11">
        <v>31.81268881277875</v>
      </c>
      <c r="J161" s="2">
        <f t="shared" si="45"/>
        <v>507314.473684455</v>
      </c>
      <c r="K161" s="6">
        <f t="shared" si="46"/>
        <v>126828.62</v>
      </c>
      <c r="L161" s="11">
        <v>33.19472175259101</v>
      </c>
      <c r="M161" s="2">
        <f t="shared" si="47"/>
        <v>529353.6454627864</v>
      </c>
      <c r="N161" s="6">
        <f t="shared" si="48"/>
        <v>132338.41</v>
      </c>
      <c r="O161" s="11">
        <v>33.527802271470165</v>
      </c>
      <c r="P161" s="2">
        <f t="shared" si="49"/>
        <v>534665.2545859313</v>
      </c>
      <c r="Q161" s="6">
        <f t="shared" si="50"/>
        <v>133666.31</v>
      </c>
      <c r="R161" s="11">
        <v>33.86423763627861</v>
      </c>
      <c r="S161" s="2">
        <f t="shared" si="51"/>
        <v>540030.3631761261</v>
      </c>
      <c r="T161" s="6">
        <f t="shared" si="52"/>
        <v>135007.59</v>
      </c>
      <c r="U161" s="11">
        <v>34.20288001264139</v>
      </c>
      <c r="V161" s="2">
        <f t="shared" si="53"/>
        <v>545430.6668078873</v>
      </c>
      <c r="W161" s="6">
        <f t="shared" si="54"/>
        <v>136357.67</v>
      </c>
      <c r="X161" s="11">
        <v>34.5449088127678</v>
      </c>
      <c r="Y161" s="2">
        <f t="shared" si="55"/>
        <v>550884.9734759661</v>
      </c>
      <c r="Z161" s="6">
        <f t="shared" si="56"/>
        <v>137721.24</v>
      </c>
      <c r="AA161" s="11">
        <v>34.890357900895474</v>
      </c>
      <c r="AB161" s="2">
        <f t="shared" si="57"/>
        <v>556393.8232107258</v>
      </c>
      <c r="AC161" s="6">
        <f t="shared" si="58"/>
        <v>139098.46</v>
      </c>
    </row>
    <row r="162" spans="1:29" ht="12.75">
      <c r="A162" s="1" t="s">
        <v>159</v>
      </c>
      <c r="B162" s="2">
        <v>27305.30508633058</v>
      </c>
      <c r="C162" s="11">
        <v>12.446213126219043</v>
      </c>
      <c r="D162" s="2">
        <f t="shared" si="42"/>
        <v>339847.64658090327</v>
      </c>
      <c r="E162" s="6">
        <f aca="true" t="shared" si="60" ref="E162:E168">SUM(ROUND(D162/4,2))</f>
        <v>84961.91</v>
      </c>
      <c r="F162" s="11">
        <v>14.563781539380726</v>
      </c>
      <c r="G162" s="2">
        <f t="shared" si="59"/>
        <v>397668.4981434599</v>
      </c>
      <c r="H162" s="6">
        <f aca="true" t="shared" si="61" ref="H162:H168">SUM(ROUND(G162/4,2))</f>
        <v>99417.12</v>
      </c>
      <c r="I162" s="11">
        <v>16.33229644138747</v>
      </c>
      <c r="J162" s="2">
        <f t="shared" si="45"/>
        <v>445958.33709247614</v>
      </c>
      <c r="K162" s="6">
        <f aca="true" t="shared" si="62" ref="K162:K168">SUM(ROUND((J162/4),2))</f>
        <v>111489.58</v>
      </c>
      <c r="L162" s="11">
        <v>17.041817469226817</v>
      </c>
      <c r="M162" s="2">
        <f t="shared" si="47"/>
        <v>465332.02522279636</v>
      </c>
      <c r="N162" s="6">
        <f t="shared" si="48"/>
        <v>116333.01</v>
      </c>
      <c r="O162" s="11">
        <v>17.21281746879304</v>
      </c>
      <c r="P162" s="2">
        <f t="shared" si="49"/>
        <v>470001.2323807145</v>
      </c>
      <c r="Q162" s="6">
        <f t="shared" si="50"/>
        <v>117500.31</v>
      </c>
      <c r="R162" s="11">
        <v>17.385539810615676</v>
      </c>
      <c r="S162" s="2">
        <f t="shared" si="51"/>
        <v>474717.468619407</v>
      </c>
      <c r="T162" s="6">
        <f t="shared" si="52"/>
        <v>118679.37</v>
      </c>
      <c r="U162" s="11">
        <v>17.559395208721828</v>
      </c>
      <c r="V162" s="2">
        <f t="shared" si="53"/>
        <v>479464.6433056009</v>
      </c>
      <c r="W162" s="6">
        <f t="shared" si="54"/>
        <v>119866.16</v>
      </c>
      <c r="X162" s="11">
        <v>17.734989160809047</v>
      </c>
      <c r="Y162" s="2">
        <f t="shared" si="55"/>
        <v>484259.28973865695</v>
      </c>
      <c r="Z162" s="6">
        <f t="shared" si="56"/>
        <v>121064.82</v>
      </c>
      <c r="AA162" s="11">
        <v>17.912339052417135</v>
      </c>
      <c r="AB162" s="2">
        <f t="shared" si="57"/>
        <v>489101.8826360435</v>
      </c>
      <c r="AC162" s="6">
        <f t="shared" si="58"/>
        <v>122275.47</v>
      </c>
    </row>
    <row r="163" spans="1:29" ht="12.75">
      <c r="A163" s="1" t="s">
        <v>160</v>
      </c>
      <c r="B163" s="2">
        <v>16759.56172745804</v>
      </c>
      <c r="C163" s="11">
        <v>87.51033884636513</v>
      </c>
      <c r="D163" s="2">
        <f t="shared" si="42"/>
        <v>1466634.9256864255</v>
      </c>
      <c r="E163" s="6">
        <f t="shared" si="60"/>
        <v>366658.73</v>
      </c>
      <c r="F163" s="11">
        <v>102.39913493935252</v>
      </c>
      <c r="G163" s="2">
        <f t="shared" si="59"/>
        <v>1716164.622854384</v>
      </c>
      <c r="H163" s="6">
        <f t="shared" si="61"/>
        <v>429041.16</v>
      </c>
      <c r="I163" s="11">
        <v>114.8337073478415</v>
      </c>
      <c r="J163" s="2">
        <f t="shared" si="45"/>
        <v>1924562.6066890014</v>
      </c>
      <c r="K163" s="6">
        <f t="shared" si="62"/>
        <v>481140.65</v>
      </c>
      <c r="L163" s="11">
        <v>119.82240751994794</v>
      </c>
      <c r="M163" s="2">
        <f t="shared" si="47"/>
        <v>2008171.0351632</v>
      </c>
      <c r="N163" s="6">
        <f t="shared" si="48"/>
        <v>502042.76</v>
      </c>
      <c r="O163" s="11">
        <v>121.02472245325444</v>
      </c>
      <c r="P163" s="2">
        <f t="shared" si="49"/>
        <v>2028321.3065037949</v>
      </c>
      <c r="Q163" s="6">
        <f t="shared" si="50"/>
        <v>507080.33</v>
      </c>
      <c r="R163" s="11">
        <v>122.23914731533522</v>
      </c>
      <c r="S163" s="2">
        <f t="shared" si="51"/>
        <v>2048674.5349431974</v>
      </c>
      <c r="T163" s="6">
        <f t="shared" si="52"/>
        <v>512168.63</v>
      </c>
      <c r="U163" s="11">
        <v>123.46153878848853</v>
      </c>
      <c r="V163" s="2">
        <f t="shared" si="53"/>
        <v>2069161.2802926286</v>
      </c>
      <c r="W163" s="6">
        <f t="shared" si="54"/>
        <v>517290.32</v>
      </c>
      <c r="X163" s="11">
        <v>124.69615417637343</v>
      </c>
      <c r="Y163" s="2">
        <f t="shared" si="55"/>
        <v>2089852.893095555</v>
      </c>
      <c r="Z163" s="6">
        <f t="shared" si="56"/>
        <v>522463.22</v>
      </c>
      <c r="AA163" s="11">
        <v>125.94311571813714</v>
      </c>
      <c r="AB163" s="2">
        <f t="shared" si="57"/>
        <v>2110751.4220265104</v>
      </c>
      <c r="AC163" s="6">
        <f t="shared" si="58"/>
        <v>527687.86</v>
      </c>
    </row>
    <row r="164" spans="1:29" ht="12.75">
      <c r="A164" s="1" t="s">
        <v>161</v>
      </c>
      <c r="B164" s="2">
        <v>23305.513390520944</v>
      </c>
      <c r="C164" s="11">
        <v>6.5121284499009215</v>
      </c>
      <c r="D164" s="2">
        <f t="shared" si="42"/>
        <v>151768.49678995833</v>
      </c>
      <c r="E164" s="6">
        <f t="shared" si="60"/>
        <v>37942.12</v>
      </c>
      <c r="F164" s="11">
        <v>7.620086136959337</v>
      </c>
      <c r="G164" s="2">
        <f t="shared" si="59"/>
        <v>177590.01950182885</v>
      </c>
      <c r="H164" s="6">
        <f t="shared" si="61"/>
        <v>44397.5</v>
      </c>
      <c r="I164" s="11">
        <v>8.545411462071337</v>
      </c>
      <c r="J164" s="2">
        <f t="shared" si="45"/>
        <v>199155.2012568147</v>
      </c>
      <c r="K164" s="6">
        <f t="shared" si="62"/>
        <v>49788.8</v>
      </c>
      <c r="L164" s="11">
        <v>8.91664824102879</v>
      </c>
      <c r="M164" s="2">
        <f t="shared" si="47"/>
        <v>207807.0649798615</v>
      </c>
      <c r="N164" s="6">
        <f t="shared" si="48"/>
        <v>51951.77</v>
      </c>
      <c r="O164" s="11">
        <v>9.006119146822812</v>
      </c>
      <c r="P164" s="2">
        <f t="shared" si="49"/>
        <v>209892.2303729061</v>
      </c>
      <c r="Q164" s="6">
        <f t="shared" si="50"/>
        <v>52473.06</v>
      </c>
      <c r="R164" s="11">
        <v>9.096491219413085</v>
      </c>
      <c r="S164" s="2">
        <f t="shared" si="51"/>
        <v>211998.39792078786</v>
      </c>
      <c r="T164" s="6">
        <f t="shared" si="52"/>
        <v>52999.6</v>
      </c>
      <c r="U164" s="11">
        <v>9.187456131607213</v>
      </c>
      <c r="V164" s="2">
        <f t="shared" si="53"/>
        <v>214118.38189999567</v>
      </c>
      <c r="W164" s="6">
        <f t="shared" si="54"/>
        <v>53529.6</v>
      </c>
      <c r="X164" s="11">
        <v>9.279330692923287</v>
      </c>
      <c r="Y164" s="2">
        <f t="shared" si="55"/>
        <v>216259.56571899564</v>
      </c>
      <c r="Z164" s="6">
        <f t="shared" si="56"/>
        <v>54064.89</v>
      </c>
      <c r="AA164" s="11">
        <v>9.37212399985252</v>
      </c>
      <c r="AB164" s="2">
        <f t="shared" si="57"/>
        <v>218422.1613761856</v>
      </c>
      <c r="AC164" s="6">
        <f t="shared" si="58"/>
        <v>54605.54</v>
      </c>
    </row>
    <row r="165" spans="1:29" ht="12.75">
      <c r="A165" s="1" t="s">
        <v>162</v>
      </c>
      <c r="B165" s="2">
        <v>33672.940539250696</v>
      </c>
      <c r="C165" s="11">
        <v>6.44568145790063</v>
      </c>
      <c r="D165" s="2">
        <f t="shared" si="42"/>
        <v>217045.04846683863</v>
      </c>
      <c r="E165" s="6">
        <f t="shared" si="60"/>
        <v>54261.26</v>
      </c>
      <c r="F165" s="11">
        <v>7.542334015440331</v>
      </c>
      <c r="G165" s="2">
        <f t="shared" si="59"/>
        <v>253972.5648290902</v>
      </c>
      <c r="H165" s="6">
        <f t="shared" si="61"/>
        <v>63493.14</v>
      </c>
      <c r="I165" s="11">
        <v>8.458217714062867</v>
      </c>
      <c r="J165" s="2">
        <f t="shared" si="45"/>
        <v>284813.0621536759</v>
      </c>
      <c r="K165" s="6">
        <f t="shared" si="62"/>
        <v>71203.27</v>
      </c>
      <c r="L165" s="11">
        <v>8.825666550649194</v>
      </c>
      <c r="M165" s="2">
        <f t="shared" si="47"/>
        <v>297186.1449792641</v>
      </c>
      <c r="N165" s="6">
        <f t="shared" si="48"/>
        <v>74296.54</v>
      </c>
      <c r="O165" s="11">
        <v>8.914224533332545</v>
      </c>
      <c r="P165" s="2">
        <f t="shared" si="49"/>
        <v>300168.15266443655</v>
      </c>
      <c r="Q165" s="6">
        <f t="shared" si="50"/>
        <v>75042.04</v>
      </c>
      <c r="R165" s="11">
        <v>9.00367448768903</v>
      </c>
      <c r="S165" s="2">
        <f t="shared" si="51"/>
        <v>303180.1956587212</v>
      </c>
      <c r="T165" s="6">
        <f t="shared" si="52"/>
        <v>75795.05</v>
      </c>
      <c r="U165" s="11">
        <v>9.093711232565918</v>
      </c>
      <c r="V165" s="2">
        <f t="shared" si="53"/>
        <v>306211.9976153083</v>
      </c>
      <c r="W165" s="6">
        <f t="shared" si="54"/>
        <v>76553</v>
      </c>
      <c r="X165" s="11">
        <v>9.184648344891578</v>
      </c>
      <c r="Y165" s="2">
        <f t="shared" si="55"/>
        <v>309274.1175914614</v>
      </c>
      <c r="Z165" s="6">
        <f t="shared" si="56"/>
        <v>77318.53</v>
      </c>
      <c r="AA165" s="11">
        <v>9.276494828340493</v>
      </c>
      <c r="AB165" s="2">
        <f t="shared" si="57"/>
        <v>312366.858767376</v>
      </c>
      <c r="AC165" s="6">
        <f t="shared" si="58"/>
        <v>78091.71</v>
      </c>
    </row>
    <row r="166" spans="1:29" ht="12.75">
      <c r="A166" s="1" t="s">
        <v>163</v>
      </c>
      <c r="B166" s="2">
        <v>30441.337467495054</v>
      </c>
      <c r="C166" s="11">
        <v>4.377690394849755</v>
      </c>
      <c r="D166" s="2">
        <f t="shared" si="42"/>
        <v>133262.75063783306</v>
      </c>
      <c r="E166" s="6">
        <f t="shared" si="60"/>
        <v>33315.69</v>
      </c>
      <c r="F166" s="11">
        <v>5.12249998542369</v>
      </c>
      <c r="G166" s="2">
        <f t="shared" si="59"/>
        <v>155935.75073352104</v>
      </c>
      <c r="H166" s="6">
        <f t="shared" si="61"/>
        <v>38983.94</v>
      </c>
      <c r="I166" s="11">
        <v>5.744537437390052</v>
      </c>
      <c r="J166" s="2">
        <f t="shared" si="45"/>
        <v>174871.40272624983</v>
      </c>
      <c r="K166" s="6">
        <f t="shared" si="62"/>
        <v>43717.85</v>
      </c>
      <c r="L166" s="11">
        <v>5.994096347961255</v>
      </c>
      <c r="M166" s="2">
        <f t="shared" si="47"/>
        <v>182468.30974096822</v>
      </c>
      <c r="N166" s="6">
        <f t="shared" si="48"/>
        <v>45617.08</v>
      </c>
      <c r="O166" s="11">
        <v>6.05424195594891</v>
      </c>
      <c r="P166" s="2">
        <f t="shared" si="49"/>
        <v>184299.22249090808</v>
      </c>
      <c r="Q166" s="6">
        <f t="shared" si="50"/>
        <v>46074.81</v>
      </c>
      <c r="R166" s="11">
        <v>6.114993361143802</v>
      </c>
      <c r="S166" s="2">
        <f t="shared" si="51"/>
        <v>186148.57651807033</v>
      </c>
      <c r="T166" s="6">
        <f t="shared" si="52"/>
        <v>46537.14</v>
      </c>
      <c r="U166" s="11">
        <v>6.176143294755238</v>
      </c>
      <c r="V166" s="2">
        <f t="shared" si="53"/>
        <v>188010.06228325097</v>
      </c>
      <c r="W166" s="6">
        <f t="shared" si="54"/>
        <v>47002.52</v>
      </c>
      <c r="X166" s="11">
        <v>6.237904727702791</v>
      </c>
      <c r="Y166" s="2">
        <f t="shared" si="55"/>
        <v>189890.16290608348</v>
      </c>
      <c r="Z166" s="6">
        <f t="shared" si="56"/>
        <v>47472.54</v>
      </c>
      <c r="AA166" s="11">
        <v>6.300283774979818</v>
      </c>
      <c r="AB166" s="2">
        <f t="shared" si="57"/>
        <v>191789.0645351443</v>
      </c>
      <c r="AC166" s="6">
        <f t="shared" si="58"/>
        <v>47947.27</v>
      </c>
    </row>
    <row r="167" spans="1:29" ht="12.75">
      <c r="A167" s="1" t="s">
        <v>164</v>
      </c>
      <c r="B167" s="2">
        <v>38808.10440355428</v>
      </c>
      <c r="C167" s="11">
        <v>3.531373248987436</v>
      </c>
      <c r="D167" s="2">
        <f t="shared" si="42"/>
        <v>137045.9017346231</v>
      </c>
      <c r="E167" s="6">
        <f t="shared" si="60"/>
        <v>34261.48</v>
      </c>
      <c r="F167" s="11">
        <v>4.132192499895733</v>
      </c>
      <c r="G167" s="2">
        <f t="shared" si="59"/>
        <v>160362.55795153754</v>
      </c>
      <c r="H167" s="6">
        <f t="shared" si="61"/>
        <v>40090.64</v>
      </c>
      <c r="I167" s="11">
        <v>4.633974540107307</v>
      </c>
      <c r="J167" s="2">
        <f t="shared" si="45"/>
        <v>179835.76775589678</v>
      </c>
      <c r="K167" s="6">
        <f t="shared" si="62"/>
        <v>44958.94</v>
      </c>
      <c r="L167" s="11">
        <v>4.835287465725437</v>
      </c>
      <c r="M167" s="2">
        <f t="shared" si="47"/>
        <v>187648.34079107014</v>
      </c>
      <c r="N167" s="6">
        <f t="shared" si="48"/>
        <v>46912.09</v>
      </c>
      <c r="O167" s="11">
        <v>4.88380542198419</v>
      </c>
      <c r="P167" s="2">
        <f t="shared" si="49"/>
        <v>189531.23070300694</v>
      </c>
      <c r="Q167" s="6">
        <f t="shared" si="50"/>
        <v>47382.81</v>
      </c>
      <c r="R167" s="11">
        <v>4.932812059684299</v>
      </c>
      <c r="S167" s="2">
        <f t="shared" si="51"/>
        <v>191433.08541533988</v>
      </c>
      <c r="T167" s="6">
        <f t="shared" si="52"/>
        <v>47858.27</v>
      </c>
      <c r="U167" s="11">
        <v>4.98214018028114</v>
      </c>
      <c r="V167" s="2">
        <f t="shared" si="53"/>
        <v>193347.4162694932</v>
      </c>
      <c r="W167" s="6">
        <f t="shared" si="54"/>
        <v>48336.85</v>
      </c>
      <c r="X167" s="11">
        <v>5.031961582083952</v>
      </c>
      <c r="Y167" s="2">
        <f t="shared" si="55"/>
        <v>195280.89043218817</v>
      </c>
      <c r="Z167" s="6">
        <f t="shared" si="56"/>
        <v>48820.22</v>
      </c>
      <c r="AA167" s="11">
        <v>5.08228119790479</v>
      </c>
      <c r="AB167" s="2">
        <f t="shared" si="57"/>
        <v>197233.69933651</v>
      </c>
      <c r="AC167" s="6">
        <f t="shared" si="58"/>
        <v>49308.42</v>
      </c>
    </row>
    <row r="168" spans="1:29" ht="12.75">
      <c r="A168" s="1" t="s">
        <v>165</v>
      </c>
      <c r="B168" s="2">
        <v>15746.340265091661</v>
      </c>
      <c r="C168" s="11">
        <v>46.549802335364745</v>
      </c>
      <c r="D168" s="2">
        <f t="shared" si="42"/>
        <v>732989.0268454117</v>
      </c>
      <c r="E168" s="6">
        <f t="shared" si="60"/>
        <v>183247.26</v>
      </c>
      <c r="F168" s="11">
        <v>54.469672424736494</v>
      </c>
      <c r="G168" s="2">
        <f t="shared" si="59"/>
        <v>857697.9961279812</v>
      </c>
      <c r="H168" s="6">
        <f t="shared" si="61"/>
        <v>214424.5</v>
      </c>
      <c r="I168" s="11">
        <v>61.08405531218185</v>
      </c>
      <c r="J168" s="2">
        <f t="shared" si="45"/>
        <v>961850.3197172954</v>
      </c>
      <c r="K168" s="6">
        <f t="shared" si="62"/>
        <v>240462.58</v>
      </c>
      <c r="L168" s="11">
        <v>63.73771898190721</v>
      </c>
      <c r="M168" s="2">
        <f t="shared" si="47"/>
        <v>1003635.8108099025</v>
      </c>
      <c r="N168" s="6">
        <f t="shared" si="48"/>
        <v>250908.95</v>
      </c>
      <c r="O168" s="11">
        <v>64.37727224187724</v>
      </c>
      <c r="P168" s="2">
        <f t="shared" si="49"/>
        <v>1013706.4340590392</v>
      </c>
      <c r="Q168" s="6">
        <f t="shared" si="50"/>
        <v>253426.61</v>
      </c>
      <c r="R168" s="11">
        <v>65.02326719545934</v>
      </c>
      <c r="S168" s="2">
        <f t="shared" si="51"/>
        <v>1023878.4904076752</v>
      </c>
      <c r="T168" s="6">
        <f t="shared" si="52"/>
        <v>255969.62</v>
      </c>
      <c r="U168" s="11">
        <v>65.67349986741391</v>
      </c>
      <c r="V168" s="2">
        <f t="shared" si="53"/>
        <v>1034117.2753117515</v>
      </c>
      <c r="W168" s="6">
        <f t="shared" si="54"/>
        <v>258529.32</v>
      </c>
      <c r="X168" s="11">
        <v>66.33023486608806</v>
      </c>
      <c r="Y168" s="2">
        <f t="shared" si="55"/>
        <v>1044458.4480648693</v>
      </c>
      <c r="Z168" s="6">
        <f t="shared" si="56"/>
        <v>261114.61</v>
      </c>
      <c r="AA168" s="11">
        <v>66.99353721474893</v>
      </c>
      <c r="AB168" s="2">
        <f t="shared" si="57"/>
        <v>1054903.0325455177</v>
      </c>
      <c r="AC168" s="6">
        <f t="shared" si="58"/>
        <v>263725.76</v>
      </c>
    </row>
    <row r="169" spans="1:29" ht="12.75">
      <c r="A169" s="3" t="s">
        <v>169</v>
      </c>
      <c r="B169" s="4">
        <f aca="true" t="shared" si="63" ref="B169:K169">SUM(B2:B168)</f>
        <v>3340559.4006986576</v>
      </c>
      <c r="C169" s="12">
        <f t="shared" si="63"/>
        <v>2889.9754226393393</v>
      </c>
      <c r="D169" s="4">
        <f t="shared" si="63"/>
        <v>48982944.80974729</v>
      </c>
      <c r="E169" s="7">
        <f t="shared" si="63"/>
        <v>12245736.249999994</v>
      </c>
      <c r="F169" s="12">
        <f t="shared" si="63"/>
        <v>3381.6688082284795</v>
      </c>
      <c r="G169" s="4">
        <f t="shared" si="63"/>
        <v>57316783.83860482</v>
      </c>
      <c r="H169" s="7">
        <f t="shared" si="63"/>
        <v>14329195.970000003</v>
      </c>
      <c r="I169" s="12">
        <f t="shared" si="63"/>
        <v>3792.3129575403877</v>
      </c>
      <c r="J169" s="4">
        <f t="shared" si="63"/>
        <v>64276898.289620034</v>
      </c>
      <c r="K169" s="7">
        <f t="shared" si="63"/>
        <v>16069224.559999993</v>
      </c>
      <c r="L169" s="12">
        <f aca="true" t="shared" si="64" ref="L169:AC169">SUM(L2:L168)</f>
        <v>3908.539477041699</v>
      </c>
      <c r="M169" s="4">
        <f t="shared" si="64"/>
        <v>66653017.51135773</v>
      </c>
      <c r="N169" s="7">
        <f t="shared" si="64"/>
        <v>16663254.370000001</v>
      </c>
      <c r="O169" s="12">
        <f t="shared" si="64"/>
        <v>3947.7583133005437</v>
      </c>
      <c r="P169" s="4">
        <f t="shared" si="64"/>
        <v>67321823.2878608</v>
      </c>
      <c r="Q169" s="7">
        <f t="shared" si="64"/>
        <v>16830455.8</v>
      </c>
      <c r="R169" s="12">
        <f t="shared" si="64"/>
        <v>3962.173184735743</v>
      </c>
      <c r="S169" s="4">
        <f t="shared" si="64"/>
        <v>67404528.70812416</v>
      </c>
      <c r="T169" s="7">
        <f t="shared" si="64"/>
        <v>16851132.169999994</v>
      </c>
      <c r="U169" s="12">
        <f t="shared" si="64"/>
        <v>4001.7949165831</v>
      </c>
      <c r="V169" s="4">
        <f t="shared" si="64"/>
        <v>68078573.9952054</v>
      </c>
      <c r="W169" s="7">
        <f t="shared" si="64"/>
        <v>17019643.409999996</v>
      </c>
      <c r="X169" s="12">
        <f t="shared" si="64"/>
        <v>4041.8128657489306</v>
      </c>
      <c r="Y169" s="4">
        <f t="shared" si="64"/>
        <v>68759359.73515746</v>
      </c>
      <c r="Z169" s="7">
        <f t="shared" si="64"/>
        <v>17189839.890000004</v>
      </c>
      <c r="AA169" s="12">
        <f t="shared" si="64"/>
        <v>4082.230994406422</v>
      </c>
      <c r="AB169" s="4">
        <f t="shared" si="64"/>
        <v>69446953.33250904</v>
      </c>
      <c r="AC169" s="7">
        <f t="shared" si="64"/>
        <v>17361738.370000012</v>
      </c>
    </row>
    <row r="170" spans="1:8" ht="27.75" customHeight="1">
      <c r="A170" s="13" t="s">
        <v>173</v>
      </c>
      <c r="B170" s="13"/>
      <c r="C170" s="13"/>
      <c r="D170" s="13"/>
      <c r="E170" s="13"/>
      <c r="F170" s="13"/>
      <c r="G170" s="13"/>
      <c r="H170" s="5"/>
    </row>
  </sheetData>
  <sheetProtection/>
  <autoFilter ref="A1:K170"/>
  <mergeCells count="1">
    <mergeCell ref="A170:G170"/>
  </mergeCells>
  <printOptions/>
  <pageMargins left="0.7480314960629921" right="0.7480314960629921" top="0.984251968503937" bottom="0.984251968503937" header="0.5118110236220472" footer="0.5118110236220472"/>
  <pageSetup cellComments="asDisplayed" fitToHeight="2" fitToWidth="2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Buchanan</dc:creator>
  <cp:keywords/>
  <dc:description/>
  <cp:lastModifiedBy>mdavid</cp:lastModifiedBy>
  <cp:lastPrinted>2016-07-29T14:44:13Z</cp:lastPrinted>
  <dcterms:created xsi:type="dcterms:W3CDTF">2012-02-29T09:29:42Z</dcterms:created>
  <dcterms:modified xsi:type="dcterms:W3CDTF">2017-02-09T15:51:47Z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65ea0783-d788-4607-bf6e-dba7c3f6cc28</vt:lpwstr>
  </property>
  <property fmtid="{D5CDD505-2E9C-101B-9397-08002B2CF9AE}" pid="3" name="bjSaver">
    <vt:lpwstr>nOdQKMr+X/OAopiNNUkvUBD4DpyLywpq</vt:lpwstr>
  </property>
  <property fmtid="{D5CDD505-2E9C-101B-9397-08002B2CF9AE}" pid="4" name="bjDocumentSecurityLabel">
    <vt:lpwstr>No Marking</vt:lpwstr>
  </property>
</Properties>
</file>