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235" windowHeight="7740" activeTab="0"/>
  </bookViews>
  <sheets>
    <sheet name="Notes" sheetId="1" r:id="rId1"/>
    <sheet name="Definitions" sheetId="2" r:id="rId2"/>
    <sheet name="Liabilities" sheetId="3" r:id="rId3"/>
    <sheet name="Net Worth" sheetId="4" r:id="rId4"/>
    <sheet name="Gearing Ratio" sheetId="5" r:id="rId5"/>
    <sheet name="Liquidity Ratio" sheetId="6" r:id="rId6"/>
    <sheet name="Net Interest" sheetId="7" r:id="rId7"/>
    <sheet name="ROCE (FBI)" sheetId="8" r:id="rId8"/>
    <sheet name="ROCE(NFI)" sheetId="9" r:id="rId9"/>
  </sheets>
  <definedNames/>
  <calcPr fullCalcOnLoad="1"/>
</workbook>
</file>

<file path=xl/sharedStrings.xml><?xml version="1.0" encoding="utf-8"?>
<sst xmlns="http://schemas.openxmlformats.org/spreadsheetml/2006/main" count="739" uniqueCount="151">
  <si>
    <t>Return on Capital Employed (Net Farm Income based)</t>
  </si>
  <si>
    <t>Average ROCE and median ROCE by farm type</t>
  </si>
  <si>
    <t>Farm Type</t>
  </si>
  <si>
    <t>Average ROCE (NFI)(%)</t>
  </si>
  <si>
    <t>95% Confidence Interval (%) (±)</t>
  </si>
  <si>
    <t>Median ROCE (NFI) (%)</t>
  </si>
  <si>
    <t>Dairy</t>
  </si>
  <si>
    <t>LFA Grazing Livestock</t>
  </si>
  <si>
    <t>Lowland Grazing Livestock</t>
  </si>
  <si>
    <t>Cereals</t>
  </si>
  <si>
    <t>General cropping</t>
  </si>
  <si>
    <t>Pigs &amp; Poultry</t>
  </si>
  <si>
    <t>Mixed</t>
  </si>
  <si>
    <t>Horticulture</t>
  </si>
  <si>
    <t>All farms</t>
  </si>
  <si>
    <t>Percentile values of ROCE by farm type</t>
  </si>
  <si>
    <t>Percentile values of ROCE (NFI) (%)</t>
  </si>
  <si>
    <t>Distribution of ROCE by farm type</t>
  </si>
  <si>
    <t>Percentage of farm businesses</t>
  </si>
  <si>
    <t>ROCE (NFI) (%)</t>
  </si>
  <si>
    <t>Negative</t>
  </si>
  <si>
    <t>0%-&lt;2.5%</t>
  </si>
  <si>
    <t>2.5%-&lt;5%</t>
  </si>
  <si>
    <t>5%-&lt;10%</t>
  </si>
  <si>
    <t>10%-&lt;15%</t>
  </si>
  <si>
    <t>15%+</t>
  </si>
  <si>
    <t>All bands</t>
  </si>
  <si>
    <t>General cropping(a)</t>
  </si>
  <si>
    <t>Figures in italics are based on a small sample so care should be taken when interpreting it.</t>
  </si>
  <si>
    <t>Average ROCE and median ROCE by farm size</t>
  </si>
  <si>
    <t>Farm Size</t>
  </si>
  <si>
    <t>Spare &amp; part-time</t>
  </si>
  <si>
    <t>Small</t>
  </si>
  <si>
    <t>Medium</t>
  </si>
  <si>
    <t>Large</t>
  </si>
  <si>
    <t>Very large</t>
  </si>
  <si>
    <t>Percentile values of ROCE by farm size</t>
  </si>
  <si>
    <t>Percentile values of ROCE</t>
  </si>
  <si>
    <t>Distribution of ROCE by farm size</t>
  </si>
  <si>
    <t>Spare &amp; part time</t>
  </si>
  <si>
    <t>Average ROCE and median ROCE by farm tenure</t>
  </si>
  <si>
    <t>Farm Tenure</t>
  </si>
  <si>
    <t>Owner occupied</t>
  </si>
  <si>
    <t>Mixed - mainly owner occupied</t>
  </si>
  <si>
    <t>Mixed - mainly tenanted</t>
  </si>
  <si>
    <t>Tenanted</t>
  </si>
  <si>
    <t>Percentile values of ROCE by farm tenure</t>
  </si>
  <si>
    <t>Distribution of ROCE by farm tenure</t>
  </si>
  <si>
    <t>ROCE  bands</t>
  </si>
  <si>
    <t>Return on Capital Employed (Farm Business Income based)</t>
  </si>
  <si>
    <t>Average ROCE (FBI)(%)</t>
  </si>
  <si>
    <t>Median ROCE (FBI) (%)</t>
  </si>
  <si>
    <t>Margin</t>
  </si>
  <si>
    <t>Percentile values of ROCE (FBI) (%)</t>
  </si>
  <si>
    <t xml:space="preserve">ROCE (FBI) (%) </t>
  </si>
  <si>
    <t>0-&lt;2.5%</t>
  </si>
  <si>
    <t>10%+</t>
  </si>
  <si>
    <t>Lowland Grazing Livestock (a)</t>
  </si>
  <si>
    <t>General Croping</t>
  </si>
  <si>
    <r>
      <t>(a)</t>
    </r>
    <r>
      <rPr>
        <sz val="7"/>
        <color indexed="8"/>
        <rFont val="Times New Roman"/>
        <family val="1"/>
      </rPr>
      <t xml:space="preserve">   </t>
    </r>
    <r>
      <rPr>
        <sz val="10"/>
        <color indexed="8"/>
        <rFont val="Arial"/>
        <family val="2"/>
      </rPr>
      <t>The 5%-&lt;10% and 10% groups have been combined for lowland grazing livestock due to insufficient observations</t>
    </r>
    <r>
      <rPr>
        <sz val="10"/>
        <color indexed="8"/>
        <rFont val="Calibri"/>
        <family val="2"/>
      </rPr>
      <t xml:space="preserve"> </t>
    </r>
  </si>
  <si>
    <t>Average ROCE (FBI) (%)</t>
  </si>
  <si>
    <t>ROCE (FBI) (%)</t>
  </si>
  <si>
    <t>Percentile values of ROCE by farm Tenure</t>
  </si>
  <si>
    <r>
      <t>(a)   The 0%-&lt;2.5% and 2.5%-&lt;5% groups have been combined for general cropping farms due to insufficient observations</t>
    </r>
    <r>
      <rPr>
        <sz val="10"/>
        <color indexed="8"/>
        <rFont val="Arial"/>
        <family val="2"/>
      </rPr>
      <t xml:space="preserve"> </t>
    </r>
  </si>
  <si>
    <t>Gearing Ratio</t>
  </si>
  <si>
    <t>Average gearing ratio by farm type</t>
  </si>
  <si>
    <t>Average Gearing Ratio (%)</t>
  </si>
  <si>
    <t>Pigs&amp;Poultry</t>
  </si>
  <si>
    <t>Distribution of gearing ratio by farm type</t>
  </si>
  <si>
    <t>Gearing Ratio (%)</t>
  </si>
  <si>
    <t>&lt;5%</t>
  </si>
  <si>
    <t>10%-&lt;20%</t>
  </si>
  <si>
    <t>20%-&lt;40%</t>
  </si>
  <si>
    <t>40%+</t>
  </si>
  <si>
    <t>Average gearing ratio by farm size</t>
  </si>
  <si>
    <t>Distribution of gearing ratio by farm size</t>
  </si>
  <si>
    <t>Average gearing ratio by farm tenure</t>
  </si>
  <si>
    <t>Distribution of gearing ratio by farm tenure</t>
  </si>
  <si>
    <t>Liabilities</t>
  </si>
  <si>
    <t>Average Liabilities by farm type</t>
  </si>
  <si>
    <t>Average Liabilities (£ per farm)</t>
  </si>
  <si>
    <t>95% Confidence Interval (£) (±)</t>
  </si>
  <si>
    <t>Distribution of Liabilites by farm type</t>
  </si>
  <si>
    <t>Liabilities  bands</t>
  </si>
  <si>
    <t>&lt;£10,000</t>
  </si>
  <si>
    <t>£10,000-&lt;£50,000</t>
  </si>
  <si>
    <t>£50,000-&lt;£150,000</t>
  </si>
  <si>
    <t>£150,000-&lt;£400,000</t>
  </si>
  <si>
    <t>£400,000+</t>
  </si>
  <si>
    <t>Average Liabilities by farm size</t>
  </si>
  <si>
    <r>
      <t>Average Liabilities per hectare</t>
    </r>
    <r>
      <rPr>
        <b/>
        <vertAlign val="superscript"/>
        <sz val="10"/>
        <color indexed="8"/>
        <rFont val="Arial"/>
        <family val="2"/>
      </rPr>
      <t>(a)</t>
    </r>
    <r>
      <rPr>
        <b/>
        <sz val="10"/>
        <color indexed="8"/>
        <rFont val="Arial"/>
        <family val="2"/>
      </rPr>
      <t xml:space="preserve"> by farm size</t>
    </r>
  </si>
  <si>
    <t>Average Liabilities per hectare (£ per hectare)</t>
  </si>
  <si>
    <t>95% Confidence Interval (£ per hectare) (±)</t>
  </si>
  <si>
    <t>(a) Per hectare of farmed area. Farmed area = Utilised Agricultural Area +net land hired in (i.e. land hired in minus land hired out)</t>
  </si>
  <si>
    <t>Distribution of Liabilites by farm size</t>
  </si>
  <si>
    <t>Average Liabilities by farm tenure</t>
  </si>
  <si>
    <t>Distribution of Liabilites by farm tenure</t>
  </si>
  <si>
    <r>
      <t xml:space="preserve">5%-&lt;10% </t>
    </r>
    <r>
      <rPr>
        <vertAlign val="superscript"/>
        <sz val="10"/>
        <color indexed="8"/>
        <rFont val="Arial"/>
        <family val="2"/>
      </rPr>
      <t>(a)</t>
    </r>
  </si>
  <si>
    <r>
      <t>(a)</t>
    </r>
    <r>
      <rPr>
        <sz val="7"/>
        <color indexed="8"/>
        <rFont val="Times New Roman"/>
        <family val="1"/>
      </rPr>
      <t xml:space="preserve">   </t>
    </r>
    <r>
      <rPr>
        <sz val="11"/>
        <color indexed="8"/>
        <rFont val="Arial"/>
        <family val="2"/>
      </rPr>
      <t xml:space="preserve"> </t>
    </r>
    <r>
      <rPr>
        <sz val="10"/>
        <color indexed="8"/>
        <rFont val="Arial"/>
        <family val="2"/>
      </rPr>
      <t>The 5-&lt;10% and 10% -&lt;20% gearing ratio groups have been combined for the less than £10,000 liabilities group and due to insufficient observations</t>
    </r>
    <r>
      <rPr>
        <sz val="10"/>
        <color indexed="8"/>
        <rFont val="Arial"/>
        <family val="2"/>
      </rPr>
      <t xml:space="preserve">  The less than 5% and 5%-&lt;10% gearing ratio groups have also been combined due to insufficient observations.</t>
    </r>
  </si>
  <si>
    <t>Net Worth</t>
  </si>
  <si>
    <t>Average net worth by farm type</t>
  </si>
  <si>
    <t>Average Net Worth (£ per farm)</t>
  </si>
  <si>
    <t>Distribution of net worth by farm type</t>
  </si>
  <si>
    <t>&lt;£250,000</t>
  </si>
  <si>
    <t>£250,000-&lt;£500,000</t>
  </si>
  <si>
    <t>£500,000-&lt;£1,000,000</t>
  </si>
  <si>
    <t>£1,000,000+</t>
  </si>
  <si>
    <t>Average net worth by farm size</t>
  </si>
  <si>
    <r>
      <t>Average net worth per hectare</t>
    </r>
    <r>
      <rPr>
        <b/>
        <vertAlign val="superscript"/>
        <sz val="10"/>
        <color indexed="8"/>
        <rFont val="Arial"/>
        <family val="2"/>
      </rPr>
      <t>(a)</t>
    </r>
    <r>
      <rPr>
        <b/>
        <sz val="10"/>
        <color indexed="8"/>
        <rFont val="Arial"/>
        <family val="2"/>
      </rPr>
      <t xml:space="preserve"> by farm size</t>
    </r>
  </si>
  <si>
    <t>Average Net Worth per hectare (£ per hectare)</t>
  </si>
  <si>
    <t>Distribution of net worth by farm size</t>
  </si>
  <si>
    <t>Average net worth by farm tenure</t>
  </si>
  <si>
    <t>Distribution of net worth by farm tenure</t>
  </si>
  <si>
    <t>£250,000-&lt;500,000</t>
  </si>
  <si>
    <t>200%+</t>
  </si>
  <si>
    <t>140%-&lt;200%</t>
  </si>
  <si>
    <t>100%-&lt;140%</t>
  </si>
  <si>
    <t>60%-&lt;100%</t>
  </si>
  <si>
    <t>0-&lt;60%</t>
  </si>
  <si>
    <t>Liquidity bands</t>
  </si>
  <si>
    <t>Distribution of liquidity by farm tenure</t>
  </si>
  <si>
    <t>95% Confidence Interval (%)  (±)</t>
  </si>
  <si>
    <t>Average liquidity (%)</t>
  </si>
  <si>
    <t>Average liquidity ratio by farm tenure</t>
  </si>
  <si>
    <t>Liquidity</t>
  </si>
  <si>
    <t>Distribution of liquidity by farm size</t>
  </si>
  <si>
    <t>Average liquidity ratio by farm size</t>
  </si>
  <si>
    <t xml:space="preserve">Liquidity </t>
  </si>
  <si>
    <t>Distribution of liquidity by farm type</t>
  </si>
  <si>
    <t>Average liquidity ratio by farm type</t>
  </si>
  <si>
    <t>Net Interest payments as a proportion of Farm Business Income</t>
  </si>
  <si>
    <t>Net interest payments as a proportion of Farm Business Income by farm type</t>
  </si>
  <si>
    <t>Average interest paid as a proportion of FBI (%)</t>
  </si>
  <si>
    <t>Distribution of net interest payments as a proportion of Farm Business Income by farm type</t>
  </si>
  <si>
    <t>Interest Payments as a percentage of Farm Business Income</t>
  </si>
  <si>
    <t>Interest received or no interest</t>
  </si>
  <si>
    <t>Negative Farm Business Income</t>
  </si>
  <si>
    <t>20%-&lt;50%</t>
  </si>
  <si>
    <t>50%+</t>
  </si>
  <si>
    <t>Cereals (a)</t>
  </si>
  <si>
    <t>General Cropping (a)</t>
  </si>
  <si>
    <t>(a) interest received/no interest and negative FBI groups have been combined for Cereals and General Cropping farm types due to insufficeint observations</t>
  </si>
  <si>
    <t>The negative Farm Business Income (FBI) group includes those where FBI is negative after deducting interest payments and it also includes situations where FBI is also negative before interest is deducted</t>
  </si>
  <si>
    <t>Net interest payments as a proportion of Farm Business Income by farm  size</t>
  </si>
  <si>
    <t>Distribution of net interest payments as a proportion of Farm Business Income by farm size</t>
  </si>
  <si>
    <t>Negative FBI</t>
  </si>
  <si>
    <t>Net interest payments as a proportion of Farm Business Income by farm tenure</t>
  </si>
  <si>
    <t>Distribution of net interest payments as a proportion of Farm Business Income by farm tenure</t>
  </si>
  <si>
    <r>
      <t>Average net worth per hectare</t>
    </r>
    <r>
      <rPr>
        <b/>
        <vertAlign val="superscript"/>
        <sz val="10"/>
        <color indexed="8"/>
        <rFont val="Arial"/>
        <family val="2"/>
      </rPr>
      <t>(a)</t>
    </r>
    <r>
      <rPr>
        <b/>
        <sz val="10"/>
        <color indexed="8"/>
        <rFont val="Arial"/>
        <family val="2"/>
      </rPr>
      <t xml:space="preserve"> by farm type</t>
    </r>
  </si>
  <si>
    <t>Gearing ratio by net worth</t>
  </si>
  <si>
    <t>Gearing ratio by liabilities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</si>
</sst>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1"/>
      <color theme="1"/>
      <name val="Calibri"/>
      <family val="2"/>
    </font>
    <font>
      <sz val="12"/>
      <color indexed="8"/>
      <name val="Arial"/>
      <family val="2"/>
    </font>
    <font>
      <b/>
      <sz val="12"/>
      <color indexed="8"/>
      <name val="Arial"/>
      <family val="2"/>
    </font>
    <font>
      <sz val="11"/>
      <color indexed="8"/>
      <name val="Calibri"/>
      <family val="2"/>
    </font>
    <font>
      <b/>
      <sz val="10"/>
      <color indexed="8"/>
      <name val="Arial"/>
      <family val="2"/>
    </font>
    <font>
      <sz val="10"/>
      <color indexed="8"/>
      <name val="Arial"/>
      <family val="2"/>
    </font>
    <font>
      <sz val="7"/>
      <color indexed="8"/>
      <name val="Times New Roman"/>
      <family val="1"/>
    </font>
    <font>
      <sz val="10"/>
      <color indexed="8"/>
      <name val="Calibri"/>
      <family val="2"/>
    </font>
    <font>
      <i/>
      <sz val="10"/>
      <color indexed="8"/>
      <name val="Arial"/>
      <family val="2"/>
    </font>
    <font>
      <b/>
      <vertAlign val="superscript"/>
      <sz val="10"/>
      <color indexed="8"/>
      <name val="Arial"/>
      <family val="2"/>
    </font>
    <font>
      <vertAlign val="superscript"/>
      <sz val="10"/>
      <color indexed="8"/>
      <name val="Arial"/>
      <family val="2"/>
    </font>
    <font>
      <sz val="11"/>
      <color indexed="8"/>
      <name val="Arial"/>
      <family val="2"/>
    </font>
    <fon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sz val="12"/>
      <color indexed="9"/>
      <name val="Arial"/>
      <family val="2"/>
    </font>
    <font>
      <b/>
      <i/>
      <sz val="10"/>
      <color indexed="8"/>
      <name val="Arial"/>
      <family val="0"/>
    </font>
    <font>
      <u val="single"/>
      <sz val="10"/>
      <color indexed="8"/>
      <name val="Arial"/>
      <family val="0"/>
    </font>
    <font>
      <b/>
      <sz val="11"/>
      <color indexed="8"/>
      <name val="Arial"/>
      <family val="0"/>
    </font>
    <font>
      <b/>
      <sz val="10"/>
      <color indexed="8"/>
      <name val="Calibri"/>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0"/>
      <color theme="1"/>
      <name val="Arial"/>
      <family val="2"/>
    </font>
    <font>
      <sz val="10"/>
      <color theme="1"/>
      <name val="Arial"/>
      <family val="2"/>
    </font>
    <font>
      <sz val="10"/>
      <color rgb="FF000000"/>
      <name val="Arial"/>
      <family val="2"/>
    </font>
    <font>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8">
    <xf numFmtId="0" fontId="0" fillId="0" borderId="0" xfId="0" applyFont="1" applyAlignment="1">
      <alignment/>
    </xf>
    <xf numFmtId="0" fontId="49" fillId="0" borderId="0" xfId="0" applyFont="1" applyAlignment="1">
      <alignment/>
    </xf>
    <xf numFmtId="0" fontId="49" fillId="0" borderId="10" xfId="0" applyFont="1" applyBorder="1" applyAlignment="1">
      <alignment/>
    </xf>
    <xf numFmtId="0" fontId="49" fillId="0" borderId="10" xfId="0" applyFont="1" applyFill="1" applyBorder="1" applyAlignment="1">
      <alignment/>
    </xf>
    <xf numFmtId="0" fontId="49" fillId="0" borderId="0" xfId="0" applyFont="1" applyAlignment="1">
      <alignment vertical="center"/>
    </xf>
    <xf numFmtId="0" fontId="50" fillId="0" borderId="0" xfId="0" applyFont="1" applyAlignment="1">
      <alignment/>
    </xf>
    <xf numFmtId="0" fontId="51" fillId="0" borderId="0" xfId="0" applyFont="1" applyAlignment="1">
      <alignment horizontal="left" vertical="center"/>
    </xf>
    <xf numFmtId="0" fontId="47" fillId="0" borderId="0" xfId="0" applyFont="1" applyAlignment="1">
      <alignment/>
    </xf>
    <xf numFmtId="1" fontId="50" fillId="0" borderId="0" xfId="0" applyNumberFormat="1" applyFont="1" applyAlignment="1">
      <alignment/>
    </xf>
    <xf numFmtId="1" fontId="49" fillId="0" borderId="10" xfId="0" applyNumberFormat="1" applyFont="1" applyBorder="1" applyAlignment="1">
      <alignment/>
    </xf>
    <xf numFmtId="0" fontId="50" fillId="0" borderId="11" xfId="0" applyFont="1" applyBorder="1" applyAlignment="1">
      <alignment/>
    </xf>
    <xf numFmtId="0" fontId="49" fillId="0" borderId="12" xfId="0" applyFont="1" applyBorder="1" applyAlignment="1">
      <alignment/>
    </xf>
    <xf numFmtId="9" fontId="49" fillId="0" borderId="12" xfId="0" applyNumberFormat="1" applyFont="1" applyBorder="1" applyAlignment="1">
      <alignment/>
    </xf>
    <xf numFmtId="0" fontId="49" fillId="0" borderId="11" xfId="0" applyFont="1" applyBorder="1" applyAlignment="1">
      <alignment horizontal="center"/>
    </xf>
    <xf numFmtId="0" fontId="50" fillId="0" borderId="0" xfId="0" applyFont="1" applyBorder="1" applyAlignment="1">
      <alignment/>
    </xf>
    <xf numFmtId="0" fontId="49" fillId="0" borderId="0" xfId="0" applyFont="1" applyBorder="1" applyAlignment="1">
      <alignment horizontal="center"/>
    </xf>
    <xf numFmtId="0" fontId="50" fillId="0" borderId="12" xfId="0" applyFont="1" applyBorder="1" applyAlignment="1">
      <alignment horizontal="right"/>
    </xf>
    <xf numFmtId="9" fontId="50" fillId="0" borderId="12" xfId="0" applyNumberFormat="1" applyFont="1" applyBorder="1" applyAlignment="1">
      <alignment horizontal="right"/>
    </xf>
    <xf numFmtId="1" fontId="52" fillId="0" borderId="0" xfId="0" applyNumberFormat="1" applyFont="1" applyAlignment="1">
      <alignment/>
    </xf>
    <xf numFmtId="1" fontId="49" fillId="0" borderId="0" xfId="0" applyNumberFormat="1" applyFont="1" applyBorder="1" applyAlignment="1">
      <alignment/>
    </xf>
    <xf numFmtId="0" fontId="49" fillId="0" borderId="0" xfId="0" applyFont="1" applyBorder="1" applyAlignment="1">
      <alignment/>
    </xf>
    <xf numFmtId="1" fontId="50" fillId="0" borderId="10" xfId="0" applyNumberFormat="1" applyFont="1" applyBorder="1" applyAlignment="1">
      <alignment/>
    </xf>
    <xf numFmtId="1" fontId="50" fillId="0" borderId="0" xfId="0" applyNumberFormat="1" applyFont="1" applyBorder="1" applyAlignment="1">
      <alignment/>
    </xf>
    <xf numFmtId="0" fontId="50" fillId="0" borderId="12" xfId="0" applyFont="1" applyBorder="1" applyAlignment="1">
      <alignment/>
    </xf>
    <xf numFmtId="2" fontId="49" fillId="0" borderId="0" xfId="0" applyNumberFormat="1" applyFont="1" applyBorder="1" applyAlignment="1">
      <alignment/>
    </xf>
    <xf numFmtId="9" fontId="50" fillId="0" borderId="0" xfId="57" applyFont="1" applyAlignment="1">
      <alignment/>
    </xf>
    <xf numFmtId="0" fontId="49" fillId="0" borderId="0" xfId="0" applyFont="1" applyBorder="1" applyAlignment="1">
      <alignment horizontal="center"/>
    </xf>
    <xf numFmtId="0" fontId="49" fillId="0" borderId="11" xfId="0" applyFont="1" applyBorder="1" applyAlignment="1">
      <alignment horizontal="center"/>
    </xf>
    <xf numFmtId="3" fontId="50" fillId="0" borderId="0" xfId="0" applyNumberFormat="1" applyFont="1" applyAlignment="1">
      <alignment/>
    </xf>
    <xf numFmtId="3" fontId="49" fillId="0" borderId="10" xfId="0" applyNumberFormat="1" applyFont="1" applyBorder="1" applyAlignment="1">
      <alignment/>
    </xf>
    <xf numFmtId="3" fontId="50" fillId="0" borderId="10" xfId="0" applyNumberFormat="1" applyFont="1" applyBorder="1" applyAlignment="1">
      <alignment/>
    </xf>
    <xf numFmtId="0" fontId="50" fillId="0" borderId="10" xfId="0" applyFont="1" applyBorder="1" applyAlignment="1">
      <alignment/>
    </xf>
    <xf numFmtId="0" fontId="47" fillId="0" borderId="0" xfId="0" applyFont="1" applyAlignment="1">
      <alignment vertical="center"/>
    </xf>
    <xf numFmtId="3" fontId="49" fillId="0" borderId="0" xfId="0" applyNumberFormat="1" applyFont="1" applyBorder="1" applyAlignment="1">
      <alignment/>
    </xf>
    <xf numFmtId="0" fontId="49" fillId="0" borderId="0" xfId="0" applyFont="1" applyBorder="1" applyAlignment="1">
      <alignment horizontal="center"/>
    </xf>
    <xf numFmtId="0" fontId="49" fillId="0" borderId="11" xfId="0" applyFont="1" applyBorder="1" applyAlignment="1">
      <alignment horizontal="center"/>
    </xf>
    <xf numFmtId="0" fontId="49" fillId="0" borderId="10" xfId="0" applyFont="1" applyBorder="1" applyAlignment="1">
      <alignment wrapText="1"/>
    </xf>
    <xf numFmtId="0" fontId="50" fillId="0" borderId="0" xfId="0" applyFont="1" applyFill="1" applyBorder="1" applyAlignment="1">
      <alignment/>
    </xf>
    <xf numFmtId="0" fontId="12" fillId="0" borderId="0" xfId="0" applyFont="1" applyAlignment="1">
      <alignment/>
    </xf>
    <xf numFmtId="0" fontId="49" fillId="0" borderId="10" xfId="0" applyNumberFormat="1" applyFont="1" applyBorder="1" applyAlignment="1">
      <alignment/>
    </xf>
    <xf numFmtId="0" fontId="49" fillId="0" borderId="0" xfId="0" applyFont="1" applyBorder="1" applyAlignment="1">
      <alignment horizontal="center"/>
    </xf>
    <xf numFmtId="0" fontId="49" fillId="0" borderId="11" xfId="0" applyFont="1" applyBorder="1" applyAlignment="1">
      <alignment horizontal="center"/>
    </xf>
    <xf numFmtId="1" fontId="50" fillId="0" borderId="11" xfId="0" applyNumberFormat="1" applyFont="1" applyBorder="1" applyAlignment="1">
      <alignment horizontal="right" vertical="center"/>
    </xf>
    <xf numFmtId="1" fontId="50" fillId="0" borderId="0" xfId="0" applyNumberFormat="1" applyFont="1" applyAlignment="1">
      <alignment horizontal="right" vertical="center"/>
    </xf>
    <xf numFmtId="0" fontId="51" fillId="0" borderId="11" xfId="0" applyFont="1" applyBorder="1" applyAlignment="1">
      <alignment horizontal="left" vertical="center" wrapText="1"/>
    </xf>
    <xf numFmtId="0" fontId="51" fillId="0" borderId="0" xfId="0" applyFont="1" applyAlignment="1">
      <alignment horizontal="left" vertical="center" wrapText="1"/>
    </xf>
    <xf numFmtId="1" fontId="50" fillId="0" borderId="0" xfId="0" applyNumberFormat="1" applyFont="1" applyAlignment="1">
      <alignment horizontal="center"/>
    </xf>
    <xf numFmtId="1" fontId="52"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3075"/>
          <c:w val="0.73725"/>
          <c:h val="0.88"/>
        </c:manualLayout>
      </c:layout>
      <c:barChart>
        <c:barDir val="bar"/>
        <c:grouping val="stacked"/>
        <c:varyColors val="0"/>
        <c:ser>
          <c:idx val="0"/>
          <c:order val="0"/>
          <c:tx>
            <c:strRef>
              <c:f>Liabilities!$B$23</c:f>
              <c:strCache>
                <c:ptCount val="1"/>
                <c:pt idx="0">
                  <c:v>&lt;£10,000</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Liabilities!$A$24:$A$32</c:f>
              <c:strCache/>
            </c:strRef>
          </c:cat>
          <c:val>
            <c:numRef>
              <c:f>Liabilities!$B$24:$B$32</c:f>
              <c:numCache/>
            </c:numRef>
          </c:val>
        </c:ser>
        <c:ser>
          <c:idx val="1"/>
          <c:order val="1"/>
          <c:tx>
            <c:strRef>
              <c:f>Liabilities!$C$23</c:f>
              <c:strCache>
                <c:ptCount val="1"/>
                <c:pt idx="0">
                  <c:v>£10,000-&lt;£50,000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Liabilities!$A$24:$A$32</c:f>
              <c:strCache/>
            </c:strRef>
          </c:cat>
          <c:val>
            <c:numRef>
              <c:f>Liabilities!$C$24:$C$32</c:f>
              <c:numCache/>
            </c:numRef>
          </c:val>
        </c:ser>
        <c:ser>
          <c:idx val="2"/>
          <c:order val="2"/>
          <c:tx>
            <c:strRef>
              <c:f>Liabilities!$D$23</c:f>
              <c:strCache>
                <c:ptCount val="1"/>
                <c:pt idx="0">
                  <c:v>£50,000-&lt;£150,000</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Liabilities!$A$24:$A$32</c:f>
              <c:strCache/>
            </c:strRef>
          </c:cat>
          <c:val>
            <c:numRef>
              <c:f>Liabilities!$D$24:$D$32</c:f>
              <c:numCache/>
            </c:numRef>
          </c:val>
        </c:ser>
        <c:ser>
          <c:idx val="3"/>
          <c:order val="3"/>
          <c:tx>
            <c:strRef>
              <c:f>Liabilities!$E$23</c:f>
              <c:strCache>
                <c:ptCount val="1"/>
                <c:pt idx="0">
                  <c:v>£150,000-&lt;£400,000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Liabilities!$A$24:$A$32</c:f>
              <c:strCache/>
            </c:strRef>
          </c:cat>
          <c:val>
            <c:numRef>
              <c:f>Liabilities!$E$24:$E$32</c:f>
              <c:numCache/>
            </c:numRef>
          </c:val>
        </c:ser>
        <c:ser>
          <c:idx val="4"/>
          <c:order val="4"/>
          <c:tx>
            <c:strRef>
              <c:f>Liabilities!$F$23</c:f>
              <c:strCache>
                <c:ptCount val="1"/>
                <c:pt idx="0">
                  <c:v>£400,000+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Liabilities!$A$24:$A$32</c:f>
              <c:strCache/>
            </c:strRef>
          </c:cat>
          <c:val>
            <c:numRef>
              <c:f>Liabilities!$F$24:$F$32</c:f>
              <c:numCache/>
            </c:numRef>
          </c:val>
        </c:ser>
        <c:overlap val="100"/>
        <c:axId val="7552922"/>
        <c:axId val="867435"/>
      </c:barChart>
      <c:catAx>
        <c:axId val="755292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867435"/>
        <c:crosses val="autoZero"/>
        <c:auto val="1"/>
        <c:lblOffset val="100"/>
        <c:tickLblSkip val="1"/>
        <c:noMultiLvlLbl val="0"/>
      </c:catAx>
      <c:valAx>
        <c:axId val="867435"/>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18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7552922"/>
        <c:crossesAt val="1"/>
        <c:crossBetween val="between"/>
        <c:dispUnits/>
      </c:valAx>
      <c:spPr>
        <a:solidFill>
          <a:srgbClr val="FFFFFF"/>
        </a:solidFill>
        <a:ln w="3175">
          <a:noFill/>
        </a:ln>
      </c:spPr>
    </c:plotArea>
    <c:legend>
      <c:legendPos val="r"/>
      <c:layout>
        <c:manualLayout>
          <c:xMode val="edge"/>
          <c:yMode val="edge"/>
          <c:x val="0.77175"/>
          <c:y val="0.29525"/>
          <c:w val="0.2205"/>
          <c:h val="0.398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4"/>
          <c:w val="0.79275"/>
          <c:h val="0.84475"/>
        </c:manualLayout>
      </c:layout>
      <c:barChart>
        <c:barDir val="bar"/>
        <c:grouping val="stacked"/>
        <c:varyColors val="0"/>
        <c:ser>
          <c:idx val="0"/>
          <c:order val="0"/>
          <c:tx>
            <c:strRef>
              <c:f>'Liquidity Ratio'!$B$70</c:f>
              <c:strCache>
                <c:ptCount val="1"/>
                <c:pt idx="0">
                  <c:v>0-&lt;60%</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Ratio'!$A$71:$A$75</c:f>
              <c:strCache/>
            </c:strRef>
          </c:cat>
          <c:val>
            <c:numRef>
              <c:f>'Liquidity Ratio'!$B$71:$B$75</c:f>
              <c:numCache/>
            </c:numRef>
          </c:val>
        </c:ser>
        <c:ser>
          <c:idx val="1"/>
          <c:order val="1"/>
          <c:tx>
            <c:strRef>
              <c:f>'Liquidity Ratio'!$C$70</c:f>
              <c:strCache>
                <c:ptCount val="1"/>
                <c:pt idx="0">
                  <c:v>60%-&lt;100%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Ratio'!$A$71:$A$75</c:f>
              <c:strCache/>
            </c:strRef>
          </c:cat>
          <c:val>
            <c:numRef>
              <c:f>'Liquidity Ratio'!$C$71:$C$75</c:f>
              <c:numCache/>
            </c:numRef>
          </c:val>
        </c:ser>
        <c:ser>
          <c:idx val="2"/>
          <c:order val="2"/>
          <c:tx>
            <c:strRef>
              <c:f>'Liquidity Ratio'!$D$70</c:f>
              <c:strCache>
                <c:ptCount val="1"/>
                <c:pt idx="0">
                  <c:v>100%-&lt;140%</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Ratio'!$A$71:$A$75</c:f>
              <c:strCache/>
            </c:strRef>
          </c:cat>
          <c:val>
            <c:numRef>
              <c:f>'Liquidity Ratio'!$D$71:$D$75</c:f>
              <c:numCache/>
            </c:numRef>
          </c:val>
        </c:ser>
        <c:ser>
          <c:idx val="3"/>
          <c:order val="3"/>
          <c:tx>
            <c:strRef>
              <c:f>'Liquidity Ratio'!$E$70</c:f>
              <c:strCache>
                <c:ptCount val="1"/>
                <c:pt idx="0">
                  <c:v>140%-&lt;200%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Ratio'!$A$71:$A$75</c:f>
              <c:strCache/>
            </c:strRef>
          </c:cat>
          <c:val>
            <c:numRef>
              <c:f>'Liquidity Ratio'!$E$71:$E$75</c:f>
              <c:numCache/>
            </c:numRef>
          </c:val>
        </c:ser>
        <c:ser>
          <c:idx val="4"/>
          <c:order val="4"/>
          <c:tx>
            <c:strRef>
              <c:f>'Liquidity Ratio'!$F$70</c:f>
              <c:strCache>
                <c:ptCount val="1"/>
                <c:pt idx="0">
                  <c:v>200%+</c:v>
                </c:pt>
              </c:strCache>
            </c:strRef>
          </c:tx>
          <c:spPr>
            <a:pattFill prst="dkUpDiag">
              <a:fgClr>
                <a:srgbClr val="25C1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Ratio'!$A$71:$A$75</c:f>
              <c:strCache/>
            </c:strRef>
          </c:cat>
          <c:val>
            <c:numRef>
              <c:f>'Liquidity Ratio'!$F$71:$F$75</c:f>
              <c:numCache/>
            </c:numRef>
          </c:val>
        </c:ser>
        <c:overlap val="100"/>
        <c:axId val="49562004"/>
        <c:axId val="43404853"/>
      </c:barChart>
      <c:catAx>
        <c:axId val="4956200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3404853"/>
        <c:crosses val="autoZero"/>
        <c:auto val="1"/>
        <c:lblOffset val="100"/>
        <c:tickLblSkip val="1"/>
        <c:noMultiLvlLbl val="0"/>
      </c:catAx>
      <c:valAx>
        <c:axId val="43404853"/>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52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9562004"/>
        <c:crossesAt val="1"/>
        <c:crossBetween val="between"/>
        <c:dispUnits/>
      </c:valAx>
      <c:spPr>
        <a:solidFill>
          <a:srgbClr val="FFFFFF"/>
        </a:solidFill>
        <a:ln w="3175">
          <a:noFill/>
        </a:ln>
      </c:spPr>
    </c:plotArea>
    <c:legend>
      <c:legendPos val="r"/>
      <c:layout>
        <c:manualLayout>
          <c:xMode val="edge"/>
          <c:yMode val="edge"/>
          <c:x val="0.827"/>
          <c:y val="0.235"/>
          <c:w val="0.16475"/>
          <c:h val="0.516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345"/>
          <c:w val="0.787"/>
          <c:h val="0.86575"/>
        </c:manualLayout>
      </c:layout>
      <c:barChart>
        <c:barDir val="bar"/>
        <c:grouping val="stacked"/>
        <c:varyColors val="0"/>
        <c:ser>
          <c:idx val="0"/>
          <c:order val="0"/>
          <c:tx>
            <c:strRef>
              <c:f>'Liquidity Ratio'!$B$50</c:f>
              <c:strCache>
                <c:ptCount val="1"/>
                <c:pt idx="0">
                  <c:v>0-&lt;60%</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Ratio'!$A$51:$A$56</c:f>
              <c:strCache/>
            </c:strRef>
          </c:cat>
          <c:val>
            <c:numRef>
              <c:f>'Liquidity Ratio'!$B$51:$B$56</c:f>
              <c:numCache/>
            </c:numRef>
          </c:val>
        </c:ser>
        <c:ser>
          <c:idx val="1"/>
          <c:order val="1"/>
          <c:tx>
            <c:strRef>
              <c:f>'Liquidity Ratio'!$C$50</c:f>
              <c:strCache>
                <c:ptCount val="1"/>
                <c:pt idx="0">
                  <c:v>60%-&lt;100%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Ratio'!$A$51:$A$56</c:f>
              <c:strCache/>
            </c:strRef>
          </c:cat>
          <c:val>
            <c:numRef>
              <c:f>'Liquidity Ratio'!$C$51:$C$56</c:f>
              <c:numCache/>
            </c:numRef>
          </c:val>
        </c:ser>
        <c:ser>
          <c:idx val="2"/>
          <c:order val="2"/>
          <c:tx>
            <c:strRef>
              <c:f>'Liquidity Ratio'!$D$50</c:f>
              <c:strCache>
                <c:ptCount val="1"/>
                <c:pt idx="0">
                  <c:v>100%-&lt;140%</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Ratio'!$A$51:$A$56</c:f>
              <c:strCache/>
            </c:strRef>
          </c:cat>
          <c:val>
            <c:numRef>
              <c:f>'Liquidity Ratio'!$D$51:$D$56</c:f>
              <c:numCache/>
            </c:numRef>
          </c:val>
        </c:ser>
        <c:ser>
          <c:idx val="3"/>
          <c:order val="3"/>
          <c:tx>
            <c:strRef>
              <c:f>'Liquidity Ratio'!$E$50</c:f>
              <c:strCache>
                <c:ptCount val="1"/>
                <c:pt idx="0">
                  <c:v>140%-&lt;200%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Ratio'!$A$51:$A$56</c:f>
              <c:strCache/>
            </c:strRef>
          </c:cat>
          <c:val>
            <c:numRef>
              <c:f>'Liquidity Ratio'!$E$51:$E$56</c:f>
              <c:numCache/>
            </c:numRef>
          </c:val>
        </c:ser>
        <c:ser>
          <c:idx val="4"/>
          <c:order val="4"/>
          <c:tx>
            <c:strRef>
              <c:f>'Liquidity Ratio'!$F$50</c:f>
              <c:strCache>
                <c:ptCount val="1"/>
                <c:pt idx="0">
                  <c:v>200%+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Ratio'!$A$51:$A$56</c:f>
              <c:strCache/>
            </c:strRef>
          </c:cat>
          <c:val>
            <c:numRef>
              <c:f>'Liquidity Ratio'!$F$51:$F$56</c:f>
              <c:numCache/>
            </c:numRef>
          </c:val>
        </c:ser>
        <c:overlap val="100"/>
        <c:axId val="55099358"/>
        <c:axId val="26132175"/>
      </c:barChart>
      <c:catAx>
        <c:axId val="5509935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132175"/>
        <c:crosses val="autoZero"/>
        <c:auto val="1"/>
        <c:lblOffset val="100"/>
        <c:tickLblSkip val="1"/>
        <c:noMultiLvlLbl val="0"/>
      </c:catAx>
      <c:valAx>
        <c:axId val="26132175"/>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5099358"/>
        <c:crossesAt val="1"/>
        <c:crossBetween val="between"/>
        <c:dispUnits/>
      </c:valAx>
      <c:spPr>
        <a:solidFill>
          <a:srgbClr val="FFFFFF"/>
        </a:solidFill>
        <a:ln w="3175">
          <a:noFill/>
        </a:ln>
      </c:spPr>
    </c:plotArea>
    <c:legend>
      <c:legendPos val="r"/>
      <c:layout>
        <c:manualLayout>
          <c:xMode val="edge"/>
          <c:yMode val="edge"/>
          <c:x val="0.81975"/>
          <c:y val="0.271"/>
          <c:w val="0.17175"/>
          <c:h val="0.446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36"/>
          <c:w val="0.79975"/>
          <c:h val="0.859"/>
        </c:manualLayout>
      </c:layout>
      <c:barChart>
        <c:barDir val="bar"/>
        <c:grouping val="stacked"/>
        <c:varyColors val="0"/>
        <c:ser>
          <c:idx val="0"/>
          <c:order val="0"/>
          <c:tx>
            <c:strRef>
              <c:f>'Liquidity Ratio'!$B$25</c:f>
              <c:strCache>
                <c:ptCount val="1"/>
                <c:pt idx="0">
                  <c:v>0-&lt;60%</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Ratio'!$A$26:$A$34</c:f>
              <c:strCache/>
            </c:strRef>
          </c:cat>
          <c:val>
            <c:numRef>
              <c:f>'Liquidity Ratio'!$B$26:$B$34</c:f>
              <c:numCache/>
            </c:numRef>
          </c:val>
        </c:ser>
        <c:ser>
          <c:idx val="1"/>
          <c:order val="1"/>
          <c:tx>
            <c:strRef>
              <c:f>'Liquidity Ratio'!$C$25</c:f>
              <c:strCache>
                <c:ptCount val="1"/>
                <c:pt idx="0">
                  <c:v>60%-&lt;100%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Ratio'!$A$26:$A$34</c:f>
              <c:strCache/>
            </c:strRef>
          </c:cat>
          <c:val>
            <c:numRef>
              <c:f>'Liquidity Ratio'!$C$26:$C$34</c:f>
              <c:numCache/>
            </c:numRef>
          </c:val>
        </c:ser>
        <c:ser>
          <c:idx val="2"/>
          <c:order val="2"/>
          <c:tx>
            <c:strRef>
              <c:f>'Liquidity Ratio'!$D$25</c:f>
              <c:strCache>
                <c:ptCount val="1"/>
                <c:pt idx="0">
                  <c:v>100%-&lt;140%</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Ratio'!$A$26:$A$34</c:f>
              <c:strCache/>
            </c:strRef>
          </c:cat>
          <c:val>
            <c:numRef>
              <c:f>'Liquidity Ratio'!$D$26:$D$34</c:f>
              <c:numCache/>
            </c:numRef>
          </c:val>
        </c:ser>
        <c:ser>
          <c:idx val="3"/>
          <c:order val="3"/>
          <c:tx>
            <c:strRef>
              <c:f>'Liquidity Ratio'!$E$25</c:f>
              <c:strCache>
                <c:ptCount val="1"/>
                <c:pt idx="0">
                  <c:v>140%-&lt;200%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Ratio'!$A$26:$A$34</c:f>
              <c:strCache/>
            </c:strRef>
          </c:cat>
          <c:val>
            <c:numRef>
              <c:f>'Liquidity Ratio'!$E$26:$E$34</c:f>
              <c:numCache/>
            </c:numRef>
          </c:val>
        </c:ser>
        <c:ser>
          <c:idx val="4"/>
          <c:order val="4"/>
          <c:tx>
            <c:strRef>
              <c:f>'Liquidity Ratio'!$F$25</c:f>
              <c:strCache>
                <c:ptCount val="1"/>
                <c:pt idx="0">
                  <c:v>200%+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Ratio'!$A$26:$A$34</c:f>
              <c:strCache/>
            </c:strRef>
          </c:cat>
          <c:val>
            <c:numRef>
              <c:f>'Liquidity Ratio'!$F$26:$F$34</c:f>
              <c:numCache/>
            </c:numRef>
          </c:val>
        </c:ser>
        <c:overlap val="100"/>
        <c:axId val="33862984"/>
        <c:axId val="36331401"/>
      </c:barChart>
      <c:catAx>
        <c:axId val="3386298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6331401"/>
        <c:crosses val="autoZero"/>
        <c:auto val="1"/>
        <c:lblOffset val="100"/>
        <c:tickLblSkip val="1"/>
        <c:noMultiLvlLbl val="0"/>
      </c:catAx>
      <c:valAx>
        <c:axId val="36331401"/>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24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3862984"/>
        <c:crossesAt val="1"/>
        <c:crossBetween val="between"/>
        <c:dispUnits/>
      </c:valAx>
      <c:spPr>
        <a:solidFill>
          <a:srgbClr val="FFFFFF"/>
        </a:solidFill>
        <a:ln w="3175">
          <a:noFill/>
        </a:ln>
      </c:spPr>
    </c:plotArea>
    <c:legend>
      <c:legendPos val="r"/>
      <c:layout>
        <c:manualLayout>
          <c:xMode val="edge"/>
          <c:yMode val="edge"/>
          <c:x val="0.835"/>
          <c:y val="0.2595"/>
          <c:w val="0.15725"/>
          <c:h val="0.468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4425"/>
          <c:w val="0.6845"/>
          <c:h val="0.828"/>
        </c:manualLayout>
      </c:layout>
      <c:barChart>
        <c:barDir val="bar"/>
        <c:grouping val="stacked"/>
        <c:varyColors val="0"/>
        <c:ser>
          <c:idx val="0"/>
          <c:order val="0"/>
          <c:tx>
            <c:strRef>
              <c:f>'Net Interest'!$B$69</c:f>
              <c:strCache>
                <c:ptCount val="1"/>
                <c:pt idx="0">
                  <c:v>Interest received or no interest</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Interest'!$A$70:$A$74</c:f>
              <c:strCache/>
            </c:strRef>
          </c:cat>
          <c:val>
            <c:numRef>
              <c:f>'Net Interest'!$B$70:$B$74</c:f>
              <c:numCache/>
            </c:numRef>
          </c:val>
        </c:ser>
        <c:ser>
          <c:idx val="1"/>
          <c:order val="1"/>
          <c:tx>
            <c:strRef>
              <c:f>'Net Interest'!$C$69</c:f>
              <c:strCache>
                <c:ptCount val="1"/>
                <c:pt idx="0">
                  <c:v>Negative FBI</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Interest'!$A$70:$A$74</c:f>
              <c:strCache/>
            </c:strRef>
          </c:cat>
          <c:val>
            <c:numRef>
              <c:f>'Net Interest'!$C$70:$C$74</c:f>
              <c:numCache/>
            </c:numRef>
          </c:val>
        </c:ser>
        <c:ser>
          <c:idx val="2"/>
          <c:order val="2"/>
          <c:tx>
            <c:strRef>
              <c:f>'Net Interest'!$D$69</c:f>
              <c:strCache>
                <c:ptCount val="1"/>
                <c:pt idx="0">
                  <c:v>&lt;5%</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Interest'!$A$70:$A$74</c:f>
              <c:strCache/>
            </c:strRef>
          </c:cat>
          <c:val>
            <c:numRef>
              <c:f>'Net Interest'!$D$70:$D$74</c:f>
              <c:numCache/>
            </c:numRef>
          </c:val>
        </c:ser>
        <c:ser>
          <c:idx val="3"/>
          <c:order val="3"/>
          <c:tx>
            <c:strRef>
              <c:f>'Net Interest'!$E$69</c:f>
              <c:strCache>
                <c:ptCount val="1"/>
                <c:pt idx="0">
                  <c:v>5%-&lt;10%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Interest'!$A$70:$A$74</c:f>
              <c:strCache/>
            </c:strRef>
          </c:cat>
          <c:val>
            <c:numRef>
              <c:f>'Net Interest'!$E$70:$E$74</c:f>
              <c:numCache/>
            </c:numRef>
          </c:val>
        </c:ser>
        <c:ser>
          <c:idx val="4"/>
          <c:order val="4"/>
          <c:tx>
            <c:strRef>
              <c:f>'Net Interest'!$F$69</c:f>
              <c:strCache>
                <c:ptCount val="1"/>
                <c:pt idx="0">
                  <c:v>10%-&lt;20%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Interest'!$A$70:$A$74</c:f>
              <c:strCache/>
            </c:strRef>
          </c:cat>
          <c:val>
            <c:numRef>
              <c:f>'Net Interest'!$F$70:$F$74</c:f>
              <c:numCache/>
            </c:numRef>
          </c:val>
        </c:ser>
        <c:ser>
          <c:idx val="5"/>
          <c:order val="5"/>
          <c:tx>
            <c:strRef>
              <c:f>'Net Interest'!$G$69</c:f>
              <c:strCache>
                <c:ptCount val="1"/>
                <c:pt idx="0">
                  <c:v>20%-&lt;50%</c:v>
                </c:pt>
              </c:strCache>
            </c:strRef>
          </c:tx>
          <c:spPr>
            <a:solidFill>
              <a:srgbClr val="B9EB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Interest'!$A$70:$A$74</c:f>
              <c:strCache/>
            </c:strRef>
          </c:cat>
          <c:val>
            <c:numRef>
              <c:f>'Net Interest'!$G$70:$G$74</c:f>
              <c:numCache/>
            </c:numRef>
          </c:val>
        </c:ser>
        <c:ser>
          <c:idx val="6"/>
          <c:order val="6"/>
          <c:tx>
            <c:strRef>
              <c:f>'Net Interest'!$H$69</c:f>
              <c:strCache>
                <c:ptCount val="1"/>
                <c:pt idx="0">
                  <c:v>50%+</c:v>
                </c:pt>
              </c:strCache>
            </c:strRef>
          </c:tx>
          <c:spPr>
            <a:pattFill prst="dkVert">
              <a:fgClr>
                <a:srgbClr val="CDF1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Interest'!$A$70:$A$74</c:f>
              <c:strCache/>
            </c:strRef>
          </c:cat>
          <c:val>
            <c:numRef>
              <c:f>'Net Interest'!$H$70:$H$74</c:f>
              <c:numCache/>
            </c:numRef>
          </c:val>
        </c:ser>
        <c:overlap val="100"/>
        <c:axId val="58547154"/>
        <c:axId val="57162339"/>
      </c:barChart>
      <c:catAx>
        <c:axId val="5854715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7162339"/>
        <c:crosses val="autoZero"/>
        <c:auto val="1"/>
        <c:lblOffset val="100"/>
        <c:tickLblSkip val="1"/>
        <c:noMultiLvlLbl val="0"/>
      </c:catAx>
      <c:valAx>
        <c:axId val="57162339"/>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8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8547154"/>
        <c:crossesAt val="1"/>
        <c:crossBetween val="between"/>
        <c:dispUnits/>
      </c:valAx>
      <c:spPr>
        <a:solidFill>
          <a:srgbClr val="FFFFFF"/>
        </a:solidFill>
        <a:ln w="3175">
          <a:noFill/>
        </a:ln>
      </c:spPr>
    </c:plotArea>
    <c:legend>
      <c:legendPos val="r"/>
      <c:layout>
        <c:manualLayout>
          <c:xMode val="edge"/>
          <c:yMode val="edge"/>
          <c:x val="0.7135"/>
          <c:y val="0.08675"/>
          <c:w val="0.2795"/>
          <c:h val="0.811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365"/>
          <c:w val="0.735"/>
          <c:h val="0.85775"/>
        </c:manualLayout>
      </c:layout>
      <c:barChart>
        <c:barDir val="bar"/>
        <c:grouping val="stacked"/>
        <c:varyColors val="0"/>
        <c:ser>
          <c:idx val="0"/>
          <c:order val="0"/>
          <c:tx>
            <c:strRef>
              <c:f>'Net Interest'!$B$48</c:f>
              <c:strCache>
                <c:ptCount val="1"/>
                <c:pt idx="0">
                  <c:v>Interest received or no interest</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Interest'!$A$49:$A$54</c:f>
              <c:strCache/>
            </c:strRef>
          </c:cat>
          <c:val>
            <c:numRef>
              <c:f>'Net Interest'!$B$49:$B$54</c:f>
              <c:numCache/>
            </c:numRef>
          </c:val>
        </c:ser>
        <c:ser>
          <c:idx val="1"/>
          <c:order val="1"/>
          <c:tx>
            <c:strRef>
              <c:f>'Net Interest'!$C$48</c:f>
              <c:strCache>
                <c:ptCount val="1"/>
                <c:pt idx="0">
                  <c:v>Negative FBI</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Interest'!$A$49:$A$54</c:f>
              <c:strCache/>
            </c:strRef>
          </c:cat>
          <c:val>
            <c:numRef>
              <c:f>'Net Interest'!$C$49:$C$54</c:f>
              <c:numCache/>
            </c:numRef>
          </c:val>
        </c:ser>
        <c:ser>
          <c:idx val="2"/>
          <c:order val="2"/>
          <c:tx>
            <c:strRef>
              <c:f>'Net Interest'!$D$48</c:f>
              <c:strCache>
                <c:ptCount val="1"/>
                <c:pt idx="0">
                  <c:v>&lt;5%</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Interest'!$A$49:$A$54</c:f>
              <c:strCache/>
            </c:strRef>
          </c:cat>
          <c:val>
            <c:numRef>
              <c:f>'Net Interest'!$D$49:$D$54</c:f>
              <c:numCache/>
            </c:numRef>
          </c:val>
        </c:ser>
        <c:ser>
          <c:idx val="3"/>
          <c:order val="3"/>
          <c:tx>
            <c:strRef>
              <c:f>'Net Interest'!$E$48</c:f>
              <c:strCache>
                <c:ptCount val="1"/>
                <c:pt idx="0">
                  <c:v>5%-&lt;10%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Interest'!$A$49:$A$54</c:f>
              <c:strCache/>
            </c:strRef>
          </c:cat>
          <c:val>
            <c:numRef>
              <c:f>'Net Interest'!$E$49:$E$54</c:f>
              <c:numCache/>
            </c:numRef>
          </c:val>
        </c:ser>
        <c:ser>
          <c:idx val="4"/>
          <c:order val="4"/>
          <c:tx>
            <c:strRef>
              <c:f>'Net Interest'!$F$48</c:f>
              <c:strCache>
                <c:ptCount val="1"/>
                <c:pt idx="0">
                  <c:v>10%-&lt;20%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Interest'!$A$49:$A$54</c:f>
              <c:strCache/>
            </c:strRef>
          </c:cat>
          <c:val>
            <c:numRef>
              <c:f>'Net Interest'!$F$49:$F$54</c:f>
              <c:numCache/>
            </c:numRef>
          </c:val>
        </c:ser>
        <c:ser>
          <c:idx val="5"/>
          <c:order val="5"/>
          <c:tx>
            <c:strRef>
              <c:f>'Net Interest'!$G$48</c:f>
              <c:strCache>
                <c:ptCount val="1"/>
                <c:pt idx="0">
                  <c:v>20%-&lt;50%</c:v>
                </c:pt>
              </c:strCache>
            </c:strRef>
          </c:tx>
          <c:spPr>
            <a:solidFill>
              <a:srgbClr val="B9EB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Interest'!$A$49:$A$54</c:f>
              <c:strCache/>
            </c:strRef>
          </c:cat>
          <c:val>
            <c:numRef>
              <c:f>'Net Interest'!$G$49:$G$54</c:f>
              <c:numCache/>
            </c:numRef>
          </c:val>
        </c:ser>
        <c:ser>
          <c:idx val="6"/>
          <c:order val="6"/>
          <c:tx>
            <c:strRef>
              <c:f>'Net Interest'!$H$48</c:f>
              <c:strCache>
                <c:ptCount val="1"/>
                <c:pt idx="0">
                  <c:v>50%+</c:v>
                </c:pt>
              </c:strCache>
            </c:strRef>
          </c:tx>
          <c:spPr>
            <a:pattFill prst="dkVert">
              <a:fgClr>
                <a:srgbClr val="CDF1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Interest'!$A$49:$A$54</c:f>
              <c:strCache/>
            </c:strRef>
          </c:cat>
          <c:val>
            <c:numRef>
              <c:f>'Net Interest'!$H$49:$H$54</c:f>
              <c:numCache/>
            </c:numRef>
          </c:val>
        </c:ser>
        <c:overlap val="100"/>
        <c:axId val="44699004"/>
        <c:axId val="66746717"/>
      </c:barChart>
      <c:catAx>
        <c:axId val="4469900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746717"/>
        <c:crosses val="autoZero"/>
        <c:auto val="1"/>
        <c:lblOffset val="100"/>
        <c:tickLblSkip val="1"/>
        <c:noMultiLvlLbl val="0"/>
      </c:catAx>
      <c:valAx>
        <c:axId val="66746717"/>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2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4699004"/>
        <c:crossesAt val="1"/>
        <c:crossBetween val="between"/>
        <c:dispUnits/>
      </c:valAx>
      <c:spPr>
        <a:solidFill>
          <a:srgbClr val="FFFFFF"/>
        </a:solidFill>
        <a:ln w="3175">
          <a:noFill/>
        </a:ln>
      </c:spPr>
    </c:plotArea>
    <c:legend>
      <c:legendPos val="r"/>
      <c:layout>
        <c:manualLayout>
          <c:xMode val="edge"/>
          <c:yMode val="edge"/>
          <c:x val="0.757"/>
          <c:y val="0.16025"/>
          <c:w val="0.237"/>
          <c:h val="0.671"/>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3125"/>
          <c:w val="0.692"/>
          <c:h val="0.8785"/>
        </c:manualLayout>
      </c:layout>
      <c:barChart>
        <c:barDir val="bar"/>
        <c:grouping val="stacked"/>
        <c:varyColors val="0"/>
        <c:ser>
          <c:idx val="0"/>
          <c:order val="0"/>
          <c:tx>
            <c:strRef>
              <c:f>'Net Interest'!$B$21</c:f>
              <c:strCache>
                <c:ptCount val="1"/>
                <c:pt idx="0">
                  <c:v>Interest received or no interest</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Interest'!$A$22:$A$30</c:f>
              <c:strCache/>
            </c:strRef>
          </c:cat>
          <c:val>
            <c:numRef>
              <c:f>'Net Interest'!$B$22:$B$30</c:f>
              <c:numCache/>
            </c:numRef>
          </c:val>
        </c:ser>
        <c:ser>
          <c:idx val="1"/>
          <c:order val="1"/>
          <c:tx>
            <c:strRef>
              <c:f>'Net Interest'!$C$21</c:f>
              <c:strCache>
                <c:ptCount val="1"/>
                <c:pt idx="0">
                  <c:v>Negative Farm Business Income</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Interest'!$A$22:$A$30</c:f>
              <c:strCache/>
            </c:strRef>
          </c:cat>
          <c:val>
            <c:numRef>
              <c:f>'Net Interest'!$C$22:$C$30</c:f>
              <c:numCache/>
            </c:numRef>
          </c:val>
        </c:ser>
        <c:ser>
          <c:idx val="2"/>
          <c:order val="2"/>
          <c:tx>
            <c:strRef>
              <c:f>'Net Interest'!$D$21</c:f>
              <c:strCache>
                <c:ptCount val="1"/>
                <c:pt idx="0">
                  <c:v>&lt;5%</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Interest'!$A$22:$A$30</c:f>
              <c:strCache/>
            </c:strRef>
          </c:cat>
          <c:val>
            <c:numRef>
              <c:f>'Net Interest'!$D$22:$D$30</c:f>
              <c:numCache/>
            </c:numRef>
          </c:val>
        </c:ser>
        <c:ser>
          <c:idx val="3"/>
          <c:order val="3"/>
          <c:tx>
            <c:strRef>
              <c:f>'Net Interest'!$E$21</c:f>
              <c:strCache>
                <c:ptCount val="1"/>
                <c:pt idx="0">
                  <c:v>5%-&lt;10%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Interest'!$A$22:$A$30</c:f>
              <c:strCache/>
            </c:strRef>
          </c:cat>
          <c:val>
            <c:numRef>
              <c:f>'Net Interest'!$E$22:$E$30</c:f>
              <c:numCache/>
            </c:numRef>
          </c:val>
        </c:ser>
        <c:ser>
          <c:idx val="4"/>
          <c:order val="4"/>
          <c:tx>
            <c:strRef>
              <c:f>'Net Interest'!$F$21</c:f>
              <c:strCache>
                <c:ptCount val="1"/>
                <c:pt idx="0">
                  <c:v>10%-&lt;20%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Interest'!$A$22:$A$30</c:f>
              <c:strCache/>
            </c:strRef>
          </c:cat>
          <c:val>
            <c:numRef>
              <c:f>'Net Interest'!$F$22:$F$30</c:f>
              <c:numCache/>
            </c:numRef>
          </c:val>
        </c:ser>
        <c:ser>
          <c:idx val="5"/>
          <c:order val="5"/>
          <c:tx>
            <c:strRef>
              <c:f>'Net Interest'!$G$21</c:f>
              <c:strCache>
                <c:ptCount val="1"/>
                <c:pt idx="0">
                  <c:v>20%-&lt;50%</c:v>
                </c:pt>
              </c:strCache>
            </c:strRef>
          </c:tx>
          <c:spPr>
            <a:solidFill>
              <a:srgbClr val="B9EB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Interest'!$A$22:$A$30</c:f>
              <c:strCache/>
            </c:strRef>
          </c:cat>
          <c:val>
            <c:numRef>
              <c:f>'Net Interest'!$G$22:$G$30</c:f>
              <c:numCache/>
            </c:numRef>
          </c:val>
        </c:ser>
        <c:ser>
          <c:idx val="6"/>
          <c:order val="6"/>
          <c:tx>
            <c:strRef>
              <c:f>'Net Interest'!$H$21</c:f>
              <c:strCache>
                <c:ptCount val="1"/>
                <c:pt idx="0">
                  <c:v>50%+</c:v>
                </c:pt>
              </c:strCache>
            </c:strRef>
          </c:tx>
          <c:spPr>
            <a:pattFill prst="dkVert">
              <a:fgClr>
                <a:srgbClr val="CDF1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Interest'!$A$22:$A$30</c:f>
              <c:strCache/>
            </c:strRef>
          </c:cat>
          <c:val>
            <c:numRef>
              <c:f>'Net Interest'!$H$22:$H$30</c:f>
              <c:numCache/>
            </c:numRef>
          </c:val>
        </c:ser>
        <c:overlap val="100"/>
        <c:axId val="63849542"/>
        <c:axId val="37774967"/>
      </c:barChart>
      <c:catAx>
        <c:axId val="6384954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7774967"/>
        <c:crosses val="autoZero"/>
        <c:auto val="1"/>
        <c:lblOffset val="100"/>
        <c:tickLblSkip val="1"/>
        <c:noMultiLvlLbl val="0"/>
      </c:catAx>
      <c:valAx>
        <c:axId val="37774967"/>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18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3849542"/>
        <c:crossesAt val="1"/>
        <c:crossBetween val="between"/>
        <c:dispUnits/>
      </c:valAx>
      <c:spPr>
        <a:solidFill>
          <a:srgbClr val="FFFFFF"/>
        </a:solidFill>
        <a:ln w="3175">
          <a:noFill/>
        </a:ln>
      </c:spPr>
    </c:plotArea>
    <c:legend>
      <c:legendPos val="r"/>
      <c:layout>
        <c:manualLayout>
          <c:xMode val="edge"/>
          <c:yMode val="edge"/>
          <c:x val="0.72125"/>
          <c:y val="0.2095"/>
          <c:w val="0.275"/>
          <c:h val="0.574"/>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34"/>
          <c:w val="0.81425"/>
          <c:h val="0.86725"/>
        </c:manualLayout>
      </c:layout>
      <c:barChart>
        <c:barDir val="bar"/>
        <c:grouping val="stacked"/>
        <c:varyColors val="0"/>
        <c:ser>
          <c:idx val="0"/>
          <c:order val="0"/>
          <c:tx>
            <c:strRef>
              <c:f>'ROCE (FBI)'!$B$46</c:f>
              <c:strCache>
                <c:ptCount val="1"/>
                <c:pt idx="0">
                  <c:v>Negative</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(FBI)'!$A$47:$A$55</c:f>
              <c:strCache/>
            </c:strRef>
          </c:cat>
          <c:val>
            <c:numRef>
              <c:f>'ROCE (FBI)'!$B$47:$B$55</c:f>
              <c:numCache/>
            </c:numRef>
          </c:val>
        </c:ser>
        <c:ser>
          <c:idx val="1"/>
          <c:order val="1"/>
          <c:tx>
            <c:strRef>
              <c:f>'ROCE (FBI)'!$C$46</c:f>
              <c:strCache>
                <c:ptCount val="1"/>
                <c:pt idx="0">
                  <c:v>0-&lt;2.5%</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(FBI)'!$A$47:$A$55</c:f>
              <c:strCache/>
            </c:strRef>
          </c:cat>
          <c:val>
            <c:numRef>
              <c:f>'ROCE (FBI)'!$C$47:$C$55</c:f>
              <c:numCache/>
            </c:numRef>
          </c:val>
        </c:ser>
        <c:ser>
          <c:idx val="2"/>
          <c:order val="2"/>
          <c:tx>
            <c:strRef>
              <c:f>'ROCE (FBI)'!$D$46</c:f>
              <c:strCache>
                <c:ptCount val="1"/>
                <c:pt idx="0">
                  <c:v>2.5%-&lt;5%</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(FBI)'!$A$47:$A$55</c:f>
              <c:strCache/>
            </c:strRef>
          </c:cat>
          <c:val>
            <c:numRef>
              <c:f>'ROCE (FBI)'!$D$47:$D$55</c:f>
              <c:numCache/>
            </c:numRef>
          </c:val>
        </c:ser>
        <c:ser>
          <c:idx val="3"/>
          <c:order val="3"/>
          <c:tx>
            <c:strRef>
              <c:f>'ROCE (FBI)'!$E$46</c:f>
              <c:strCache>
                <c:ptCount val="1"/>
                <c:pt idx="0">
                  <c:v>5%-&lt;10%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(FBI)'!$A$47:$A$55</c:f>
              <c:strCache/>
            </c:strRef>
          </c:cat>
          <c:val>
            <c:numRef>
              <c:f>'ROCE (FBI)'!$E$47:$E$55</c:f>
              <c:numCache/>
            </c:numRef>
          </c:val>
        </c:ser>
        <c:ser>
          <c:idx val="4"/>
          <c:order val="4"/>
          <c:tx>
            <c:strRef>
              <c:f>'ROCE (FBI)'!$F$46</c:f>
              <c:strCache>
                <c:ptCount val="1"/>
                <c:pt idx="0">
                  <c:v>10%+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(FBI)'!$A$47:$A$55</c:f>
              <c:strCache/>
            </c:strRef>
          </c:cat>
          <c:val>
            <c:numRef>
              <c:f>'ROCE (FBI)'!$F$47:$F$55</c:f>
              <c:numCache/>
            </c:numRef>
          </c:val>
        </c:ser>
        <c:overlap val="100"/>
        <c:axId val="4430384"/>
        <c:axId val="39873457"/>
      </c:barChart>
      <c:catAx>
        <c:axId val="443038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9873457"/>
        <c:crosses val="autoZero"/>
        <c:auto val="1"/>
        <c:lblOffset val="100"/>
        <c:tickLblSkip val="1"/>
        <c:noMultiLvlLbl val="0"/>
      </c:catAx>
      <c:valAx>
        <c:axId val="39873457"/>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430384"/>
        <c:crossesAt val="1"/>
        <c:crossBetween val="between"/>
        <c:dispUnits/>
      </c:valAx>
      <c:spPr>
        <a:solidFill>
          <a:srgbClr val="FFFFFF"/>
        </a:solidFill>
        <a:ln w="3175">
          <a:noFill/>
        </a:ln>
      </c:spPr>
    </c:plotArea>
    <c:legend>
      <c:legendPos val="r"/>
      <c:layout>
        <c:manualLayout>
          <c:xMode val="edge"/>
          <c:yMode val="edge"/>
          <c:x val="0.8525"/>
          <c:y val="0.27175"/>
          <c:w val="0.139"/>
          <c:h val="0.441"/>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4"/>
          <c:w val="0.828"/>
          <c:h val="0.84475"/>
        </c:manualLayout>
      </c:layout>
      <c:barChart>
        <c:barDir val="bar"/>
        <c:grouping val="stacked"/>
        <c:varyColors val="0"/>
        <c:ser>
          <c:idx val="0"/>
          <c:order val="0"/>
          <c:tx>
            <c:strRef>
              <c:f>'ROCE (FBI)'!$B$81</c:f>
              <c:strCache>
                <c:ptCount val="1"/>
                <c:pt idx="0">
                  <c:v>Negative</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(FBI)'!$A$82:$A$87</c:f>
              <c:strCache/>
            </c:strRef>
          </c:cat>
          <c:val>
            <c:numRef>
              <c:f>'ROCE (FBI)'!$B$82:$B$87</c:f>
              <c:numCache/>
            </c:numRef>
          </c:val>
        </c:ser>
        <c:ser>
          <c:idx val="1"/>
          <c:order val="1"/>
          <c:tx>
            <c:strRef>
              <c:f>'ROCE (FBI)'!$C$81</c:f>
              <c:strCache>
                <c:ptCount val="1"/>
                <c:pt idx="0">
                  <c:v>0-&lt;2.5%</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(FBI)'!$A$82:$A$87</c:f>
              <c:strCache/>
            </c:strRef>
          </c:cat>
          <c:val>
            <c:numRef>
              <c:f>'ROCE (FBI)'!$C$82:$C$87</c:f>
              <c:numCache/>
            </c:numRef>
          </c:val>
        </c:ser>
        <c:ser>
          <c:idx val="2"/>
          <c:order val="2"/>
          <c:tx>
            <c:strRef>
              <c:f>'ROCE (FBI)'!$D$81</c:f>
              <c:strCache>
                <c:ptCount val="1"/>
                <c:pt idx="0">
                  <c:v>2.5%-&lt;5%</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(FBI)'!$A$82:$A$87</c:f>
              <c:strCache/>
            </c:strRef>
          </c:cat>
          <c:val>
            <c:numRef>
              <c:f>'ROCE (FBI)'!$D$82:$D$87</c:f>
              <c:numCache/>
            </c:numRef>
          </c:val>
        </c:ser>
        <c:ser>
          <c:idx val="3"/>
          <c:order val="3"/>
          <c:tx>
            <c:strRef>
              <c:f>'ROCE (FBI)'!$E$81</c:f>
              <c:strCache>
                <c:ptCount val="1"/>
                <c:pt idx="0">
                  <c:v>5%-&lt;10%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(FBI)'!$A$82:$A$87</c:f>
              <c:strCache/>
            </c:strRef>
          </c:cat>
          <c:val>
            <c:numRef>
              <c:f>'ROCE (FBI)'!$E$82:$E$87</c:f>
              <c:numCache/>
            </c:numRef>
          </c:val>
        </c:ser>
        <c:ser>
          <c:idx val="4"/>
          <c:order val="4"/>
          <c:tx>
            <c:strRef>
              <c:f>'ROCE (FBI)'!$F$81</c:f>
              <c:strCache>
                <c:ptCount val="1"/>
                <c:pt idx="0">
                  <c:v>10%+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(FBI)'!$A$82:$A$87</c:f>
              <c:strCache/>
            </c:strRef>
          </c:cat>
          <c:val>
            <c:numRef>
              <c:f>'ROCE (FBI)'!$F$82:$F$87</c:f>
              <c:numCache/>
            </c:numRef>
          </c:val>
        </c:ser>
        <c:overlap val="100"/>
        <c:axId val="23316794"/>
        <c:axId val="8524555"/>
      </c:barChart>
      <c:catAx>
        <c:axId val="2331679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8524555"/>
        <c:crosses val="autoZero"/>
        <c:auto val="1"/>
        <c:lblOffset val="100"/>
        <c:tickLblSkip val="1"/>
        <c:noMultiLvlLbl val="0"/>
      </c:catAx>
      <c:valAx>
        <c:axId val="8524555"/>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52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3316794"/>
        <c:crossesAt val="1"/>
        <c:crossBetween val="between"/>
        <c:dispUnits/>
      </c:valAx>
      <c:spPr>
        <a:solidFill>
          <a:srgbClr val="FFFFFF"/>
        </a:solidFill>
        <a:ln w="3175">
          <a:noFill/>
        </a:ln>
      </c:spPr>
    </c:plotArea>
    <c:legend>
      <c:legendPos val="r"/>
      <c:layout>
        <c:manualLayout>
          <c:xMode val="edge"/>
          <c:yMode val="edge"/>
          <c:x val="0.857"/>
          <c:y val="0.235"/>
          <c:w val="0.135"/>
          <c:h val="0.516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38"/>
          <c:w val="0.82725"/>
          <c:h val="0.85175"/>
        </c:manualLayout>
      </c:layout>
      <c:barChart>
        <c:barDir val="bar"/>
        <c:grouping val="stacked"/>
        <c:varyColors val="0"/>
        <c:ser>
          <c:idx val="0"/>
          <c:order val="0"/>
          <c:tx>
            <c:strRef>
              <c:f>'ROCE (FBI)'!$B$110</c:f>
              <c:strCache>
                <c:ptCount val="1"/>
                <c:pt idx="0">
                  <c:v>Negative</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(FBI)'!$A$111:$A$115</c:f>
              <c:strCache/>
            </c:strRef>
          </c:cat>
          <c:val>
            <c:numRef>
              <c:f>'ROCE (FBI)'!$B$111:$B$115</c:f>
              <c:numCache/>
            </c:numRef>
          </c:val>
        </c:ser>
        <c:ser>
          <c:idx val="1"/>
          <c:order val="1"/>
          <c:tx>
            <c:strRef>
              <c:f>'ROCE (FBI)'!$C$110</c:f>
              <c:strCache>
                <c:ptCount val="1"/>
                <c:pt idx="0">
                  <c:v>0-&lt;2.5%</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(FBI)'!$A$111:$A$115</c:f>
              <c:strCache/>
            </c:strRef>
          </c:cat>
          <c:val>
            <c:numRef>
              <c:f>'ROCE (FBI)'!$C$111:$C$115</c:f>
              <c:numCache/>
            </c:numRef>
          </c:val>
        </c:ser>
        <c:ser>
          <c:idx val="2"/>
          <c:order val="2"/>
          <c:tx>
            <c:strRef>
              <c:f>'ROCE (FBI)'!$D$110</c:f>
              <c:strCache>
                <c:ptCount val="1"/>
                <c:pt idx="0">
                  <c:v>2.5%-&lt;5%</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(FBI)'!$A$111:$A$115</c:f>
              <c:strCache/>
            </c:strRef>
          </c:cat>
          <c:val>
            <c:numRef>
              <c:f>'ROCE (FBI)'!$D$111:$D$115</c:f>
              <c:numCache/>
            </c:numRef>
          </c:val>
        </c:ser>
        <c:ser>
          <c:idx val="3"/>
          <c:order val="3"/>
          <c:tx>
            <c:strRef>
              <c:f>'ROCE (FBI)'!$E$110</c:f>
              <c:strCache>
                <c:ptCount val="1"/>
                <c:pt idx="0">
                  <c:v>5%-&lt;10%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(FBI)'!$A$111:$A$115</c:f>
              <c:strCache/>
            </c:strRef>
          </c:cat>
          <c:val>
            <c:numRef>
              <c:f>'ROCE (FBI)'!$E$111:$E$115</c:f>
              <c:numCache/>
            </c:numRef>
          </c:val>
        </c:ser>
        <c:ser>
          <c:idx val="4"/>
          <c:order val="4"/>
          <c:tx>
            <c:strRef>
              <c:f>'ROCE (FBI)'!$F$110</c:f>
              <c:strCache>
                <c:ptCount val="1"/>
                <c:pt idx="0">
                  <c:v>10%+</c:v>
                </c:pt>
              </c:strCache>
            </c:strRef>
          </c:tx>
          <c:spPr>
            <a:pattFill prst="dkUpDiag">
              <a:fgClr>
                <a:srgbClr val="25C1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(FBI)'!$A$111:$A$115</c:f>
              <c:strCache/>
            </c:strRef>
          </c:cat>
          <c:val>
            <c:numRef>
              <c:f>'ROCE (FBI)'!$F$111:$F$115</c:f>
              <c:numCache/>
            </c:numRef>
          </c:val>
        </c:ser>
        <c:overlap val="100"/>
        <c:axId val="9612132"/>
        <c:axId val="19400325"/>
      </c:barChart>
      <c:catAx>
        <c:axId val="961213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400325"/>
        <c:crosses val="autoZero"/>
        <c:auto val="1"/>
        <c:lblOffset val="100"/>
        <c:tickLblSkip val="1"/>
        <c:noMultiLvlLbl val="0"/>
      </c:catAx>
      <c:valAx>
        <c:axId val="19400325"/>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3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9612132"/>
        <c:crossesAt val="1"/>
        <c:crossBetween val="between"/>
        <c:dispUnits/>
      </c:valAx>
      <c:spPr>
        <a:solidFill>
          <a:srgbClr val="FFFFFF"/>
        </a:solidFill>
        <a:ln w="3175">
          <a:noFill/>
        </a:ln>
      </c:spPr>
    </c:plotArea>
    <c:legend>
      <c:legendPos val="r"/>
      <c:layout>
        <c:manualLayout>
          <c:xMode val="edge"/>
          <c:yMode val="edge"/>
          <c:x val="0.8605"/>
          <c:y val="0.24675"/>
          <c:w val="0.1315"/>
          <c:h val="0.493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3125"/>
          <c:w val="0.81125"/>
          <c:h val="0.8775"/>
        </c:manualLayout>
      </c:layout>
      <c:barChart>
        <c:barDir val="bar"/>
        <c:grouping val="stacked"/>
        <c:varyColors val="0"/>
        <c:ser>
          <c:idx val="0"/>
          <c:order val="0"/>
          <c:tx>
            <c:strRef>
              <c:f>'ROCE(NFI)'!$B$47</c:f>
              <c:strCache>
                <c:ptCount val="1"/>
                <c:pt idx="0">
                  <c:v>Negative</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'ROCE(NFI)'!$A$48:$A$56</c:f>
              <c:strCache/>
            </c:strRef>
          </c:cat>
          <c:val>
            <c:numRef>
              <c:f>'ROCE(NFI)'!$B$48:$B$56</c:f>
              <c:numCache/>
            </c:numRef>
          </c:val>
        </c:ser>
        <c:ser>
          <c:idx val="1"/>
          <c:order val="1"/>
          <c:tx>
            <c:strRef>
              <c:f>'ROCE(NFI)'!$C$47</c:f>
              <c:strCache>
                <c:ptCount val="1"/>
                <c:pt idx="0">
                  <c:v>0%-&lt;2.5%</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'ROCE(NFI)'!$A$48:$A$56</c:f>
              <c:strCache/>
            </c:strRef>
          </c:cat>
          <c:val>
            <c:numRef>
              <c:f>'ROCE(NFI)'!$C$48:$C$56</c:f>
              <c:numCache/>
            </c:numRef>
          </c:val>
        </c:ser>
        <c:ser>
          <c:idx val="2"/>
          <c:order val="2"/>
          <c:tx>
            <c:strRef>
              <c:f>'ROCE(NFI)'!$D$47</c:f>
              <c:strCache>
                <c:ptCount val="1"/>
                <c:pt idx="0">
                  <c:v>2.5%-&lt;5%</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'ROCE(NFI)'!$A$48:$A$56</c:f>
              <c:strCache/>
            </c:strRef>
          </c:cat>
          <c:val>
            <c:numRef>
              <c:f>'ROCE(NFI)'!$D$48:$D$56</c:f>
              <c:numCache/>
            </c:numRef>
          </c:val>
        </c:ser>
        <c:ser>
          <c:idx val="3"/>
          <c:order val="3"/>
          <c:tx>
            <c:strRef>
              <c:f>'ROCE(NFI)'!$E$47</c:f>
              <c:strCache>
                <c:ptCount val="1"/>
                <c:pt idx="0">
                  <c:v>5%-&lt;10%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'ROCE(NFI)'!$A$48:$A$56</c:f>
              <c:strCache/>
            </c:strRef>
          </c:cat>
          <c:val>
            <c:numRef>
              <c:f>'ROCE(NFI)'!$E$48:$E$56</c:f>
              <c:numCache/>
            </c:numRef>
          </c:val>
        </c:ser>
        <c:ser>
          <c:idx val="4"/>
          <c:order val="4"/>
          <c:tx>
            <c:strRef>
              <c:f>'ROCE(NFI)'!$F$47</c:f>
              <c:strCache>
                <c:ptCount val="1"/>
                <c:pt idx="0">
                  <c:v>10%-&lt;15%</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'ROCE(NFI)'!$A$48:$A$56</c:f>
              <c:strCache/>
            </c:strRef>
          </c:cat>
          <c:val>
            <c:numRef>
              <c:f>'ROCE(NFI)'!$F$48:$F$56</c:f>
              <c:numCache/>
            </c:numRef>
          </c:val>
        </c:ser>
        <c:ser>
          <c:idx val="5"/>
          <c:order val="5"/>
          <c:tx>
            <c:strRef>
              <c:f>'ROCE(NFI)'!$G$47</c:f>
              <c:strCache>
                <c:ptCount val="1"/>
                <c:pt idx="0">
                  <c:v>15%+</c:v>
                </c:pt>
              </c:strCache>
            </c:strRef>
          </c:tx>
          <c:spPr>
            <a:solidFill>
              <a:srgbClr val="B9EB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'ROCE(NFI)'!$A$48:$A$56</c:f>
              <c:strCache/>
            </c:strRef>
          </c:cat>
          <c:val>
            <c:numRef>
              <c:f>'ROCE(NFI)'!$G$48:$G$56</c:f>
              <c:numCache/>
            </c:numRef>
          </c:val>
        </c:ser>
        <c:overlap val="100"/>
        <c:axId val="40385198"/>
        <c:axId val="27922463"/>
      </c:barChart>
      <c:catAx>
        <c:axId val="4038519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7922463"/>
        <c:crosses val="autoZero"/>
        <c:auto val="1"/>
        <c:lblOffset val="100"/>
        <c:tickLblSkip val="1"/>
        <c:noMultiLvlLbl val="0"/>
      </c:catAx>
      <c:valAx>
        <c:axId val="27922463"/>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19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0385198"/>
        <c:crossesAt val="1"/>
        <c:crossBetween val="between"/>
        <c:dispUnits/>
      </c:valAx>
      <c:spPr>
        <a:solidFill>
          <a:srgbClr val="FFFFFF"/>
        </a:solidFill>
        <a:ln w="3175">
          <a:noFill/>
        </a:ln>
      </c:spPr>
    </c:plotArea>
    <c:legend>
      <c:legendPos val="r"/>
      <c:layout>
        <c:manualLayout>
          <c:xMode val="edge"/>
          <c:yMode val="edge"/>
          <c:x val="0.8485"/>
          <c:y val="0.24725"/>
          <c:w val="0.14475"/>
          <c:h val="0.491"/>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295"/>
          <c:w val="0.76925"/>
          <c:h val="0.8845"/>
        </c:manualLayout>
      </c:layout>
      <c:barChart>
        <c:barDir val="bar"/>
        <c:grouping val="stacked"/>
        <c:varyColors val="0"/>
        <c:ser>
          <c:idx val="0"/>
          <c:order val="0"/>
          <c:tx>
            <c:strRef>
              <c:f>Liabilities!$B$59</c:f>
              <c:strCache>
                <c:ptCount val="1"/>
                <c:pt idx="0">
                  <c:v>&lt;£10,000</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Liabilities!$A$60:$A$65</c:f>
              <c:strCache/>
            </c:strRef>
          </c:cat>
          <c:val>
            <c:numRef>
              <c:f>Liabilities!$B$60:$B$65</c:f>
              <c:numCache/>
            </c:numRef>
          </c:val>
        </c:ser>
        <c:ser>
          <c:idx val="1"/>
          <c:order val="1"/>
          <c:tx>
            <c:strRef>
              <c:f>Liabilities!$C$59</c:f>
              <c:strCache>
                <c:ptCount val="1"/>
                <c:pt idx="0">
                  <c:v>£10,000-&lt;£50,000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Liabilities!$A$60:$A$65</c:f>
              <c:strCache/>
            </c:strRef>
          </c:cat>
          <c:val>
            <c:numRef>
              <c:f>Liabilities!$C$60:$C$65</c:f>
              <c:numCache/>
            </c:numRef>
          </c:val>
        </c:ser>
        <c:ser>
          <c:idx val="2"/>
          <c:order val="2"/>
          <c:tx>
            <c:strRef>
              <c:f>Liabilities!$D$59</c:f>
              <c:strCache>
                <c:ptCount val="1"/>
                <c:pt idx="0">
                  <c:v>£50,000-&lt;£150,000</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Liabilities!$A$60:$A$65</c:f>
              <c:strCache/>
            </c:strRef>
          </c:cat>
          <c:val>
            <c:numRef>
              <c:f>Liabilities!$D$60:$D$65</c:f>
              <c:numCache/>
            </c:numRef>
          </c:val>
        </c:ser>
        <c:ser>
          <c:idx val="3"/>
          <c:order val="3"/>
          <c:tx>
            <c:strRef>
              <c:f>Liabilities!$E$59</c:f>
              <c:strCache>
                <c:ptCount val="1"/>
                <c:pt idx="0">
                  <c:v>£150,000-&lt;£400,000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Liabilities!$A$60:$A$65</c:f>
              <c:strCache/>
            </c:strRef>
          </c:cat>
          <c:val>
            <c:numRef>
              <c:f>Liabilities!$E$60:$E$65</c:f>
              <c:numCache/>
            </c:numRef>
          </c:val>
        </c:ser>
        <c:ser>
          <c:idx val="4"/>
          <c:order val="4"/>
          <c:tx>
            <c:strRef>
              <c:f>Liabilities!$F$59</c:f>
              <c:strCache>
                <c:ptCount val="1"/>
                <c:pt idx="0">
                  <c:v>£400,000+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Liabilities!$A$60:$A$65</c:f>
              <c:strCache/>
            </c:strRef>
          </c:cat>
          <c:val>
            <c:numRef>
              <c:f>Liabilities!$F$60:$F$65</c:f>
              <c:numCache/>
            </c:numRef>
          </c:val>
        </c:ser>
        <c:overlap val="100"/>
        <c:axId val="7806916"/>
        <c:axId val="3153381"/>
      </c:barChart>
      <c:catAx>
        <c:axId val="780691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153381"/>
        <c:crosses val="autoZero"/>
        <c:auto val="1"/>
        <c:lblOffset val="100"/>
        <c:tickLblSkip val="1"/>
        <c:noMultiLvlLbl val="0"/>
      </c:catAx>
      <c:valAx>
        <c:axId val="3153381"/>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1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7806916"/>
        <c:crossesAt val="1"/>
        <c:crossBetween val="between"/>
        <c:dispUnits/>
      </c:valAx>
      <c:spPr>
        <a:solidFill>
          <a:srgbClr val="FFFFFF"/>
        </a:solidFill>
        <a:ln w="3175">
          <a:noFill/>
        </a:ln>
      </c:spPr>
    </c:plotArea>
    <c:legend>
      <c:legendPos val="r"/>
      <c:layout>
        <c:manualLayout>
          <c:xMode val="edge"/>
          <c:yMode val="edge"/>
          <c:x val="0.7975"/>
          <c:y val="0.30125"/>
          <c:w val="0.197"/>
          <c:h val="0.383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42"/>
          <c:w val="0.81675"/>
          <c:h val="0.8365"/>
        </c:manualLayout>
      </c:layout>
      <c:barChart>
        <c:barDir val="bar"/>
        <c:grouping val="stacked"/>
        <c:varyColors val="0"/>
        <c:ser>
          <c:idx val="0"/>
          <c:order val="0"/>
          <c:tx>
            <c:strRef>
              <c:f>'ROCE(NFI)'!$B$82</c:f>
              <c:strCache>
                <c:ptCount val="1"/>
                <c:pt idx="0">
                  <c:v>Negative</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'ROCE(NFI)'!$A$83:$A$88</c:f>
              <c:strCache/>
            </c:strRef>
          </c:cat>
          <c:val>
            <c:numRef>
              <c:f>'ROCE(NFI)'!$B$83:$B$88</c:f>
              <c:numCache/>
            </c:numRef>
          </c:val>
        </c:ser>
        <c:ser>
          <c:idx val="1"/>
          <c:order val="1"/>
          <c:tx>
            <c:strRef>
              <c:f>'ROCE(NFI)'!$C$82</c:f>
              <c:strCache>
                <c:ptCount val="1"/>
                <c:pt idx="0">
                  <c:v>0%-&lt;2.5%</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'ROCE(NFI)'!$A$83:$A$88</c:f>
              <c:strCache/>
            </c:strRef>
          </c:cat>
          <c:val>
            <c:numRef>
              <c:f>'ROCE(NFI)'!$C$83:$C$88</c:f>
              <c:numCache/>
            </c:numRef>
          </c:val>
        </c:ser>
        <c:ser>
          <c:idx val="2"/>
          <c:order val="2"/>
          <c:tx>
            <c:strRef>
              <c:f>'ROCE(NFI)'!$D$82</c:f>
              <c:strCache>
                <c:ptCount val="1"/>
                <c:pt idx="0">
                  <c:v>2.5%-&lt;5%</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'ROCE(NFI)'!$A$83:$A$88</c:f>
              <c:strCache/>
            </c:strRef>
          </c:cat>
          <c:val>
            <c:numRef>
              <c:f>'ROCE(NFI)'!$D$83:$D$88</c:f>
              <c:numCache/>
            </c:numRef>
          </c:val>
        </c:ser>
        <c:ser>
          <c:idx val="3"/>
          <c:order val="3"/>
          <c:tx>
            <c:strRef>
              <c:f>'ROCE(NFI)'!$E$82</c:f>
              <c:strCache>
                <c:ptCount val="1"/>
                <c:pt idx="0">
                  <c:v>5%-&lt;10%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'ROCE(NFI)'!$A$83:$A$88</c:f>
              <c:strCache/>
            </c:strRef>
          </c:cat>
          <c:val>
            <c:numRef>
              <c:f>'ROCE(NFI)'!$E$83:$E$88</c:f>
              <c:numCache/>
            </c:numRef>
          </c:val>
        </c:ser>
        <c:ser>
          <c:idx val="4"/>
          <c:order val="4"/>
          <c:tx>
            <c:strRef>
              <c:f>'ROCE(NFI)'!$F$82</c:f>
              <c:strCache>
                <c:ptCount val="1"/>
                <c:pt idx="0">
                  <c:v>10%-&lt;15%</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'ROCE(NFI)'!$A$83:$A$88</c:f>
              <c:strCache/>
            </c:strRef>
          </c:cat>
          <c:val>
            <c:numRef>
              <c:f>'ROCE(NFI)'!$F$83:$F$88</c:f>
              <c:numCache/>
            </c:numRef>
          </c:val>
        </c:ser>
        <c:ser>
          <c:idx val="5"/>
          <c:order val="5"/>
          <c:tx>
            <c:strRef>
              <c:f>'ROCE(NFI)'!$G$82</c:f>
              <c:strCache>
                <c:ptCount val="1"/>
                <c:pt idx="0">
                  <c:v>15%+</c:v>
                </c:pt>
              </c:strCache>
            </c:strRef>
          </c:tx>
          <c:spPr>
            <a:solidFill>
              <a:srgbClr val="B9EB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'ROCE(NFI)'!$A$83:$A$88</c:f>
              <c:strCache/>
            </c:strRef>
          </c:cat>
          <c:val>
            <c:numRef>
              <c:f>'ROCE(NFI)'!$G$83:$G$88</c:f>
              <c:numCache/>
            </c:numRef>
          </c:val>
        </c:ser>
        <c:overlap val="100"/>
        <c:axId val="49975576"/>
        <c:axId val="47127001"/>
      </c:barChart>
      <c:catAx>
        <c:axId val="4997557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7127001"/>
        <c:crosses val="autoZero"/>
        <c:auto val="1"/>
        <c:lblOffset val="100"/>
        <c:tickLblSkip val="1"/>
        <c:noMultiLvlLbl val="0"/>
      </c:catAx>
      <c:valAx>
        <c:axId val="47127001"/>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6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9975576"/>
        <c:crossesAt val="1"/>
        <c:crossBetween val="between"/>
        <c:dispUnits/>
      </c:valAx>
      <c:spPr>
        <a:solidFill>
          <a:srgbClr val="FFFFFF"/>
        </a:solidFill>
        <a:ln w="3175">
          <a:noFill/>
        </a:ln>
      </c:spPr>
    </c:plotArea>
    <c:legend>
      <c:legendPos val="r"/>
      <c:layout>
        <c:manualLayout>
          <c:xMode val="edge"/>
          <c:yMode val="edge"/>
          <c:x val="0.84775"/>
          <c:y val="0.165"/>
          <c:w val="0.1455"/>
          <c:h val="0.655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3475"/>
          <c:w val="0.857"/>
          <c:h val="0.86425"/>
        </c:manualLayout>
      </c:layout>
      <c:barChart>
        <c:barDir val="bar"/>
        <c:grouping val="stacked"/>
        <c:varyColors val="0"/>
        <c:ser>
          <c:idx val="0"/>
          <c:order val="0"/>
          <c:tx>
            <c:strRef>
              <c:f>'ROCE(NFI)'!$B$111</c:f>
              <c:strCache>
                <c:ptCount val="1"/>
                <c:pt idx="0">
                  <c:v>Negative</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'ROCE(NFI)'!$A$112:$A$116</c:f>
              <c:strCache/>
            </c:strRef>
          </c:cat>
          <c:val>
            <c:numRef>
              <c:f>'ROCE(NFI)'!$B$112:$B$116</c:f>
              <c:numCache/>
            </c:numRef>
          </c:val>
        </c:ser>
        <c:ser>
          <c:idx val="1"/>
          <c:order val="1"/>
          <c:tx>
            <c:strRef>
              <c:f>'ROCE(NFI)'!$C$111</c:f>
              <c:strCache>
                <c:ptCount val="1"/>
                <c:pt idx="0">
                  <c:v>0%-&lt;2.5%</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'ROCE(NFI)'!$A$112:$A$116</c:f>
              <c:strCache/>
            </c:strRef>
          </c:cat>
          <c:val>
            <c:numRef>
              <c:f>'ROCE(NFI)'!$C$112:$C$116</c:f>
              <c:numCache/>
            </c:numRef>
          </c:val>
        </c:ser>
        <c:ser>
          <c:idx val="2"/>
          <c:order val="2"/>
          <c:tx>
            <c:strRef>
              <c:f>'ROCE(NFI)'!$D$111</c:f>
              <c:strCache>
                <c:ptCount val="1"/>
                <c:pt idx="0">
                  <c:v>2.5%-&lt;5%</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'ROCE(NFI)'!$A$112:$A$116</c:f>
              <c:strCache/>
            </c:strRef>
          </c:cat>
          <c:val>
            <c:numRef>
              <c:f>'ROCE(NFI)'!$D$112:$D$116</c:f>
              <c:numCache/>
            </c:numRef>
          </c:val>
        </c:ser>
        <c:ser>
          <c:idx val="3"/>
          <c:order val="3"/>
          <c:tx>
            <c:strRef>
              <c:f>'ROCE(NFI)'!$E$111</c:f>
              <c:strCache>
                <c:ptCount val="1"/>
                <c:pt idx="0">
                  <c:v>5%-&lt;10%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'ROCE(NFI)'!$A$112:$A$116</c:f>
              <c:strCache/>
            </c:strRef>
          </c:cat>
          <c:val>
            <c:numRef>
              <c:f>'ROCE(NFI)'!$E$112:$E$116</c:f>
              <c:numCache/>
            </c:numRef>
          </c:val>
        </c:ser>
        <c:ser>
          <c:idx val="4"/>
          <c:order val="4"/>
          <c:tx>
            <c:strRef>
              <c:f>'ROCE(NFI)'!$F$111</c:f>
              <c:strCache>
                <c:ptCount val="1"/>
                <c:pt idx="0">
                  <c:v>10%-&lt;15%</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'ROCE(NFI)'!$A$112:$A$116</c:f>
              <c:strCache/>
            </c:strRef>
          </c:cat>
          <c:val>
            <c:numRef>
              <c:f>'ROCE(NFI)'!$F$112:$F$116</c:f>
              <c:numCache/>
            </c:numRef>
          </c:val>
        </c:ser>
        <c:ser>
          <c:idx val="5"/>
          <c:order val="5"/>
          <c:tx>
            <c:strRef>
              <c:f>'ROCE(NFI)'!$G$111</c:f>
              <c:strCache>
                <c:ptCount val="1"/>
                <c:pt idx="0">
                  <c:v>15%+</c:v>
                </c:pt>
              </c:strCache>
            </c:strRef>
          </c:tx>
          <c:spPr>
            <a:solidFill>
              <a:srgbClr val="B9EB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'ROCE(NFI)'!$A$112:$A$116</c:f>
              <c:strCache/>
            </c:strRef>
          </c:cat>
          <c:val>
            <c:numRef>
              <c:f>'ROCE(NFI)'!$G$112:$G$116</c:f>
              <c:numCache/>
            </c:numRef>
          </c:val>
        </c:ser>
        <c:overlap val="100"/>
        <c:axId val="21489826"/>
        <c:axId val="59190707"/>
      </c:barChart>
      <c:catAx>
        <c:axId val="2148982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9190707"/>
        <c:crosses val="autoZero"/>
        <c:auto val="1"/>
        <c:lblOffset val="100"/>
        <c:tickLblSkip val="1"/>
        <c:noMultiLvlLbl val="0"/>
      </c:catAx>
      <c:valAx>
        <c:axId val="59190707"/>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1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1489826"/>
        <c:crossesAt val="1"/>
        <c:crossBetween val="between"/>
        <c:dispUnits/>
      </c:valAx>
      <c:spPr>
        <a:solidFill>
          <a:srgbClr val="FFFFFF"/>
        </a:solidFill>
        <a:ln w="3175">
          <a:noFill/>
        </a:ln>
      </c:spPr>
    </c:plotArea>
    <c:legend>
      <c:legendPos val="r"/>
      <c:layout>
        <c:manualLayout>
          <c:xMode val="edge"/>
          <c:yMode val="edge"/>
          <c:x val="0.884"/>
          <c:y val="0.22175"/>
          <c:w val="0.111"/>
          <c:h val="0.54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4475"/>
          <c:w val="0.76075"/>
          <c:h val="0.82525"/>
        </c:manualLayout>
      </c:layout>
      <c:barChart>
        <c:barDir val="bar"/>
        <c:grouping val="stacked"/>
        <c:varyColors val="0"/>
        <c:ser>
          <c:idx val="0"/>
          <c:order val="0"/>
          <c:tx>
            <c:strRef>
              <c:f>Liabilities!$B$79</c:f>
              <c:strCache>
                <c:ptCount val="1"/>
                <c:pt idx="0">
                  <c:v>&lt;£10,000</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Liabilities!$A$80:$A$84</c:f>
              <c:strCache/>
            </c:strRef>
          </c:cat>
          <c:val>
            <c:numRef>
              <c:f>Liabilities!$B$80:$B$84</c:f>
              <c:numCache/>
            </c:numRef>
          </c:val>
        </c:ser>
        <c:ser>
          <c:idx val="1"/>
          <c:order val="1"/>
          <c:tx>
            <c:strRef>
              <c:f>Liabilities!$C$79</c:f>
              <c:strCache>
                <c:ptCount val="1"/>
                <c:pt idx="0">
                  <c:v>£10,000-&lt;£50,000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Liabilities!$A$80:$A$84</c:f>
              <c:strCache/>
            </c:strRef>
          </c:cat>
          <c:val>
            <c:numRef>
              <c:f>Liabilities!$C$80:$C$84</c:f>
              <c:numCache/>
            </c:numRef>
          </c:val>
        </c:ser>
        <c:ser>
          <c:idx val="2"/>
          <c:order val="2"/>
          <c:tx>
            <c:strRef>
              <c:f>Liabilities!$D$79</c:f>
              <c:strCache>
                <c:ptCount val="1"/>
                <c:pt idx="0">
                  <c:v>£50,000-&lt;£150,000</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Liabilities!$A$80:$A$84</c:f>
              <c:strCache/>
            </c:strRef>
          </c:cat>
          <c:val>
            <c:numRef>
              <c:f>Liabilities!$D$80:$D$84</c:f>
              <c:numCache/>
            </c:numRef>
          </c:val>
        </c:ser>
        <c:ser>
          <c:idx val="3"/>
          <c:order val="3"/>
          <c:tx>
            <c:strRef>
              <c:f>Liabilities!$E$79</c:f>
              <c:strCache>
                <c:ptCount val="1"/>
                <c:pt idx="0">
                  <c:v>£150,000-&lt;£400,000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Liabilities!$A$80:$A$84</c:f>
              <c:strCache/>
            </c:strRef>
          </c:cat>
          <c:val>
            <c:numRef>
              <c:f>Liabilities!$E$80:$E$84</c:f>
              <c:numCache/>
            </c:numRef>
          </c:val>
        </c:ser>
        <c:ser>
          <c:idx val="4"/>
          <c:order val="4"/>
          <c:tx>
            <c:strRef>
              <c:f>Liabilities!$F$79</c:f>
              <c:strCache>
                <c:ptCount val="1"/>
                <c:pt idx="0">
                  <c:v>£400,000+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Liabilities!$A$80:$A$84</c:f>
              <c:strCache/>
            </c:strRef>
          </c:cat>
          <c:val>
            <c:numRef>
              <c:f>Liabilities!$F$80:$F$84</c:f>
              <c:numCache/>
            </c:numRef>
          </c:val>
        </c:ser>
        <c:overlap val="100"/>
        <c:axId val="28380430"/>
        <c:axId val="54097279"/>
      </c:barChart>
      <c:catAx>
        <c:axId val="2838043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4097279"/>
        <c:crosses val="autoZero"/>
        <c:auto val="1"/>
        <c:lblOffset val="100"/>
        <c:tickLblSkip val="1"/>
        <c:noMultiLvlLbl val="0"/>
      </c:catAx>
      <c:valAx>
        <c:axId val="54097279"/>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8380430"/>
        <c:crossesAt val="1"/>
        <c:crossBetween val="between"/>
        <c:dispUnits/>
      </c:valAx>
      <c:spPr>
        <a:solidFill>
          <a:srgbClr val="FFFFFF"/>
        </a:solidFill>
        <a:ln w="3175">
          <a:noFill/>
        </a:ln>
      </c:spPr>
    </c:plotArea>
    <c:legend>
      <c:legendPos val="r"/>
      <c:layout>
        <c:manualLayout>
          <c:xMode val="edge"/>
          <c:yMode val="edge"/>
          <c:x val="0.7895"/>
          <c:y val="0.202"/>
          <c:w val="0.2035"/>
          <c:h val="0.580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48"/>
          <c:w val="0.72025"/>
          <c:h val="0.8075"/>
        </c:manualLayout>
      </c:layout>
      <c:barChart>
        <c:barDir val="bar"/>
        <c:grouping val="stacked"/>
        <c:varyColors val="0"/>
        <c:ser>
          <c:idx val="0"/>
          <c:order val="0"/>
          <c:tx>
            <c:strRef>
              <c:f>'Net Worth'!$B$91</c:f>
              <c:strCache>
                <c:ptCount val="1"/>
                <c:pt idx="0">
                  <c:v>&lt;£250,000</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Worth'!$A$92:$A$96</c:f>
              <c:strCache/>
            </c:strRef>
          </c:cat>
          <c:val>
            <c:numRef>
              <c:f>'Net Worth'!$B$92:$B$96</c:f>
              <c:numCache/>
            </c:numRef>
          </c:val>
        </c:ser>
        <c:ser>
          <c:idx val="1"/>
          <c:order val="1"/>
          <c:tx>
            <c:strRef>
              <c:f>'Net Worth'!$C$91</c:f>
              <c:strCache>
                <c:ptCount val="1"/>
                <c:pt idx="0">
                  <c:v>£250,000-&lt;500,000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Worth'!$A$92:$A$96</c:f>
              <c:strCache/>
            </c:strRef>
          </c:cat>
          <c:val>
            <c:numRef>
              <c:f>'Net Worth'!$C$92:$C$96</c:f>
              <c:numCache/>
            </c:numRef>
          </c:val>
        </c:ser>
        <c:ser>
          <c:idx val="2"/>
          <c:order val="2"/>
          <c:tx>
            <c:strRef>
              <c:f>'Net Worth'!$D$91</c:f>
              <c:strCache>
                <c:ptCount val="1"/>
                <c:pt idx="0">
                  <c:v>£500,000-&lt;£1,000,000</c:v>
                </c:pt>
              </c:strCache>
            </c:strRef>
          </c:tx>
          <c:spPr>
            <a:pattFill prst="dkUpDiag">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Worth'!$A$92:$A$96</c:f>
              <c:strCache/>
            </c:strRef>
          </c:cat>
          <c:val>
            <c:numRef>
              <c:f>'Net Worth'!$D$92:$D$96</c:f>
              <c:numCache/>
            </c:numRef>
          </c:val>
        </c:ser>
        <c:ser>
          <c:idx val="3"/>
          <c:order val="3"/>
          <c:tx>
            <c:strRef>
              <c:f>'Net Worth'!$E$91</c:f>
              <c:strCache>
                <c:ptCount val="1"/>
                <c:pt idx="0">
                  <c:v>£1,000,000+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Worth'!$A$92:$A$96</c:f>
              <c:strCache/>
            </c:strRef>
          </c:cat>
          <c:val>
            <c:numRef>
              <c:f>'Net Worth'!$E$92:$E$96</c:f>
              <c:numCache/>
            </c:numRef>
          </c:val>
        </c:ser>
        <c:overlap val="100"/>
        <c:axId val="17113464"/>
        <c:axId val="19803449"/>
      </c:barChart>
      <c:catAx>
        <c:axId val="1711346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803449"/>
        <c:crosses val="autoZero"/>
        <c:auto val="1"/>
        <c:lblOffset val="100"/>
        <c:tickLblSkip val="1"/>
        <c:noMultiLvlLbl val="0"/>
      </c:catAx>
      <c:valAx>
        <c:axId val="19803449"/>
        <c:scaling>
          <c:orientation val="minMax"/>
          <c:max val="100"/>
        </c:scaling>
        <c:axPos val="b"/>
        <c:title>
          <c:tx>
            <c:rich>
              <a:bodyPr vert="horz" rot="0" anchor="ctr"/>
              <a:lstStyle/>
              <a:p>
                <a:pPr algn="ctr">
                  <a:defRPr/>
                </a:pPr>
                <a:r>
                  <a:rPr lang="en-US" cap="none" sz="1000" b="1" i="0" u="none" baseline="0">
                    <a:solidFill>
                      <a:srgbClr val="000000"/>
                    </a:solidFill>
                    <a:latin typeface="Calibri"/>
                    <a:ea typeface="Calibri"/>
                    <a:cs typeface="Calibri"/>
                  </a:rPr>
                  <a:t>Percentage of farm businesses</a:t>
                </a:r>
              </a:p>
            </c:rich>
          </c:tx>
          <c:layout>
            <c:manualLayout>
              <c:xMode val="factor"/>
              <c:yMode val="factor"/>
              <c:x val="0.269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7113464"/>
        <c:crossesAt val="1"/>
        <c:crossBetween val="between"/>
        <c:dispUnits/>
      </c:valAx>
      <c:spPr>
        <a:solidFill>
          <a:srgbClr val="FFFFFF"/>
        </a:solidFill>
        <a:ln w="3175">
          <a:noFill/>
        </a:ln>
      </c:spPr>
    </c:plotArea>
    <c:legend>
      <c:legendPos val="r"/>
      <c:layout>
        <c:manualLayout>
          <c:xMode val="edge"/>
          <c:yMode val="edge"/>
          <c:x val="0.7515"/>
          <c:y val="0.239"/>
          <c:w val="0.24075"/>
          <c:h val="0.505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46"/>
          <c:w val="0.7055"/>
          <c:h val="0.821"/>
        </c:manualLayout>
      </c:layout>
      <c:barChart>
        <c:barDir val="bar"/>
        <c:grouping val="stacked"/>
        <c:varyColors val="0"/>
        <c:ser>
          <c:idx val="0"/>
          <c:order val="0"/>
          <c:tx>
            <c:strRef>
              <c:f>'Net Worth'!$B$71</c:f>
              <c:strCache>
                <c:ptCount val="1"/>
                <c:pt idx="0">
                  <c:v>&lt;£250,000</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Worth'!$A$72:$A$77</c:f>
              <c:strCache/>
            </c:strRef>
          </c:cat>
          <c:val>
            <c:numRef>
              <c:f>'Net Worth'!$B$72:$B$77</c:f>
              <c:numCache/>
            </c:numRef>
          </c:val>
        </c:ser>
        <c:ser>
          <c:idx val="1"/>
          <c:order val="1"/>
          <c:tx>
            <c:strRef>
              <c:f>'Net Worth'!$C$71</c:f>
              <c:strCache>
                <c:ptCount val="1"/>
                <c:pt idx="0">
                  <c:v>£250,000-&lt;£500,000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Worth'!$A$72:$A$77</c:f>
              <c:strCache/>
            </c:strRef>
          </c:cat>
          <c:val>
            <c:numRef>
              <c:f>'Net Worth'!$C$72:$C$77</c:f>
              <c:numCache/>
            </c:numRef>
          </c:val>
        </c:ser>
        <c:ser>
          <c:idx val="2"/>
          <c:order val="2"/>
          <c:tx>
            <c:strRef>
              <c:f>'Net Worth'!$D$71</c:f>
              <c:strCache>
                <c:ptCount val="1"/>
                <c:pt idx="0">
                  <c:v>£500,000-&lt;£1,000,000</c:v>
                </c:pt>
              </c:strCache>
            </c:strRef>
          </c:tx>
          <c:spPr>
            <a:pattFill prst="dkUpDiag">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Worth'!$A$72:$A$77</c:f>
              <c:strCache/>
            </c:strRef>
          </c:cat>
          <c:val>
            <c:numRef>
              <c:f>'Net Worth'!$D$72:$D$77</c:f>
              <c:numCache/>
            </c:numRef>
          </c:val>
        </c:ser>
        <c:ser>
          <c:idx val="3"/>
          <c:order val="3"/>
          <c:tx>
            <c:strRef>
              <c:f>'Net Worth'!$E$71</c:f>
              <c:strCache>
                <c:ptCount val="1"/>
                <c:pt idx="0">
                  <c:v>£1,000,000+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Worth'!$A$72:$A$77</c:f>
              <c:strCache/>
            </c:strRef>
          </c:cat>
          <c:val>
            <c:numRef>
              <c:f>'Net Worth'!$E$72:$E$77</c:f>
              <c:numCache/>
            </c:numRef>
          </c:val>
        </c:ser>
        <c:overlap val="100"/>
        <c:axId val="44013314"/>
        <c:axId val="60575507"/>
      </c:barChart>
      <c:catAx>
        <c:axId val="4401331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0575507"/>
        <c:crosses val="autoZero"/>
        <c:auto val="1"/>
        <c:lblOffset val="100"/>
        <c:tickLblSkip val="1"/>
        <c:noMultiLvlLbl val="0"/>
      </c:catAx>
      <c:valAx>
        <c:axId val="60575507"/>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30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4013314"/>
        <c:crossesAt val="1"/>
        <c:crossBetween val="between"/>
        <c:dispUnits/>
      </c:valAx>
      <c:spPr>
        <a:solidFill>
          <a:srgbClr val="FFFFFF"/>
        </a:solidFill>
        <a:ln w="3175">
          <a:noFill/>
        </a:ln>
      </c:spPr>
    </c:plotArea>
    <c:legend>
      <c:legendPos val="r"/>
      <c:layout>
        <c:manualLayout>
          <c:xMode val="edge"/>
          <c:yMode val="edge"/>
          <c:x val="0.73725"/>
          <c:y val="0.25"/>
          <c:w val="0.2545"/>
          <c:h val="0.484"/>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37"/>
          <c:w val="0.724"/>
          <c:h val="0.856"/>
        </c:manualLayout>
      </c:layout>
      <c:barChart>
        <c:barDir val="bar"/>
        <c:grouping val="stacked"/>
        <c:varyColors val="0"/>
        <c:ser>
          <c:idx val="0"/>
          <c:order val="0"/>
          <c:tx>
            <c:strRef>
              <c:f>'Net Worth'!$B$37</c:f>
              <c:strCache>
                <c:ptCount val="1"/>
                <c:pt idx="0">
                  <c:v>&lt;£250,000</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Worth'!$A$38:$A$46</c:f>
              <c:strCache/>
            </c:strRef>
          </c:cat>
          <c:val>
            <c:numRef>
              <c:f>'Net Worth'!$B$38:$B$46</c:f>
              <c:numCache/>
            </c:numRef>
          </c:val>
        </c:ser>
        <c:ser>
          <c:idx val="1"/>
          <c:order val="1"/>
          <c:tx>
            <c:strRef>
              <c:f>'Net Worth'!$C$37</c:f>
              <c:strCache>
                <c:ptCount val="1"/>
                <c:pt idx="0">
                  <c:v>£250,000-&lt;£500,000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Worth'!$A$38:$A$46</c:f>
              <c:strCache/>
            </c:strRef>
          </c:cat>
          <c:val>
            <c:numRef>
              <c:f>'Net Worth'!$C$38:$C$46</c:f>
              <c:numCache/>
            </c:numRef>
          </c:val>
        </c:ser>
        <c:ser>
          <c:idx val="2"/>
          <c:order val="2"/>
          <c:tx>
            <c:strRef>
              <c:f>'Net Worth'!$D$37</c:f>
              <c:strCache>
                <c:ptCount val="1"/>
                <c:pt idx="0">
                  <c:v>£500,000-&lt;£1,000,000</c:v>
                </c:pt>
              </c:strCache>
            </c:strRef>
          </c:tx>
          <c:spPr>
            <a:pattFill prst="dkUpDiag">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Worth'!$A$38:$A$46</c:f>
              <c:strCache/>
            </c:strRef>
          </c:cat>
          <c:val>
            <c:numRef>
              <c:f>'Net Worth'!$D$38:$D$46</c:f>
              <c:numCache/>
            </c:numRef>
          </c:val>
        </c:ser>
        <c:ser>
          <c:idx val="3"/>
          <c:order val="3"/>
          <c:tx>
            <c:strRef>
              <c:f>'Net Worth'!$E$37</c:f>
              <c:strCache>
                <c:ptCount val="1"/>
                <c:pt idx="0">
                  <c:v>£1,000,000+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Worth'!$A$38:$A$46</c:f>
              <c:strCache/>
            </c:strRef>
          </c:cat>
          <c:val>
            <c:numRef>
              <c:f>'Net Worth'!$E$38:$E$46</c:f>
              <c:numCache/>
            </c:numRef>
          </c:val>
        </c:ser>
        <c:overlap val="100"/>
        <c:axId val="8308652"/>
        <c:axId val="7669005"/>
      </c:barChart>
      <c:catAx>
        <c:axId val="830865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7669005"/>
        <c:crosses val="autoZero"/>
        <c:auto val="1"/>
        <c:lblOffset val="100"/>
        <c:tickLblSkip val="1"/>
        <c:noMultiLvlLbl val="0"/>
      </c:catAx>
      <c:valAx>
        <c:axId val="7669005"/>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30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8308652"/>
        <c:crossesAt val="1"/>
        <c:crossBetween val="between"/>
        <c:dispUnits/>
      </c:valAx>
      <c:spPr>
        <a:solidFill>
          <a:srgbClr val="FFFFFF"/>
        </a:solidFill>
        <a:ln w="3175">
          <a:noFill/>
        </a:ln>
      </c:spPr>
    </c:plotArea>
    <c:legend>
      <c:legendPos val="r"/>
      <c:layout>
        <c:manualLayout>
          <c:xMode val="edge"/>
          <c:yMode val="edge"/>
          <c:x val="0.75825"/>
          <c:y val="0.29925"/>
          <c:w val="0.23425"/>
          <c:h val="0.389"/>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4475"/>
          <c:w val="0.80325"/>
          <c:h val="0.82525"/>
        </c:manualLayout>
      </c:layout>
      <c:barChart>
        <c:barDir val="bar"/>
        <c:grouping val="stacked"/>
        <c:varyColors val="0"/>
        <c:ser>
          <c:idx val="0"/>
          <c:order val="0"/>
          <c:tx>
            <c:strRef>
              <c:f>'Gearing Ratio'!$B$50</c:f>
              <c:strCache>
                <c:ptCount val="1"/>
                <c:pt idx="0">
                  <c:v>&lt;5%</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Ratio'!$A$51:$A$56</c:f>
              <c:strCache/>
            </c:strRef>
          </c:cat>
          <c:val>
            <c:numRef>
              <c:f>'Gearing Ratio'!$B$51:$B$56</c:f>
              <c:numCache/>
            </c:numRef>
          </c:val>
        </c:ser>
        <c:ser>
          <c:idx val="1"/>
          <c:order val="1"/>
          <c:tx>
            <c:strRef>
              <c:f>'Gearing Ratio'!$C$50</c:f>
              <c:strCache>
                <c:ptCount val="1"/>
                <c:pt idx="0">
                  <c:v>5%-&lt;10%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Ratio'!$A$51:$A$56</c:f>
              <c:strCache/>
            </c:strRef>
          </c:cat>
          <c:val>
            <c:numRef>
              <c:f>'Gearing Ratio'!$C$51:$C$56</c:f>
              <c:numCache/>
            </c:numRef>
          </c:val>
        </c:ser>
        <c:ser>
          <c:idx val="2"/>
          <c:order val="2"/>
          <c:tx>
            <c:strRef>
              <c:f>'Gearing Ratio'!$D$50</c:f>
              <c:strCache>
                <c:ptCount val="1"/>
                <c:pt idx="0">
                  <c:v>10%-&lt;20%</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Ratio'!$A$51:$A$56</c:f>
              <c:strCache/>
            </c:strRef>
          </c:cat>
          <c:val>
            <c:numRef>
              <c:f>'Gearing Ratio'!$D$51:$D$56</c:f>
              <c:numCache/>
            </c:numRef>
          </c:val>
        </c:ser>
        <c:ser>
          <c:idx val="3"/>
          <c:order val="3"/>
          <c:tx>
            <c:strRef>
              <c:f>'Gearing Ratio'!$E$50</c:f>
              <c:strCache>
                <c:ptCount val="1"/>
                <c:pt idx="0">
                  <c:v>20%-&lt;40%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Ratio'!$A$51:$A$56</c:f>
              <c:strCache/>
            </c:strRef>
          </c:cat>
          <c:val>
            <c:numRef>
              <c:f>'Gearing Ratio'!$E$51:$E$56</c:f>
              <c:numCache/>
            </c:numRef>
          </c:val>
        </c:ser>
        <c:ser>
          <c:idx val="4"/>
          <c:order val="4"/>
          <c:tx>
            <c:strRef>
              <c:f>'Gearing Ratio'!$F$50</c:f>
              <c:strCache>
                <c:ptCount val="1"/>
                <c:pt idx="0">
                  <c:v>40%+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Ratio'!$A$51:$A$56</c:f>
              <c:strCache/>
            </c:strRef>
          </c:cat>
          <c:val>
            <c:numRef>
              <c:f>'Gearing Ratio'!$F$51:$F$56</c:f>
              <c:numCache/>
            </c:numRef>
          </c:val>
        </c:ser>
        <c:overlap val="100"/>
        <c:axId val="1912182"/>
        <c:axId val="17209639"/>
      </c:barChart>
      <c:catAx>
        <c:axId val="191218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7209639"/>
        <c:crosses val="autoZero"/>
        <c:auto val="1"/>
        <c:lblOffset val="100"/>
        <c:tickLblSkip val="1"/>
        <c:noMultiLvlLbl val="0"/>
      </c:catAx>
      <c:valAx>
        <c:axId val="17209639"/>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912182"/>
        <c:crossesAt val="1"/>
        <c:crossBetween val="between"/>
        <c:dispUnits/>
      </c:valAx>
      <c:spPr>
        <a:solidFill>
          <a:srgbClr val="FFFFFF"/>
        </a:solidFill>
        <a:ln w="3175">
          <a:noFill/>
        </a:ln>
      </c:spPr>
    </c:plotArea>
    <c:legend>
      <c:legendPos val="r"/>
      <c:layout>
        <c:manualLayout>
          <c:xMode val="edge"/>
          <c:yMode val="edge"/>
          <c:x val="0.83775"/>
          <c:y val="0.202"/>
          <c:w val="0.155"/>
          <c:h val="0.580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34"/>
          <c:w val="0.81125"/>
          <c:h val="0.86725"/>
        </c:manualLayout>
      </c:layout>
      <c:barChart>
        <c:barDir val="bar"/>
        <c:grouping val="stacked"/>
        <c:varyColors val="0"/>
        <c:ser>
          <c:idx val="0"/>
          <c:order val="0"/>
          <c:tx>
            <c:strRef>
              <c:f>'Gearing Ratio'!$B$26</c:f>
              <c:strCache>
                <c:ptCount val="1"/>
                <c:pt idx="0">
                  <c:v>&lt;5%</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Ratio'!$A$27:$A$35</c:f>
              <c:strCache/>
            </c:strRef>
          </c:cat>
          <c:val>
            <c:numRef>
              <c:f>'Gearing Ratio'!$B$27:$B$35</c:f>
              <c:numCache/>
            </c:numRef>
          </c:val>
        </c:ser>
        <c:ser>
          <c:idx val="1"/>
          <c:order val="1"/>
          <c:tx>
            <c:strRef>
              <c:f>'Gearing Ratio'!$C$26</c:f>
              <c:strCache>
                <c:ptCount val="1"/>
                <c:pt idx="0">
                  <c:v>5%-&lt;10%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Ratio'!$A$27:$A$35</c:f>
              <c:strCache/>
            </c:strRef>
          </c:cat>
          <c:val>
            <c:numRef>
              <c:f>'Gearing Ratio'!$C$27:$C$35</c:f>
              <c:numCache/>
            </c:numRef>
          </c:val>
        </c:ser>
        <c:ser>
          <c:idx val="2"/>
          <c:order val="2"/>
          <c:tx>
            <c:strRef>
              <c:f>'Gearing Ratio'!$D$26</c:f>
              <c:strCache>
                <c:ptCount val="1"/>
                <c:pt idx="0">
                  <c:v>10%-&lt;20%</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Ratio'!$A$27:$A$35</c:f>
              <c:strCache/>
            </c:strRef>
          </c:cat>
          <c:val>
            <c:numRef>
              <c:f>'Gearing Ratio'!$D$27:$D$35</c:f>
              <c:numCache/>
            </c:numRef>
          </c:val>
        </c:ser>
        <c:ser>
          <c:idx val="3"/>
          <c:order val="3"/>
          <c:tx>
            <c:strRef>
              <c:f>'Gearing Ratio'!$E$26</c:f>
              <c:strCache>
                <c:ptCount val="1"/>
                <c:pt idx="0">
                  <c:v>20%-&lt;40%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Ratio'!$A$27:$A$35</c:f>
              <c:strCache/>
            </c:strRef>
          </c:cat>
          <c:val>
            <c:numRef>
              <c:f>'Gearing Ratio'!$E$27:$E$35</c:f>
              <c:numCache/>
            </c:numRef>
          </c:val>
        </c:ser>
        <c:ser>
          <c:idx val="4"/>
          <c:order val="4"/>
          <c:tx>
            <c:strRef>
              <c:f>'Gearing Ratio'!$F$26</c:f>
              <c:strCache>
                <c:ptCount val="1"/>
                <c:pt idx="0">
                  <c:v>40%+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Ratio'!$A$27:$A$35</c:f>
              <c:strCache/>
            </c:strRef>
          </c:cat>
          <c:val>
            <c:numRef>
              <c:f>'Gearing Ratio'!$F$27:$F$35</c:f>
              <c:numCache/>
            </c:numRef>
          </c:val>
        </c:ser>
        <c:overlap val="100"/>
        <c:axId val="20669024"/>
        <c:axId val="51803489"/>
      </c:barChart>
      <c:catAx>
        <c:axId val="2066902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1803489"/>
        <c:crosses val="autoZero"/>
        <c:auto val="1"/>
        <c:lblOffset val="100"/>
        <c:tickLblSkip val="1"/>
        <c:noMultiLvlLbl val="0"/>
      </c:catAx>
      <c:valAx>
        <c:axId val="51803489"/>
        <c:scaling>
          <c:orientation val="minMax"/>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02"/>
              <c:y val="0.00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0669024"/>
        <c:crossesAt val="1"/>
        <c:crossBetween val="between"/>
        <c:dispUnits/>
      </c:valAx>
      <c:spPr>
        <a:solidFill>
          <a:srgbClr val="FFFFFF"/>
        </a:solidFill>
        <a:ln w="3175">
          <a:noFill/>
        </a:ln>
      </c:spPr>
    </c:plotArea>
    <c:legend>
      <c:legendPos val="r"/>
      <c:layout>
        <c:manualLayout>
          <c:xMode val="edge"/>
          <c:yMode val="edge"/>
          <c:x val="0.8485"/>
          <c:y val="0.27175"/>
          <c:w val="0.14475"/>
          <c:h val="0.441"/>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42"/>
          <c:w val="0.805"/>
          <c:h val="0.83575"/>
        </c:manualLayout>
      </c:layout>
      <c:barChart>
        <c:barDir val="bar"/>
        <c:grouping val="stacked"/>
        <c:varyColors val="0"/>
        <c:ser>
          <c:idx val="0"/>
          <c:order val="0"/>
          <c:tx>
            <c:strRef>
              <c:f>'Gearing Ratio'!$B$70</c:f>
              <c:strCache>
                <c:ptCount val="1"/>
                <c:pt idx="0">
                  <c:v>&lt;5%</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Ratio'!$A$71:$A$75</c:f>
              <c:strCache/>
            </c:strRef>
          </c:cat>
          <c:val>
            <c:numRef>
              <c:f>'Gearing Ratio'!$B$71:$B$75</c:f>
              <c:numCache/>
            </c:numRef>
          </c:val>
        </c:ser>
        <c:ser>
          <c:idx val="1"/>
          <c:order val="1"/>
          <c:tx>
            <c:strRef>
              <c:f>'Gearing Ratio'!$C$70</c:f>
              <c:strCache>
                <c:ptCount val="1"/>
                <c:pt idx="0">
                  <c:v>5%-&lt;10%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Ratio'!$A$71:$A$75</c:f>
              <c:strCache/>
            </c:strRef>
          </c:cat>
          <c:val>
            <c:numRef>
              <c:f>'Gearing Ratio'!$C$71:$C$75</c:f>
              <c:numCache/>
            </c:numRef>
          </c:val>
        </c:ser>
        <c:ser>
          <c:idx val="2"/>
          <c:order val="2"/>
          <c:tx>
            <c:strRef>
              <c:f>'Gearing Ratio'!$D$70</c:f>
              <c:strCache>
                <c:ptCount val="1"/>
                <c:pt idx="0">
                  <c:v>10%-&lt;20%</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Ratio'!$A$71:$A$75</c:f>
              <c:strCache/>
            </c:strRef>
          </c:cat>
          <c:val>
            <c:numRef>
              <c:f>'Gearing Ratio'!$D$71:$D$75</c:f>
              <c:numCache/>
            </c:numRef>
          </c:val>
        </c:ser>
        <c:ser>
          <c:idx val="3"/>
          <c:order val="3"/>
          <c:tx>
            <c:strRef>
              <c:f>'Gearing Ratio'!$E$70</c:f>
              <c:strCache>
                <c:ptCount val="1"/>
                <c:pt idx="0">
                  <c:v>20%-&lt;40%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Ratio'!$A$71:$A$75</c:f>
              <c:strCache/>
            </c:strRef>
          </c:cat>
          <c:val>
            <c:numRef>
              <c:f>'Gearing Ratio'!$E$71:$E$75</c:f>
              <c:numCache/>
            </c:numRef>
          </c:val>
        </c:ser>
        <c:ser>
          <c:idx val="4"/>
          <c:order val="4"/>
          <c:tx>
            <c:strRef>
              <c:f>'Gearing Ratio'!$F$70</c:f>
              <c:strCache>
                <c:ptCount val="1"/>
                <c:pt idx="0">
                  <c:v>40%+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Ratio'!$A$71:$A$75</c:f>
              <c:strCache/>
            </c:strRef>
          </c:cat>
          <c:val>
            <c:numRef>
              <c:f>'Gearing Ratio'!$F$71:$F$75</c:f>
              <c:numCache/>
            </c:numRef>
          </c:val>
        </c:ser>
        <c:overlap val="100"/>
        <c:axId val="63578218"/>
        <c:axId val="35333051"/>
      </c:barChart>
      <c:catAx>
        <c:axId val="6357821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5333051"/>
        <c:crosses val="autoZero"/>
        <c:auto val="1"/>
        <c:lblOffset val="100"/>
        <c:tickLblSkip val="1"/>
        <c:noMultiLvlLbl val="0"/>
      </c:catAx>
      <c:valAx>
        <c:axId val="35333051"/>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71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3578218"/>
        <c:crossesAt val="1"/>
        <c:crossBetween val="between"/>
        <c:dispUnits/>
      </c:valAx>
      <c:spPr>
        <a:solidFill>
          <a:srgbClr val="FFFFFF"/>
        </a:solidFill>
        <a:ln w="3175">
          <a:noFill/>
        </a:ln>
      </c:spPr>
    </c:plotArea>
    <c:legend>
      <c:legendPos val="r"/>
      <c:layout>
        <c:manualLayout>
          <c:xMode val="edge"/>
          <c:yMode val="edge"/>
          <c:x val="0.84075"/>
          <c:y val="0.2195"/>
          <c:w val="0.15225"/>
          <c:h val="0.546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16</xdr:col>
      <xdr:colOff>581025</xdr:colOff>
      <xdr:row>38</xdr:row>
      <xdr:rowOff>85725</xdr:rowOff>
    </xdr:to>
    <xdr:sp>
      <xdr:nvSpPr>
        <xdr:cNvPr id="1" name="TextBox 1"/>
        <xdr:cNvSpPr txBox="1">
          <a:spLocks noChangeArrowheads="1"/>
        </xdr:cNvSpPr>
      </xdr:nvSpPr>
      <xdr:spPr>
        <a:xfrm>
          <a:off x="95250" y="76200"/>
          <a:ext cx="10239375" cy="7248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1" u="none" baseline="0">
              <a:solidFill>
                <a:srgbClr val="000000"/>
              </a:solidFill>
              <a:latin typeface="Arial"/>
              <a:ea typeface="Arial"/>
              <a:cs typeface="Arial"/>
            </a:rPr>
            <a:t>Link to main notice:</a:t>
          </a:r>
          <a:r>
            <a:rPr lang="en-US" cap="none" sz="1000" b="1" i="1"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https://www.gov.uk/government/collections/farm-business-survey#documents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Survey details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Farm Business Survey (FBS) is an annual survey providing information on the financial position and physical and economic performance of farm businesses in England. The sample of around 1,900 farm businesses covers all regions of England and all types of farming with the data being collected by face to face interview with the farmer. Results are weighted to represent the whole population of farm businesses that have at least 25 thousand Euros of standard output as recorded in the annual June Survey of Agriculture and Horticulture.  In 2012 there were just over 56 thousand farm businesses meeting this criteria.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data used for this analysis is from only those farms present in the Farm Business Survey (FBS) for 2010/11 to 2012/13. Those entering or leaving the survey in this period have been excluded. The sub sample consists of around 1490 farms.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further information about the Farm Business Survey please see: </a:t>
          </a:r>
          <a:r>
            <a:rPr lang="en-US" cap="none" sz="1000" b="0" i="0" u="sng" baseline="0">
              <a:solidFill>
                <a:srgbClr val="000000"/>
              </a:solidFill>
              <a:latin typeface="Arial"/>
              <a:ea typeface="Arial"/>
              <a:cs typeface="Arial"/>
            </a:rPr>
            <a:t>https://www.gov.uk/government/organisations/department-for-environment-food-rural-affairs/series/farm-business-survey</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Data analysis
</a:t>
          </a:r>
          <a:r>
            <a:rPr lang="en-US" cap="none" sz="1000" b="0" i="0" u="none" baseline="0">
              <a:solidFill>
                <a:srgbClr val="000000"/>
              </a:solidFill>
              <a:latin typeface="Arial"/>
              <a:ea typeface="Arial"/>
              <a:cs typeface="Arial"/>
            </a:rPr>
            <a:t>The results from the FBS relate to farms which have a standard output of at least 25,000 Euros. Initial weights are applied to the FBS records based on the inverse sampling fraction for each design stratum (farm type by farm size). These weights are then adjusted (calibration weighting) so that they can produce unbiased estimators of a number of different target variables.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 data in this release is based on farms present in the FBS for 2010/11 to 2012/13 and that have complete returns on their assets and liabilities. Those entering or leaving the survey in this period have been excluded.  This sub sample consists of around 1490 farms. The results for this subsample have been reweighted using a method that preserves marginal totals for populations according to farm type and farm size groups. As such, farm population totals for other classifications (e.g. regions) will not be in-line with results using the main FBS weights, nor will any results produced for variables derived from the rest of the FBS (e.g. farm business income).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Measures represent a three year average from 2010-2013, presented in 2012/2013 prices (uprated according to RPI inflation).  This helps to stabilise the fluctuations in income that can significantly change the financial position of a farm from year to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Accuracy and reliability of the results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show 95% confidence intervals against the results. These show the range of values that may apply to the figures. They mean that we are 95% confident that this range contains the true value. They are calculated as the standard errors (se) multiplied by 1.96 to give the 95% confidence interval (95% CI). The standard errors only give an indication of the sampling error. They do not reflect any other sources of survey errors, such as non-response bias.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the Farm Business Survey, the confidence limits shown are appropriate for comparing groups within the same year only; they should not be used for comparing with previous years since they do not allow for the fact that many of the same farms will have contributed to the Farm Business Survey in both years.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have also shown error bars on the figures in this notice. These error bars represent the 95% confidence intervals (as defined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the FBS, where figures are based on less than 5 observations these have been suppressed to prevent disclosure and where they are based on less than 15 observations these have been highlighted in the tables.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Availability of results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Defra statistical notices can be viewed on the Food and Farming Statistics pages on the Defra website at </a:t>
          </a:r>
          <a:r>
            <a:rPr lang="en-US" cap="none" sz="1000" b="0" i="0" u="sng" baseline="0">
              <a:solidFill>
                <a:srgbClr val="000000"/>
              </a:solidFill>
              <a:latin typeface="Arial"/>
              <a:ea typeface="Arial"/>
              <a:cs typeface="Arial"/>
            </a:rPr>
            <a:t>https://www.gov.uk/government/organisations/department-for-environment-food-rural-affairs/about/statistics</a:t>
          </a:r>
          <a:r>
            <a:rPr lang="en-US" cap="none" sz="1000" b="0" i="0" u="none" baseline="0">
              <a:solidFill>
                <a:srgbClr val="000000"/>
              </a:solidFill>
              <a:latin typeface="Arial"/>
              <a:ea typeface="Arial"/>
              <a:cs typeface="Arial"/>
            </a:rPr>
            <a:t>. This site also shows details of future publications, with pre-announced dates.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104775</xdr:rowOff>
    </xdr:from>
    <xdr:to>
      <xdr:col>16</xdr:col>
      <xdr:colOff>514350</xdr:colOff>
      <xdr:row>66</xdr:row>
      <xdr:rowOff>133350</xdr:rowOff>
    </xdr:to>
    <xdr:sp>
      <xdr:nvSpPr>
        <xdr:cNvPr id="1" name="TextBox 1"/>
        <xdr:cNvSpPr txBox="1">
          <a:spLocks noChangeArrowheads="1"/>
        </xdr:cNvSpPr>
      </xdr:nvSpPr>
      <xdr:spPr>
        <a:xfrm>
          <a:off x="57150" y="104775"/>
          <a:ext cx="10210800" cy="12601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Definitions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Mean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mean (average) is found by adding up the weighted variable of interest (e.g. liabilities or net worth) for each individual farm in the population for analysis and dividing the result by the corresponding weighted number of farms. In this report average is usually taken to refer to the mean.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Percentiles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the values which divide the population for analysis, when ranked by an output variable (e.g. ROCE or net worth), into 100 equal-sized groups. For example, twenty five per cent of the population would have incomes below the 25th percentile.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Median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median divides the population, when ranked by an output variable, into two equal sized groups. The median of the whole population is the same as the 50</a:t>
          </a:r>
          <a:r>
            <a:rPr lang="en-US" cap="none" sz="1000" b="0" i="0" u="none" baseline="30000">
              <a:solidFill>
                <a:srgbClr val="000000"/>
              </a:solidFill>
              <a:latin typeface="Arial"/>
              <a:ea typeface="Arial"/>
              <a:cs typeface="Arial"/>
            </a:rPr>
            <a:t>th</a:t>
          </a:r>
          <a:r>
            <a:rPr lang="en-US" cap="none" sz="1000" b="0" i="0" u="none" baseline="0">
              <a:solidFill>
                <a:srgbClr val="000000"/>
              </a:solidFill>
              <a:latin typeface="Arial"/>
              <a:ea typeface="Arial"/>
              <a:cs typeface="Arial"/>
            </a:rPr>
            <a:t> percentile.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Farm Type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reference is made to the </a:t>
          </a:r>
          <a:r>
            <a:rPr lang="en-US" cap="none" sz="1000" b="0" i="1" u="none" baseline="0">
              <a:solidFill>
                <a:srgbClr val="000000"/>
              </a:solidFill>
              <a:latin typeface="Arial"/>
              <a:ea typeface="Arial"/>
              <a:cs typeface="Arial"/>
            </a:rPr>
            <a:t>type of farm</a:t>
          </a:r>
          <a:r>
            <a:rPr lang="en-US" cap="none" sz="1000" b="0" i="0" u="none" baseline="0">
              <a:solidFill>
                <a:srgbClr val="000000"/>
              </a:solidFill>
              <a:latin typeface="Arial"/>
              <a:ea typeface="Arial"/>
              <a:cs typeface="Arial"/>
            </a:rPr>
            <a:t> in this document, this refers to the ‘robust type’, which is a standardised farm classification system.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Farm Sizes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Farm sizes are based on the estimated labour requirements for the business, rather than its land area. The farm size bands used within the detailed results tables which accompany this publication are shown in the table below. Standard Labour Requirement (SLR) is defined as the theoretical number of workers required each year to run a business, based on its cropping and livestock activities.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Farm size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Definition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Spare &amp; Part time Less than 1 SLR
</a:t>
          </a:r>
          <a:r>
            <a:rPr lang="en-US" cap="none" sz="1000" b="0" i="0" u="none" baseline="0">
              <a:solidFill>
                <a:srgbClr val="000000"/>
              </a:solidFill>
              <a:latin typeface="Arial"/>
              <a:ea typeface="Arial"/>
              <a:cs typeface="Arial"/>
            </a:rPr>
            <a:t>Small  1 to less than 2 SLR
</a:t>
          </a:r>
          <a:r>
            <a:rPr lang="en-US" cap="none" sz="1000" b="0" i="0" u="none" baseline="0">
              <a:solidFill>
                <a:srgbClr val="000000"/>
              </a:solidFill>
              <a:latin typeface="Arial"/>
              <a:ea typeface="Arial"/>
              <a:cs typeface="Arial"/>
            </a:rPr>
            <a:t>Medium  2 to less than 3 SLR
</a:t>
          </a:r>
          <a:r>
            <a:rPr lang="en-US" cap="none" sz="1000" b="0" i="0" u="none" baseline="0">
              <a:solidFill>
                <a:srgbClr val="000000"/>
              </a:solidFill>
              <a:latin typeface="Arial"/>
              <a:ea typeface="Arial"/>
              <a:cs typeface="Arial"/>
            </a:rPr>
            <a:t>Large  3 to less than 5 SLR
</a:t>
          </a:r>
          <a:r>
            <a:rPr lang="en-US" cap="none" sz="1000" b="0" i="0" u="none" baseline="0">
              <a:solidFill>
                <a:srgbClr val="000000"/>
              </a:solidFill>
              <a:latin typeface="Arial"/>
              <a:ea typeface="Arial"/>
              <a:cs typeface="Arial"/>
            </a:rPr>
            <a:t>Very Large  5 or more SLR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Assets include milk and livestock quotas, as well as land, buildings (including the farm house), breeding livestock, and machinery and equipment. For tenanted farmers, assets can include farm buildings, cottages, quotas, etc., where these are owned by the occupier. Personal possessions (e.g. jewellery, furniture, and possibly private cash) are not included.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Net worth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Net worth represents the residual claim or interest of the owner in the business.  It is the balance sheet value of assets available to the owner of the business after all other claims against these assets have been met. Net worth takes total liabilities from total assets, including tenant type capital and land.  This describes the wealth of a farm if all of their liabilities were called in.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Liabilities are the total debt (short and long term) of the farm business including monies owed. It includes mortgages, long term loans and monies owed for hire purchase, leasing and overdrafts.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Tenant type capital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Tenant type capital</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comprises assets normally provided by tenants and includes livestock, machinery, crops and produce in store, stocks of bought and home-grown feeding stuffs and fodder, seeds, fertilisers, pesticides, medicines, fuel and other purchased materials, work in progress (tillages or cultivations), cash and other assets needed to run the business. Orchards, other permanent crops, such as soft fruit and hop gardens and glasshouses, are also generally considered to be tenant-type capital.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Return on capital employed (ROCE)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Return on capital employed (ROCE</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is a measure of the return that a business makes from the available capital. ROCE provides a more holistic view than profit margins, focusing on efficient use of capital and low costs and allowing an equal comparison across farms of differing sizes. It is calculated as economic profit divided by capital employed.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Liquidity</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ratio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liquidity ratio shows the ability of a farm to finance its immediate financial demands from its current assets, such as cash, savings or stock. It is calculated as current assets divided by the current liabilities of the farms.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Gearing ratio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gearing ratio</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gives a farm’s liabilities as a proportion of its assets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Farm business income (FBI)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Farm Business Income (FBI)</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sole traders and partnerships represents the financial return to all unpaid labour (farmers and spouses, non-principal partners and directors and their spouses and family workers) and on all their capital invested in the farm business, including land and buildings.  For corporate businesses it represents the financial return on the shareholders capital invested in the farm business. Note that prior to 2008/09 directors remuneration was not deducted in the calculation of farm business income.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It is used when assessing the impact of new policies or regulations on the individual farm business.  Although Farm Business Income is equivalent to financial Net Profit, in practice they are likely to differ because Net Profit is derived from financial accounting principles whereas Farm Business Income is derived from management accounting principles.  For example in financial accounting output stocks are usually valued at cost of production, whereas in management accounting they are usually valued at market price.  In financial accounting depreciation is usually calculated at historic cost whereas in management accounting it is often calculated at replacement cost.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Net Farm Income (NFI)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Net Farm Income (NFI) is intended as a consistent measure of the profitability of tenant-type farming which allows farms of different business organisation, tenure and indebtedness to be compared.  It represents the return to the farmer and spouse alone for their manual and managerial labour and on the tenant-type capital invested in the farm business.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represent the return to farmer and spouse alone, a notional deduction is made for any unpaid labour provided by non-principal partners and directors, their spouses and by others; this unpaid labour is valued at average local market rates for manual agricultural work.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confine the measure to the tenant-type activities and assets of the business, an imputed rent is deducted for owner-occupied land and buildings and for landlord-type improvements made by the tenant.  No deduction is made for interest payments on any farming loans, overdrafts or mortgages; interest earned on financial assets is also excluded.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Utilised Agricultural Area (UAA)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Utilised Agricultural Area (UAA)</a:t>
          </a:r>
          <a:r>
            <a:rPr lang="en-US" cap="none" sz="1000" b="1"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is the crop area, including fodder, set-aside land, temporary and permanent grass and rough grazing in sole occupation (but not shared rough grazing) i.e. the agricultural area of the farm.  It includes bare land and forage let out for less than one year.</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114300</xdr:rowOff>
    </xdr:from>
    <xdr:to>
      <xdr:col>9</xdr:col>
      <xdr:colOff>76200</xdr:colOff>
      <xdr:row>4</xdr:row>
      <xdr:rowOff>142875</xdr:rowOff>
    </xdr:to>
    <xdr:sp>
      <xdr:nvSpPr>
        <xdr:cNvPr id="1" name="TextBox 1"/>
        <xdr:cNvSpPr txBox="1">
          <a:spLocks noChangeArrowheads="1"/>
        </xdr:cNvSpPr>
      </xdr:nvSpPr>
      <xdr:spPr>
        <a:xfrm>
          <a:off x="47625" y="295275"/>
          <a:ext cx="10991850" cy="57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rPr>
            <a:t>Liabilities are the total debt (short and long term) of the farm business including mortgages, long term loans and monies owed for hire purchase, leasing and overdrafts.  High levels of liabilities will require consistent income flows to ensure that interest on borrowing can be paid. </a:t>
          </a:r>
        </a:p>
      </xdr:txBody>
    </xdr:sp>
    <xdr:clientData/>
  </xdr:twoCellAnchor>
  <xdr:twoCellAnchor>
    <xdr:from>
      <xdr:col>9</xdr:col>
      <xdr:colOff>0</xdr:colOff>
      <xdr:row>18</xdr:row>
      <xdr:rowOff>104775</xdr:rowOff>
    </xdr:from>
    <xdr:to>
      <xdr:col>19</xdr:col>
      <xdr:colOff>209550</xdr:colOff>
      <xdr:row>35</xdr:row>
      <xdr:rowOff>95250</xdr:rowOff>
    </xdr:to>
    <xdr:graphicFrame>
      <xdr:nvGraphicFramePr>
        <xdr:cNvPr id="2" name="Chart 2"/>
        <xdr:cNvGraphicFramePr/>
      </xdr:nvGraphicFramePr>
      <xdr:xfrm>
        <a:off x="10963275" y="3152775"/>
        <a:ext cx="6305550" cy="2819400"/>
      </xdr:xfrm>
      <a:graphic>
        <a:graphicData uri="http://schemas.openxmlformats.org/drawingml/2006/chart">
          <c:chart xmlns:c="http://schemas.openxmlformats.org/drawingml/2006/chart" r:id="rId1"/>
        </a:graphicData>
      </a:graphic>
    </xdr:graphicFrame>
    <xdr:clientData/>
  </xdr:twoCellAnchor>
  <xdr:twoCellAnchor>
    <xdr:from>
      <xdr:col>8</xdr:col>
      <xdr:colOff>495300</xdr:colOff>
      <xdr:row>49</xdr:row>
      <xdr:rowOff>76200</xdr:rowOff>
    </xdr:from>
    <xdr:to>
      <xdr:col>20</xdr:col>
      <xdr:colOff>219075</xdr:colOff>
      <xdr:row>67</xdr:row>
      <xdr:rowOff>19050</xdr:rowOff>
    </xdr:to>
    <xdr:graphicFrame>
      <xdr:nvGraphicFramePr>
        <xdr:cNvPr id="3" name="Chart 3"/>
        <xdr:cNvGraphicFramePr/>
      </xdr:nvGraphicFramePr>
      <xdr:xfrm>
        <a:off x="10848975" y="8286750"/>
        <a:ext cx="7038975" cy="2914650"/>
      </xdr:xfrm>
      <a:graphic>
        <a:graphicData uri="http://schemas.openxmlformats.org/drawingml/2006/chart">
          <c:chart xmlns:c="http://schemas.openxmlformats.org/drawingml/2006/chart" r:id="rId2"/>
        </a:graphicData>
      </a:graphic>
    </xdr:graphicFrame>
    <xdr:clientData/>
  </xdr:twoCellAnchor>
  <xdr:twoCellAnchor>
    <xdr:from>
      <xdr:col>8</xdr:col>
      <xdr:colOff>428625</xdr:colOff>
      <xdr:row>74</xdr:row>
      <xdr:rowOff>38100</xdr:rowOff>
    </xdr:from>
    <xdr:to>
      <xdr:col>19</xdr:col>
      <xdr:colOff>552450</xdr:colOff>
      <xdr:row>86</xdr:row>
      <xdr:rowOff>9525</xdr:rowOff>
    </xdr:to>
    <xdr:graphicFrame>
      <xdr:nvGraphicFramePr>
        <xdr:cNvPr id="4" name="Chart 4"/>
        <xdr:cNvGraphicFramePr/>
      </xdr:nvGraphicFramePr>
      <xdr:xfrm>
        <a:off x="10782300" y="12344400"/>
        <a:ext cx="6829425" cy="19526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142875</xdr:rowOff>
    </xdr:from>
    <xdr:to>
      <xdr:col>9</xdr:col>
      <xdr:colOff>314325</xdr:colOff>
      <xdr:row>5</xdr:row>
      <xdr:rowOff>142875</xdr:rowOff>
    </xdr:to>
    <xdr:sp>
      <xdr:nvSpPr>
        <xdr:cNvPr id="1" name="TextBox 1"/>
        <xdr:cNvSpPr txBox="1">
          <a:spLocks noChangeArrowheads="1"/>
        </xdr:cNvSpPr>
      </xdr:nvSpPr>
      <xdr:spPr>
        <a:xfrm>
          <a:off x="9525" y="342900"/>
          <a:ext cx="10591800"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Net worth subtracts the value of total liabilities from total assets, including tenant type capital and land. This represents the wealth of a farm if all of their liabilities were called in. Businesses with a high net worth are likely to be resilient, at least in the short term to fluctuations in their income. This is because they can draw on these reserves to support the business if the financial position of the farm deteriorate</a:t>
          </a:r>
          <a:r>
            <a:rPr lang="en-US" cap="none" sz="1100" b="0" i="0" u="none" baseline="0">
              <a:solidFill>
                <a:srgbClr val="000000"/>
              </a:solidFill>
              <a:latin typeface="Calibri"/>
              <a:ea typeface="Calibri"/>
              <a:cs typeface="Calibri"/>
            </a:rPr>
            <a:t>s.</a:t>
          </a:r>
        </a:p>
      </xdr:txBody>
    </xdr:sp>
    <xdr:clientData/>
  </xdr:twoCellAnchor>
  <xdr:twoCellAnchor>
    <xdr:from>
      <xdr:col>6</xdr:col>
      <xdr:colOff>381000</xdr:colOff>
      <xdr:row>86</xdr:row>
      <xdr:rowOff>57150</xdr:rowOff>
    </xdr:from>
    <xdr:to>
      <xdr:col>16</xdr:col>
      <xdr:colOff>504825</xdr:colOff>
      <xdr:row>97</xdr:row>
      <xdr:rowOff>76200</xdr:rowOff>
    </xdr:to>
    <xdr:graphicFrame>
      <xdr:nvGraphicFramePr>
        <xdr:cNvPr id="2" name="Chart 2"/>
        <xdr:cNvGraphicFramePr/>
      </xdr:nvGraphicFramePr>
      <xdr:xfrm>
        <a:off x="8839200" y="14258925"/>
        <a:ext cx="6219825" cy="1809750"/>
      </xdr:xfrm>
      <a:graphic>
        <a:graphicData uri="http://schemas.openxmlformats.org/drawingml/2006/chart">
          <c:chart xmlns:c="http://schemas.openxmlformats.org/drawingml/2006/chart" r:id="rId1"/>
        </a:graphicData>
      </a:graphic>
    </xdr:graphicFrame>
    <xdr:clientData/>
  </xdr:twoCellAnchor>
  <xdr:twoCellAnchor>
    <xdr:from>
      <xdr:col>7</xdr:col>
      <xdr:colOff>47625</xdr:colOff>
      <xdr:row>65</xdr:row>
      <xdr:rowOff>152400</xdr:rowOff>
    </xdr:from>
    <xdr:to>
      <xdr:col>16</xdr:col>
      <xdr:colOff>447675</xdr:colOff>
      <xdr:row>77</xdr:row>
      <xdr:rowOff>104775</xdr:rowOff>
    </xdr:to>
    <xdr:graphicFrame>
      <xdr:nvGraphicFramePr>
        <xdr:cNvPr id="3" name="Chart 3"/>
        <xdr:cNvGraphicFramePr/>
      </xdr:nvGraphicFramePr>
      <xdr:xfrm>
        <a:off x="9115425" y="10906125"/>
        <a:ext cx="5886450" cy="1876425"/>
      </xdr:xfrm>
      <a:graphic>
        <a:graphicData uri="http://schemas.openxmlformats.org/drawingml/2006/chart">
          <c:chart xmlns:c="http://schemas.openxmlformats.org/drawingml/2006/chart" r:id="rId2"/>
        </a:graphicData>
      </a:graphic>
    </xdr:graphicFrame>
    <xdr:clientData/>
  </xdr:twoCellAnchor>
  <xdr:twoCellAnchor>
    <xdr:from>
      <xdr:col>6</xdr:col>
      <xdr:colOff>542925</xdr:colOff>
      <xdr:row>34</xdr:row>
      <xdr:rowOff>38100</xdr:rowOff>
    </xdr:from>
    <xdr:to>
      <xdr:col>17</xdr:col>
      <xdr:colOff>228600</xdr:colOff>
      <xdr:row>48</xdr:row>
      <xdr:rowOff>85725</xdr:rowOff>
    </xdr:to>
    <xdr:graphicFrame>
      <xdr:nvGraphicFramePr>
        <xdr:cNvPr id="4" name="Chart 4"/>
        <xdr:cNvGraphicFramePr/>
      </xdr:nvGraphicFramePr>
      <xdr:xfrm>
        <a:off x="9001125" y="5724525"/>
        <a:ext cx="6391275" cy="23431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11</xdr:col>
      <xdr:colOff>571500</xdr:colOff>
      <xdr:row>9</xdr:row>
      <xdr:rowOff>9525</xdr:rowOff>
    </xdr:to>
    <xdr:sp>
      <xdr:nvSpPr>
        <xdr:cNvPr id="1" name="TextBox 1"/>
        <xdr:cNvSpPr txBox="1">
          <a:spLocks noChangeArrowheads="1"/>
        </xdr:cNvSpPr>
      </xdr:nvSpPr>
      <xdr:spPr>
        <a:xfrm>
          <a:off x="0" y="314325"/>
          <a:ext cx="10591800" cy="1390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The gearing ratio is an accounting</a:t>
          </a:r>
          <a:r>
            <a:rPr lang="en-US" cap="none" sz="1000" b="0" i="0" u="none" baseline="0">
              <a:solidFill>
                <a:srgbClr val="000000"/>
              </a:solidFill>
              <a:latin typeface="Arial"/>
              <a:ea typeface="Arial"/>
              <a:cs typeface="Arial"/>
            </a:rPr>
            <a:t> measures which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gives a farm’s liabilities as a proportion of its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a farm has assets equal to its liabilities, this will give a gearing ratio value of 100%.  If a farm’s assets are twice as large as its liabilities, the gearing ratio will be 50%.  The gearing ratio provides a measure of the </a:t>
          </a:r>
          <a:r>
            <a:rPr lang="en-US" cap="none" sz="1000" b="1" i="0" u="none" baseline="0">
              <a:solidFill>
                <a:srgbClr val="000000"/>
              </a:solidFill>
              <a:latin typeface="Arial"/>
              <a:ea typeface="Arial"/>
              <a:cs typeface="Arial"/>
            </a:rPr>
            <a:t>long term financial viability</a:t>
          </a:r>
          <a:r>
            <a:rPr lang="en-US" cap="none" sz="1000" b="0" i="0" u="none" baseline="0">
              <a:solidFill>
                <a:srgbClr val="000000"/>
              </a:solidFill>
              <a:latin typeface="Arial"/>
              <a:ea typeface="Arial"/>
              <a:cs typeface="Arial"/>
            </a:rPr>
            <a:t> of a farm.  A lower ratio (less than 50%) is generally seen as more acceptable because this suggests that the farm business is more likely to be able to meet its investment needs from earnings. A higher ratio may be seen as a greater risk as interest costs will be higher and the farm will have lower funds to borrow against.  However, being highly geared does not necessarily imply an unsuccessful business.  Investment can increase profitability, so increasing the gearing ratio can lead to better performance. </a:t>
          </a:r>
        </a:p>
      </xdr:txBody>
    </xdr:sp>
    <xdr:clientData/>
  </xdr:twoCellAnchor>
  <xdr:twoCellAnchor>
    <xdr:from>
      <xdr:col>8</xdr:col>
      <xdr:colOff>133350</xdr:colOff>
      <xdr:row>45</xdr:row>
      <xdr:rowOff>190500</xdr:rowOff>
    </xdr:from>
    <xdr:to>
      <xdr:col>17</xdr:col>
      <xdr:colOff>76200</xdr:colOff>
      <xdr:row>57</xdr:row>
      <xdr:rowOff>142875</xdr:rowOff>
    </xdr:to>
    <xdr:graphicFrame>
      <xdr:nvGraphicFramePr>
        <xdr:cNvPr id="2" name="Chart 2"/>
        <xdr:cNvGraphicFramePr/>
      </xdr:nvGraphicFramePr>
      <xdr:xfrm>
        <a:off x="8324850" y="7743825"/>
        <a:ext cx="5429250" cy="1924050"/>
      </xdr:xfrm>
      <a:graphic>
        <a:graphicData uri="http://schemas.openxmlformats.org/drawingml/2006/chart">
          <c:chart xmlns:c="http://schemas.openxmlformats.org/drawingml/2006/chart" r:id="rId1"/>
        </a:graphicData>
      </a:graphic>
    </xdr:graphicFrame>
    <xdr:clientData/>
  </xdr:twoCellAnchor>
  <xdr:twoCellAnchor>
    <xdr:from>
      <xdr:col>8</xdr:col>
      <xdr:colOff>390525</xdr:colOff>
      <xdr:row>23</xdr:row>
      <xdr:rowOff>9525</xdr:rowOff>
    </xdr:from>
    <xdr:to>
      <xdr:col>18</xdr:col>
      <xdr:colOff>104775</xdr:colOff>
      <xdr:row>38</xdr:row>
      <xdr:rowOff>85725</xdr:rowOff>
    </xdr:to>
    <xdr:graphicFrame>
      <xdr:nvGraphicFramePr>
        <xdr:cNvPr id="3" name="Chart 3"/>
        <xdr:cNvGraphicFramePr/>
      </xdr:nvGraphicFramePr>
      <xdr:xfrm>
        <a:off x="8582025" y="4000500"/>
        <a:ext cx="5810250" cy="2533650"/>
      </xdr:xfrm>
      <a:graphic>
        <a:graphicData uri="http://schemas.openxmlformats.org/drawingml/2006/chart">
          <c:chart xmlns:c="http://schemas.openxmlformats.org/drawingml/2006/chart" r:id="rId2"/>
        </a:graphicData>
      </a:graphic>
    </xdr:graphicFrame>
    <xdr:clientData/>
  </xdr:twoCellAnchor>
  <xdr:twoCellAnchor>
    <xdr:from>
      <xdr:col>9</xdr:col>
      <xdr:colOff>9525</xdr:colOff>
      <xdr:row>65</xdr:row>
      <xdr:rowOff>0</xdr:rowOff>
    </xdr:from>
    <xdr:to>
      <xdr:col>18</xdr:col>
      <xdr:colOff>38100</xdr:colOff>
      <xdr:row>77</xdr:row>
      <xdr:rowOff>95250</xdr:rowOff>
    </xdr:to>
    <xdr:graphicFrame>
      <xdr:nvGraphicFramePr>
        <xdr:cNvPr id="4" name="Chart 4"/>
        <xdr:cNvGraphicFramePr/>
      </xdr:nvGraphicFramePr>
      <xdr:xfrm>
        <a:off x="8810625" y="10820400"/>
        <a:ext cx="5514975" cy="20955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47625</xdr:rowOff>
    </xdr:from>
    <xdr:to>
      <xdr:col>14</xdr:col>
      <xdr:colOff>171450</xdr:colOff>
      <xdr:row>7</xdr:row>
      <xdr:rowOff>142875</xdr:rowOff>
    </xdr:to>
    <xdr:sp>
      <xdr:nvSpPr>
        <xdr:cNvPr id="1" name="TextBox 1"/>
        <xdr:cNvSpPr txBox="1">
          <a:spLocks noChangeArrowheads="1"/>
        </xdr:cNvSpPr>
      </xdr:nvSpPr>
      <xdr:spPr>
        <a:xfrm>
          <a:off x="47625" y="238125"/>
          <a:ext cx="11934825" cy="1200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Liquidity’ is a measure of the </a:t>
          </a:r>
          <a:r>
            <a:rPr lang="en-US" cap="none" sz="1000" b="1" i="0" u="none" baseline="0">
              <a:solidFill>
                <a:srgbClr val="000000"/>
              </a:solidFill>
              <a:latin typeface="Arial"/>
              <a:ea typeface="Arial"/>
              <a:cs typeface="Arial"/>
            </a:rPr>
            <a:t>short term financial viability</a:t>
          </a:r>
          <a:r>
            <a:rPr lang="en-US" cap="none" sz="1000" b="0" i="0" u="none" baseline="0">
              <a:solidFill>
                <a:srgbClr val="000000"/>
              </a:solidFill>
              <a:latin typeface="Arial"/>
              <a:ea typeface="Arial"/>
              <a:cs typeface="Arial"/>
            </a:rPr>
            <a:t> of farms.  It is calculated as current assets divided by the current liabilities of the farms.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large proportion of the assets on a farm, such as land or machinery, will typically have a monetary value that is difficult or costly to realise in the short term.  The liquidity ratio shows the ability of a farm to finance its immediate financial demands from its current assets, such as cash, savings or stock. If the liquidity ratio is equal to or above 100%, then a farm is able to meet is current liabilities using current assets. If the ratio is less than 100%, then a farm is unable to meet its immediate financial demands using current assets.</a:t>
          </a:r>
        </a:p>
      </xdr:txBody>
    </xdr:sp>
    <xdr:clientData/>
  </xdr:twoCellAnchor>
  <xdr:twoCellAnchor>
    <xdr:from>
      <xdr:col>8</xdr:col>
      <xdr:colOff>142875</xdr:colOff>
      <xdr:row>66</xdr:row>
      <xdr:rowOff>38100</xdr:rowOff>
    </xdr:from>
    <xdr:to>
      <xdr:col>17</xdr:col>
      <xdr:colOff>581025</xdr:colOff>
      <xdr:row>79</xdr:row>
      <xdr:rowOff>104775</xdr:rowOff>
    </xdr:to>
    <xdr:graphicFrame>
      <xdr:nvGraphicFramePr>
        <xdr:cNvPr id="2" name="Chart 2"/>
        <xdr:cNvGraphicFramePr/>
      </xdr:nvGraphicFramePr>
      <xdr:xfrm>
        <a:off x="8296275" y="11106150"/>
        <a:ext cx="5924550" cy="2286000"/>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46</xdr:row>
      <xdr:rowOff>28575</xdr:rowOff>
    </xdr:from>
    <xdr:to>
      <xdr:col>18</xdr:col>
      <xdr:colOff>257175</xdr:colOff>
      <xdr:row>61</xdr:row>
      <xdr:rowOff>76200</xdr:rowOff>
    </xdr:to>
    <xdr:graphicFrame>
      <xdr:nvGraphicFramePr>
        <xdr:cNvPr id="3" name="Chart 3"/>
        <xdr:cNvGraphicFramePr/>
      </xdr:nvGraphicFramePr>
      <xdr:xfrm>
        <a:off x="8820150" y="7800975"/>
        <a:ext cx="5686425" cy="2505075"/>
      </xdr:xfrm>
      <a:graphic>
        <a:graphicData uri="http://schemas.openxmlformats.org/drawingml/2006/chart">
          <c:chart xmlns:c="http://schemas.openxmlformats.org/drawingml/2006/chart" r:id="rId2"/>
        </a:graphicData>
      </a:graphic>
    </xdr:graphicFrame>
    <xdr:clientData/>
  </xdr:twoCellAnchor>
  <xdr:twoCellAnchor>
    <xdr:from>
      <xdr:col>8</xdr:col>
      <xdr:colOff>180975</xdr:colOff>
      <xdr:row>21</xdr:row>
      <xdr:rowOff>9525</xdr:rowOff>
    </xdr:from>
    <xdr:to>
      <xdr:col>18</xdr:col>
      <xdr:colOff>295275</xdr:colOff>
      <xdr:row>35</xdr:row>
      <xdr:rowOff>123825</xdr:rowOff>
    </xdr:to>
    <xdr:graphicFrame>
      <xdr:nvGraphicFramePr>
        <xdr:cNvPr id="4" name="Chart 4"/>
        <xdr:cNvGraphicFramePr/>
      </xdr:nvGraphicFramePr>
      <xdr:xfrm>
        <a:off x="8334375" y="3648075"/>
        <a:ext cx="6210300" cy="236220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62</xdr:row>
      <xdr:rowOff>133350</xdr:rowOff>
    </xdr:from>
    <xdr:to>
      <xdr:col>23</xdr:col>
      <xdr:colOff>276225</xdr:colOff>
      <xdr:row>74</xdr:row>
      <xdr:rowOff>142875</xdr:rowOff>
    </xdr:to>
    <xdr:graphicFrame>
      <xdr:nvGraphicFramePr>
        <xdr:cNvPr id="1" name="Chart 1"/>
        <xdr:cNvGraphicFramePr/>
      </xdr:nvGraphicFramePr>
      <xdr:xfrm>
        <a:off x="11277600" y="10629900"/>
        <a:ext cx="6934200" cy="1981200"/>
      </xdr:xfrm>
      <a:graphic>
        <a:graphicData uri="http://schemas.openxmlformats.org/drawingml/2006/chart">
          <c:chart xmlns:c="http://schemas.openxmlformats.org/drawingml/2006/chart" r:id="rId1"/>
        </a:graphicData>
      </a:graphic>
    </xdr:graphicFrame>
    <xdr:clientData/>
  </xdr:twoCellAnchor>
  <xdr:twoCellAnchor>
    <xdr:from>
      <xdr:col>11</xdr:col>
      <xdr:colOff>95250</xdr:colOff>
      <xdr:row>40</xdr:row>
      <xdr:rowOff>47625</xdr:rowOff>
    </xdr:from>
    <xdr:to>
      <xdr:col>24</xdr:col>
      <xdr:colOff>333375</xdr:colOff>
      <xdr:row>54</xdr:row>
      <xdr:rowOff>123825</xdr:rowOff>
    </xdr:to>
    <xdr:graphicFrame>
      <xdr:nvGraphicFramePr>
        <xdr:cNvPr id="2" name="Chart 2"/>
        <xdr:cNvGraphicFramePr/>
      </xdr:nvGraphicFramePr>
      <xdr:xfrm>
        <a:off x="10715625" y="6953250"/>
        <a:ext cx="8162925" cy="2343150"/>
      </xdr:xfrm>
      <a:graphic>
        <a:graphicData uri="http://schemas.openxmlformats.org/drawingml/2006/chart">
          <c:chart xmlns:c="http://schemas.openxmlformats.org/drawingml/2006/chart" r:id="rId2"/>
        </a:graphicData>
      </a:graphic>
    </xdr:graphicFrame>
    <xdr:clientData/>
  </xdr:twoCellAnchor>
  <xdr:twoCellAnchor>
    <xdr:from>
      <xdr:col>12</xdr:col>
      <xdr:colOff>371475</xdr:colOff>
      <xdr:row>13</xdr:row>
      <xdr:rowOff>123825</xdr:rowOff>
    </xdr:from>
    <xdr:to>
      <xdr:col>24</xdr:col>
      <xdr:colOff>590550</xdr:colOff>
      <xdr:row>30</xdr:row>
      <xdr:rowOff>95250</xdr:rowOff>
    </xdr:to>
    <xdr:graphicFrame>
      <xdr:nvGraphicFramePr>
        <xdr:cNvPr id="3" name="Chart 3"/>
        <xdr:cNvGraphicFramePr/>
      </xdr:nvGraphicFramePr>
      <xdr:xfrm>
        <a:off x="11601450" y="2571750"/>
        <a:ext cx="7534275" cy="2752725"/>
      </xdr:xfrm>
      <a:graphic>
        <a:graphicData uri="http://schemas.openxmlformats.org/drawingml/2006/chart">
          <c:chart xmlns:c="http://schemas.openxmlformats.org/drawingml/2006/chart" r:id="rId3"/>
        </a:graphicData>
      </a:graphic>
    </xdr:graphicFrame>
    <xdr:clientData/>
  </xdr:twoCellAnchor>
  <xdr:twoCellAnchor>
    <xdr:from>
      <xdr:col>0</xdr:col>
      <xdr:colOff>85725</xdr:colOff>
      <xdr:row>1</xdr:row>
      <xdr:rowOff>142875</xdr:rowOff>
    </xdr:from>
    <xdr:to>
      <xdr:col>3</xdr:col>
      <xdr:colOff>38100</xdr:colOff>
      <xdr:row>3</xdr:row>
      <xdr:rowOff>19050</xdr:rowOff>
    </xdr:to>
    <xdr:sp>
      <xdr:nvSpPr>
        <xdr:cNvPr id="4" name="TextBox 4"/>
        <xdr:cNvSpPr txBox="1">
          <a:spLocks noChangeArrowheads="1"/>
        </xdr:cNvSpPr>
      </xdr:nvSpPr>
      <xdr:spPr>
        <a:xfrm>
          <a:off x="85725" y="342900"/>
          <a:ext cx="5695950"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rPr>
            <a:t>This measure provides an indication of whether farms can afford to pay the interest on their debts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114300</xdr:rowOff>
    </xdr:from>
    <xdr:to>
      <xdr:col>12</xdr:col>
      <xdr:colOff>123825</xdr:colOff>
      <xdr:row>16</xdr:row>
      <xdr:rowOff>66675</xdr:rowOff>
    </xdr:to>
    <xdr:sp>
      <xdr:nvSpPr>
        <xdr:cNvPr id="1" name="TextBox 1"/>
        <xdr:cNvSpPr txBox="1">
          <a:spLocks noChangeArrowheads="1"/>
        </xdr:cNvSpPr>
      </xdr:nvSpPr>
      <xdr:spPr>
        <a:xfrm>
          <a:off x="9525" y="295275"/>
          <a:ext cx="11525250" cy="2790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Return on capital employed (ROCE) is a measure of the return that a business makes from the available capital. ROCE provides a more holistic view than profit margins, focusing on efficient use of capital and low costs and allowing an equal comparison across farms of differing sizes.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ROCE =    </a:t>
          </a:r>
          <a:r>
            <a:rPr lang="en-US" cap="none" sz="1000" b="0" i="0" u="sng" baseline="0">
              <a:solidFill>
                <a:srgbClr val="000000"/>
              </a:solidFill>
              <a:latin typeface="Arial"/>
              <a:ea typeface="Arial"/>
              <a:cs typeface="Arial"/>
            </a:rPr>
            <a:t>Earnings before Interest and Tax</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Total Assets less Current Liabilities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Earnings have been calculated by using Defra’s main income measure, Farm Business Income (FBI), minus the imputed cost of all unpaid labour.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Capital employed is the available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amount that each farm could use to earn profit in the upcoming financial year. It has been calculated by subtracting current (i.e. short term) liabilities from total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Short term liabilities are deducted in order to measure the capital assets that would remain after short term commitments have been met. Overdrafts are treated as a long term liability and therefore not deducted.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positive ROCE value shows that the farm is achieving an economic return on the capital used. A negative ROCE value shows that the farm is making a loss.
</a:t>
          </a:r>
        </a:p>
      </xdr:txBody>
    </xdr:sp>
    <xdr:clientData/>
  </xdr:twoCellAnchor>
  <xdr:twoCellAnchor>
    <xdr:from>
      <xdr:col>7</xdr:col>
      <xdr:colOff>295275</xdr:colOff>
      <xdr:row>41</xdr:row>
      <xdr:rowOff>0</xdr:rowOff>
    </xdr:from>
    <xdr:to>
      <xdr:col>16</xdr:col>
      <xdr:colOff>581025</xdr:colOff>
      <xdr:row>56</xdr:row>
      <xdr:rowOff>76200</xdr:rowOff>
    </xdr:to>
    <xdr:graphicFrame>
      <xdr:nvGraphicFramePr>
        <xdr:cNvPr id="2" name="Chart 2"/>
        <xdr:cNvGraphicFramePr/>
      </xdr:nvGraphicFramePr>
      <xdr:xfrm>
        <a:off x="8658225" y="7105650"/>
        <a:ext cx="5772150" cy="2505075"/>
      </xdr:xfrm>
      <a:graphic>
        <a:graphicData uri="http://schemas.openxmlformats.org/drawingml/2006/chart">
          <c:chart xmlns:c="http://schemas.openxmlformats.org/drawingml/2006/chart" r:id="rId1"/>
        </a:graphicData>
      </a:graphic>
    </xdr:graphicFrame>
    <xdr:clientData/>
  </xdr:twoCellAnchor>
  <xdr:twoCellAnchor>
    <xdr:from>
      <xdr:col>7</xdr:col>
      <xdr:colOff>600075</xdr:colOff>
      <xdr:row>75</xdr:row>
      <xdr:rowOff>28575</xdr:rowOff>
    </xdr:from>
    <xdr:to>
      <xdr:col>17</xdr:col>
      <xdr:colOff>447675</xdr:colOff>
      <xdr:row>88</xdr:row>
      <xdr:rowOff>85725</xdr:rowOff>
    </xdr:to>
    <xdr:graphicFrame>
      <xdr:nvGraphicFramePr>
        <xdr:cNvPr id="3" name="Chart 3"/>
        <xdr:cNvGraphicFramePr/>
      </xdr:nvGraphicFramePr>
      <xdr:xfrm>
        <a:off x="8963025" y="12696825"/>
        <a:ext cx="5943600" cy="2181225"/>
      </xdr:xfrm>
      <a:graphic>
        <a:graphicData uri="http://schemas.openxmlformats.org/drawingml/2006/chart">
          <c:chart xmlns:c="http://schemas.openxmlformats.org/drawingml/2006/chart" r:id="rId2"/>
        </a:graphicData>
      </a:graphic>
    </xdr:graphicFrame>
    <xdr:clientData/>
  </xdr:twoCellAnchor>
  <xdr:twoCellAnchor>
    <xdr:from>
      <xdr:col>7</xdr:col>
      <xdr:colOff>523875</xdr:colOff>
      <xdr:row>104</xdr:row>
      <xdr:rowOff>123825</xdr:rowOff>
    </xdr:from>
    <xdr:to>
      <xdr:col>17</xdr:col>
      <xdr:colOff>523875</xdr:colOff>
      <xdr:row>118</xdr:row>
      <xdr:rowOff>123825</xdr:rowOff>
    </xdr:to>
    <xdr:graphicFrame>
      <xdr:nvGraphicFramePr>
        <xdr:cNvPr id="4" name="Chart 4"/>
        <xdr:cNvGraphicFramePr/>
      </xdr:nvGraphicFramePr>
      <xdr:xfrm>
        <a:off x="8886825" y="17545050"/>
        <a:ext cx="6096000" cy="2352675"/>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42</xdr:row>
      <xdr:rowOff>9525</xdr:rowOff>
    </xdr:from>
    <xdr:to>
      <xdr:col>19</xdr:col>
      <xdr:colOff>76200</xdr:colOff>
      <xdr:row>58</xdr:row>
      <xdr:rowOff>152400</xdr:rowOff>
    </xdr:to>
    <xdr:graphicFrame>
      <xdr:nvGraphicFramePr>
        <xdr:cNvPr id="1" name="Chart 1"/>
        <xdr:cNvGraphicFramePr/>
      </xdr:nvGraphicFramePr>
      <xdr:xfrm>
        <a:off x="10020300" y="6848475"/>
        <a:ext cx="5810250" cy="2714625"/>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77</xdr:row>
      <xdr:rowOff>19050</xdr:rowOff>
    </xdr:from>
    <xdr:to>
      <xdr:col>18</xdr:col>
      <xdr:colOff>352425</xdr:colOff>
      <xdr:row>89</xdr:row>
      <xdr:rowOff>114300</xdr:rowOff>
    </xdr:to>
    <xdr:graphicFrame>
      <xdr:nvGraphicFramePr>
        <xdr:cNvPr id="2" name="Chart 2"/>
        <xdr:cNvGraphicFramePr/>
      </xdr:nvGraphicFramePr>
      <xdr:xfrm>
        <a:off x="9715500" y="12525375"/>
        <a:ext cx="5781675" cy="2038350"/>
      </xdr:xfrm>
      <a:graphic>
        <a:graphicData uri="http://schemas.openxmlformats.org/drawingml/2006/chart">
          <c:chart xmlns:c="http://schemas.openxmlformats.org/drawingml/2006/chart" r:id="rId2"/>
        </a:graphicData>
      </a:graphic>
    </xdr:graphicFrame>
    <xdr:clientData/>
  </xdr:twoCellAnchor>
  <xdr:twoCellAnchor>
    <xdr:from>
      <xdr:col>9</xdr:col>
      <xdr:colOff>85725</xdr:colOff>
      <xdr:row>101</xdr:row>
      <xdr:rowOff>123825</xdr:rowOff>
    </xdr:from>
    <xdr:to>
      <xdr:col>21</xdr:col>
      <xdr:colOff>323850</xdr:colOff>
      <xdr:row>116</xdr:row>
      <xdr:rowOff>142875</xdr:rowOff>
    </xdr:to>
    <xdr:graphicFrame>
      <xdr:nvGraphicFramePr>
        <xdr:cNvPr id="3" name="Chart 3"/>
        <xdr:cNvGraphicFramePr/>
      </xdr:nvGraphicFramePr>
      <xdr:xfrm>
        <a:off x="9744075" y="16678275"/>
        <a:ext cx="7553325" cy="24765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xdr:row>
      <xdr:rowOff>161925</xdr:rowOff>
    </xdr:from>
    <xdr:to>
      <xdr:col>12</xdr:col>
      <xdr:colOff>466725</xdr:colOff>
      <xdr:row>17</xdr:row>
      <xdr:rowOff>57150</xdr:rowOff>
    </xdr:to>
    <xdr:sp>
      <xdr:nvSpPr>
        <xdr:cNvPr id="4" name="TextBox 4"/>
        <xdr:cNvSpPr txBox="1">
          <a:spLocks noChangeArrowheads="1"/>
        </xdr:cNvSpPr>
      </xdr:nvSpPr>
      <xdr:spPr>
        <a:xfrm>
          <a:off x="0" y="361950"/>
          <a:ext cx="11953875" cy="2486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Return on capital employed (ROCE) is a measure of the return that a business makes from the available capital. ROCE provides a more holistic view than profit margins, focusing on efficient use of capital and low costs and allowing an equal comparison across farms of differing sizes.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ROCE =    </a:t>
          </a:r>
          <a:r>
            <a:rPr lang="en-US" cap="none" sz="1000" b="0" i="0" u="sng" baseline="0">
              <a:solidFill>
                <a:srgbClr val="000000"/>
              </a:solidFill>
              <a:latin typeface="Arial"/>
              <a:ea typeface="Arial"/>
              <a:cs typeface="Arial"/>
            </a:rPr>
            <a:t>Earnings before Interest and Tax</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Total Assets less Current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Earnings is calculated by the total output of farm businesses (including diversified enterprises) minus total costs (including rents, imputed rents on owned land, costs associated with diversified enterprises, and the imputed cost of all unpaid labour); this is Defra’s Net Farm Income (NFI) measure minus unpaid labour of the farmer and spouse and net interest payments</a:t>
          </a:r>
          <a:r>
            <a:rPr lang="en-US" cap="none" sz="1000" b="0" i="0" u="none" baseline="30000">
              <a:solidFill>
                <a:srgbClr val="000000"/>
              </a:solidFill>
              <a:latin typeface="Arial"/>
              <a:ea typeface="Arial"/>
              <a:cs typeface="Arial"/>
            </a:rPr>
            <a:t>1</a:t>
          </a:r>
          <a:r>
            <a:rPr lang="en-US" cap="none" sz="1000" b="0" i="0" u="none" baseline="0">
              <a:solidFill>
                <a:srgbClr val="000000"/>
              </a:solidFill>
              <a:latin typeface="Arial"/>
              <a:ea typeface="Arial"/>
              <a:cs typeface="Arial"/>
            </a:rPr>
            <a:t>. Capital employed has been calculated by subtracting current (i.e. short term</a:t>
          </a:r>
          <a:r>
            <a:rPr lang="en-US" cap="none" sz="1000" b="0" i="0" u="none" baseline="30000">
              <a:solidFill>
                <a:srgbClr val="000000"/>
              </a:solidFill>
              <a:latin typeface="Arial"/>
              <a:ea typeface="Arial"/>
              <a:cs typeface="Arial"/>
            </a:rPr>
            <a:t>2</a:t>
          </a:r>
          <a:r>
            <a:rPr lang="en-US" cap="none" sz="1000" b="0" i="0" u="none" baseline="0">
              <a:solidFill>
                <a:srgbClr val="000000"/>
              </a:solidFill>
              <a:latin typeface="Arial"/>
              <a:ea typeface="Arial"/>
              <a:cs typeface="Arial"/>
            </a:rPr>
            <a:t>) liabilities from tenant type capital</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30000">
              <a:solidFill>
                <a:srgbClr val="000000"/>
              </a:solidFill>
              <a:latin typeface="Arial"/>
              <a:ea typeface="Arial"/>
              <a:cs typeface="Arial"/>
            </a:rPr>
            <a:t>1</a:t>
          </a:r>
          <a:r>
            <a:rPr lang="en-US" cap="none" sz="1000" b="0" i="0" u="none" baseline="0">
              <a:solidFill>
                <a:srgbClr val="000000"/>
              </a:solidFill>
              <a:latin typeface="Arial"/>
              <a:ea typeface="Arial"/>
              <a:cs typeface="Arial"/>
            </a:rPr>
            <a:t>Net interest payments = interest payments paid-interest payments received.
</a:t>
          </a:r>
          <a:r>
            <a:rPr lang="en-US" cap="none" sz="1000" b="0" i="0" u="none" baseline="30000">
              <a:solidFill>
                <a:srgbClr val="000000"/>
              </a:solidFill>
              <a:latin typeface="Arial"/>
              <a:ea typeface="Arial"/>
              <a:cs typeface="Arial"/>
            </a:rPr>
            <a:t>2</a:t>
          </a:r>
          <a:r>
            <a:rPr lang="en-US" cap="none" sz="1000" b="0" i="0" u="none" baseline="0">
              <a:solidFill>
                <a:srgbClr val="000000"/>
              </a:solidFill>
              <a:latin typeface="Arial"/>
              <a:ea typeface="Arial"/>
              <a:cs typeface="Arial"/>
            </a:rPr>
            <a:t>Short term liabilities are deducted in order to measure the capital assets that would remain after short term commitments have been met. Overdrafts are treated as a long term liability and therefore not deducted.
</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Tenant type capital</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comprises assets normally provided by tenants and includes livestock, machinery, crops and produce in store, stocks of bought and home-grown feeding stuffs and fodder, seeds, fertilisers, pesticides, medicines, fuel and other purchased materials, work in progress (tillages or cultivations), cash and other assets needed to run the business. Orchards, other permanent crops, such as soft fruit and hop gardens and glasshouses, are also generally considered to be tenant-type capital.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U25" sqref="U25"/>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U69" sqref="U69"/>
    </sheetView>
  </sheetViews>
  <sheetFormatPr defaultColWidth="9.14062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99"/>
  <sheetViews>
    <sheetView zoomScalePageLayoutView="0" workbookViewId="0" topLeftCell="A1">
      <selection activeCell="A1" sqref="A1"/>
    </sheetView>
  </sheetViews>
  <sheetFormatPr defaultColWidth="9.140625" defaultRowHeight="15"/>
  <cols>
    <col min="1" max="1" width="28.140625" style="5" customWidth="1"/>
    <col min="2" max="2" width="42.7109375" style="5" customWidth="1"/>
    <col min="3" max="3" width="38.7109375" style="5" customWidth="1"/>
    <col min="4" max="16384" width="9.140625" style="5" customWidth="1"/>
  </cols>
  <sheetData>
    <row r="1" ht="15.75">
      <c r="A1" s="7" t="s">
        <v>78</v>
      </c>
    </row>
    <row r="8" ht="12.75">
      <c r="A8" s="1" t="s">
        <v>79</v>
      </c>
    </row>
    <row r="9" spans="1:3" ht="12.75">
      <c r="A9" s="2" t="s">
        <v>2</v>
      </c>
      <c r="B9" s="2" t="s">
        <v>80</v>
      </c>
      <c r="C9" s="2" t="s">
        <v>81</v>
      </c>
    </row>
    <row r="10" spans="1:3" ht="12.75">
      <c r="A10" s="5" t="s">
        <v>6</v>
      </c>
      <c r="B10" s="28">
        <v>259700</v>
      </c>
      <c r="C10" s="28">
        <v>40400</v>
      </c>
    </row>
    <row r="11" spans="1:3" ht="12.75">
      <c r="A11" s="5" t="s">
        <v>7</v>
      </c>
      <c r="B11" s="28">
        <v>54100</v>
      </c>
      <c r="C11" s="28">
        <v>13400</v>
      </c>
    </row>
    <row r="12" spans="1:3" ht="12.75">
      <c r="A12" s="5" t="s">
        <v>8</v>
      </c>
      <c r="B12" s="28">
        <v>67000</v>
      </c>
      <c r="C12" s="28">
        <v>12800</v>
      </c>
    </row>
    <row r="13" spans="1:3" ht="12.75">
      <c r="A13" s="5" t="s">
        <v>9</v>
      </c>
      <c r="B13" s="28">
        <v>155200</v>
      </c>
      <c r="C13" s="28">
        <v>27500</v>
      </c>
    </row>
    <row r="14" spans="1:3" ht="12.75">
      <c r="A14" s="5" t="s">
        <v>10</v>
      </c>
      <c r="B14" s="28">
        <v>242600</v>
      </c>
      <c r="C14" s="28">
        <v>77000</v>
      </c>
    </row>
    <row r="15" spans="1:3" ht="12.75">
      <c r="A15" s="5" t="s">
        <v>11</v>
      </c>
      <c r="B15" s="28">
        <v>282000</v>
      </c>
      <c r="C15" s="28">
        <v>88900</v>
      </c>
    </row>
    <row r="16" spans="1:3" ht="12.75">
      <c r="A16" s="5" t="s">
        <v>12</v>
      </c>
      <c r="B16" s="28">
        <v>132000</v>
      </c>
      <c r="C16" s="28">
        <v>39500</v>
      </c>
    </row>
    <row r="17" spans="1:3" ht="12.75">
      <c r="A17" s="5" t="s">
        <v>13</v>
      </c>
      <c r="B17" s="28">
        <v>144800</v>
      </c>
      <c r="C17" s="28">
        <v>40400</v>
      </c>
    </row>
    <row r="18" spans="1:3" ht="12.75">
      <c r="A18" s="2" t="s">
        <v>14</v>
      </c>
      <c r="B18" s="29">
        <v>150000</v>
      </c>
      <c r="C18" s="29">
        <v>13500</v>
      </c>
    </row>
    <row r="20" ht="12.75">
      <c r="A20" s="1" t="s">
        <v>82</v>
      </c>
    </row>
    <row r="21" spans="1:7" ht="12.75">
      <c r="A21" s="10"/>
      <c r="B21" s="41" t="s">
        <v>18</v>
      </c>
      <c r="C21" s="41"/>
      <c r="D21" s="41"/>
      <c r="E21" s="41"/>
      <c r="F21" s="41"/>
      <c r="G21" s="27"/>
    </row>
    <row r="22" spans="1:7" ht="12.75">
      <c r="A22" s="14"/>
      <c r="B22" s="40" t="s">
        <v>83</v>
      </c>
      <c r="C22" s="40"/>
      <c r="D22" s="40"/>
      <c r="E22" s="40"/>
      <c r="F22" s="40"/>
      <c r="G22" s="26"/>
    </row>
    <row r="23" spans="1:7" ht="12.75">
      <c r="A23" s="11" t="s">
        <v>2</v>
      </c>
      <c r="B23" s="16" t="s">
        <v>84</v>
      </c>
      <c r="C23" s="16" t="s">
        <v>85</v>
      </c>
      <c r="D23" s="16" t="s">
        <v>86</v>
      </c>
      <c r="E23" s="16" t="s">
        <v>87</v>
      </c>
      <c r="F23" s="16" t="s">
        <v>88</v>
      </c>
      <c r="G23" s="11" t="s">
        <v>26</v>
      </c>
    </row>
    <row r="24" spans="1:7" ht="12.75">
      <c r="A24" s="5" t="s">
        <v>6</v>
      </c>
      <c r="B24" s="8">
        <v>10.2496560344458</v>
      </c>
      <c r="C24" s="8">
        <v>13.4668167010192</v>
      </c>
      <c r="D24" s="8">
        <v>25.0344767842193</v>
      </c>
      <c r="E24" s="8">
        <v>28.419488689690198</v>
      </c>
      <c r="F24" s="8">
        <v>22.829561790625398</v>
      </c>
      <c r="G24" s="8">
        <v>100</v>
      </c>
    </row>
    <row r="25" spans="1:7" ht="12.75">
      <c r="A25" s="5" t="s">
        <v>7</v>
      </c>
      <c r="B25" s="8">
        <v>35.0245217257821</v>
      </c>
      <c r="C25" s="8">
        <v>41.0821933630741</v>
      </c>
      <c r="D25" s="8">
        <v>15.8040448291489</v>
      </c>
      <c r="E25" s="8">
        <v>6.17780515525144</v>
      </c>
      <c r="F25" s="18">
        <v>1.91143492674346</v>
      </c>
      <c r="G25" s="8">
        <v>100</v>
      </c>
    </row>
    <row r="26" spans="1:7" ht="12.75">
      <c r="A26" s="5" t="s">
        <v>8</v>
      </c>
      <c r="B26" s="8">
        <v>33.6251598327188</v>
      </c>
      <c r="C26" s="8">
        <v>32.9523749957616</v>
      </c>
      <c r="D26" s="8">
        <v>19.2093150989706</v>
      </c>
      <c r="E26" s="8">
        <v>11.936797934595301</v>
      </c>
      <c r="F26" s="18">
        <v>2.2763521379536598</v>
      </c>
      <c r="G26" s="8">
        <v>100</v>
      </c>
    </row>
    <row r="27" spans="1:7" ht="12.75">
      <c r="A27" s="5" t="s">
        <v>9</v>
      </c>
      <c r="B27" s="8">
        <v>24.4455121784578</v>
      </c>
      <c r="C27" s="8">
        <v>28.3058496076858</v>
      </c>
      <c r="D27" s="8">
        <v>20.242528912411</v>
      </c>
      <c r="E27" s="8">
        <v>16.0083411306954</v>
      </c>
      <c r="F27" s="8">
        <v>10.9977681707501</v>
      </c>
      <c r="G27" s="8">
        <v>100</v>
      </c>
    </row>
    <row r="28" spans="1:7" ht="12.75">
      <c r="A28" s="5" t="s">
        <v>10</v>
      </c>
      <c r="B28" s="8">
        <v>24.8548978928485</v>
      </c>
      <c r="C28" s="8">
        <v>21.263620992424702</v>
      </c>
      <c r="D28" s="8">
        <v>24.7288360300571</v>
      </c>
      <c r="E28" s="8">
        <v>13.8756258846388</v>
      </c>
      <c r="F28" s="8">
        <v>15.2770192000309</v>
      </c>
      <c r="G28" s="8">
        <v>100</v>
      </c>
    </row>
    <row r="29" spans="1:7" ht="12.75">
      <c r="A29" s="5" t="s">
        <v>11</v>
      </c>
      <c r="B29" s="18">
        <v>16.6064720242325</v>
      </c>
      <c r="C29" s="8">
        <v>17.1333125289104</v>
      </c>
      <c r="D29" s="8">
        <v>31.461846609293996</v>
      </c>
      <c r="E29" s="8">
        <v>15.1823476930939</v>
      </c>
      <c r="F29" s="8">
        <v>19.6160211444693</v>
      </c>
      <c r="G29" s="8">
        <v>100</v>
      </c>
    </row>
    <row r="30" spans="1:7" ht="12.75">
      <c r="A30" s="5" t="s">
        <v>12</v>
      </c>
      <c r="B30" s="8">
        <v>19.180713013761398</v>
      </c>
      <c r="C30" s="8">
        <v>44.1363789688776</v>
      </c>
      <c r="D30" s="8">
        <v>13.900108981322301</v>
      </c>
      <c r="E30" s="8">
        <v>13.0375723622807</v>
      </c>
      <c r="F30" s="8">
        <v>9.745226673757939</v>
      </c>
      <c r="G30" s="8">
        <v>100</v>
      </c>
    </row>
    <row r="31" spans="1:7" ht="12.75">
      <c r="A31" s="5" t="s">
        <v>13</v>
      </c>
      <c r="B31" s="8">
        <v>36.9478520354277</v>
      </c>
      <c r="C31" s="8">
        <v>20.3910272401824</v>
      </c>
      <c r="D31" s="8">
        <v>21.2915884726327</v>
      </c>
      <c r="E31" s="8">
        <v>9.514129978920769</v>
      </c>
      <c r="F31" s="8">
        <v>11.8554022728365</v>
      </c>
      <c r="G31" s="8">
        <v>100</v>
      </c>
    </row>
    <row r="32" spans="1:7" ht="12.75">
      <c r="A32" s="2" t="s">
        <v>14</v>
      </c>
      <c r="B32" s="9">
        <v>25.7045157924484</v>
      </c>
      <c r="C32" s="9">
        <v>28.7637896686269</v>
      </c>
      <c r="D32" s="9">
        <v>20.5314015504784</v>
      </c>
      <c r="E32" s="9">
        <v>14.6383787816463</v>
      </c>
      <c r="F32" s="9">
        <v>10.3619142067999</v>
      </c>
      <c r="G32" s="9">
        <v>100</v>
      </c>
    </row>
    <row r="33" ht="12.75">
      <c r="A33" s="5" t="s">
        <v>28</v>
      </c>
    </row>
    <row r="36" ht="12.75">
      <c r="A36" s="1" t="s">
        <v>89</v>
      </c>
    </row>
    <row r="37" spans="1:3" ht="12.75">
      <c r="A37" s="2" t="s">
        <v>30</v>
      </c>
      <c r="B37" s="2" t="s">
        <v>80</v>
      </c>
      <c r="C37" s="2" t="s">
        <v>81</v>
      </c>
    </row>
    <row r="38" spans="1:3" ht="12.75">
      <c r="A38" s="5" t="s">
        <v>31</v>
      </c>
      <c r="B38" s="28">
        <v>52800</v>
      </c>
      <c r="C38" s="28">
        <v>18100</v>
      </c>
    </row>
    <row r="39" spans="1:3" ht="12.75">
      <c r="A39" s="5" t="s">
        <v>32</v>
      </c>
      <c r="B39" s="28">
        <v>81600</v>
      </c>
      <c r="C39" s="28">
        <v>14200</v>
      </c>
    </row>
    <row r="40" spans="1:3" ht="12.75">
      <c r="A40" s="5" t="s">
        <v>33</v>
      </c>
      <c r="B40" s="28">
        <v>122000</v>
      </c>
      <c r="C40" s="28">
        <v>18000</v>
      </c>
    </row>
    <row r="41" spans="1:3" ht="12.75">
      <c r="A41" s="5" t="s">
        <v>34</v>
      </c>
      <c r="B41" s="28">
        <v>184500</v>
      </c>
      <c r="C41" s="28">
        <v>27300</v>
      </c>
    </row>
    <row r="42" spans="1:3" ht="12.75">
      <c r="A42" s="5" t="s">
        <v>35</v>
      </c>
      <c r="B42" s="28">
        <v>482700</v>
      </c>
      <c r="C42" s="28">
        <v>75800</v>
      </c>
    </row>
    <row r="43" spans="1:3" ht="12.75">
      <c r="A43" s="2" t="s">
        <v>14</v>
      </c>
      <c r="B43" s="29">
        <v>150000</v>
      </c>
      <c r="C43" s="29">
        <v>13500</v>
      </c>
    </row>
    <row r="46" ht="14.25">
      <c r="A46" s="1" t="s">
        <v>90</v>
      </c>
    </row>
    <row r="47" spans="1:3" ht="12" customHeight="1">
      <c r="A47" s="2" t="s">
        <v>30</v>
      </c>
      <c r="B47" s="2" t="s">
        <v>91</v>
      </c>
      <c r="C47" s="2" t="s">
        <v>92</v>
      </c>
    </row>
    <row r="48" spans="1:3" ht="12.75">
      <c r="A48" s="5" t="s">
        <v>31</v>
      </c>
      <c r="B48" s="28">
        <v>800</v>
      </c>
      <c r="C48" s="28">
        <v>300</v>
      </c>
    </row>
    <row r="49" spans="1:3" ht="12.75">
      <c r="A49" s="5" t="s">
        <v>32</v>
      </c>
      <c r="B49" s="28">
        <v>800</v>
      </c>
      <c r="C49" s="28">
        <v>100</v>
      </c>
    </row>
    <row r="50" spans="1:3" ht="12.75">
      <c r="A50" s="5" t="s">
        <v>33</v>
      </c>
      <c r="B50" s="28">
        <v>900</v>
      </c>
      <c r="C50" s="28">
        <v>100</v>
      </c>
    </row>
    <row r="51" spans="1:3" ht="12.75">
      <c r="A51" s="5" t="s">
        <v>34</v>
      </c>
      <c r="B51" s="28">
        <v>1000</v>
      </c>
      <c r="C51" s="28">
        <v>200</v>
      </c>
    </row>
    <row r="52" spans="1:3" ht="12.75">
      <c r="A52" s="5" t="s">
        <v>35</v>
      </c>
      <c r="B52" s="28">
        <v>1500</v>
      </c>
      <c r="C52" s="28">
        <v>200</v>
      </c>
    </row>
    <row r="53" spans="1:3" ht="12.75">
      <c r="A53" s="2" t="s">
        <v>14</v>
      </c>
      <c r="B53" s="30">
        <v>1100</v>
      </c>
      <c r="C53" s="30">
        <v>100</v>
      </c>
    </row>
    <row r="54" ht="12.75">
      <c r="A54" s="5" t="s">
        <v>93</v>
      </c>
    </row>
    <row r="56" ht="12.75">
      <c r="A56" s="1" t="s">
        <v>94</v>
      </c>
    </row>
    <row r="57" spans="1:7" ht="12.75">
      <c r="A57" s="10"/>
      <c r="B57" s="41" t="s">
        <v>18</v>
      </c>
      <c r="C57" s="41"/>
      <c r="D57" s="41"/>
      <c r="E57" s="41"/>
      <c r="F57" s="41"/>
      <c r="G57" s="27"/>
    </row>
    <row r="58" spans="1:7" ht="12.75">
      <c r="A58" s="14"/>
      <c r="B58" s="40" t="s">
        <v>83</v>
      </c>
      <c r="C58" s="40"/>
      <c r="D58" s="40"/>
      <c r="E58" s="40"/>
      <c r="F58" s="40"/>
      <c r="G58" s="26"/>
    </row>
    <row r="59" spans="1:7" ht="12.75">
      <c r="A59" s="11" t="s">
        <v>30</v>
      </c>
      <c r="B59" s="16" t="s">
        <v>84</v>
      </c>
      <c r="C59" s="16" t="s">
        <v>85</v>
      </c>
      <c r="D59" s="16" t="s">
        <v>86</v>
      </c>
      <c r="E59" s="16" t="s">
        <v>87</v>
      </c>
      <c r="F59" s="16" t="s">
        <v>88</v>
      </c>
      <c r="G59" s="11" t="s">
        <v>26</v>
      </c>
    </row>
    <row r="60" spans="1:7" ht="12.75">
      <c r="A60" s="5" t="s">
        <v>31</v>
      </c>
      <c r="B60" s="8">
        <v>44.8120567756767</v>
      </c>
      <c r="C60" s="8">
        <v>32.1294070429422</v>
      </c>
      <c r="D60" s="8">
        <v>14.784668607065099</v>
      </c>
      <c r="E60" s="18">
        <v>5.32175403997467</v>
      </c>
      <c r="F60" s="18">
        <v>2.95211353434131</v>
      </c>
      <c r="G60" s="8">
        <v>100</v>
      </c>
    </row>
    <row r="61" spans="1:7" ht="12.75">
      <c r="A61" s="5" t="s">
        <v>32</v>
      </c>
      <c r="B61" s="8">
        <v>27.951343992364702</v>
      </c>
      <c r="C61" s="8">
        <v>33.517856540206296</v>
      </c>
      <c r="D61" s="8">
        <v>23.3926129872944</v>
      </c>
      <c r="E61" s="8">
        <v>11.538404687163</v>
      </c>
      <c r="F61" s="18">
        <v>3.59978179297162</v>
      </c>
      <c r="G61" s="8">
        <v>100</v>
      </c>
    </row>
    <row r="62" spans="1:7" ht="12.75">
      <c r="A62" s="5" t="s">
        <v>33</v>
      </c>
      <c r="B62" s="8">
        <v>23.071870235838198</v>
      </c>
      <c r="C62" s="8">
        <v>29.076271228642703</v>
      </c>
      <c r="D62" s="8">
        <v>19.5760670404415</v>
      </c>
      <c r="E62" s="8">
        <v>20.6917329523578</v>
      </c>
      <c r="F62" s="8">
        <v>7.58405854271969</v>
      </c>
      <c r="G62" s="8">
        <v>100</v>
      </c>
    </row>
    <row r="63" spans="1:7" ht="12.75">
      <c r="A63" s="5" t="s">
        <v>34</v>
      </c>
      <c r="B63" s="8">
        <v>7.42917879058898</v>
      </c>
      <c r="C63" s="8">
        <v>25.405512060701202</v>
      </c>
      <c r="D63" s="8">
        <v>29.306144270365298</v>
      </c>
      <c r="E63" s="8">
        <v>23.7303850044925</v>
      </c>
      <c r="F63" s="8">
        <v>14.128779873852098</v>
      </c>
      <c r="G63" s="8">
        <v>100</v>
      </c>
    </row>
    <row r="64" spans="1:7" ht="12.75">
      <c r="A64" s="5" t="s">
        <v>35</v>
      </c>
      <c r="B64" s="8">
        <v>3.6927183977038003</v>
      </c>
      <c r="C64" s="8">
        <v>15.534096599843</v>
      </c>
      <c r="D64" s="8">
        <v>18.6641760036264</v>
      </c>
      <c r="E64" s="8">
        <v>23.805224712629</v>
      </c>
      <c r="F64" s="8">
        <v>38.3037842861978</v>
      </c>
      <c r="G64" s="8">
        <v>100</v>
      </c>
    </row>
    <row r="65" spans="1:7" ht="12.75">
      <c r="A65" s="2" t="s">
        <v>14</v>
      </c>
      <c r="B65" s="9">
        <v>25.7045157924484</v>
      </c>
      <c r="C65" s="9">
        <v>28.7637896686269</v>
      </c>
      <c r="D65" s="9">
        <v>20.5314015504784</v>
      </c>
      <c r="E65" s="9">
        <v>14.6383787816463</v>
      </c>
      <c r="F65" s="9">
        <v>10.3619142067999</v>
      </c>
      <c r="G65" s="9">
        <v>100</v>
      </c>
    </row>
    <row r="66" spans="1:7" ht="12.75">
      <c r="A66" s="5" t="s">
        <v>28</v>
      </c>
      <c r="B66" s="19"/>
      <c r="C66" s="19"/>
      <c r="D66" s="19"/>
      <c r="E66" s="19"/>
      <c r="F66" s="19"/>
      <c r="G66" s="19"/>
    </row>
    <row r="68" ht="12.75">
      <c r="A68" s="1" t="s">
        <v>95</v>
      </c>
    </row>
    <row r="69" spans="1:3" ht="12.75">
      <c r="A69" s="2" t="s">
        <v>41</v>
      </c>
      <c r="B69" s="2" t="s">
        <v>80</v>
      </c>
      <c r="C69" s="2" t="s">
        <v>81</v>
      </c>
    </row>
    <row r="70" spans="1:3" ht="12.75">
      <c r="A70" s="5" t="s">
        <v>42</v>
      </c>
      <c r="B70" s="28">
        <v>137200</v>
      </c>
      <c r="C70" s="28">
        <v>26700</v>
      </c>
    </row>
    <row r="71" spans="1:3" ht="12.75">
      <c r="A71" s="5" t="s">
        <v>43</v>
      </c>
      <c r="B71" s="28">
        <v>172300</v>
      </c>
      <c r="C71" s="28">
        <v>25700</v>
      </c>
    </row>
    <row r="72" spans="1:3" ht="12.75">
      <c r="A72" s="5" t="s">
        <v>44</v>
      </c>
      <c r="B72" s="28">
        <v>176300</v>
      </c>
      <c r="C72" s="28">
        <v>40100</v>
      </c>
    </row>
    <row r="73" spans="1:3" ht="12.75">
      <c r="A73" s="5" t="s">
        <v>45</v>
      </c>
      <c r="B73" s="28">
        <v>98600</v>
      </c>
      <c r="C73" s="28">
        <v>30600</v>
      </c>
    </row>
    <row r="74" spans="1:3" ht="12.75">
      <c r="A74" s="2" t="s">
        <v>14</v>
      </c>
      <c r="B74" s="29">
        <v>150000</v>
      </c>
      <c r="C74" s="29">
        <v>13500</v>
      </c>
    </row>
    <row r="76" ht="12.75">
      <c r="A76" s="1" t="s">
        <v>96</v>
      </c>
    </row>
    <row r="77" spans="1:7" ht="12.75">
      <c r="A77" s="10"/>
      <c r="B77" s="41" t="s">
        <v>18</v>
      </c>
      <c r="C77" s="41"/>
      <c r="D77" s="41"/>
      <c r="E77" s="41"/>
      <c r="F77" s="41"/>
      <c r="G77" s="27"/>
    </row>
    <row r="78" spans="1:7" ht="12.75">
      <c r="A78" s="14"/>
      <c r="B78" s="40" t="s">
        <v>83</v>
      </c>
      <c r="C78" s="40"/>
      <c r="D78" s="40"/>
      <c r="E78" s="40"/>
      <c r="F78" s="40"/>
      <c r="G78" s="26"/>
    </row>
    <row r="79" spans="1:7" ht="12.75">
      <c r="A79" s="11" t="s">
        <v>41</v>
      </c>
      <c r="B79" s="16" t="s">
        <v>84</v>
      </c>
      <c r="C79" s="16" t="s">
        <v>85</v>
      </c>
      <c r="D79" s="16" t="s">
        <v>86</v>
      </c>
      <c r="E79" s="16" t="s">
        <v>87</v>
      </c>
      <c r="F79" s="16" t="s">
        <v>88</v>
      </c>
      <c r="G79" s="11" t="s">
        <v>26</v>
      </c>
    </row>
    <row r="80" spans="1:7" ht="12.75">
      <c r="A80" s="5" t="s">
        <v>42</v>
      </c>
      <c r="B80" s="8">
        <v>35.1447427489896</v>
      </c>
      <c r="C80" s="8">
        <v>25.198462066934002</v>
      </c>
      <c r="D80" s="8">
        <v>18.5077587818645</v>
      </c>
      <c r="E80" s="8">
        <v>12.685024067449499</v>
      </c>
      <c r="F80" s="8">
        <v>8.46401233476243</v>
      </c>
      <c r="G80" s="5">
        <v>100</v>
      </c>
    </row>
    <row r="81" spans="1:7" ht="12.75">
      <c r="A81" s="5" t="s">
        <v>43</v>
      </c>
      <c r="B81" s="8">
        <v>22.0004011956766</v>
      </c>
      <c r="C81" s="8">
        <v>30.103913702144098</v>
      </c>
      <c r="D81" s="8">
        <v>17.2680154347542</v>
      </c>
      <c r="E81" s="8">
        <v>17.3719777785733</v>
      </c>
      <c r="F81" s="8">
        <v>13.2556918888518</v>
      </c>
      <c r="G81" s="5">
        <v>100</v>
      </c>
    </row>
    <row r="82" spans="1:7" ht="12.75">
      <c r="A82" s="5" t="s">
        <v>44</v>
      </c>
      <c r="B82" s="8">
        <v>19.0584353048154</v>
      </c>
      <c r="C82" s="8">
        <v>25.9464667094252</v>
      </c>
      <c r="D82" s="8">
        <v>24.5118612581424</v>
      </c>
      <c r="E82" s="8">
        <v>16.5994049645948</v>
      </c>
      <c r="F82" s="8">
        <v>13.8838317630222</v>
      </c>
      <c r="G82" s="5">
        <v>100</v>
      </c>
    </row>
    <row r="83" spans="1:7" ht="12.75">
      <c r="A83" s="5" t="s">
        <v>45</v>
      </c>
      <c r="B83" s="8">
        <v>19.636073172538097</v>
      </c>
      <c r="C83" s="8">
        <v>37.5589255101969</v>
      </c>
      <c r="D83" s="8">
        <v>27.936194749777698</v>
      </c>
      <c r="E83" s="8">
        <v>10.7524257842193</v>
      </c>
      <c r="F83" s="18">
        <v>4.11638078326799</v>
      </c>
      <c r="G83" s="5">
        <v>100</v>
      </c>
    </row>
    <row r="84" spans="1:7" ht="12.75">
      <c r="A84" s="2" t="s">
        <v>14</v>
      </c>
      <c r="B84" s="9">
        <v>25.7045157924484</v>
      </c>
      <c r="C84" s="9">
        <v>28.7637896686269</v>
      </c>
      <c r="D84" s="9">
        <v>20.5314015504784</v>
      </c>
      <c r="E84" s="9">
        <v>14.6383787816463</v>
      </c>
      <c r="F84" s="9">
        <v>10.3619142067999</v>
      </c>
      <c r="G84" s="2">
        <v>100</v>
      </c>
    </row>
    <row r="85" ht="12.75">
      <c r="A85" s="5" t="s">
        <v>28</v>
      </c>
    </row>
    <row r="97" ht="14.25" customHeight="1"/>
    <row r="98" ht="15" customHeight="1"/>
    <row r="99" ht="15.75">
      <c r="A99" s="32"/>
    </row>
  </sheetData>
  <sheetProtection/>
  <mergeCells count="6">
    <mergeCell ref="B78:F78"/>
    <mergeCell ref="B21:F21"/>
    <mergeCell ref="B22:F22"/>
    <mergeCell ref="B57:F57"/>
    <mergeCell ref="B58:F58"/>
    <mergeCell ref="B77:F77"/>
  </mergeCells>
  <printOptions/>
  <pageMargins left="0.7" right="0.7" top="0.75" bottom="0.75"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F97"/>
  <sheetViews>
    <sheetView zoomScalePageLayoutView="0" workbookViewId="0" topLeftCell="A1">
      <selection activeCell="A1" sqref="A1"/>
    </sheetView>
  </sheetViews>
  <sheetFormatPr defaultColWidth="9.140625" defaultRowHeight="15"/>
  <cols>
    <col min="1" max="1" width="29.28125" style="5" customWidth="1"/>
    <col min="2" max="2" width="29.421875" style="5" customWidth="1"/>
    <col min="3" max="3" width="28.28125" style="5" customWidth="1"/>
    <col min="4" max="4" width="19.00390625" style="5" customWidth="1"/>
    <col min="5" max="5" width="11.7109375" style="5" customWidth="1"/>
    <col min="6" max="16384" width="9.140625" style="5" customWidth="1"/>
  </cols>
  <sheetData>
    <row r="1" ht="15.75">
      <c r="A1" s="7" t="s">
        <v>99</v>
      </c>
    </row>
    <row r="2" ht="12.75">
      <c r="A2" s="1"/>
    </row>
    <row r="3" ht="12.75">
      <c r="A3" s="1"/>
    </row>
    <row r="4" ht="12.75">
      <c r="A4" s="1"/>
    </row>
    <row r="9" ht="12.75">
      <c r="A9" s="1" t="s">
        <v>100</v>
      </c>
    </row>
    <row r="10" spans="1:3" ht="12.75">
      <c r="A10" s="2" t="s">
        <v>2</v>
      </c>
      <c r="B10" s="2" t="s">
        <v>101</v>
      </c>
      <c r="C10" s="2" t="s">
        <v>81</v>
      </c>
    </row>
    <row r="11" spans="1:3" ht="12.75">
      <c r="A11" s="5" t="s">
        <v>6</v>
      </c>
      <c r="B11" s="28">
        <v>1279000</v>
      </c>
      <c r="C11" s="28">
        <v>125000</v>
      </c>
    </row>
    <row r="12" spans="1:3" ht="12.75">
      <c r="A12" s="5" t="s">
        <v>7</v>
      </c>
      <c r="B12" s="28">
        <v>722000</v>
      </c>
      <c r="C12" s="28">
        <v>82000</v>
      </c>
    </row>
    <row r="13" spans="1:3" ht="12.75">
      <c r="A13" s="5" t="s">
        <v>8</v>
      </c>
      <c r="B13" s="28">
        <v>853000</v>
      </c>
      <c r="C13" s="28">
        <v>78000</v>
      </c>
    </row>
    <row r="14" spans="1:3" ht="12.75">
      <c r="A14" s="5" t="s">
        <v>9</v>
      </c>
      <c r="B14" s="28">
        <v>1661000</v>
      </c>
      <c r="C14" s="28">
        <v>163000</v>
      </c>
    </row>
    <row r="15" spans="1:3" ht="12.75">
      <c r="A15" s="5" t="s">
        <v>10</v>
      </c>
      <c r="B15" s="28">
        <v>1640000</v>
      </c>
      <c r="C15" s="28">
        <v>238000</v>
      </c>
    </row>
    <row r="16" spans="1:3" ht="12.75">
      <c r="A16" s="5" t="s">
        <v>67</v>
      </c>
      <c r="B16" s="28">
        <v>736000</v>
      </c>
      <c r="C16" s="28">
        <v>164000</v>
      </c>
    </row>
    <row r="17" spans="1:3" ht="12.75">
      <c r="A17" s="5" t="s">
        <v>12</v>
      </c>
      <c r="B17" s="28">
        <v>1329000</v>
      </c>
      <c r="C17" s="28">
        <v>167000</v>
      </c>
    </row>
    <row r="18" spans="1:3" ht="12.75">
      <c r="A18" s="5" t="s">
        <v>13</v>
      </c>
      <c r="B18" s="28">
        <v>711000</v>
      </c>
      <c r="C18" s="28">
        <v>130000</v>
      </c>
    </row>
    <row r="19" spans="1:3" ht="12.75">
      <c r="A19" s="2" t="s">
        <v>14</v>
      </c>
      <c r="B19" s="29">
        <v>1200000</v>
      </c>
      <c r="C19" s="29">
        <v>56000</v>
      </c>
    </row>
    <row r="20" spans="1:3" ht="12.75">
      <c r="A20" s="20"/>
      <c r="B20" s="33"/>
      <c r="C20" s="33"/>
    </row>
    <row r="21" spans="1:3" ht="14.25">
      <c r="A21" s="1" t="s">
        <v>148</v>
      </c>
      <c r="B21" s="33"/>
      <c r="C21" s="33"/>
    </row>
    <row r="22" spans="1:3" ht="12.75">
      <c r="A22" s="2" t="s">
        <v>2</v>
      </c>
      <c r="B22" s="2" t="s">
        <v>109</v>
      </c>
      <c r="C22" s="2" t="s">
        <v>81</v>
      </c>
    </row>
    <row r="23" spans="1:3" ht="12.75">
      <c r="A23" s="5" t="s">
        <v>6</v>
      </c>
      <c r="B23" s="28">
        <v>8700</v>
      </c>
      <c r="C23" s="28">
        <v>800</v>
      </c>
    </row>
    <row r="24" spans="1:3" ht="12.75">
      <c r="A24" s="5" t="s">
        <v>7</v>
      </c>
      <c r="B24" s="28">
        <v>4500</v>
      </c>
      <c r="C24" s="28">
        <v>600</v>
      </c>
    </row>
    <row r="25" spans="1:3" ht="12.75">
      <c r="A25" s="5" t="s">
        <v>8</v>
      </c>
      <c r="B25" s="28">
        <v>8000</v>
      </c>
      <c r="C25" s="28">
        <v>1100</v>
      </c>
    </row>
    <row r="26" spans="1:3" ht="12.75">
      <c r="A26" s="5" t="s">
        <v>9</v>
      </c>
      <c r="B26" s="28">
        <v>9300</v>
      </c>
      <c r="C26" s="28">
        <v>800</v>
      </c>
    </row>
    <row r="27" spans="1:3" ht="12.75">
      <c r="A27" s="5" t="s">
        <v>10</v>
      </c>
      <c r="B27" s="28">
        <v>8800</v>
      </c>
      <c r="C27" s="28">
        <v>1100</v>
      </c>
    </row>
    <row r="28" spans="1:3" ht="12.75">
      <c r="A28" s="5" t="s">
        <v>67</v>
      </c>
      <c r="B28" s="28">
        <v>19800</v>
      </c>
      <c r="C28" s="28">
        <v>5900</v>
      </c>
    </row>
    <row r="29" spans="1:3" ht="12.75">
      <c r="A29" s="5" t="s">
        <v>12</v>
      </c>
      <c r="B29" s="28">
        <v>8500</v>
      </c>
      <c r="C29" s="28">
        <v>1000</v>
      </c>
    </row>
    <row r="30" spans="1:3" ht="12.75">
      <c r="A30" s="5" t="s">
        <v>13</v>
      </c>
      <c r="B30" s="28">
        <v>24200</v>
      </c>
      <c r="C30" s="28">
        <v>4000</v>
      </c>
    </row>
    <row r="31" spans="1:3" ht="12.75">
      <c r="A31" s="2" t="s">
        <v>14</v>
      </c>
      <c r="B31" s="29">
        <v>8600</v>
      </c>
      <c r="C31" s="29">
        <v>400</v>
      </c>
    </row>
    <row r="32" ht="14.25" customHeight="1">
      <c r="A32" s="5" t="s">
        <v>93</v>
      </c>
    </row>
    <row r="33" ht="14.25" customHeight="1"/>
    <row r="34" ht="12.75">
      <c r="A34" s="1" t="s">
        <v>102</v>
      </c>
    </row>
    <row r="35" spans="1:6" ht="12.75">
      <c r="A35" s="10"/>
      <c r="B35" s="41" t="s">
        <v>18</v>
      </c>
      <c r="C35" s="41"/>
      <c r="D35" s="41"/>
      <c r="E35" s="41"/>
      <c r="F35" s="35"/>
    </row>
    <row r="36" spans="1:6" ht="12.75">
      <c r="A36" s="14"/>
      <c r="B36" s="40" t="s">
        <v>99</v>
      </c>
      <c r="C36" s="40"/>
      <c r="D36" s="40"/>
      <c r="E36" s="40"/>
      <c r="F36" s="34"/>
    </row>
    <row r="37" spans="1:6" ht="12.75">
      <c r="A37" s="11" t="s">
        <v>2</v>
      </c>
      <c r="B37" s="23" t="s">
        <v>103</v>
      </c>
      <c r="C37" s="23" t="s">
        <v>104</v>
      </c>
      <c r="D37" s="23" t="s">
        <v>105</v>
      </c>
      <c r="E37" s="23" t="s">
        <v>106</v>
      </c>
      <c r="F37" s="11" t="s">
        <v>26</v>
      </c>
    </row>
    <row r="38" spans="1:6" ht="12.75">
      <c r="A38" s="5" t="s">
        <v>6</v>
      </c>
      <c r="B38" s="8">
        <v>9.042043424560731</v>
      </c>
      <c r="C38" s="8">
        <v>14.413002142617701</v>
      </c>
      <c r="D38" s="8">
        <v>21.6233490041198</v>
      </c>
      <c r="E38" s="8">
        <v>54.9216054287017</v>
      </c>
      <c r="F38" s="8">
        <v>100</v>
      </c>
    </row>
    <row r="39" spans="1:6" ht="12.75">
      <c r="A39" s="5" t="s">
        <v>7</v>
      </c>
      <c r="B39" s="8">
        <v>21.0960406951191</v>
      </c>
      <c r="C39" s="8">
        <v>22.8834780572145</v>
      </c>
      <c r="D39" s="8">
        <v>34.3043517760654</v>
      </c>
      <c r="E39" s="8">
        <v>21.7161294716011</v>
      </c>
      <c r="F39" s="8">
        <v>100</v>
      </c>
    </row>
    <row r="40" spans="1:6" ht="12.75">
      <c r="A40" s="5" t="s">
        <v>8</v>
      </c>
      <c r="B40" s="8">
        <v>16.100350566871</v>
      </c>
      <c r="C40" s="8">
        <v>10.4957924900737</v>
      </c>
      <c r="D40" s="8">
        <v>46.3394928029595</v>
      </c>
      <c r="E40" s="8">
        <v>27.064364140095698</v>
      </c>
      <c r="F40" s="8">
        <v>100</v>
      </c>
    </row>
    <row r="41" spans="1:6" ht="12.75">
      <c r="A41" s="5" t="s">
        <v>9</v>
      </c>
      <c r="B41" s="8">
        <v>7.88697047819122</v>
      </c>
      <c r="C41" s="8">
        <v>10.8414098455397</v>
      </c>
      <c r="D41" s="8">
        <v>22.4515222504279</v>
      </c>
      <c r="E41" s="8">
        <v>58.8200974258412</v>
      </c>
      <c r="F41" s="8">
        <v>100</v>
      </c>
    </row>
    <row r="42" spans="1:6" ht="12.75">
      <c r="A42" s="5" t="s">
        <v>10</v>
      </c>
      <c r="B42" s="18">
        <v>15.050030419068</v>
      </c>
      <c r="C42" s="18">
        <v>13.122082119394099</v>
      </c>
      <c r="D42" s="8">
        <v>20.9711329853742</v>
      </c>
      <c r="E42" s="8">
        <v>50.8567544761638</v>
      </c>
      <c r="F42" s="8">
        <v>100</v>
      </c>
    </row>
    <row r="43" spans="1:6" ht="12.75">
      <c r="A43" s="5" t="s">
        <v>11</v>
      </c>
      <c r="B43" s="8">
        <v>35.4991259003258</v>
      </c>
      <c r="C43" s="8">
        <v>19.592716145209902</v>
      </c>
      <c r="D43" s="8">
        <v>19.9373436763153</v>
      </c>
      <c r="E43" s="8">
        <v>24.9708142781491</v>
      </c>
      <c r="F43" s="8">
        <v>100</v>
      </c>
    </row>
    <row r="44" spans="1:6" ht="12.75">
      <c r="A44" s="5" t="s">
        <v>12</v>
      </c>
      <c r="B44" s="8">
        <v>12.4305040313921</v>
      </c>
      <c r="C44" s="8">
        <v>9.95501412004921</v>
      </c>
      <c r="D44" s="8">
        <v>30.9851221741568</v>
      </c>
      <c r="E44" s="8">
        <v>46.629359674402</v>
      </c>
      <c r="F44" s="8">
        <v>100</v>
      </c>
    </row>
    <row r="45" spans="1:6" ht="12.75">
      <c r="A45" s="5" t="s">
        <v>13</v>
      </c>
      <c r="B45" s="8">
        <v>38.4747699563979</v>
      </c>
      <c r="C45" s="8">
        <v>17.9488062410282</v>
      </c>
      <c r="D45" s="8">
        <v>26.754275103834203</v>
      </c>
      <c r="E45" s="8">
        <v>16.8221486987398</v>
      </c>
      <c r="F45" s="8">
        <v>100</v>
      </c>
    </row>
    <row r="46" spans="1:6" ht="12.75">
      <c r="A46" s="2" t="s">
        <v>14</v>
      </c>
      <c r="B46" s="9">
        <v>15.5942180037984</v>
      </c>
      <c r="C46" s="9">
        <v>13.5228794173863</v>
      </c>
      <c r="D46" s="9">
        <v>29.615811617881</v>
      </c>
      <c r="E46" s="9">
        <v>41.2670909609344</v>
      </c>
      <c r="F46" s="9">
        <v>100</v>
      </c>
    </row>
    <row r="47" ht="12.75">
      <c r="A47" s="5" t="s">
        <v>28</v>
      </c>
    </row>
    <row r="49" ht="12.75">
      <c r="A49" s="1" t="s">
        <v>107</v>
      </c>
    </row>
    <row r="50" spans="1:3" ht="12.75">
      <c r="A50" s="2" t="s">
        <v>30</v>
      </c>
      <c r="B50" s="2" t="s">
        <v>101</v>
      </c>
      <c r="C50" s="2" t="s">
        <v>81</v>
      </c>
    </row>
    <row r="51" spans="1:3" ht="12.75">
      <c r="A51" s="5" t="s">
        <v>31</v>
      </c>
      <c r="B51" s="28">
        <v>740000</v>
      </c>
      <c r="C51" s="28">
        <v>69000</v>
      </c>
    </row>
    <row r="52" spans="1:3" ht="12.75">
      <c r="A52" s="5" t="s">
        <v>32</v>
      </c>
      <c r="B52" s="28">
        <v>976000</v>
      </c>
      <c r="C52" s="28">
        <v>79000</v>
      </c>
    </row>
    <row r="53" spans="1:3" ht="12.75">
      <c r="A53" s="5" t="s">
        <v>33</v>
      </c>
      <c r="B53" s="28">
        <v>1135000</v>
      </c>
      <c r="C53" s="28">
        <v>132000</v>
      </c>
    </row>
    <row r="54" spans="1:3" ht="12.75">
      <c r="A54" s="5" t="s">
        <v>34</v>
      </c>
      <c r="B54" s="28">
        <v>1478000</v>
      </c>
      <c r="C54" s="28">
        <v>146000</v>
      </c>
    </row>
    <row r="55" spans="1:3" ht="12.75">
      <c r="A55" s="5" t="s">
        <v>35</v>
      </c>
      <c r="B55" s="28">
        <v>2380000</v>
      </c>
      <c r="C55" s="28">
        <v>264000</v>
      </c>
    </row>
    <row r="56" spans="1:3" ht="12.75">
      <c r="A56" s="2" t="s">
        <v>14</v>
      </c>
      <c r="B56" s="29">
        <v>1200000</v>
      </c>
      <c r="C56" s="29">
        <v>56000</v>
      </c>
    </row>
    <row r="57" spans="1:3" ht="12.75">
      <c r="A57" s="20"/>
      <c r="B57" s="33"/>
      <c r="C57" s="33"/>
    </row>
    <row r="58" spans="1:3" ht="14.25">
      <c r="A58" s="1" t="s">
        <v>108</v>
      </c>
      <c r="B58" s="33"/>
      <c r="C58" s="33"/>
    </row>
    <row r="59" spans="1:3" ht="12.75">
      <c r="A59" s="2" t="s">
        <v>30</v>
      </c>
      <c r="B59" s="2" t="s">
        <v>109</v>
      </c>
      <c r="C59" s="2" t="s">
        <v>81</v>
      </c>
    </row>
    <row r="60" spans="1:3" ht="12.75">
      <c r="A60" s="5" t="s">
        <v>31</v>
      </c>
      <c r="B60" s="28">
        <f>ROUND(B51,-2)</f>
        <v>740000</v>
      </c>
      <c r="C60" s="28">
        <f>ROUND(C51,-2)</f>
        <v>69000</v>
      </c>
    </row>
    <row r="61" spans="1:3" ht="12.75">
      <c r="A61" s="5" t="s">
        <v>32</v>
      </c>
      <c r="B61" s="28">
        <f aca="true" t="shared" si="0" ref="B61:C65">ROUND(B52,-2)</f>
        <v>976000</v>
      </c>
      <c r="C61" s="28">
        <f t="shared" si="0"/>
        <v>79000</v>
      </c>
    </row>
    <row r="62" spans="1:3" ht="12.75">
      <c r="A62" s="5" t="s">
        <v>33</v>
      </c>
      <c r="B62" s="28">
        <f t="shared" si="0"/>
        <v>1135000</v>
      </c>
      <c r="C62" s="28">
        <f t="shared" si="0"/>
        <v>132000</v>
      </c>
    </row>
    <row r="63" spans="1:3" ht="12.75">
      <c r="A63" s="5" t="s">
        <v>34</v>
      </c>
      <c r="B63" s="28">
        <f t="shared" si="0"/>
        <v>1478000</v>
      </c>
      <c r="C63" s="28">
        <f t="shared" si="0"/>
        <v>146000</v>
      </c>
    </row>
    <row r="64" spans="1:3" ht="12.75">
      <c r="A64" s="5" t="s">
        <v>35</v>
      </c>
      <c r="B64" s="28">
        <f t="shared" si="0"/>
        <v>2380000</v>
      </c>
      <c r="C64" s="28">
        <f t="shared" si="0"/>
        <v>264000</v>
      </c>
    </row>
    <row r="65" spans="1:3" ht="12.75">
      <c r="A65" s="2" t="s">
        <v>14</v>
      </c>
      <c r="B65" s="29">
        <f t="shared" si="0"/>
        <v>1200000</v>
      </c>
      <c r="C65" s="29">
        <f t="shared" si="0"/>
        <v>56000</v>
      </c>
    </row>
    <row r="66" spans="1:3" ht="12.75">
      <c r="A66" s="5" t="s">
        <v>93</v>
      </c>
      <c r="B66" s="33"/>
      <c r="C66" s="33"/>
    </row>
    <row r="67" spans="1:3" ht="12.75">
      <c r="A67" s="20"/>
      <c r="B67" s="33"/>
      <c r="C67" s="33"/>
    </row>
    <row r="68" ht="12.75">
      <c r="A68" s="1" t="s">
        <v>110</v>
      </c>
    </row>
    <row r="69" spans="1:6" ht="12.75">
      <c r="A69" s="10"/>
      <c r="B69" s="41" t="s">
        <v>18</v>
      </c>
      <c r="C69" s="41"/>
      <c r="D69" s="41"/>
      <c r="E69" s="41"/>
      <c r="F69" s="35"/>
    </row>
    <row r="70" spans="1:6" ht="12.75">
      <c r="A70" s="14"/>
      <c r="B70" s="40" t="s">
        <v>99</v>
      </c>
      <c r="C70" s="40"/>
      <c r="D70" s="40"/>
      <c r="E70" s="40"/>
      <c r="F70" s="34"/>
    </row>
    <row r="71" spans="1:6" ht="12.75">
      <c r="A71" s="11" t="s">
        <v>30</v>
      </c>
      <c r="B71" s="23" t="s">
        <v>103</v>
      </c>
      <c r="C71" s="23" t="s">
        <v>104</v>
      </c>
      <c r="D71" s="23" t="s">
        <v>105</v>
      </c>
      <c r="E71" s="23" t="s">
        <v>106</v>
      </c>
      <c r="F71" s="11" t="s">
        <v>26</v>
      </c>
    </row>
    <row r="72" spans="1:6" ht="12.75">
      <c r="A72" s="5" t="s">
        <v>31</v>
      </c>
      <c r="B72" s="8">
        <v>18.0600678440574</v>
      </c>
      <c r="C72" s="8">
        <v>13.9986018431666</v>
      </c>
      <c r="D72" s="8">
        <v>43.074218468039795</v>
      </c>
      <c r="E72" s="8">
        <v>24.8671118447363</v>
      </c>
      <c r="F72" s="8">
        <v>100</v>
      </c>
    </row>
    <row r="73" spans="1:6" ht="12.75">
      <c r="A73" s="5" t="s">
        <v>32</v>
      </c>
      <c r="B73" s="8">
        <v>19.8710132322057</v>
      </c>
      <c r="C73" s="8">
        <v>14.8415240173953</v>
      </c>
      <c r="D73" s="8">
        <v>28.6929737193373</v>
      </c>
      <c r="E73" s="8">
        <v>36.5944890310618</v>
      </c>
      <c r="F73" s="8">
        <v>100</v>
      </c>
    </row>
    <row r="74" spans="1:6" ht="12.75">
      <c r="A74" s="5" t="s">
        <v>33</v>
      </c>
      <c r="B74" s="8">
        <v>17.5812069884236</v>
      </c>
      <c r="C74" s="8">
        <v>15.242439647546199</v>
      </c>
      <c r="D74" s="8">
        <v>25.034301398182702</v>
      </c>
      <c r="E74" s="8">
        <v>42.1420519658474</v>
      </c>
      <c r="F74" s="8">
        <v>100</v>
      </c>
    </row>
    <row r="75" spans="1:6" ht="12.75">
      <c r="A75" s="5" t="s">
        <v>34</v>
      </c>
      <c r="B75" s="8">
        <v>10.3042804264333</v>
      </c>
      <c r="C75" s="8">
        <v>12.1483068239679</v>
      </c>
      <c r="D75" s="8">
        <v>21.4733535395712</v>
      </c>
      <c r="E75" s="8">
        <v>56.074059210027606</v>
      </c>
      <c r="F75" s="8">
        <v>100</v>
      </c>
    </row>
    <row r="76" spans="1:6" ht="12.75">
      <c r="A76" s="5" t="s">
        <v>35</v>
      </c>
      <c r="B76" s="8">
        <v>5.33102875597556</v>
      </c>
      <c r="C76" s="8">
        <v>9.44021600339102</v>
      </c>
      <c r="D76" s="8">
        <v>17.1617288342922</v>
      </c>
      <c r="E76" s="8">
        <v>68.0670264063413</v>
      </c>
      <c r="F76" s="8">
        <v>100</v>
      </c>
    </row>
    <row r="77" spans="1:6" ht="12.75">
      <c r="A77" s="2" t="s">
        <v>14</v>
      </c>
      <c r="B77" s="9">
        <v>15.5942180037984</v>
      </c>
      <c r="C77" s="9">
        <v>13.5228794173863</v>
      </c>
      <c r="D77" s="9">
        <v>29.615811617881</v>
      </c>
      <c r="E77" s="9">
        <v>41.2670909609344</v>
      </c>
      <c r="F77" s="9">
        <v>100</v>
      </c>
    </row>
    <row r="80" ht="12.75">
      <c r="A80" s="1" t="s">
        <v>111</v>
      </c>
    </row>
    <row r="81" spans="1:3" ht="12.75">
      <c r="A81" s="2" t="s">
        <v>41</v>
      </c>
      <c r="B81" s="2" t="s">
        <v>101</v>
      </c>
      <c r="C81" s="2" t="s">
        <v>81</v>
      </c>
    </row>
    <row r="82" spans="1:3" ht="12.75">
      <c r="A82" s="5" t="s">
        <v>42</v>
      </c>
      <c r="B82" s="28">
        <v>1282000</v>
      </c>
      <c r="C82" s="28">
        <v>93000</v>
      </c>
    </row>
    <row r="83" spans="1:3" ht="12.75">
      <c r="A83" s="5" t="s">
        <v>43</v>
      </c>
      <c r="B83" s="28">
        <v>1712000</v>
      </c>
      <c r="C83" s="28">
        <v>143000</v>
      </c>
    </row>
    <row r="84" spans="1:3" ht="12.75">
      <c r="A84" s="5" t="s">
        <v>44</v>
      </c>
      <c r="B84" s="28">
        <v>862000</v>
      </c>
      <c r="C84" s="28">
        <v>106000</v>
      </c>
    </row>
    <row r="85" spans="1:3" ht="12.75">
      <c r="A85" s="5" t="s">
        <v>45</v>
      </c>
      <c r="B85" s="28">
        <v>255000</v>
      </c>
      <c r="C85" s="28">
        <v>31000</v>
      </c>
    </row>
    <row r="86" spans="1:3" ht="12.75">
      <c r="A86" s="2" t="s">
        <v>14</v>
      </c>
      <c r="B86" s="29">
        <v>1200000</v>
      </c>
      <c r="C86" s="29">
        <v>56000</v>
      </c>
    </row>
    <row r="88" ht="12.75">
      <c r="A88" s="1" t="s">
        <v>112</v>
      </c>
    </row>
    <row r="89" spans="1:6" ht="12.75">
      <c r="A89" s="10"/>
      <c r="B89" s="41" t="s">
        <v>18</v>
      </c>
      <c r="C89" s="41"/>
      <c r="D89" s="41"/>
      <c r="E89" s="41"/>
      <c r="F89" s="35"/>
    </row>
    <row r="90" spans="1:6" ht="12.75">
      <c r="A90" s="14"/>
      <c r="B90" s="40" t="s">
        <v>99</v>
      </c>
      <c r="C90" s="40"/>
      <c r="D90" s="40"/>
      <c r="E90" s="40"/>
      <c r="F90" s="34"/>
    </row>
    <row r="91" spans="1:6" ht="12.75">
      <c r="A91" s="11" t="s">
        <v>41</v>
      </c>
      <c r="B91" s="23" t="s">
        <v>103</v>
      </c>
      <c r="C91" s="23" t="s">
        <v>113</v>
      </c>
      <c r="D91" s="23" t="s">
        <v>105</v>
      </c>
      <c r="E91" s="23" t="s">
        <v>106</v>
      </c>
      <c r="F91" s="11" t="s">
        <v>26</v>
      </c>
    </row>
    <row r="92" spans="1:6" ht="12.75">
      <c r="A92" s="5" t="s">
        <v>42</v>
      </c>
      <c r="B92" s="8">
        <v>8.134467691136189</v>
      </c>
      <c r="C92" s="8">
        <v>9.77541577285032</v>
      </c>
      <c r="D92" s="8">
        <v>33.7446963689521</v>
      </c>
      <c r="E92" s="8">
        <v>48.3454201670614</v>
      </c>
      <c r="F92" s="8">
        <v>100</v>
      </c>
    </row>
    <row r="93" spans="1:6" ht="12.75">
      <c r="A93" s="5" t="s">
        <v>43</v>
      </c>
      <c r="B93" s="18">
        <v>1.5145404639383</v>
      </c>
      <c r="C93" s="8">
        <v>8.36933188179411</v>
      </c>
      <c r="D93" s="8">
        <v>31.1590216964373</v>
      </c>
      <c r="E93" s="8">
        <v>58.9571059578302</v>
      </c>
      <c r="F93" s="8">
        <v>100</v>
      </c>
    </row>
    <row r="94" spans="1:6" ht="12.75">
      <c r="A94" s="5" t="s">
        <v>44</v>
      </c>
      <c r="B94" s="8">
        <v>17.935890183170898</v>
      </c>
      <c r="C94" s="8">
        <v>20.4039188480119</v>
      </c>
      <c r="D94" s="8">
        <v>34.2553194884565</v>
      </c>
      <c r="E94" s="8">
        <v>27.404871480360697</v>
      </c>
      <c r="F94" s="8">
        <v>100</v>
      </c>
    </row>
    <row r="95" spans="1:6" ht="12.75">
      <c r="A95" s="5" t="s">
        <v>45</v>
      </c>
      <c r="B95" s="8">
        <v>62.2642385299087</v>
      </c>
      <c r="C95" s="8">
        <v>25.812815921898302</v>
      </c>
      <c r="D95" s="8">
        <v>10.796300160719701</v>
      </c>
      <c r="E95" s="18">
        <v>1.1266453874734101</v>
      </c>
      <c r="F95" s="8">
        <v>100</v>
      </c>
    </row>
    <row r="96" spans="1:6" ht="12.75">
      <c r="A96" s="2" t="s">
        <v>14</v>
      </c>
      <c r="B96" s="9">
        <v>15.5942180037984</v>
      </c>
      <c r="C96" s="9">
        <v>13.5228794173863</v>
      </c>
      <c r="D96" s="9">
        <v>29.615811617881</v>
      </c>
      <c r="E96" s="9">
        <v>41.2670909609344</v>
      </c>
      <c r="F96" s="9">
        <v>100</v>
      </c>
    </row>
    <row r="97" ht="12.75">
      <c r="A97" s="5" t="s">
        <v>28</v>
      </c>
    </row>
  </sheetData>
  <sheetProtection/>
  <mergeCells count="6">
    <mergeCell ref="B90:E90"/>
    <mergeCell ref="B35:E35"/>
    <mergeCell ref="B36:E36"/>
    <mergeCell ref="B69:E69"/>
    <mergeCell ref="B70:E70"/>
    <mergeCell ref="B89:E89"/>
  </mergeCells>
  <printOptions/>
  <pageMargins left="0.7" right="0.7" top="0.75" bottom="0.75"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G99"/>
  <sheetViews>
    <sheetView zoomScalePageLayoutView="0" workbookViewId="0" topLeftCell="A1">
      <selection activeCell="A1" sqref="A1"/>
    </sheetView>
  </sheetViews>
  <sheetFormatPr defaultColWidth="9.140625" defaultRowHeight="15"/>
  <cols>
    <col min="1" max="1" width="22.8515625" style="5" customWidth="1"/>
    <col min="2" max="2" width="25.7109375" style="5" customWidth="1"/>
    <col min="3" max="3" width="28.57421875" style="5" customWidth="1"/>
    <col min="4" max="16384" width="9.140625" style="5" customWidth="1"/>
  </cols>
  <sheetData>
    <row r="1" ht="15.75">
      <c r="A1" s="7" t="s">
        <v>64</v>
      </c>
    </row>
    <row r="11" ht="12.75">
      <c r="A11" s="1" t="s">
        <v>65</v>
      </c>
    </row>
    <row r="12" spans="1:3" ht="12.75">
      <c r="A12" s="2" t="s">
        <v>2</v>
      </c>
      <c r="B12" s="2" t="s">
        <v>66</v>
      </c>
      <c r="C12" s="2" t="s">
        <v>4</v>
      </c>
    </row>
    <row r="13" spans="1:3" ht="12.75">
      <c r="A13" s="5" t="s">
        <v>6</v>
      </c>
      <c r="B13" s="8">
        <v>16.8758600137656</v>
      </c>
      <c r="C13" s="8">
        <v>2.2392740126811796</v>
      </c>
    </row>
    <row r="14" spans="1:3" ht="12.75">
      <c r="A14" s="5" t="s">
        <v>7</v>
      </c>
      <c r="B14" s="8">
        <v>6.97259675279192</v>
      </c>
      <c r="C14" s="8">
        <v>1.4967407816662</v>
      </c>
    </row>
    <row r="15" spans="1:3" ht="12.75">
      <c r="A15" s="5" t="s">
        <v>8</v>
      </c>
      <c r="B15" s="8">
        <v>7.2816790122581105</v>
      </c>
      <c r="C15" s="8">
        <v>1.45578455348296</v>
      </c>
    </row>
    <row r="16" spans="1:3" ht="12.75">
      <c r="A16" s="5" t="s">
        <v>9</v>
      </c>
      <c r="B16" s="8">
        <v>8.5467125619806</v>
      </c>
      <c r="C16" s="8">
        <v>1.51148690882512</v>
      </c>
    </row>
    <row r="17" spans="1:3" ht="12.75">
      <c r="A17" s="5" t="s">
        <v>10</v>
      </c>
      <c r="B17" s="8">
        <v>12.886071343358</v>
      </c>
      <c r="C17" s="8">
        <v>3.4319909550147902</v>
      </c>
    </row>
    <row r="18" spans="1:3" ht="12.75">
      <c r="A18" s="5" t="s">
        <v>67</v>
      </c>
      <c r="B18" s="8">
        <v>27.713293383646697</v>
      </c>
      <c r="C18" s="8">
        <v>7.196312097762279</v>
      </c>
    </row>
    <row r="19" spans="1:3" ht="12.75">
      <c r="A19" s="5" t="s">
        <v>12</v>
      </c>
      <c r="B19" s="8">
        <v>9.03901280443631</v>
      </c>
      <c r="C19" s="8">
        <v>2.64455657528208</v>
      </c>
    </row>
    <row r="20" spans="1:3" ht="12.75">
      <c r="A20" s="5" t="s">
        <v>13</v>
      </c>
      <c r="B20" s="8">
        <v>16.913083926385898</v>
      </c>
      <c r="C20" s="8">
        <v>4.04344365891343</v>
      </c>
    </row>
    <row r="21" spans="1:3" ht="12.75">
      <c r="A21" s="2" t="s">
        <v>14</v>
      </c>
      <c r="B21" s="9">
        <v>11.1101532818525</v>
      </c>
      <c r="C21" s="9">
        <v>0.93006778928011</v>
      </c>
    </row>
    <row r="23" ht="12.75">
      <c r="A23" s="1" t="s">
        <v>68</v>
      </c>
    </row>
    <row r="24" spans="1:7" ht="12.75">
      <c r="A24" s="10"/>
      <c r="B24" s="41" t="s">
        <v>18</v>
      </c>
      <c r="C24" s="41"/>
      <c r="D24" s="41"/>
      <c r="E24" s="41"/>
      <c r="F24" s="41"/>
      <c r="G24" s="10"/>
    </row>
    <row r="25" spans="1:7" ht="12.75">
      <c r="A25" s="14"/>
      <c r="B25" s="40" t="s">
        <v>69</v>
      </c>
      <c r="C25" s="40"/>
      <c r="D25" s="40"/>
      <c r="E25" s="40"/>
      <c r="F25" s="40"/>
      <c r="G25" s="14"/>
    </row>
    <row r="26" spans="1:7" ht="12.75">
      <c r="A26" s="11" t="s">
        <v>2</v>
      </c>
      <c r="B26" s="23" t="s">
        <v>70</v>
      </c>
      <c r="C26" s="23" t="s">
        <v>23</v>
      </c>
      <c r="D26" s="23" t="s">
        <v>71</v>
      </c>
      <c r="E26" s="23" t="s">
        <v>72</v>
      </c>
      <c r="F26" s="23" t="s">
        <v>73</v>
      </c>
      <c r="G26" s="23" t="s">
        <v>26</v>
      </c>
    </row>
    <row r="27" spans="1:7" ht="12.75">
      <c r="A27" s="5" t="s">
        <v>6</v>
      </c>
      <c r="B27" s="8">
        <v>28.0237785937484</v>
      </c>
      <c r="C27" s="8">
        <v>11.3731739367771</v>
      </c>
      <c r="D27" s="8">
        <v>24.9220821738124</v>
      </c>
      <c r="E27" s="8">
        <v>20.598959214829097</v>
      </c>
      <c r="F27" s="8">
        <v>15.0820060808329</v>
      </c>
      <c r="G27" s="8">
        <v>100</v>
      </c>
    </row>
    <row r="28" spans="1:7" ht="12.75">
      <c r="A28" s="5" t="s">
        <v>7</v>
      </c>
      <c r="B28" s="8">
        <v>53.162814228839494</v>
      </c>
      <c r="C28" s="8">
        <v>19.780252489940402</v>
      </c>
      <c r="D28" s="8">
        <v>17.159194006904</v>
      </c>
      <c r="E28" s="8">
        <v>6.89419155750078</v>
      </c>
      <c r="F28" s="18">
        <v>3.00354771681535</v>
      </c>
      <c r="G28" s="8">
        <v>100</v>
      </c>
    </row>
    <row r="29" spans="1:7" ht="12.75">
      <c r="A29" s="5" t="s">
        <v>8</v>
      </c>
      <c r="B29" s="8">
        <v>61.7221257718238</v>
      </c>
      <c r="C29" s="8">
        <v>10.8971481766511</v>
      </c>
      <c r="D29" s="8">
        <v>11.5159777082421</v>
      </c>
      <c r="E29" s="8">
        <v>9.08238281733426</v>
      </c>
      <c r="F29" s="8">
        <v>6.782365525948681</v>
      </c>
      <c r="G29" s="8">
        <v>100</v>
      </c>
    </row>
    <row r="30" spans="1:7" ht="12.75">
      <c r="A30" s="5" t="s">
        <v>9</v>
      </c>
      <c r="B30" s="8">
        <v>54.5612059153131</v>
      </c>
      <c r="C30" s="8">
        <v>12.8176088668951</v>
      </c>
      <c r="D30" s="8">
        <v>15.1529263189735</v>
      </c>
      <c r="E30" s="8">
        <v>11.1272432213259</v>
      </c>
      <c r="F30" s="8">
        <v>6.34101567749235</v>
      </c>
      <c r="G30" s="8">
        <v>100</v>
      </c>
    </row>
    <row r="31" spans="1:7" ht="12.75">
      <c r="A31" s="5" t="s">
        <v>10</v>
      </c>
      <c r="B31" s="8">
        <v>48.1144025989453</v>
      </c>
      <c r="C31" s="8">
        <v>13.852947439384</v>
      </c>
      <c r="D31" s="8">
        <v>16.364073469464998</v>
      </c>
      <c r="E31" s="8">
        <v>15.8850633532018</v>
      </c>
      <c r="F31" s="18">
        <v>5.78351313900392</v>
      </c>
      <c r="G31" s="8">
        <v>100</v>
      </c>
    </row>
    <row r="32" spans="1:7" ht="12.75">
      <c r="A32" s="5" t="s">
        <v>67</v>
      </c>
      <c r="B32" s="8">
        <v>26.4900405753729</v>
      </c>
      <c r="C32" s="8">
        <v>12.6632098389966</v>
      </c>
      <c r="D32" s="8">
        <v>15.6586579123445</v>
      </c>
      <c r="E32" s="8">
        <v>17.453723434180098</v>
      </c>
      <c r="F32" s="8">
        <v>27.734368239105798</v>
      </c>
      <c r="G32" s="8">
        <v>100</v>
      </c>
    </row>
    <row r="33" spans="1:7" ht="12.75">
      <c r="A33" s="5" t="s">
        <v>12</v>
      </c>
      <c r="B33" s="8">
        <v>51.8805246611275</v>
      </c>
      <c r="C33" s="8">
        <v>20.0341021803837</v>
      </c>
      <c r="D33" s="8">
        <v>10.0347225829693</v>
      </c>
      <c r="E33" s="8">
        <v>10.3901044772543</v>
      </c>
      <c r="F33" s="18">
        <v>7.66054609826511</v>
      </c>
      <c r="G33" s="8">
        <v>100</v>
      </c>
    </row>
    <row r="34" spans="1:7" ht="12.75">
      <c r="A34" s="5" t="s">
        <v>13</v>
      </c>
      <c r="B34" s="8">
        <v>42.6615769226748</v>
      </c>
      <c r="C34" s="8">
        <v>12.5612756982182</v>
      </c>
      <c r="D34" s="8">
        <v>21.4229011261204</v>
      </c>
      <c r="E34" s="8">
        <v>9.02956050154544</v>
      </c>
      <c r="F34" s="8">
        <v>14.3246857514412</v>
      </c>
      <c r="G34" s="8">
        <v>100</v>
      </c>
    </row>
    <row r="35" spans="1:7" ht="12.75">
      <c r="A35" s="2" t="s">
        <v>14</v>
      </c>
      <c r="B35" s="9">
        <v>49.6759716435515</v>
      </c>
      <c r="C35" s="9">
        <v>13.811655864768799</v>
      </c>
      <c r="D35" s="9">
        <v>15.8061329973311</v>
      </c>
      <c r="E35" s="9">
        <v>11.9727250538558</v>
      </c>
      <c r="F35" s="9">
        <v>8.733514440492831</v>
      </c>
      <c r="G35" s="9">
        <v>100</v>
      </c>
    </row>
    <row r="36" ht="12.75">
      <c r="A36" s="5" t="s">
        <v>28</v>
      </c>
    </row>
    <row r="38" ht="12.75">
      <c r="A38" s="1" t="s">
        <v>74</v>
      </c>
    </row>
    <row r="39" spans="1:3" ht="12.75">
      <c r="A39" s="2" t="s">
        <v>30</v>
      </c>
      <c r="B39" s="2" t="s">
        <v>66</v>
      </c>
      <c r="C39" s="2" t="s">
        <v>4</v>
      </c>
    </row>
    <row r="40" spans="1:3" ht="12.75">
      <c r="A40" s="5" t="s">
        <v>31</v>
      </c>
      <c r="B40" s="8">
        <v>6.65563856927895</v>
      </c>
      <c r="C40" s="8">
        <v>2.23336507122387</v>
      </c>
    </row>
    <row r="41" spans="1:3" ht="12.75">
      <c r="A41" s="5" t="s">
        <v>32</v>
      </c>
      <c r="B41" s="8">
        <v>7.71272528631433</v>
      </c>
      <c r="C41" s="8">
        <v>1.34714888565121</v>
      </c>
    </row>
    <row r="42" spans="1:3" ht="12.75">
      <c r="A42" s="5" t="s">
        <v>33</v>
      </c>
      <c r="B42" s="8">
        <v>9.70185560175362</v>
      </c>
      <c r="C42" s="8">
        <v>1.54406153497908</v>
      </c>
    </row>
    <row r="43" spans="1:3" ht="12.75">
      <c r="A43" s="5" t="s">
        <v>34</v>
      </c>
      <c r="B43" s="8">
        <v>11.0973758402812</v>
      </c>
      <c r="C43" s="8">
        <v>1.7662377616048102</v>
      </c>
    </row>
    <row r="44" spans="1:3" ht="12.75">
      <c r="A44" s="5" t="s">
        <v>35</v>
      </c>
      <c r="B44" s="8">
        <v>16.8599067301867</v>
      </c>
      <c r="C44" s="8">
        <v>2.34827338250207</v>
      </c>
    </row>
    <row r="45" spans="1:3" ht="12.75">
      <c r="A45" s="2" t="s">
        <v>14</v>
      </c>
      <c r="B45" s="9">
        <v>11.1101532818525</v>
      </c>
      <c r="C45" s="9">
        <v>0.93006778928011</v>
      </c>
    </row>
    <row r="47" ht="12.75">
      <c r="A47" s="1" t="s">
        <v>75</v>
      </c>
    </row>
    <row r="48" spans="1:7" ht="12.75">
      <c r="A48" s="10"/>
      <c r="B48" s="41" t="s">
        <v>18</v>
      </c>
      <c r="C48" s="41"/>
      <c r="D48" s="41"/>
      <c r="E48" s="41"/>
      <c r="F48" s="41"/>
      <c r="G48" s="10"/>
    </row>
    <row r="49" spans="1:7" ht="12.75">
      <c r="A49" s="14"/>
      <c r="B49" s="40" t="s">
        <v>69</v>
      </c>
      <c r="C49" s="40"/>
      <c r="D49" s="40"/>
      <c r="E49" s="40"/>
      <c r="F49" s="40"/>
      <c r="G49" s="14"/>
    </row>
    <row r="50" spans="1:7" ht="12.75">
      <c r="A50" s="11" t="s">
        <v>30</v>
      </c>
      <c r="B50" s="23" t="s">
        <v>70</v>
      </c>
      <c r="C50" s="23" t="s">
        <v>23</v>
      </c>
      <c r="D50" s="23" t="s">
        <v>71</v>
      </c>
      <c r="E50" s="23" t="s">
        <v>72</v>
      </c>
      <c r="F50" s="23" t="s">
        <v>73</v>
      </c>
      <c r="G50" s="23" t="s">
        <v>26</v>
      </c>
    </row>
    <row r="51" spans="1:7" ht="12.75">
      <c r="A51" s="5" t="s">
        <v>31</v>
      </c>
      <c r="B51" s="8">
        <v>64.45766300182379</v>
      </c>
      <c r="C51" s="8">
        <v>13.547901893744399</v>
      </c>
      <c r="D51" s="8">
        <v>10.0406135480467</v>
      </c>
      <c r="E51" s="18">
        <v>5.04996592980328</v>
      </c>
      <c r="F51" s="18">
        <v>6.90385562658178</v>
      </c>
      <c r="G51" s="8">
        <v>100</v>
      </c>
    </row>
    <row r="52" spans="1:7" ht="12.75">
      <c r="A52" s="5" t="s">
        <v>32</v>
      </c>
      <c r="B52" s="8">
        <v>52.404356686169095</v>
      </c>
      <c r="C52" s="8">
        <v>15.3232657842021</v>
      </c>
      <c r="D52" s="8">
        <v>14.866103970528698</v>
      </c>
      <c r="E52" s="8">
        <v>10.3609413503939</v>
      </c>
      <c r="F52" s="8">
        <v>7.04533220870624</v>
      </c>
      <c r="G52" s="8">
        <v>100</v>
      </c>
    </row>
    <row r="53" spans="1:7" ht="12.75">
      <c r="A53" s="5" t="s">
        <v>33</v>
      </c>
      <c r="B53" s="8">
        <v>46.5108730910485</v>
      </c>
      <c r="C53" s="8">
        <v>15.402804262656499</v>
      </c>
      <c r="D53" s="8">
        <v>16.5198061962908</v>
      </c>
      <c r="E53" s="8">
        <v>13.394243848321</v>
      </c>
      <c r="F53" s="8">
        <v>8.17227260168314</v>
      </c>
      <c r="G53" s="8">
        <v>100</v>
      </c>
    </row>
    <row r="54" spans="1:7" ht="12.75">
      <c r="A54" s="5" t="s">
        <v>34</v>
      </c>
      <c r="B54" s="8">
        <v>40.9059162231396</v>
      </c>
      <c r="C54" s="8">
        <v>11.889697877137099</v>
      </c>
      <c r="D54" s="8">
        <v>19.8242734102312</v>
      </c>
      <c r="E54" s="8">
        <v>16.6563730543113</v>
      </c>
      <c r="F54" s="8">
        <v>10.7237394351809</v>
      </c>
      <c r="G54" s="8">
        <v>100</v>
      </c>
    </row>
    <row r="55" spans="1:7" ht="12.75">
      <c r="A55" s="5" t="s">
        <v>35</v>
      </c>
      <c r="B55" s="8">
        <v>26.3152216510941</v>
      </c>
      <c r="C55" s="8">
        <v>11.6020631339134</v>
      </c>
      <c r="D55" s="8">
        <v>24.6283449406685</v>
      </c>
      <c r="E55" s="8">
        <v>23.0375895558273</v>
      </c>
      <c r="F55" s="8">
        <v>14.4167807184967</v>
      </c>
      <c r="G55" s="8">
        <v>100</v>
      </c>
    </row>
    <row r="56" spans="1:7" ht="12.75">
      <c r="A56" s="2" t="s">
        <v>14</v>
      </c>
      <c r="B56" s="9">
        <v>49.6759716435515</v>
      </c>
      <c r="C56" s="9">
        <v>13.811655864768799</v>
      </c>
      <c r="D56" s="9">
        <v>15.8061329973311</v>
      </c>
      <c r="E56" s="9">
        <v>11.9727250538558</v>
      </c>
      <c r="F56" s="9">
        <v>8.733514440492831</v>
      </c>
      <c r="G56" s="9">
        <v>100</v>
      </c>
    </row>
    <row r="57" spans="1:7" ht="12.75">
      <c r="A57" s="5" t="s">
        <v>28</v>
      </c>
      <c r="B57" s="19"/>
      <c r="C57" s="19"/>
      <c r="D57" s="19"/>
      <c r="E57" s="19"/>
      <c r="F57" s="19"/>
      <c r="G57" s="19"/>
    </row>
    <row r="58" spans="1:7" ht="12.75">
      <c r="A58" s="20"/>
      <c r="B58" s="19"/>
      <c r="C58" s="19"/>
      <c r="D58" s="19"/>
      <c r="E58" s="19"/>
      <c r="F58" s="19"/>
      <c r="G58" s="19"/>
    </row>
    <row r="59" ht="12.75">
      <c r="A59" s="1" t="s">
        <v>76</v>
      </c>
    </row>
    <row r="60" spans="1:3" ht="12.75">
      <c r="A60" s="2" t="s">
        <v>41</v>
      </c>
      <c r="B60" s="2" t="s">
        <v>66</v>
      </c>
      <c r="C60" s="2" t="s">
        <v>4</v>
      </c>
    </row>
    <row r="61" spans="1:3" ht="12.75">
      <c r="A61" s="5" t="s">
        <v>42</v>
      </c>
      <c r="B61" s="8">
        <v>9.66808568830384</v>
      </c>
      <c r="C61" s="8">
        <v>1.5949462591133798</v>
      </c>
    </row>
    <row r="62" spans="1:3" ht="12.75">
      <c r="A62" s="5" t="s">
        <v>43</v>
      </c>
      <c r="B62" s="8">
        <v>9.1440432104677</v>
      </c>
      <c r="C62" s="8">
        <v>1.1866911767050001</v>
      </c>
    </row>
    <row r="63" spans="1:3" ht="12.75">
      <c r="A63" s="5" t="s">
        <v>44</v>
      </c>
      <c r="B63" s="8">
        <v>16.9735307702458</v>
      </c>
      <c r="C63" s="8">
        <v>2.61424044270681</v>
      </c>
    </row>
    <row r="64" spans="1:3" ht="12.75">
      <c r="A64" s="5" t="s">
        <v>45</v>
      </c>
      <c r="B64" s="8">
        <v>27.9110013092659</v>
      </c>
      <c r="C64" s="8">
        <v>6.49319991761987</v>
      </c>
    </row>
    <row r="65" spans="1:3" ht="12.75">
      <c r="A65" s="2" t="s">
        <v>14</v>
      </c>
      <c r="B65" s="9">
        <v>11.1101532818525</v>
      </c>
      <c r="C65" s="9">
        <v>0.93006778928011</v>
      </c>
    </row>
    <row r="67" ht="12.75">
      <c r="A67" s="1" t="s">
        <v>77</v>
      </c>
    </row>
    <row r="68" spans="1:7" ht="12.75">
      <c r="A68" s="10"/>
      <c r="B68" s="41" t="s">
        <v>18</v>
      </c>
      <c r="C68" s="41"/>
      <c r="D68" s="41"/>
      <c r="E68" s="41"/>
      <c r="F68" s="41"/>
      <c r="G68" s="10"/>
    </row>
    <row r="69" spans="1:7" ht="12.75">
      <c r="A69" s="14"/>
      <c r="B69" s="40" t="s">
        <v>69</v>
      </c>
      <c r="C69" s="40"/>
      <c r="D69" s="40"/>
      <c r="E69" s="40"/>
      <c r="F69" s="40"/>
      <c r="G69" s="14"/>
    </row>
    <row r="70" spans="1:7" ht="12.75">
      <c r="A70" s="11" t="s">
        <v>41</v>
      </c>
      <c r="B70" s="23" t="s">
        <v>70</v>
      </c>
      <c r="C70" s="23" t="s">
        <v>23</v>
      </c>
      <c r="D70" s="23" t="s">
        <v>71</v>
      </c>
      <c r="E70" s="23" t="s">
        <v>72</v>
      </c>
      <c r="F70" s="23" t="s">
        <v>73</v>
      </c>
      <c r="G70" s="23" t="s">
        <v>26</v>
      </c>
    </row>
    <row r="71" spans="1:7" ht="12.75">
      <c r="A71" s="5" t="s">
        <v>42</v>
      </c>
      <c r="B71" s="8">
        <v>59.844175511637296</v>
      </c>
      <c r="C71" s="8">
        <v>14.9645916348088</v>
      </c>
      <c r="D71" s="8">
        <v>11.5382329088401</v>
      </c>
      <c r="E71" s="8">
        <v>7.919185922865821</v>
      </c>
      <c r="F71" s="8">
        <v>5.7338140218478895</v>
      </c>
      <c r="G71" s="8">
        <v>100</v>
      </c>
    </row>
    <row r="72" spans="1:7" ht="12.75">
      <c r="A72" s="5" t="s">
        <v>43</v>
      </c>
      <c r="B72" s="8">
        <v>56.8376163127564</v>
      </c>
      <c r="C72" s="8">
        <v>13.2943041203815</v>
      </c>
      <c r="D72" s="8">
        <v>16.985384934035398</v>
      </c>
      <c r="E72" s="8">
        <v>9.94595241913372</v>
      </c>
      <c r="F72" s="8">
        <v>2.93674221369283</v>
      </c>
      <c r="G72" s="8">
        <v>100</v>
      </c>
    </row>
    <row r="73" spans="1:7" ht="12.75">
      <c r="A73" s="5" t="s">
        <v>44</v>
      </c>
      <c r="B73" s="8">
        <v>38.4778594402938</v>
      </c>
      <c r="C73" s="8">
        <v>12.8489595667196</v>
      </c>
      <c r="D73" s="8">
        <v>20.027434147155198</v>
      </c>
      <c r="E73" s="8">
        <v>17.3629267837205</v>
      </c>
      <c r="F73" s="8">
        <v>11.282820062110801</v>
      </c>
      <c r="G73" s="8">
        <v>100</v>
      </c>
    </row>
    <row r="74" spans="1:7" ht="12.75">
      <c r="A74" s="5" t="s">
        <v>45</v>
      </c>
      <c r="B74" s="8">
        <v>22.7943066499641</v>
      </c>
      <c r="C74" s="8">
        <v>13.397766372794601</v>
      </c>
      <c r="D74" s="8">
        <v>18.2131795426846</v>
      </c>
      <c r="E74" s="8">
        <v>19.7118656735326</v>
      </c>
      <c r="F74" s="8">
        <v>25.8828817610242</v>
      </c>
      <c r="G74" s="8">
        <v>100</v>
      </c>
    </row>
    <row r="75" spans="1:7" ht="12.75">
      <c r="A75" s="2" t="s">
        <v>14</v>
      </c>
      <c r="B75" s="9">
        <v>49.6759716435515</v>
      </c>
      <c r="C75" s="9">
        <v>13.811655864768799</v>
      </c>
      <c r="D75" s="9">
        <v>15.8061329973311</v>
      </c>
      <c r="E75" s="9">
        <v>11.9727250538558</v>
      </c>
      <c r="F75" s="9">
        <v>8.733514440492831</v>
      </c>
      <c r="G75" s="9">
        <v>100</v>
      </c>
    </row>
    <row r="78" ht="12.75">
      <c r="A78" s="1" t="s">
        <v>150</v>
      </c>
    </row>
    <row r="79" spans="1:6" ht="12.75">
      <c r="A79" s="10"/>
      <c r="B79" s="41" t="s">
        <v>78</v>
      </c>
      <c r="C79" s="41"/>
      <c r="D79" s="41"/>
      <c r="E79" s="41"/>
      <c r="F79" s="41"/>
    </row>
    <row r="80" spans="1:6" ht="12.75">
      <c r="A80" s="11" t="s">
        <v>64</v>
      </c>
      <c r="B80" s="23" t="s">
        <v>84</v>
      </c>
      <c r="C80" s="23" t="s">
        <v>85</v>
      </c>
      <c r="D80" s="23" t="s">
        <v>86</v>
      </c>
      <c r="E80" s="23" t="s">
        <v>87</v>
      </c>
      <c r="F80" s="23" t="s">
        <v>88</v>
      </c>
    </row>
    <row r="81" spans="1:6" ht="12.75">
      <c r="A81" s="5" t="s">
        <v>70</v>
      </c>
      <c r="B81" s="8">
        <v>94.7648297110266</v>
      </c>
      <c r="C81" s="8">
        <v>72.1318102682874</v>
      </c>
      <c r="D81" s="8">
        <v>18.7913454118553</v>
      </c>
      <c r="E81" s="8">
        <v>4.15103243059773</v>
      </c>
      <c r="F81" s="42">
        <v>4.656611754931515</v>
      </c>
    </row>
    <row r="82" spans="1:6" ht="14.25">
      <c r="A82" s="5" t="s">
        <v>97</v>
      </c>
      <c r="B82" s="43">
        <v>5.235170288973423</v>
      </c>
      <c r="C82" s="8">
        <v>12.5588550949513</v>
      </c>
      <c r="D82" s="8">
        <v>31.744087011048</v>
      </c>
      <c r="E82" s="8">
        <v>14.079445290293199</v>
      </c>
      <c r="F82" s="43"/>
    </row>
    <row r="83" spans="1:6" ht="12.75">
      <c r="A83" s="5" t="s">
        <v>71</v>
      </c>
      <c r="B83" s="43"/>
      <c r="C83" s="8">
        <v>9.6019330114681</v>
      </c>
      <c r="D83" s="8">
        <v>24.812543311303</v>
      </c>
      <c r="E83" s="8">
        <v>39.0688843535151</v>
      </c>
      <c r="F83" s="8">
        <v>20.5262538187024</v>
      </c>
    </row>
    <row r="84" spans="1:6" ht="12.75">
      <c r="A84" s="5" t="s">
        <v>72</v>
      </c>
      <c r="B84" s="8">
        <v>0</v>
      </c>
      <c r="C84" s="8">
        <v>2.91804535670535</v>
      </c>
      <c r="D84" s="8">
        <v>15.1162385836277</v>
      </c>
      <c r="E84" s="8">
        <v>24.7376420431224</v>
      </c>
      <c r="F84" s="8">
        <v>42.5463784989823</v>
      </c>
    </row>
    <row r="85" spans="1:6" ht="12.75">
      <c r="A85" s="5" t="s">
        <v>73</v>
      </c>
      <c r="B85" s="8">
        <v>0</v>
      </c>
      <c r="C85" s="8">
        <v>2.78935626858796</v>
      </c>
      <c r="D85" s="8">
        <v>9.53578568216589</v>
      </c>
      <c r="E85" s="8">
        <v>17.9629958824715</v>
      </c>
      <c r="F85" s="8">
        <v>32.270755927383796</v>
      </c>
    </row>
    <row r="86" spans="1:6" ht="12.75">
      <c r="A86" s="31" t="s">
        <v>14</v>
      </c>
      <c r="B86" s="21">
        <v>100</v>
      </c>
      <c r="C86" s="21">
        <v>100</v>
      </c>
      <c r="D86" s="21">
        <v>100</v>
      </c>
      <c r="E86" s="21">
        <v>100</v>
      </c>
      <c r="F86" s="21">
        <v>100</v>
      </c>
    </row>
    <row r="87" spans="1:6" ht="12.75">
      <c r="A87" s="44" t="s">
        <v>98</v>
      </c>
      <c r="B87" s="44"/>
      <c r="C87" s="44"/>
      <c r="D87" s="44"/>
      <c r="E87" s="44"/>
      <c r="F87" s="44"/>
    </row>
    <row r="88" spans="1:6" ht="12.75">
      <c r="A88" s="45"/>
      <c r="B88" s="45"/>
      <c r="C88" s="45"/>
      <c r="D88" s="45"/>
      <c r="E88" s="45"/>
      <c r="F88" s="45"/>
    </row>
    <row r="91" ht="12.75">
      <c r="A91" s="1" t="s">
        <v>149</v>
      </c>
    </row>
    <row r="92" spans="1:5" ht="12.75">
      <c r="A92" s="10"/>
      <c r="B92" s="41" t="s">
        <v>99</v>
      </c>
      <c r="C92" s="41"/>
      <c r="D92" s="41"/>
      <c r="E92" s="41"/>
    </row>
    <row r="93" spans="1:5" ht="12.75">
      <c r="A93" s="11" t="s">
        <v>64</v>
      </c>
      <c r="B93" s="16" t="s">
        <v>103</v>
      </c>
      <c r="C93" s="16" t="s">
        <v>113</v>
      </c>
      <c r="D93" s="16" t="s">
        <v>105</v>
      </c>
      <c r="E93" s="16" t="s">
        <v>106</v>
      </c>
    </row>
    <row r="94" spans="1:5" ht="12.75">
      <c r="A94" s="5" t="s">
        <v>70</v>
      </c>
      <c r="B94" s="8">
        <v>23.4513822172985</v>
      </c>
      <c r="C94" s="8">
        <v>43.9463333626342</v>
      </c>
      <c r="D94" s="8">
        <v>57.5301903643788</v>
      </c>
      <c r="E94" s="8">
        <v>55.826734980608606</v>
      </c>
    </row>
    <row r="95" spans="1:5" ht="12.75">
      <c r="A95" s="5" t="s">
        <v>23</v>
      </c>
      <c r="B95" s="8">
        <v>11.3152800413146</v>
      </c>
      <c r="C95" s="8">
        <v>9.35040020872199</v>
      </c>
      <c r="D95" s="8">
        <v>16.0993447783694</v>
      </c>
      <c r="E95" s="8">
        <v>14.5751283184372</v>
      </c>
    </row>
    <row r="96" spans="1:5" ht="12.75">
      <c r="A96" s="5" t="s">
        <v>71</v>
      </c>
      <c r="B96" s="8">
        <v>14.893020003643501</v>
      </c>
      <c r="C96" s="8">
        <v>17.8608646790834</v>
      </c>
      <c r="D96" s="8">
        <v>11.6367252698045</v>
      </c>
      <c r="E96" s="8">
        <v>18.470090780032102</v>
      </c>
    </row>
    <row r="97" spans="1:5" ht="12.75">
      <c r="A97" s="5" t="s">
        <v>72</v>
      </c>
      <c r="B97" s="8">
        <v>16.5144244397551</v>
      </c>
      <c r="C97" s="8">
        <v>14.7857154441719</v>
      </c>
      <c r="D97" s="8">
        <v>11.453475817741001</v>
      </c>
      <c r="E97" s="8">
        <v>9.70733657006517</v>
      </c>
    </row>
    <row r="98" spans="1:5" ht="12.75">
      <c r="A98" s="5" t="s">
        <v>73</v>
      </c>
      <c r="B98" s="8">
        <v>33.8258932979883</v>
      </c>
      <c r="C98" s="8">
        <v>14.0566863053885</v>
      </c>
      <c r="D98" s="8">
        <v>3.2802637697062798</v>
      </c>
      <c r="E98" s="8">
        <v>1.42070935085674</v>
      </c>
    </row>
    <row r="99" spans="1:5" ht="12.75">
      <c r="A99" s="2" t="s">
        <v>14</v>
      </c>
      <c r="B99" s="2">
        <v>100</v>
      </c>
      <c r="C99" s="2">
        <v>100</v>
      </c>
      <c r="D99" s="2">
        <v>100</v>
      </c>
      <c r="E99" s="2">
        <v>100</v>
      </c>
    </row>
  </sheetData>
  <sheetProtection/>
  <mergeCells count="11">
    <mergeCell ref="B79:F79"/>
    <mergeCell ref="F81:F82"/>
    <mergeCell ref="B82:B83"/>
    <mergeCell ref="A87:F88"/>
    <mergeCell ref="B92:E92"/>
    <mergeCell ref="B69:F69"/>
    <mergeCell ref="B24:F24"/>
    <mergeCell ref="B25:F25"/>
    <mergeCell ref="B48:F48"/>
    <mergeCell ref="B49:F49"/>
    <mergeCell ref="B68:F68"/>
  </mergeCells>
  <printOptions/>
  <pageMargins left="0.7" right="0.7" top="0.75" bottom="0.75"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A1:G75"/>
  <sheetViews>
    <sheetView zoomScalePageLayoutView="0" workbookViewId="0" topLeftCell="A1">
      <selection activeCell="A1" sqref="A1"/>
    </sheetView>
  </sheetViews>
  <sheetFormatPr defaultColWidth="9.140625" defaultRowHeight="15"/>
  <cols>
    <col min="1" max="1" width="26.28125" style="5" customWidth="1"/>
    <col min="2" max="2" width="21.28125" style="5" customWidth="1"/>
    <col min="3" max="3" width="29.00390625" style="5" customWidth="1"/>
    <col min="4" max="16384" width="9.140625" style="5" customWidth="1"/>
  </cols>
  <sheetData>
    <row r="1" ht="15.75">
      <c r="A1" s="7" t="s">
        <v>124</v>
      </c>
    </row>
    <row r="10" ht="12.75">
      <c r="A10" s="1" t="s">
        <v>129</v>
      </c>
    </row>
    <row r="11" spans="1:3" ht="12.75">
      <c r="A11" s="2" t="s">
        <v>2</v>
      </c>
      <c r="B11" s="2" t="s">
        <v>122</v>
      </c>
      <c r="C11" s="2" t="s">
        <v>4</v>
      </c>
    </row>
    <row r="12" spans="1:3" ht="12.75">
      <c r="A12" s="5" t="s">
        <v>6</v>
      </c>
      <c r="B12" s="8">
        <v>143.266692106216</v>
      </c>
      <c r="C12" s="8">
        <v>20.8236892094555</v>
      </c>
    </row>
    <row r="13" spans="1:3" ht="12.75">
      <c r="A13" s="5" t="s">
        <v>7</v>
      </c>
      <c r="B13" s="8">
        <v>260.806696632249</v>
      </c>
      <c r="C13" s="8">
        <v>54.2490870582679</v>
      </c>
    </row>
    <row r="14" spans="1:3" ht="12.75">
      <c r="A14" s="5" t="s">
        <v>8</v>
      </c>
      <c r="B14" s="8">
        <v>305.08090002376605</v>
      </c>
      <c r="C14" s="8">
        <v>65.9069691262998</v>
      </c>
    </row>
    <row r="15" spans="1:3" ht="12.75">
      <c r="A15" s="5" t="s">
        <v>9</v>
      </c>
      <c r="B15" s="8">
        <v>320.567998719746</v>
      </c>
      <c r="C15" s="8">
        <v>73.4422465708285</v>
      </c>
    </row>
    <row r="16" spans="1:3" ht="12.75">
      <c r="A16" s="5" t="s">
        <v>10</v>
      </c>
      <c r="B16" s="8">
        <v>248.82374999401898</v>
      </c>
      <c r="C16" s="8">
        <v>56.6414986053591</v>
      </c>
    </row>
    <row r="17" spans="1:3" ht="12.75">
      <c r="A17" s="5" t="s">
        <v>67</v>
      </c>
      <c r="B17" s="8">
        <v>174.85089206982101</v>
      </c>
      <c r="C17" s="8">
        <v>35.755787038409</v>
      </c>
    </row>
    <row r="18" spans="1:3" ht="12.75">
      <c r="A18" s="5" t="s">
        <v>12</v>
      </c>
      <c r="B18" s="8">
        <v>288.712806388275</v>
      </c>
      <c r="C18" s="8">
        <v>61.279088695388495</v>
      </c>
    </row>
    <row r="19" spans="1:3" ht="12.75">
      <c r="A19" s="5" t="s">
        <v>13</v>
      </c>
      <c r="B19" s="8">
        <v>207.63457469259</v>
      </c>
      <c r="C19" s="8">
        <v>44.3125316584742</v>
      </c>
    </row>
    <row r="20" spans="1:3" ht="12.75">
      <c r="A20" s="2" t="s">
        <v>14</v>
      </c>
      <c r="B20" s="9">
        <v>246.04529046593103</v>
      </c>
      <c r="C20" s="9">
        <v>22.2316649334622</v>
      </c>
    </row>
    <row r="22" ht="12.75">
      <c r="A22" s="1" t="s">
        <v>128</v>
      </c>
    </row>
    <row r="23" spans="1:7" ht="12.75">
      <c r="A23" s="10"/>
      <c r="B23" s="41" t="s">
        <v>18</v>
      </c>
      <c r="C23" s="41"/>
      <c r="D23" s="41"/>
      <c r="E23" s="41"/>
      <c r="F23" s="41"/>
      <c r="G23" s="10"/>
    </row>
    <row r="24" spans="1:7" ht="12.75">
      <c r="A24" s="14"/>
      <c r="B24" s="40" t="s">
        <v>127</v>
      </c>
      <c r="C24" s="40"/>
      <c r="D24" s="40"/>
      <c r="E24" s="40"/>
      <c r="F24" s="40"/>
      <c r="G24" s="14"/>
    </row>
    <row r="25" spans="1:7" ht="12.75">
      <c r="A25" s="11" t="s">
        <v>2</v>
      </c>
      <c r="B25" s="23" t="s">
        <v>118</v>
      </c>
      <c r="C25" s="23" t="s">
        <v>117</v>
      </c>
      <c r="D25" s="23" t="s">
        <v>116</v>
      </c>
      <c r="E25" s="23" t="s">
        <v>115</v>
      </c>
      <c r="F25" s="23" t="s">
        <v>114</v>
      </c>
      <c r="G25" s="23" t="s">
        <v>26</v>
      </c>
    </row>
    <row r="26" spans="1:7" ht="12.75">
      <c r="A26" s="5" t="s">
        <v>6</v>
      </c>
      <c r="B26" s="8">
        <v>11.3926073167083</v>
      </c>
      <c r="C26" s="8">
        <v>23.4760290797595</v>
      </c>
      <c r="D26" s="8">
        <v>9.987910889188099</v>
      </c>
      <c r="E26" s="8">
        <v>14.856199679930098</v>
      </c>
      <c r="F26" s="8">
        <v>40.287253034414</v>
      </c>
      <c r="G26" s="8">
        <v>100</v>
      </c>
    </row>
    <row r="27" spans="1:7" ht="12.75">
      <c r="A27" s="5" t="s">
        <v>7</v>
      </c>
      <c r="B27" s="8">
        <v>10.128192463563</v>
      </c>
      <c r="C27" s="8">
        <v>12.1603918785013</v>
      </c>
      <c r="D27" s="8">
        <v>6.77303824529629</v>
      </c>
      <c r="E27" s="8">
        <v>4.85752648767529</v>
      </c>
      <c r="F27" s="8">
        <v>66.0808509249641</v>
      </c>
      <c r="G27" s="8">
        <v>100</v>
      </c>
    </row>
    <row r="28" spans="1:7" ht="12.75">
      <c r="A28" s="5" t="s">
        <v>8</v>
      </c>
      <c r="B28" s="8">
        <v>7.28711444120784</v>
      </c>
      <c r="C28" s="8">
        <v>5.72057501463836</v>
      </c>
      <c r="D28" s="8">
        <v>8.98164450522796</v>
      </c>
      <c r="E28" s="8">
        <v>6.702240068613841</v>
      </c>
      <c r="F28" s="8">
        <v>71.308425970312</v>
      </c>
      <c r="G28" s="8">
        <v>100</v>
      </c>
    </row>
    <row r="29" spans="1:7" ht="12.75">
      <c r="A29" s="5" t="s">
        <v>9</v>
      </c>
      <c r="B29" s="8">
        <v>6.16482869718871</v>
      </c>
      <c r="C29" s="8">
        <v>5.31657841694982</v>
      </c>
      <c r="D29" s="8">
        <v>7.2626022074056</v>
      </c>
      <c r="E29" s="8">
        <v>7.65202084422311</v>
      </c>
      <c r="F29" s="8">
        <v>73.6039698342328</v>
      </c>
      <c r="G29" s="8">
        <v>100</v>
      </c>
    </row>
    <row r="30" spans="1:7" ht="12.75">
      <c r="A30" s="5" t="s">
        <v>10</v>
      </c>
      <c r="B30" s="18">
        <v>5.59815360870269</v>
      </c>
      <c r="C30" s="18">
        <v>7.67817435661951</v>
      </c>
      <c r="D30" s="18">
        <v>9.53834838079915</v>
      </c>
      <c r="E30" s="18">
        <v>7.38598681903965</v>
      </c>
      <c r="F30" s="8">
        <v>69.799336834839</v>
      </c>
      <c r="G30" s="8">
        <v>100</v>
      </c>
    </row>
    <row r="31" spans="1:7" ht="12.75">
      <c r="A31" s="5" t="s">
        <v>11</v>
      </c>
      <c r="B31" s="8">
        <v>16.092970074792802</v>
      </c>
      <c r="C31" s="18">
        <v>9.77329076457575</v>
      </c>
      <c r="D31" s="18">
        <v>10.8638871702517</v>
      </c>
      <c r="E31" s="18">
        <v>11.0454256492781</v>
      </c>
      <c r="F31" s="8">
        <v>52.224426341101704</v>
      </c>
      <c r="G31" s="8">
        <v>100</v>
      </c>
    </row>
    <row r="32" spans="1:7" ht="12.75">
      <c r="A32" s="5" t="s">
        <v>12</v>
      </c>
      <c r="B32" s="18">
        <v>4.793330597398731</v>
      </c>
      <c r="C32" s="18">
        <v>6.26644587548852</v>
      </c>
      <c r="D32" s="18">
        <v>10.7961611515008</v>
      </c>
      <c r="E32" s="8">
        <v>10.754139285663399</v>
      </c>
      <c r="F32" s="8">
        <v>67.3899230899486</v>
      </c>
      <c r="G32" s="8">
        <v>100</v>
      </c>
    </row>
    <row r="33" spans="1:7" ht="12.75">
      <c r="A33" s="5" t="s">
        <v>13</v>
      </c>
      <c r="B33" s="8">
        <v>11.9820455317988</v>
      </c>
      <c r="C33" s="18">
        <v>6.442883461089891</v>
      </c>
      <c r="D33" s="8">
        <v>6.04138523947948</v>
      </c>
      <c r="E33" s="8">
        <v>9.490373726947091</v>
      </c>
      <c r="F33" s="8">
        <v>66.0433120406849</v>
      </c>
      <c r="G33" s="8">
        <v>100</v>
      </c>
    </row>
    <row r="34" spans="1:7" ht="12.75">
      <c r="A34" s="2" t="s">
        <v>14</v>
      </c>
      <c r="B34" s="9">
        <v>8.088156830268641</v>
      </c>
      <c r="C34" s="9">
        <v>9.01713774595312</v>
      </c>
      <c r="D34" s="9">
        <v>8.609738335757712</v>
      </c>
      <c r="E34" s="9">
        <v>8.57573507018724</v>
      </c>
      <c r="F34" s="9">
        <v>65.7092320178333</v>
      </c>
      <c r="G34" s="9">
        <v>100</v>
      </c>
    </row>
    <row r="35" ht="12.75">
      <c r="A35" s="5" t="s">
        <v>28</v>
      </c>
    </row>
    <row r="37" ht="12.75">
      <c r="A37" s="1" t="s">
        <v>126</v>
      </c>
    </row>
    <row r="38" spans="1:3" ht="12.75">
      <c r="A38" s="2" t="s">
        <v>30</v>
      </c>
      <c r="B38" s="2" t="s">
        <v>122</v>
      </c>
      <c r="C38" s="2" t="s">
        <v>4</v>
      </c>
    </row>
    <row r="39" spans="1:3" ht="12.75">
      <c r="A39" s="5" t="s">
        <v>31</v>
      </c>
      <c r="B39" s="8">
        <f aca="true" t="shared" si="0" ref="B39:C44">B29*100</f>
        <v>616.482869718871</v>
      </c>
      <c r="C39" s="8">
        <f t="shared" si="0"/>
        <v>531.657841694982</v>
      </c>
    </row>
    <row r="40" spans="1:3" ht="12.75">
      <c r="A40" s="5" t="s">
        <v>32</v>
      </c>
      <c r="B40" s="8">
        <f t="shared" si="0"/>
        <v>559.815360870269</v>
      </c>
      <c r="C40" s="8">
        <f t="shared" si="0"/>
        <v>767.817435661951</v>
      </c>
    </row>
    <row r="41" spans="1:3" ht="12.75">
      <c r="A41" s="5" t="s">
        <v>33</v>
      </c>
      <c r="B41" s="8">
        <f t="shared" si="0"/>
        <v>1609.2970074792802</v>
      </c>
      <c r="C41" s="8">
        <f t="shared" si="0"/>
        <v>977.329076457575</v>
      </c>
    </row>
    <row r="42" spans="1:3" ht="12.75">
      <c r="A42" s="5" t="s">
        <v>34</v>
      </c>
      <c r="B42" s="8">
        <f t="shared" si="0"/>
        <v>479.3330597398731</v>
      </c>
      <c r="C42" s="8">
        <f t="shared" si="0"/>
        <v>626.644587548852</v>
      </c>
    </row>
    <row r="43" spans="1:3" ht="12.75">
      <c r="A43" s="5" t="s">
        <v>35</v>
      </c>
      <c r="B43" s="8">
        <f t="shared" si="0"/>
        <v>1198.20455317988</v>
      </c>
      <c r="C43" s="8">
        <f t="shared" si="0"/>
        <v>644.2883461089891</v>
      </c>
    </row>
    <row r="44" spans="1:3" ht="12.75">
      <c r="A44" s="2" t="s">
        <v>14</v>
      </c>
      <c r="B44" s="9">
        <f t="shared" si="0"/>
        <v>808.8156830268641</v>
      </c>
      <c r="C44" s="9">
        <f t="shared" si="0"/>
        <v>901.713774595312</v>
      </c>
    </row>
    <row r="47" ht="12.75">
      <c r="A47" s="1" t="s">
        <v>125</v>
      </c>
    </row>
    <row r="48" spans="1:7" ht="12.75">
      <c r="A48" s="10"/>
      <c r="B48" s="41" t="s">
        <v>18</v>
      </c>
      <c r="C48" s="41"/>
      <c r="D48" s="41"/>
      <c r="E48" s="41"/>
      <c r="F48" s="41"/>
      <c r="G48" s="10"/>
    </row>
    <row r="49" spans="1:7" ht="12.75">
      <c r="A49" s="14"/>
      <c r="B49" s="40" t="s">
        <v>124</v>
      </c>
      <c r="C49" s="40"/>
      <c r="D49" s="40"/>
      <c r="E49" s="40"/>
      <c r="F49" s="40"/>
      <c r="G49" s="14"/>
    </row>
    <row r="50" spans="1:7" ht="12.75">
      <c r="A50" s="11" t="s">
        <v>30</v>
      </c>
      <c r="B50" s="23" t="s">
        <v>118</v>
      </c>
      <c r="C50" s="23" t="s">
        <v>117</v>
      </c>
      <c r="D50" s="23" t="s">
        <v>116</v>
      </c>
      <c r="E50" s="23" t="s">
        <v>115</v>
      </c>
      <c r="F50" s="23" t="s">
        <v>114</v>
      </c>
      <c r="G50" s="23" t="s">
        <v>26</v>
      </c>
    </row>
    <row r="51" spans="1:7" ht="12.75">
      <c r="A51" s="5" t="s">
        <v>31</v>
      </c>
      <c r="B51" s="18">
        <v>6.34976527483853</v>
      </c>
      <c r="C51" s="18">
        <v>5.34097628883257</v>
      </c>
      <c r="D51" s="18">
        <v>7.35703532401846</v>
      </c>
      <c r="E51" s="18">
        <v>6.89741560589317</v>
      </c>
      <c r="F51" s="8">
        <v>74.05480750641729</v>
      </c>
      <c r="G51" s="8">
        <v>100</v>
      </c>
    </row>
    <row r="52" spans="1:7" ht="12.75">
      <c r="A52" s="5" t="s">
        <v>32</v>
      </c>
      <c r="B52" s="8">
        <v>9.99657783053966</v>
      </c>
      <c r="C52" s="8">
        <v>7.378732886934659</v>
      </c>
      <c r="D52" s="8">
        <v>8.83526954040525</v>
      </c>
      <c r="E52" s="8">
        <v>6.78058950654739</v>
      </c>
      <c r="F52" s="8">
        <v>67.0088302355731</v>
      </c>
      <c r="G52" s="8">
        <v>100</v>
      </c>
    </row>
    <row r="53" spans="1:7" ht="12.75">
      <c r="A53" s="5" t="s">
        <v>33</v>
      </c>
      <c r="B53" s="8">
        <v>8.70064804543268</v>
      </c>
      <c r="C53" s="8">
        <v>7.70683680630722</v>
      </c>
      <c r="D53" s="8">
        <v>7.64630216415574</v>
      </c>
      <c r="E53" s="8">
        <v>7.9822428748269</v>
      </c>
      <c r="F53" s="8">
        <v>67.96397010927741</v>
      </c>
      <c r="G53" s="8">
        <v>100</v>
      </c>
    </row>
    <row r="54" spans="1:7" ht="12.75">
      <c r="A54" s="5" t="s">
        <v>34</v>
      </c>
      <c r="B54" s="8">
        <v>7.32534469023075</v>
      </c>
      <c r="C54" s="8">
        <v>13.2673688933831</v>
      </c>
      <c r="D54" s="8">
        <v>8.60691737794837</v>
      </c>
      <c r="E54" s="8">
        <v>10.758570337179</v>
      </c>
      <c r="F54" s="8">
        <v>60.0417987012588</v>
      </c>
      <c r="G54" s="8">
        <v>100</v>
      </c>
    </row>
    <row r="55" spans="1:7" ht="12.75">
      <c r="A55" s="5" t="s">
        <v>35</v>
      </c>
      <c r="B55" s="8">
        <v>7.9551824486775295</v>
      </c>
      <c r="C55" s="8">
        <v>16.7442620873618</v>
      </c>
      <c r="D55" s="8">
        <v>11.7735742179992</v>
      </c>
      <c r="E55" s="8">
        <v>13.9303353230006</v>
      </c>
      <c r="F55" s="8">
        <v>49.5966459229609</v>
      </c>
      <c r="G55" s="8">
        <v>100</v>
      </c>
    </row>
    <row r="56" spans="1:7" ht="12.75">
      <c r="A56" s="2" t="s">
        <v>14</v>
      </c>
      <c r="B56" s="9">
        <v>8.088156830268641</v>
      </c>
      <c r="C56" s="9">
        <v>9.01713774595312</v>
      </c>
      <c r="D56" s="9">
        <v>8.609738335757712</v>
      </c>
      <c r="E56" s="9">
        <v>8.57573507018724</v>
      </c>
      <c r="F56" s="9">
        <v>65.7092320178333</v>
      </c>
      <c r="G56" s="9">
        <v>100</v>
      </c>
    </row>
    <row r="57" ht="12.75">
      <c r="A57" s="5" t="s">
        <v>28</v>
      </c>
    </row>
    <row r="59" ht="12.75">
      <c r="A59" s="1" t="s">
        <v>123</v>
      </c>
    </row>
    <row r="60" spans="1:3" ht="12.75">
      <c r="A60" s="2" t="s">
        <v>41</v>
      </c>
      <c r="B60" s="2" t="s">
        <v>122</v>
      </c>
      <c r="C60" s="2" t="s">
        <v>121</v>
      </c>
    </row>
    <row r="61" spans="1:3" ht="12.75">
      <c r="A61" s="5" t="s">
        <v>42</v>
      </c>
      <c r="B61" s="8">
        <v>269.962844949035</v>
      </c>
      <c r="C61" s="8">
        <v>50.8366343521681</v>
      </c>
    </row>
    <row r="62" spans="1:3" ht="12.75">
      <c r="A62" s="5" t="s">
        <v>43</v>
      </c>
      <c r="B62" s="8">
        <v>260.435546089599</v>
      </c>
      <c r="C62" s="8">
        <v>43.0477055275716</v>
      </c>
    </row>
    <row r="63" spans="1:3" ht="12.75">
      <c r="A63" s="5" t="s">
        <v>44</v>
      </c>
      <c r="B63" s="8">
        <v>223.467683600728</v>
      </c>
      <c r="C63" s="8">
        <v>33.645046511757</v>
      </c>
    </row>
    <row r="64" spans="1:3" ht="12.75">
      <c r="A64" s="5" t="s">
        <v>45</v>
      </c>
      <c r="B64" s="8">
        <v>203.000442717931</v>
      </c>
      <c r="C64" s="8">
        <v>35.3561396922847</v>
      </c>
    </row>
    <row r="65" spans="1:3" ht="12.75">
      <c r="A65" s="2" t="s">
        <v>14</v>
      </c>
      <c r="B65" s="9">
        <v>246.04529046593103</v>
      </c>
      <c r="C65" s="9">
        <v>22.2316649334622</v>
      </c>
    </row>
    <row r="67" ht="12.75">
      <c r="A67" s="1" t="s">
        <v>120</v>
      </c>
    </row>
    <row r="68" spans="1:7" ht="12.75">
      <c r="A68" s="10"/>
      <c r="B68" s="41" t="s">
        <v>18</v>
      </c>
      <c r="C68" s="41"/>
      <c r="D68" s="41"/>
      <c r="E68" s="41"/>
      <c r="F68" s="41"/>
      <c r="G68" s="10"/>
    </row>
    <row r="69" spans="1:7" ht="12.75">
      <c r="A69" s="14"/>
      <c r="B69" s="40" t="s">
        <v>119</v>
      </c>
      <c r="C69" s="40"/>
      <c r="D69" s="40"/>
      <c r="E69" s="40"/>
      <c r="F69" s="40"/>
      <c r="G69" s="14"/>
    </row>
    <row r="70" spans="1:7" ht="12.75">
      <c r="A70" s="11" t="s">
        <v>41</v>
      </c>
      <c r="B70" s="23" t="s">
        <v>118</v>
      </c>
      <c r="C70" s="23" t="s">
        <v>117</v>
      </c>
      <c r="D70" s="23" t="s">
        <v>116</v>
      </c>
      <c r="E70" s="23" t="s">
        <v>115</v>
      </c>
      <c r="F70" s="23" t="s">
        <v>114</v>
      </c>
      <c r="G70" s="23" t="s">
        <v>26</v>
      </c>
    </row>
    <row r="71" spans="1:7" ht="12.75">
      <c r="A71" s="5" t="s">
        <v>42</v>
      </c>
      <c r="B71" s="8">
        <v>7.31367012034628</v>
      </c>
      <c r="C71" s="8">
        <v>7.57629526250654</v>
      </c>
      <c r="D71" s="8">
        <v>6.13334028262943</v>
      </c>
      <c r="E71" s="8">
        <v>7.019328780763701</v>
      </c>
      <c r="F71" s="8">
        <v>71.957365553754</v>
      </c>
      <c r="G71" s="8">
        <v>100</v>
      </c>
    </row>
    <row r="72" spans="1:7" ht="12.75">
      <c r="A72" s="5" t="s">
        <v>43</v>
      </c>
      <c r="B72" s="8">
        <v>7.6043849081714106</v>
      </c>
      <c r="C72" s="8">
        <v>8.500988135329731</v>
      </c>
      <c r="D72" s="8">
        <v>8.87807127185806</v>
      </c>
      <c r="E72" s="8">
        <v>8.00146064935055</v>
      </c>
      <c r="F72" s="8">
        <v>67.0150950352902</v>
      </c>
      <c r="G72" s="8">
        <v>100</v>
      </c>
    </row>
    <row r="73" spans="1:7" ht="12.75">
      <c r="A73" s="5" t="s">
        <v>44</v>
      </c>
      <c r="B73" s="8">
        <v>9.087253871696339</v>
      </c>
      <c r="C73" s="8">
        <v>13.228947152522</v>
      </c>
      <c r="D73" s="8">
        <v>9.46131417355511</v>
      </c>
      <c r="E73" s="8">
        <v>8.80558457648419</v>
      </c>
      <c r="F73" s="8">
        <v>59.416900225742395</v>
      </c>
      <c r="G73" s="8">
        <v>100</v>
      </c>
    </row>
    <row r="74" spans="1:7" ht="12.75">
      <c r="A74" s="5" t="s">
        <v>45</v>
      </c>
      <c r="B74" s="8">
        <v>9.83511218402562</v>
      </c>
      <c r="C74" s="8">
        <v>8.51564431733111</v>
      </c>
      <c r="D74" s="8">
        <v>12.8476704378464</v>
      </c>
      <c r="E74" s="8">
        <v>13.3294889510637</v>
      </c>
      <c r="F74" s="8">
        <v>55.4720841097333</v>
      </c>
      <c r="G74" s="8">
        <v>100</v>
      </c>
    </row>
    <row r="75" spans="1:7" ht="12.75">
      <c r="A75" s="2" t="s">
        <v>14</v>
      </c>
      <c r="B75" s="9">
        <v>8.088156830268641</v>
      </c>
      <c r="C75" s="9">
        <v>9.01713774595312</v>
      </c>
      <c r="D75" s="9">
        <v>8.609738335757712</v>
      </c>
      <c r="E75" s="9">
        <v>8.57573507018724</v>
      </c>
      <c r="F75" s="9">
        <v>65.7092320178333</v>
      </c>
      <c r="G75" s="9">
        <v>100</v>
      </c>
    </row>
  </sheetData>
  <sheetProtection/>
  <mergeCells count="6">
    <mergeCell ref="B69:F69"/>
    <mergeCell ref="B23:F23"/>
    <mergeCell ref="B24:F24"/>
    <mergeCell ref="B48:F48"/>
    <mergeCell ref="B49:F49"/>
    <mergeCell ref="B68:F68"/>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I76"/>
  <sheetViews>
    <sheetView zoomScalePageLayoutView="0" workbookViewId="0" topLeftCell="A1">
      <selection activeCell="A1" sqref="A1"/>
    </sheetView>
  </sheetViews>
  <sheetFormatPr defaultColWidth="9.140625" defaultRowHeight="15"/>
  <cols>
    <col min="1" max="1" width="29.28125" style="5" customWidth="1"/>
    <col min="2" max="2" width="26.8515625" style="5" customWidth="1"/>
    <col min="3" max="3" width="30.00390625" style="5" customWidth="1"/>
    <col min="4" max="16384" width="9.140625" style="5" customWidth="1"/>
  </cols>
  <sheetData>
    <row r="1" ht="15.75">
      <c r="A1" s="7" t="s">
        <v>130</v>
      </c>
    </row>
    <row r="2" ht="15.75">
      <c r="A2" s="7"/>
    </row>
    <row r="3" ht="15.75">
      <c r="A3" s="7"/>
    </row>
    <row r="4" ht="15.75">
      <c r="A4" s="7"/>
    </row>
    <row r="6" ht="12.75">
      <c r="A6" s="4" t="s">
        <v>131</v>
      </c>
    </row>
    <row r="7" spans="1:3" ht="25.5">
      <c r="A7" s="2" t="s">
        <v>2</v>
      </c>
      <c r="B7" s="36" t="s">
        <v>132</v>
      </c>
      <c r="C7" s="2" t="s">
        <v>4</v>
      </c>
    </row>
    <row r="8" spans="1:3" ht="12.75">
      <c r="A8" s="5" t="s">
        <v>6</v>
      </c>
      <c r="B8" s="8">
        <v>8.83213622258636</v>
      </c>
      <c r="C8" s="8">
        <v>1.86018743574144</v>
      </c>
    </row>
    <row r="9" spans="1:3" ht="12.75">
      <c r="A9" s="5" t="s">
        <v>7</v>
      </c>
      <c r="B9" s="8">
        <v>6.899907977382471</v>
      </c>
      <c r="C9" s="8">
        <v>2.04115256067482</v>
      </c>
    </row>
    <row r="10" spans="1:3" ht="12.75">
      <c r="A10" s="5" t="s">
        <v>8</v>
      </c>
      <c r="B10" s="8">
        <v>6.57674368435166</v>
      </c>
      <c r="C10" s="8">
        <v>1.8674081887184502</v>
      </c>
    </row>
    <row r="11" spans="1:3" ht="12.75">
      <c r="A11" s="5" t="s">
        <v>9</v>
      </c>
      <c r="B11" s="8">
        <v>4.53915902529053</v>
      </c>
      <c r="C11" s="8">
        <v>1.48956246396889</v>
      </c>
    </row>
    <row r="12" spans="1:3" ht="12.75">
      <c r="A12" s="5" t="s">
        <v>10</v>
      </c>
      <c r="B12" s="8">
        <v>5.53537586621643</v>
      </c>
      <c r="C12" s="8">
        <v>2.1481881365555</v>
      </c>
    </row>
    <row r="13" spans="1:3" ht="12.75">
      <c r="A13" s="5" t="s">
        <v>67</v>
      </c>
      <c r="B13" s="8">
        <v>13.011088640256698</v>
      </c>
      <c r="C13" s="8">
        <v>6.82339888004726</v>
      </c>
    </row>
    <row r="14" spans="1:3" ht="12.75">
      <c r="A14" s="5" t="s">
        <v>12</v>
      </c>
      <c r="B14" s="8">
        <v>6.11065084643335</v>
      </c>
      <c r="C14" s="8">
        <v>1.8151891453149198</v>
      </c>
    </row>
    <row r="15" spans="1:3" ht="12.75">
      <c r="A15" s="5" t="s">
        <v>13</v>
      </c>
      <c r="B15" s="8">
        <v>7.21666184409189</v>
      </c>
      <c r="C15" s="8">
        <v>3.29109047723345</v>
      </c>
    </row>
    <row r="16" spans="1:3" ht="12.75">
      <c r="A16" s="2" t="s">
        <v>14</v>
      </c>
      <c r="B16" s="9">
        <v>6.39535365220218</v>
      </c>
      <c r="C16" s="9">
        <v>0.8031911898615209</v>
      </c>
    </row>
    <row r="18" ht="12.75">
      <c r="A18" s="1" t="s">
        <v>133</v>
      </c>
    </row>
    <row r="19" spans="1:9" ht="12.75">
      <c r="A19" s="10"/>
      <c r="B19" s="41" t="s">
        <v>18</v>
      </c>
      <c r="C19" s="41"/>
      <c r="D19" s="41"/>
      <c r="E19" s="41"/>
      <c r="F19" s="41"/>
      <c r="G19" s="41"/>
      <c r="H19" s="41"/>
      <c r="I19" s="10"/>
    </row>
    <row r="20" spans="1:8" ht="12.75">
      <c r="A20" s="14"/>
      <c r="B20" s="40" t="s">
        <v>134</v>
      </c>
      <c r="C20" s="40"/>
      <c r="D20" s="40"/>
      <c r="E20" s="40"/>
      <c r="F20" s="40"/>
      <c r="G20" s="40"/>
      <c r="H20" s="40"/>
    </row>
    <row r="21" spans="1:9" ht="12.75">
      <c r="A21" s="11" t="s">
        <v>2</v>
      </c>
      <c r="B21" s="23" t="s">
        <v>135</v>
      </c>
      <c r="C21" s="23" t="s">
        <v>136</v>
      </c>
      <c r="D21" s="23" t="s">
        <v>70</v>
      </c>
      <c r="E21" s="23" t="s">
        <v>23</v>
      </c>
      <c r="F21" s="23" t="s">
        <v>71</v>
      </c>
      <c r="G21" s="23" t="s">
        <v>137</v>
      </c>
      <c r="H21" s="23" t="s">
        <v>138</v>
      </c>
      <c r="I21" s="23" t="s">
        <v>26</v>
      </c>
    </row>
    <row r="22" spans="1:9" ht="12.75">
      <c r="A22" s="5" t="s">
        <v>6</v>
      </c>
      <c r="B22" s="8">
        <v>20.6147368917222</v>
      </c>
      <c r="C22" s="18">
        <v>2.6692813183050603</v>
      </c>
      <c r="D22" s="8">
        <v>29.2156927540825</v>
      </c>
      <c r="E22" s="8">
        <v>14.1366513375211</v>
      </c>
      <c r="F22" s="8">
        <v>15.208030242312102</v>
      </c>
      <c r="G22" s="8">
        <v>11.1042273777196</v>
      </c>
      <c r="H22" s="8">
        <v>7.0513800783373295</v>
      </c>
      <c r="I22" s="8">
        <v>100</v>
      </c>
    </row>
    <row r="23" spans="1:9" ht="12.75">
      <c r="A23" s="5" t="s">
        <v>7</v>
      </c>
      <c r="B23" s="8">
        <v>26.4533531981876</v>
      </c>
      <c r="C23" s="18">
        <v>4.75220661920842</v>
      </c>
      <c r="D23" s="8">
        <v>35.1962066307262</v>
      </c>
      <c r="E23" s="8">
        <v>7.81593727646432</v>
      </c>
      <c r="F23" s="8">
        <v>8.78508503445149</v>
      </c>
      <c r="G23" s="8">
        <v>9.14789637522758</v>
      </c>
      <c r="H23" s="18">
        <v>7.84931486573434</v>
      </c>
      <c r="I23" s="8">
        <v>100</v>
      </c>
    </row>
    <row r="24" spans="1:9" ht="12.75">
      <c r="A24" s="5" t="s">
        <v>8</v>
      </c>
      <c r="B24" s="8">
        <v>33.336190930883404</v>
      </c>
      <c r="C24" s="8">
        <v>8.40714927479733</v>
      </c>
      <c r="D24" s="8">
        <v>23.132799428663102</v>
      </c>
      <c r="E24" s="8">
        <v>11.4212069862277</v>
      </c>
      <c r="F24" s="8">
        <v>13.671294977225202</v>
      </c>
      <c r="G24" s="8">
        <v>5.94231288285113</v>
      </c>
      <c r="H24" s="18">
        <v>4.0890455193520605</v>
      </c>
      <c r="I24" s="8">
        <v>100</v>
      </c>
    </row>
    <row r="25" spans="1:9" ht="12.75">
      <c r="A25" s="5" t="s">
        <v>139</v>
      </c>
      <c r="B25" s="46">
        <v>29.75402304993403</v>
      </c>
      <c r="C25" s="46"/>
      <c r="D25" s="8">
        <v>44.208238754054705</v>
      </c>
      <c r="E25" s="8">
        <v>9.77007086246258</v>
      </c>
      <c r="F25" s="8">
        <v>7.9016603722108405</v>
      </c>
      <c r="G25" s="8">
        <v>5.75430977856176</v>
      </c>
      <c r="H25" s="18">
        <v>2.6116971827761</v>
      </c>
      <c r="I25" s="8">
        <v>100</v>
      </c>
    </row>
    <row r="26" spans="1:9" ht="12.75">
      <c r="A26" s="5" t="s">
        <v>140</v>
      </c>
      <c r="B26" s="46">
        <v>33.12792736475562</v>
      </c>
      <c r="C26" s="46"/>
      <c r="D26" s="8">
        <v>34.823213775626</v>
      </c>
      <c r="E26" s="8">
        <v>14.584717185222901</v>
      </c>
      <c r="F26" s="18">
        <v>9.52711632244967</v>
      </c>
      <c r="G26" s="18">
        <v>3.28176705432838</v>
      </c>
      <c r="H26" s="18">
        <v>4.65525829761736</v>
      </c>
      <c r="I26" s="8">
        <v>100</v>
      </c>
    </row>
    <row r="27" spans="1:9" ht="12.75">
      <c r="A27" s="5" t="s">
        <v>11</v>
      </c>
      <c r="B27" s="8">
        <v>20.6083654764318</v>
      </c>
      <c r="C27" s="18">
        <v>11.9711035889684</v>
      </c>
      <c r="D27" s="8">
        <v>26.133427775897</v>
      </c>
      <c r="E27" s="18">
        <v>8.75381767079718</v>
      </c>
      <c r="F27" s="18">
        <v>7.00070501131078</v>
      </c>
      <c r="G27" s="8">
        <v>15.244411087304698</v>
      </c>
      <c r="H27" s="18">
        <v>10.2881693892902</v>
      </c>
      <c r="I27" s="8">
        <v>100</v>
      </c>
    </row>
    <row r="28" spans="1:9" ht="12.75">
      <c r="A28" s="5" t="s">
        <v>12</v>
      </c>
      <c r="B28" s="8">
        <v>24.337938988725</v>
      </c>
      <c r="C28" s="18">
        <v>8.850652611149929</v>
      </c>
      <c r="D28" s="8">
        <v>30.9568521954731</v>
      </c>
      <c r="E28" s="8">
        <v>10.2660084163067</v>
      </c>
      <c r="F28" s="8">
        <v>11.518728061737301</v>
      </c>
      <c r="G28" s="18">
        <v>8.92085518668862</v>
      </c>
      <c r="H28" s="18">
        <v>5.1489645399193495</v>
      </c>
      <c r="I28" s="8">
        <v>100</v>
      </c>
    </row>
    <row r="29" spans="1:9" ht="12.75">
      <c r="A29" s="5" t="s">
        <v>13</v>
      </c>
      <c r="B29" s="8">
        <v>41.8969808184476</v>
      </c>
      <c r="C29" s="8">
        <v>8.90596288300967</v>
      </c>
      <c r="D29" s="8">
        <v>17.4683264237218</v>
      </c>
      <c r="E29" s="8">
        <v>9.45940195726067</v>
      </c>
      <c r="F29" s="8">
        <v>7.869218529391089</v>
      </c>
      <c r="G29" s="18">
        <v>4.8785993756991</v>
      </c>
      <c r="H29" s="18">
        <v>9.52151001247014</v>
      </c>
      <c r="I29" s="8">
        <v>100</v>
      </c>
    </row>
    <row r="30" spans="1:9" ht="12.75">
      <c r="A30" s="2" t="s">
        <v>14</v>
      </c>
      <c r="B30" s="9">
        <v>28.6359446596655</v>
      </c>
      <c r="C30" s="9">
        <v>5.13655000792806</v>
      </c>
      <c r="D30" s="9">
        <v>32.0899301936339</v>
      </c>
      <c r="E30" s="9">
        <v>10.912908733882901</v>
      </c>
      <c r="F30" s="9">
        <v>10.618800096898</v>
      </c>
      <c r="G30" s="9">
        <v>7.304573711586911</v>
      </c>
      <c r="H30" s="9">
        <v>5.30129259640462</v>
      </c>
      <c r="I30" s="9">
        <v>100</v>
      </c>
    </row>
    <row r="31" ht="12.75">
      <c r="A31" s="5" t="s">
        <v>28</v>
      </c>
    </row>
    <row r="32" ht="12.75">
      <c r="A32" s="37" t="s">
        <v>141</v>
      </c>
    </row>
    <row r="33" ht="12.75">
      <c r="A33" s="38" t="s">
        <v>142</v>
      </c>
    </row>
    <row r="36" ht="12.75">
      <c r="A36" s="4" t="s">
        <v>143</v>
      </c>
    </row>
    <row r="37" spans="1:3" ht="12.75">
      <c r="A37" s="39" t="s">
        <v>30</v>
      </c>
      <c r="B37" s="39" t="s">
        <v>132</v>
      </c>
      <c r="C37" s="39" t="s">
        <v>4</v>
      </c>
    </row>
    <row r="38" spans="1:3" ht="12.75">
      <c r="A38" s="5" t="s">
        <v>31</v>
      </c>
      <c r="B38" s="8">
        <v>5.05915831198438</v>
      </c>
      <c r="C38" s="8">
        <v>2.7803254174078003</v>
      </c>
    </row>
    <row r="39" spans="1:3" ht="12.75">
      <c r="A39" s="5" t="s">
        <v>32</v>
      </c>
      <c r="B39" s="8">
        <v>5.24890044770123</v>
      </c>
      <c r="C39" s="8">
        <v>1.1603978653309701</v>
      </c>
    </row>
    <row r="40" spans="1:3" ht="12.75">
      <c r="A40" s="5" t="s">
        <v>33</v>
      </c>
      <c r="B40" s="8">
        <v>4.88486896603735</v>
      </c>
      <c r="C40" s="8">
        <v>2.07165965506658</v>
      </c>
    </row>
    <row r="41" spans="1:3" ht="12.75">
      <c r="A41" s="5" t="s">
        <v>34</v>
      </c>
      <c r="B41" s="8">
        <v>7.010943472528259</v>
      </c>
      <c r="C41" s="8">
        <v>1.6086971191818602</v>
      </c>
    </row>
    <row r="42" spans="1:3" ht="12.75">
      <c r="A42" s="5" t="s">
        <v>35</v>
      </c>
      <c r="B42" s="8">
        <v>7.70965581488617</v>
      </c>
      <c r="C42" s="8">
        <v>1.55797756534569</v>
      </c>
    </row>
    <row r="43" spans="1:3" ht="12.75">
      <c r="A43" s="2" t="s">
        <v>14</v>
      </c>
      <c r="B43" s="9">
        <v>6.39535365220218</v>
      </c>
      <c r="C43" s="9">
        <v>0.8031911898615209</v>
      </c>
    </row>
    <row r="44" spans="1:3" ht="12.75">
      <c r="A44" s="20"/>
      <c r="B44" s="19"/>
      <c r="C44" s="19"/>
    </row>
    <row r="45" ht="12.75">
      <c r="A45" s="1" t="s">
        <v>144</v>
      </c>
    </row>
    <row r="46" spans="1:9" ht="12.75">
      <c r="A46" s="10"/>
      <c r="B46" s="41" t="s">
        <v>18</v>
      </c>
      <c r="C46" s="41"/>
      <c r="D46" s="41"/>
      <c r="E46" s="41"/>
      <c r="F46" s="41"/>
      <c r="G46" s="41"/>
      <c r="H46" s="41"/>
      <c r="I46" s="10"/>
    </row>
    <row r="47" spans="1:8" ht="12.75">
      <c r="A47" s="14"/>
      <c r="B47" s="40" t="s">
        <v>134</v>
      </c>
      <c r="C47" s="40"/>
      <c r="D47" s="40"/>
      <c r="E47" s="40"/>
      <c r="F47" s="40"/>
      <c r="G47" s="40"/>
      <c r="H47" s="40"/>
    </row>
    <row r="48" spans="1:9" ht="12.75">
      <c r="A48" s="11" t="s">
        <v>30</v>
      </c>
      <c r="B48" s="23" t="s">
        <v>135</v>
      </c>
      <c r="C48" s="23" t="s">
        <v>145</v>
      </c>
      <c r="D48" s="23" t="s">
        <v>70</v>
      </c>
      <c r="E48" s="23" t="s">
        <v>23</v>
      </c>
      <c r="F48" s="23" t="s">
        <v>71</v>
      </c>
      <c r="G48" s="23" t="s">
        <v>137</v>
      </c>
      <c r="H48" s="23" t="s">
        <v>138</v>
      </c>
      <c r="I48" s="23" t="s">
        <v>26</v>
      </c>
    </row>
    <row r="49" spans="1:9" ht="12.75">
      <c r="A49" s="5" t="s">
        <v>31</v>
      </c>
      <c r="B49" s="8">
        <v>39.386475691752395</v>
      </c>
      <c r="C49" s="18">
        <v>6.053609919504431</v>
      </c>
      <c r="D49" s="8">
        <v>27.2111870221594</v>
      </c>
      <c r="E49" s="18">
        <v>7.476188050348111</v>
      </c>
      <c r="F49" s="18">
        <v>11.0917623860276</v>
      </c>
      <c r="G49" s="18">
        <v>4.7826630763706195</v>
      </c>
      <c r="H49" s="18">
        <v>3.9981138538374497</v>
      </c>
      <c r="I49" s="8">
        <v>100</v>
      </c>
    </row>
    <row r="50" spans="1:9" ht="12.75">
      <c r="A50" s="5" t="s">
        <v>32</v>
      </c>
      <c r="B50" s="8">
        <v>31.3769679276723</v>
      </c>
      <c r="C50" s="8">
        <v>6.7436405005714</v>
      </c>
      <c r="D50" s="8">
        <v>28.3905667641354</v>
      </c>
      <c r="E50" s="8">
        <v>10.8897163144064</v>
      </c>
      <c r="F50" s="8">
        <v>8.52016551859476</v>
      </c>
      <c r="G50" s="8">
        <v>7.96088002049095</v>
      </c>
      <c r="H50" s="8">
        <v>6.1180629541289</v>
      </c>
      <c r="I50" s="8">
        <v>100</v>
      </c>
    </row>
    <row r="51" spans="1:9" ht="12.75">
      <c r="A51" s="5" t="s">
        <v>33</v>
      </c>
      <c r="B51" s="8">
        <v>24.1874294275499</v>
      </c>
      <c r="C51" s="18">
        <v>3.70249486431176</v>
      </c>
      <c r="D51" s="8">
        <v>40.345223047301495</v>
      </c>
      <c r="E51" s="8">
        <v>11.672541646482799</v>
      </c>
      <c r="F51" s="8">
        <v>7.74656736298939</v>
      </c>
      <c r="G51" s="8">
        <v>6.21376765088201</v>
      </c>
      <c r="H51" s="8">
        <v>6.1319760004826005</v>
      </c>
      <c r="I51" s="8">
        <v>100</v>
      </c>
    </row>
    <row r="52" spans="1:9" ht="12.75">
      <c r="A52" s="5" t="s">
        <v>34</v>
      </c>
      <c r="B52" s="8">
        <v>20.3324294317536</v>
      </c>
      <c r="C52" s="8">
        <v>4.2022971180633</v>
      </c>
      <c r="D52" s="8">
        <v>34.3775473494694</v>
      </c>
      <c r="E52" s="8">
        <v>15.1425711344999</v>
      </c>
      <c r="F52" s="8">
        <v>12.2065645579935</v>
      </c>
      <c r="G52" s="8">
        <v>7.6569011565217195</v>
      </c>
      <c r="H52" s="8">
        <v>6.08168925169863</v>
      </c>
      <c r="I52" s="8">
        <v>100</v>
      </c>
    </row>
    <row r="53" spans="1:9" ht="12.75">
      <c r="A53" s="5" t="s">
        <v>35</v>
      </c>
      <c r="B53" s="8">
        <v>14.5743326453548</v>
      </c>
      <c r="C53" s="8">
        <v>2.63694003053506</v>
      </c>
      <c r="D53" s="8">
        <v>37.899751198452805</v>
      </c>
      <c r="E53" s="8">
        <v>12.8074688592462</v>
      </c>
      <c r="F53" s="8">
        <v>15.3422492289967</v>
      </c>
      <c r="G53" s="8">
        <v>12.0974794489318</v>
      </c>
      <c r="H53" s="8">
        <v>4.64177858848264</v>
      </c>
      <c r="I53" s="8">
        <v>100</v>
      </c>
    </row>
    <row r="54" spans="1:9" ht="12.75">
      <c r="A54" s="2" t="s">
        <v>14</v>
      </c>
      <c r="B54" s="9">
        <v>28.6359446596655</v>
      </c>
      <c r="C54" s="9">
        <v>5.13655000792806</v>
      </c>
      <c r="D54" s="9">
        <v>32.0899301936339</v>
      </c>
      <c r="E54" s="9">
        <v>10.912908733882901</v>
      </c>
      <c r="F54" s="9">
        <v>10.618800096898</v>
      </c>
      <c r="G54" s="9">
        <v>7.304573711586911</v>
      </c>
      <c r="H54" s="9">
        <v>5.30129259640462</v>
      </c>
      <c r="I54" s="9">
        <v>100</v>
      </c>
    </row>
    <row r="55" ht="12.75">
      <c r="A55" s="5" t="s">
        <v>28</v>
      </c>
    </row>
    <row r="56" ht="12.75">
      <c r="A56" s="38" t="s">
        <v>142</v>
      </c>
    </row>
    <row r="58" ht="12.75">
      <c r="A58" s="4" t="s">
        <v>146</v>
      </c>
    </row>
    <row r="59" spans="1:3" ht="12.75">
      <c r="A59" s="2" t="s">
        <v>41</v>
      </c>
      <c r="B59" s="2" t="s">
        <v>132</v>
      </c>
      <c r="C59" s="2" t="s">
        <v>4</v>
      </c>
    </row>
    <row r="60" spans="1:3" ht="12.75">
      <c r="A60" s="5" t="s">
        <v>42</v>
      </c>
      <c r="B60" s="8">
        <v>8.82046202044587</v>
      </c>
      <c r="C60" s="8">
        <v>1.9996156543503</v>
      </c>
    </row>
    <row r="61" spans="1:3" ht="12.75">
      <c r="A61" s="5" t="s">
        <v>43</v>
      </c>
      <c r="B61" s="8">
        <v>5.20986080269259</v>
      </c>
      <c r="C61" s="8">
        <v>1.1876245951075</v>
      </c>
    </row>
    <row r="62" spans="1:3" ht="12.75">
      <c r="A62" s="5" t="s">
        <v>44</v>
      </c>
      <c r="B62" s="8">
        <v>6.17570793766632</v>
      </c>
      <c r="C62" s="8">
        <v>1.2640853018609601</v>
      </c>
    </row>
    <row r="63" spans="1:3" ht="12.75">
      <c r="A63" s="5" t="s">
        <v>45</v>
      </c>
      <c r="B63" s="8">
        <v>5.47885695463522</v>
      </c>
      <c r="C63" s="8">
        <v>1.35166091602111</v>
      </c>
    </row>
    <row r="64" spans="1:3" ht="12.75">
      <c r="A64" s="2" t="s">
        <v>14</v>
      </c>
      <c r="B64" s="9">
        <v>6.39535365220218</v>
      </c>
      <c r="C64" s="9">
        <v>0.8031911898615209</v>
      </c>
    </row>
    <row r="66" ht="12.75">
      <c r="A66" s="1" t="s">
        <v>147</v>
      </c>
    </row>
    <row r="67" spans="1:9" ht="12.75">
      <c r="A67" s="10"/>
      <c r="B67" s="41" t="s">
        <v>18</v>
      </c>
      <c r="C67" s="41"/>
      <c r="D67" s="41"/>
      <c r="E67" s="41"/>
      <c r="F67" s="41"/>
      <c r="G67" s="41"/>
      <c r="H67" s="41"/>
      <c r="I67" s="10"/>
    </row>
    <row r="68" spans="1:8" ht="12.75">
      <c r="A68" s="14"/>
      <c r="B68" s="40" t="s">
        <v>134</v>
      </c>
      <c r="C68" s="40"/>
      <c r="D68" s="40"/>
      <c r="E68" s="40"/>
      <c r="F68" s="40"/>
      <c r="G68" s="40"/>
      <c r="H68" s="40"/>
    </row>
    <row r="69" spans="1:9" ht="12.75">
      <c r="A69" s="11" t="s">
        <v>41</v>
      </c>
      <c r="B69" s="23" t="s">
        <v>135</v>
      </c>
      <c r="C69" s="23" t="s">
        <v>145</v>
      </c>
      <c r="D69" s="23" t="s">
        <v>70</v>
      </c>
      <c r="E69" s="23" t="s">
        <v>23</v>
      </c>
      <c r="F69" s="23" t="s">
        <v>71</v>
      </c>
      <c r="G69" s="23" t="s">
        <v>137</v>
      </c>
      <c r="H69" s="23" t="s">
        <v>138</v>
      </c>
      <c r="I69" s="23" t="s">
        <v>26</v>
      </c>
    </row>
    <row r="70" spans="1:9" ht="12.75">
      <c r="A70" s="5" t="s">
        <v>42</v>
      </c>
      <c r="B70" s="8">
        <v>36.9387674966221</v>
      </c>
      <c r="C70" s="8">
        <v>4.7841319159920905</v>
      </c>
      <c r="D70" s="8">
        <v>25.6198700288164</v>
      </c>
      <c r="E70" s="8">
        <v>8.97122656872094</v>
      </c>
      <c r="F70" s="8">
        <v>11.3986365237308</v>
      </c>
      <c r="G70" s="8">
        <v>8.427494735836099</v>
      </c>
      <c r="H70" s="8">
        <v>3.8598727302814195</v>
      </c>
      <c r="I70" s="8">
        <v>100</v>
      </c>
    </row>
    <row r="71" spans="1:9" ht="12.75">
      <c r="A71" s="5" t="s">
        <v>43</v>
      </c>
      <c r="B71" s="8">
        <v>27.6519415417305</v>
      </c>
      <c r="C71" s="8">
        <v>3.60345611982872</v>
      </c>
      <c r="D71" s="8">
        <v>35.463906122858</v>
      </c>
      <c r="E71" s="8">
        <v>11.9854140629382</v>
      </c>
      <c r="F71" s="8">
        <v>9.920603189002989</v>
      </c>
      <c r="G71" s="8">
        <v>6.83623503514488</v>
      </c>
      <c r="H71" s="8">
        <v>4.53844392849673</v>
      </c>
      <c r="I71" s="8">
        <v>100</v>
      </c>
    </row>
    <row r="72" spans="1:9" ht="12.75">
      <c r="A72" s="5" t="s">
        <v>44</v>
      </c>
      <c r="B72" s="8">
        <v>19.797116111629002</v>
      </c>
      <c r="C72" s="18">
        <v>3.27613590197198</v>
      </c>
      <c r="D72" s="8">
        <v>38.1631405629275</v>
      </c>
      <c r="E72" s="8">
        <v>13.1507308759803</v>
      </c>
      <c r="F72" s="8">
        <v>10.4522578393785</v>
      </c>
      <c r="G72" s="8">
        <v>4.66283626535735</v>
      </c>
      <c r="H72" s="8">
        <v>10.497782442755401</v>
      </c>
      <c r="I72" s="8">
        <v>100</v>
      </c>
    </row>
    <row r="73" spans="1:9" ht="12.75">
      <c r="A73" s="5" t="s">
        <v>45</v>
      </c>
      <c r="B73" s="8">
        <v>21.744825658476998</v>
      </c>
      <c r="C73" s="8">
        <v>11.6577912605385</v>
      </c>
      <c r="D73" s="8">
        <v>32.5478829759994</v>
      </c>
      <c r="E73" s="8">
        <v>10.418423950158399</v>
      </c>
      <c r="F73" s="8">
        <v>10.545596559692</v>
      </c>
      <c r="G73" s="8">
        <v>8.85896892779351</v>
      </c>
      <c r="H73" s="18">
        <v>4.2265106673411195</v>
      </c>
      <c r="I73" s="8">
        <v>100</v>
      </c>
    </row>
    <row r="74" spans="1:9" ht="12.75">
      <c r="A74" s="2" t="s">
        <v>14</v>
      </c>
      <c r="B74" s="9">
        <v>28.6359446596655</v>
      </c>
      <c r="C74" s="9">
        <v>5.13655000792806</v>
      </c>
      <c r="D74" s="9">
        <v>32.0899301936339</v>
      </c>
      <c r="E74" s="9">
        <v>10.912908733882901</v>
      </c>
      <c r="F74" s="9">
        <v>10.618800096898</v>
      </c>
      <c r="G74" s="9">
        <v>7.304573711586911</v>
      </c>
      <c r="H74" s="9">
        <v>5.30129259640462</v>
      </c>
      <c r="I74" s="9">
        <v>100</v>
      </c>
    </row>
    <row r="75" ht="12.75">
      <c r="A75" s="5" t="s">
        <v>28</v>
      </c>
    </row>
    <row r="76" ht="12.75">
      <c r="A76" s="38" t="s">
        <v>142</v>
      </c>
    </row>
  </sheetData>
  <sheetProtection/>
  <mergeCells count="8">
    <mergeCell ref="B67:H67"/>
    <mergeCell ref="B68:H68"/>
    <mergeCell ref="B19:H19"/>
    <mergeCell ref="B20:H20"/>
    <mergeCell ref="B25:C25"/>
    <mergeCell ref="B26:C26"/>
    <mergeCell ref="B46:H46"/>
    <mergeCell ref="B47:H47"/>
  </mergeCells>
  <printOptions/>
  <pageMargins left="0.7" right="0.7" top="0.75" bottom="0.75" header="0.3" footer="0.3"/>
  <pageSetup orientation="portrait" paperSize="9" r:id="rId2"/>
  <drawing r:id="rId1"/>
</worksheet>
</file>

<file path=xl/worksheets/sheet8.xml><?xml version="1.0" encoding="utf-8"?>
<worksheet xmlns="http://schemas.openxmlformats.org/spreadsheetml/2006/main" xmlns:r="http://schemas.openxmlformats.org/officeDocument/2006/relationships">
  <dimension ref="A1:G116"/>
  <sheetViews>
    <sheetView zoomScalePageLayoutView="0" workbookViewId="0" topLeftCell="A1">
      <selection activeCell="A1" sqref="A1"/>
    </sheetView>
  </sheetViews>
  <sheetFormatPr defaultColWidth="9.140625" defaultRowHeight="15"/>
  <cols>
    <col min="1" max="1" width="28.57421875" style="5" customWidth="1"/>
    <col min="2" max="2" width="21.8515625" style="5" customWidth="1"/>
    <col min="3" max="3" width="26.00390625" style="5" customWidth="1"/>
    <col min="4" max="4" width="21.57421875" style="5" customWidth="1"/>
    <col min="5" max="16384" width="9.140625" style="5" customWidth="1"/>
  </cols>
  <sheetData>
    <row r="1" ht="15.75">
      <c r="A1" s="7" t="s">
        <v>49</v>
      </c>
    </row>
    <row r="18" ht="12.75">
      <c r="A18" s="1" t="s">
        <v>1</v>
      </c>
    </row>
    <row r="19" spans="1:4" ht="12.75">
      <c r="A19" s="2" t="s">
        <v>2</v>
      </c>
      <c r="B19" s="2" t="s">
        <v>50</v>
      </c>
      <c r="C19" s="2" t="s">
        <v>4</v>
      </c>
      <c r="D19" s="3" t="s">
        <v>51</v>
      </c>
    </row>
    <row r="20" spans="1:4" ht="12.75">
      <c r="A20" s="5" t="s">
        <v>6</v>
      </c>
      <c r="B20" s="8">
        <v>2.00806757491741</v>
      </c>
      <c r="C20" s="8">
        <v>0.45486888172755</v>
      </c>
      <c r="D20" s="8">
        <v>1.51792085532254</v>
      </c>
    </row>
    <row r="21" spans="1:4" ht="12.75">
      <c r="A21" s="5" t="s">
        <v>7</v>
      </c>
      <c r="B21" s="8">
        <v>-0.201906328264064</v>
      </c>
      <c r="C21" s="8">
        <v>0.36347770897042603</v>
      </c>
      <c r="D21" s="8">
        <v>-0.559360256379736</v>
      </c>
    </row>
    <row r="22" spans="1:4" ht="12.75">
      <c r="A22" s="5" t="s">
        <v>8</v>
      </c>
      <c r="B22" s="8">
        <v>-0.0209025644260789</v>
      </c>
      <c r="C22" s="8">
        <v>0.426298398435561</v>
      </c>
      <c r="D22" s="8">
        <v>-0.582850778397541</v>
      </c>
    </row>
    <row r="23" spans="1:4" ht="12.75">
      <c r="A23" s="5" t="s">
        <v>9</v>
      </c>
      <c r="B23" s="8">
        <v>3.30274764428065</v>
      </c>
      <c r="C23" s="8">
        <v>0.311240781591628</v>
      </c>
      <c r="D23" s="8">
        <v>2.8013053975443802</v>
      </c>
    </row>
    <row r="24" spans="1:4" ht="12.75">
      <c r="A24" s="5" t="s">
        <v>10</v>
      </c>
      <c r="B24" s="8">
        <v>3.5326409427797802</v>
      </c>
      <c r="C24" s="8">
        <v>0.531256996814573</v>
      </c>
      <c r="D24" s="8">
        <v>2.90555144192345</v>
      </c>
    </row>
    <row r="25" spans="1:4" ht="12.75">
      <c r="A25" s="5" t="s">
        <v>11</v>
      </c>
      <c r="B25" s="8">
        <v>3.16175857185462</v>
      </c>
      <c r="C25" s="8">
        <v>1.81563624608212</v>
      </c>
      <c r="D25" s="8">
        <v>0.88095622763192</v>
      </c>
    </row>
    <row r="26" spans="1:4" ht="12.75">
      <c r="A26" s="5" t="s">
        <v>12</v>
      </c>
      <c r="B26" s="8">
        <v>1.47227169430071</v>
      </c>
      <c r="C26" s="8">
        <v>0.464001916976473</v>
      </c>
      <c r="D26" s="8">
        <v>0.307489858774997</v>
      </c>
    </row>
    <row r="27" spans="1:4" ht="12.75">
      <c r="A27" s="5" t="s">
        <v>13</v>
      </c>
      <c r="B27" s="8">
        <v>2.02009737589314</v>
      </c>
      <c r="C27" s="8">
        <v>1.53810737091043</v>
      </c>
      <c r="D27" s="8">
        <v>-1.5210158301569199</v>
      </c>
    </row>
    <row r="28" spans="1:4" ht="12.75">
      <c r="A28" s="2" t="s">
        <v>52</v>
      </c>
      <c r="B28" s="9">
        <v>2.1902807128298</v>
      </c>
      <c r="C28" s="9">
        <v>0.18271651061996802</v>
      </c>
      <c r="D28" s="9">
        <v>0.954805223074227</v>
      </c>
    </row>
    <row r="30" ht="12.75">
      <c r="A30" s="1" t="s">
        <v>15</v>
      </c>
    </row>
    <row r="31" spans="1:6" ht="12.75">
      <c r="A31" s="10"/>
      <c r="B31" s="41" t="s">
        <v>53</v>
      </c>
      <c r="C31" s="41"/>
      <c r="D31" s="41"/>
      <c r="E31" s="41"/>
      <c r="F31" s="41"/>
    </row>
    <row r="32" spans="1:6" ht="12.75">
      <c r="A32" s="11" t="s">
        <v>2</v>
      </c>
      <c r="B32" s="12">
        <v>0.05</v>
      </c>
      <c r="C32" s="12">
        <v>0.25</v>
      </c>
      <c r="D32" s="12">
        <v>0.5</v>
      </c>
      <c r="E32" s="12">
        <v>0.75</v>
      </c>
      <c r="F32" s="12">
        <v>0.95</v>
      </c>
    </row>
    <row r="33" spans="1:6" ht="12.75">
      <c r="A33" s="5" t="s">
        <v>6</v>
      </c>
      <c r="B33" s="8">
        <v>-8.20631728564651</v>
      </c>
      <c r="C33" s="8">
        <v>-1.2157564348540701</v>
      </c>
      <c r="D33" s="8">
        <v>1.51792085532254</v>
      </c>
      <c r="E33" s="8">
        <v>4.13307846088124</v>
      </c>
      <c r="F33" s="8">
        <v>10.1108170495528</v>
      </c>
    </row>
    <row r="34" spans="1:6" ht="12.75">
      <c r="A34" s="5" t="s">
        <v>7</v>
      </c>
      <c r="B34" s="8">
        <v>-11.8586992222474</v>
      </c>
      <c r="C34" s="8">
        <v>-2.45695901969725</v>
      </c>
      <c r="D34" s="8">
        <v>-0.559360256379736</v>
      </c>
      <c r="E34" s="8">
        <v>1.18094270448562</v>
      </c>
      <c r="F34" s="8">
        <v>7.42090991588793</v>
      </c>
    </row>
    <row r="35" spans="1:6" ht="12.75">
      <c r="A35" s="5" t="s">
        <v>8</v>
      </c>
      <c r="B35" s="8">
        <v>-20.6976580647334</v>
      </c>
      <c r="C35" s="8">
        <v>-2.25145690670482</v>
      </c>
      <c r="D35" s="8">
        <v>-0.582850778397541</v>
      </c>
      <c r="E35" s="8">
        <v>0.851632111004368</v>
      </c>
      <c r="F35" s="8">
        <v>4.73293895912666</v>
      </c>
    </row>
    <row r="36" spans="1:6" ht="12.75">
      <c r="A36" s="5" t="s">
        <v>9</v>
      </c>
      <c r="B36" s="8">
        <v>-1.52359439902923</v>
      </c>
      <c r="C36" s="8">
        <v>1.21548500215819</v>
      </c>
      <c r="D36" s="8">
        <v>2.8013053975443802</v>
      </c>
      <c r="E36" s="8">
        <v>4.6630967481598</v>
      </c>
      <c r="F36" s="8">
        <v>17.4425460671466</v>
      </c>
    </row>
    <row r="37" spans="1:6" ht="12.75">
      <c r="A37" s="5" t="s">
        <v>10</v>
      </c>
      <c r="B37" s="8">
        <v>-4.598570313822551</v>
      </c>
      <c r="C37" s="8">
        <v>0.575879212500377</v>
      </c>
      <c r="D37" s="8">
        <v>2.90555144192345</v>
      </c>
      <c r="E37" s="8">
        <v>5.71444930405731</v>
      </c>
      <c r="F37" s="8">
        <v>15.5961263873319</v>
      </c>
    </row>
    <row r="38" spans="1:6" ht="12.75">
      <c r="A38" s="5" t="s">
        <v>11</v>
      </c>
      <c r="B38" s="8">
        <v>-23.3919110166439</v>
      </c>
      <c r="C38" s="8">
        <v>-4.91811046197438</v>
      </c>
      <c r="D38" s="8">
        <v>0.88095622763192</v>
      </c>
      <c r="E38" s="8">
        <v>3.97038139109986</v>
      </c>
      <c r="F38" s="8">
        <v>17.2598709274212</v>
      </c>
    </row>
    <row r="39" spans="1:6" ht="12.75">
      <c r="A39" s="5" t="s">
        <v>12</v>
      </c>
      <c r="B39" s="8">
        <v>-11.494504582659</v>
      </c>
      <c r="C39" s="8">
        <v>-1.76137230414354</v>
      </c>
      <c r="D39" s="8">
        <v>0.307489858774997</v>
      </c>
      <c r="E39" s="8">
        <v>2.75172583465844</v>
      </c>
      <c r="F39" s="8">
        <v>9.18144639950597</v>
      </c>
    </row>
    <row r="40" spans="1:6" ht="12.75">
      <c r="A40" s="5" t="s">
        <v>13</v>
      </c>
      <c r="B40" s="8">
        <v>-45.894564141341895</v>
      </c>
      <c r="C40" s="8">
        <v>-8.40447429845223</v>
      </c>
      <c r="D40" s="8">
        <v>-1.5210158301569199</v>
      </c>
      <c r="E40" s="8">
        <v>2.4022573585198903</v>
      </c>
      <c r="F40" s="8">
        <v>17.7427082427687</v>
      </c>
    </row>
    <row r="41" spans="1:6" ht="12.75">
      <c r="A41" s="2" t="s">
        <v>14</v>
      </c>
      <c r="B41" s="9">
        <v>-12.6946725980225</v>
      </c>
      <c r="C41" s="9">
        <v>-1.41857380687635</v>
      </c>
      <c r="D41" s="9">
        <v>0.954805223074227</v>
      </c>
      <c r="E41" s="9">
        <v>3.40047174038492</v>
      </c>
      <c r="F41" s="9">
        <v>11.8283265685757</v>
      </c>
    </row>
    <row r="43" ht="12.75">
      <c r="A43" s="4" t="s">
        <v>17</v>
      </c>
    </row>
    <row r="44" spans="1:7" ht="12.75">
      <c r="A44" s="10"/>
      <c r="B44" s="41" t="s">
        <v>18</v>
      </c>
      <c r="C44" s="41"/>
      <c r="D44" s="41"/>
      <c r="E44" s="41"/>
      <c r="F44" s="41"/>
      <c r="G44" s="13"/>
    </row>
    <row r="45" spans="1:7" ht="12.75">
      <c r="A45" s="14"/>
      <c r="B45" s="40" t="s">
        <v>54</v>
      </c>
      <c r="C45" s="40"/>
      <c r="D45" s="40"/>
      <c r="E45" s="40"/>
      <c r="F45" s="40"/>
      <c r="G45" s="15"/>
    </row>
    <row r="46" spans="1:7" ht="12.75">
      <c r="A46" s="11" t="s">
        <v>2</v>
      </c>
      <c r="B46" s="16" t="s">
        <v>20</v>
      </c>
      <c r="C46" s="16" t="s">
        <v>55</v>
      </c>
      <c r="D46" s="16" t="s">
        <v>22</v>
      </c>
      <c r="E46" s="16" t="s">
        <v>23</v>
      </c>
      <c r="F46" s="17" t="s">
        <v>56</v>
      </c>
      <c r="G46" s="11" t="s">
        <v>26</v>
      </c>
    </row>
    <row r="47" spans="1:7" ht="12.75">
      <c r="A47" s="5" t="s">
        <v>6</v>
      </c>
      <c r="B47" s="8">
        <v>37.5348965100477</v>
      </c>
      <c r="C47" s="8">
        <v>25.587267683943697</v>
      </c>
      <c r="D47" s="8">
        <v>19.425399009262602</v>
      </c>
      <c r="E47" s="8">
        <v>12.2337947929651</v>
      </c>
      <c r="F47" s="8">
        <v>5.21864200378074</v>
      </c>
      <c r="G47" s="5">
        <v>100</v>
      </c>
    </row>
    <row r="48" spans="1:7" ht="12.75">
      <c r="A48" s="5" t="s">
        <v>7</v>
      </c>
      <c r="B48" s="8">
        <v>58.913077669815195</v>
      </c>
      <c r="C48" s="8">
        <v>25.979260911005298</v>
      </c>
      <c r="D48" s="8">
        <v>7.376961088076491</v>
      </c>
      <c r="E48" s="8">
        <v>5.04419557104287</v>
      </c>
      <c r="F48" s="8">
        <v>2.68650476006016</v>
      </c>
      <c r="G48" s="5">
        <v>100</v>
      </c>
    </row>
    <row r="49" spans="1:7" ht="12.75">
      <c r="A49" s="5" t="s">
        <v>57</v>
      </c>
      <c r="B49" s="8">
        <v>61.410984507528795</v>
      </c>
      <c r="C49" s="8">
        <v>29.283072588409496</v>
      </c>
      <c r="D49" s="8">
        <v>4.63558548065272</v>
      </c>
      <c r="E49" s="47">
        <v>4.67035742340891</v>
      </c>
      <c r="F49" s="47"/>
      <c r="G49" s="5">
        <v>100</v>
      </c>
    </row>
    <row r="50" spans="1:7" ht="12.75">
      <c r="A50" s="5" t="s">
        <v>9</v>
      </c>
      <c r="B50" s="8">
        <v>13.1078674938402</v>
      </c>
      <c r="C50" s="8">
        <v>30.0018899969146</v>
      </c>
      <c r="D50" s="8">
        <v>34.3501962591353</v>
      </c>
      <c r="E50" s="8">
        <v>13.1035796354436</v>
      </c>
      <c r="F50" s="8">
        <v>9.436466614666369</v>
      </c>
      <c r="G50" s="5">
        <v>100</v>
      </c>
    </row>
    <row r="51" spans="1:7" ht="12.75">
      <c r="A51" s="5" t="s">
        <v>58</v>
      </c>
      <c r="B51" s="8">
        <v>17.797076030905103</v>
      </c>
      <c r="C51" s="8">
        <v>26.8872316428657</v>
      </c>
      <c r="D51" s="8">
        <v>27.6263409944491</v>
      </c>
      <c r="E51" s="8">
        <v>18.7635251035044</v>
      </c>
      <c r="F51" s="8">
        <v>8.92582622827576</v>
      </c>
      <c r="G51" s="5">
        <v>100</v>
      </c>
    </row>
    <row r="52" spans="1:7" ht="12.75">
      <c r="A52" s="5" t="s">
        <v>11</v>
      </c>
      <c r="B52" s="8">
        <v>43.385230730949196</v>
      </c>
      <c r="C52" s="8">
        <v>23.5500768927689</v>
      </c>
      <c r="D52" s="8">
        <v>11.5679237605995</v>
      </c>
      <c r="E52" s="18">
        <v>10.8343666489381</v>
      </c>
      <c r="F52" s="18">
        <v>10.6624019667443</v>
      </c>
      <c r="G52" s="5">
        <v>100</v>
      </c>
    </row>
    <row r="53" spans="1:7" ht="12.75">
      <c r="A53" s="5" t="s">
        <v>12</v>
      </c>
      <c r="B53" s="8">
        <v>44.065774602019</v>
      </c>
      <c r="C53" s="8">
        <v>30.7228379625972</v>
      </c>
      <c r="D53" s="8">
        <v>16.3416503401591</v>
      </c>
      <c r="E53" s="18">
        <v>5.11377227255502</v>
      </c>
      <c r="F53" s="18">
        <v>3.75596482266975</v>
      </c>
      <c r="G53" s="5">
        <v>100</v>
      </c>
    </row>
    <row r="54" spans="1:7" ht="12.75">
      <c r="A54" s="5" t="s">
        <v>13</v>
      </c>
      <c r="B54" s="8">
        <v>59.5109942454782</v>
      </c>
      <c r="C54" s="8">
        <v>16.200805897983102</v>
      </c>
      <c r="D54" s="8">
        <v>8.25435140278957</v>
      </c>
      <c r="E54" s="8">
        <v>5.04441726187232</v>
      </c>
      <c r="F54" s="8">
        <v>10.9894311918768</v>
      </c>
      <c r="G54" s="5">
        <v>100</v>
      </c>
    </row>
    <row r="55" spans="1:7" ht="12.75">
      <c r="A55" s="2" t="s">
        <v>14</v>
      </c>
      <c r="B55" s="9">
        <v>39.36144638667</v>
      </c>
      <c r="C55" s="9">
        <v>27.4775649527839</v>
      </c>
      <c r="D55" s="9">
        <v>18.013189197134498</v>
      </c>
      <c r="E55" s="9">
        <v>8.96490707502128</v>
      </c>
      <c r="F55" s="9">
        <v>6.1828923883903</v>
      </c>
      <c r="G55" s="2">
        <v>100</v>
      </c>
    </row>
    <row r="56" spans="1:7" ht="12.75">
      <c r="A56" s="5" t="s">
        <v>28</v>
      </c>
      <c r="B56" s="19"/>
      <c r="C56" s="19"/>
      <c r="D56" s="19"/>
      <c r="E56" s="19"/>
      <c r="F56" s="19"/>
      <c r="G56" s="20"/>
    </row>
    <row r="57" ht="12.75">
      <c r="A57" s="6" t="s">
        <v>59</v>
      </c>
    </row>
    <row r="59" ht="12.75">
      <c r="A59" s="1" t="s">
        <v>29</v>
      </c>
    </row>
    <row r="60" spans="1:4" ht="12.75">
      <c r="A60" s="2" t="s">
        <v>30</v>
      </c>
      <c r="B60" s="2" t="s">
        <v>60</v>
      </c>
      <c r="C60" s="2" t="s">
        <v>4</v>
      </c>
      <c r="D60" s="3" t="s">
        <v>51</v>
      </c>
    </row>
    <row r="61" spans="1:4" ht="12.75">
      <c r="A61" s="5" t="s">
        <v>31</v>
      </c>
      <c r="B61" s="8">
        <v>0.896668714327801</v>
      </c>
      <c r="C61" s="8">
        <v>0.425798497960981</v>
      </c>
      <c r="D61" s="8">
        <v>0.562591664740859</v>
      </c>
    </row>
    <row r="62" spans="1:4" ht="12.75">
      <c r="A62" s="5" t="s">
        <v>32</v>
      </c>
      <c r="B62" s="8">
        <v>1.35040968616636</v>
      </c>
      <c r="C62" s="8">
        <v>0.286593179826272</v>
      </c>
      <c r="D62" s="8">
        <v>0.316839487892057</v>
      </c>
    </row>
    <row r="63" spans="1:4" ht="12.75">
      <c r="A63" s="5" t="s">
        <v>33</v>
      </c>
      <c r="B63" s="8">
        <v>1.69820650201333</v>
      </c>
      <c r="C63" s="8">
        <v>0.34035859632773</v>
      </c>
      <c r="D63" s="8">
        <v>0.549127309594319</v>
      </c>
    </row>
    <row r="64" spans="1:4" ht="12.75">
      <c r="A64" s="5" t="s">
        <v>34</v>
      </c>
      <c r="B64" s="8">
        <v>2.1290691299659397</v>
      </c>
      <c r="C64" s="8">
        <v>0.377884231309223</v>
      </c>
      <c r="D64" s="8">
        <v>1.28759060026044</v>
      </c>
    </row>
    <row r="65" spans="1:4" ht="12.75">
      <c r="A65" s="5" t="s">
        <v>35</v>
      </c>
      <c r="B65" s="8">
        <v>3.84705145005036</v>
      </c>
      <c r="C65" s="8">
        <v>0.44869768747675304</v>
      </c>
      <c r="D65" s="8">
        <v>3.17861968465946</v>
      </c>
    </row>
    <row r="66" spans="1:4" ht="12.75">
      <c r="A66" s="2" t="s">
        <v>14</v>
      </c>
      <c r="B66" s="9">
        <v>2.1902807128298</v>
      </c>
      <c r="C66" s="9">
        <v>0.18271651061996802</v>
      </c>
      <c r="D66" s="9">
        <v>0.954805223074227</v>
      </c>
    </row>
    <row r="68" ht="12.75">
      <c r="A68" s="1" t="s">
        <v>36</v>
      </c>
    </row>
    <row r="69" spans="1:6" ht="12.75">
      <c r="A69" s="10"/>
      <c r="B69" s="41" t="s">
        <v>53</v>
      </c>
      <c r="C69" s="41"/>
      <c r="D69" s="41"/>
      <c r="E69" s="41"/>
      <c r="F69" s="41"/>
    </row>
    <row r="70" spans="1:6" ht="12.75">
      <c r="A70" s="11" t="s">
        <v>30</v>
      </c>
      <c r="B70" s="12">
        <v>0.05</v>
      </c>
      <c r="C70" s="12">
        <v>0.25</v>
      </c>
      <c r="D70" s="12">
        <v>0.5</v>
      </c>
      <c r="E70" s="12">
        <v>0.75</v>
      </c>
      <c r="F70" s="12">
        <v>0.95</v>
      </c>
    </row>
    <row r="71" spans="1:6" ht="12.75">
      <c r="A71" s="5" t="s">
        <v>31</v>
      </c>
      <c r="B71" s="8">
        <v>-24.3816879752931</v>
      </c>
      <c r="C71" s="8">
        <v>-1.52359439902923</v>
      </c>
      <c r="D71" s="8">
        <v>0.562591664740859</v>
      </c>
      <c r="E71" s="8">
        <v>2.53025294016208</v>
      </c>
      <c r="F71" s="8">
        <v>7.28515959932488</v>
      </c>
    </row>
    <row r="72" spans="1:6" ht="12.75">
      <c r="A72" s="5" t="s">
        <v>32</v>
      </c>
      <c r="B72" s="8">
        <v>-12.608825267031701</v>
      </c>
      <c r="C72" s="8">
        <v>-1.89593645568154</v>
      </c>
      <c r="D72" s="8">
        <v>0.316839487892057</v>
      </c>
      <c r="E72" s="8">
        <v>3.0059833692768203</v>
      </c>
      <c r="F72" s="8">
        <v>10.8005101626574</v>
      </c>
    </row>
    <row r="73" spans="1:6" ht="12.75">
      <c r="A73" s="5" t="s">
        <v>33</v>
      </c>
      <c r="B73" s="8">
        <v>-11.2620323731219</v>
      </c>
      <c r="C73" s="8">
        <v>-1.7820146866881201</v>
      </c>
      <c r="D73" s="8">
        <v>0.549127309594319</v>
      </c>
      <c r="E73" s="8">
        <v>3.19014154436184</v>
      </c>
      <c r="F73" s="8">
        <v>10.2968660376774</v>
      </c>
    </row>
    <row r="74" spans="1:6" ht="12.75">
      <c r="A74" s="5" t="s">
        <v>34</v>
      </c>
      <c r="B74" s="8">
        <v>-9.67405929993391</v>
      </c>
      <c r="C74" s="8">
        <v>-0.774136165748214</v>
      </c>
      <c r="D74" s="8">
        <v>1.28759060026044</v>
      </c>
      <c r="E74" s="8">
        <v>3.92055160265986</v>
      </c>
      <c r="F74" s="8">
        <v>11.8830010171376</v>
      </c>
    </row>
    <row r="75" spans="1:6" ht="12.75">
      <c r="A75" s="5" t="s">
        <v>35</v>
      </c>
      <c r="B75" s="8">
        <v>-3.17599218244297</v>
      </c>
      <c r="C75" s="8">
        <v>1.19526454827608</v>
      </c>
      <c r="D75" s="8">
        <v>3.17861968465946</v>
      </c>
      <c r="E75" s="8">
        <v>6.38048972755202</v>
      </c>
      <c r="F75" s="8">
        <v>15.0681808765677</v>
      </c>
    </row>
    <row r="76" spans="1:6" ht="12.75">
      <c r="A76" s="2" t="s">
        <v>14</v>
      </c>
      <c r="B76" s="9">
        <v>-12.6946725980225</v>
      </c>
      <c r="C76" s="9">
        <v>-1.41857380687635</v>
      </c>
      <c r="D76" s="9">
        <v>0.954805223074227</v>
      </c>
      <c r="E76" s="9">
        <v>3.40047174038492</v>
      </c>
      <c r="F76" s="9">
        <v>11.8283265685757</v>
      </c>
    </row>
    <row r="78" ht="12.75">
      <c r="A78" s="4" t="s">
        <v>38</v>
      </c>
    </row>
    <row r="79" spans="1:7" ht="12.75">
      <c r="A79" s="10"/>
      <c r="B79" s="41" t="s">
        <v>18</v>
      </c>
      <c r="C79" s="41"/>
      <c r="D79" s="41"/>
      <c r="E79" s="41"/>
      <c r="F79" s="41"/>
      <c r="G79" s="13"/>
    </row>
    <row r="80" spans="1:7" ht="12.75">
      <c r="A80" s="14"/>
      <c r="B80" s="40" t="s">
        <v>61</v>
      </c>
      <c r="C80" s="40"/>
      <c r="D80" s="40"/>
      <c r="E80" s="40"/>
      <c r="F80" s="40"/>
      <c r="G80" s="15"/>
    </row>
    <row r="81" spans="1:7" ht="12.75">
      <c r="A81" s="11" t="s">
        <v>30</v>
      </c>
      <c r="B81" s="16" t="s">
        <v>20</v>
      </c>
      <c r="C81" s="16" t="s">
        <v>55</v>
      </c>
      <c r="D81" s="16" t="s">
        <v>22</v>
      </c>
      <c r="E81" s="16" t="s">
        <v>23</v>
      </c>
      <c r="F81" s="17" t="s">
        <v>56</v>
      </c>
      <c r="G81" s="11" t="s">
        <v>26</v>
      </c>
    </row>
    <row r="82" spans="1:7" ht="12.75">
      <c r="A82" s="5" t="s">
        <v>39</v>
      </c>
      <c r="B82" s="8">
        <v>45.8404648192036</v>
      </c>
      <c r="C82" s="8">
        <v>29.1176222911584</v>
      </c>
      <c r="D82" s="8">
        <v>16.604947545720698</v>
      </c>
      <c r="E82" s="18">
        <v>4.4481185428344</v>
      </c>
      <c r="F82" s="18">
        <v>3.9888468010829703</v>
      </c>
      <c r="G82" s="8">
        <v>100</v>
      </c>
    </row>
    <row r="83" spans="1:7" ht="12.75">
      <c r="A83" s="5" t="s">
        <v>32</v>
      </c>
      <c r="B83" s="8">
        <v>45.6741325985047</v>
      </c>
      <c r="C83" s="8">
        <v>24.4481919708749</v>
      </c>
      <c r="D83" s="8">
        <v>16.927846479206398</v>
      </c>
      <c r="E83" s="8">
        <v>7.153680044663189</v>
      </c>
      <c r="F83" s="8">
        <v>5.79614890675079</v>
      </c>
      <c r="G83" s="8">
        <v>100</v>
      </c>
    </row>
    <row r="84" spans="1:7" ht="12.75">
      <c r="A84" s="5" t="s">
        <v>33</v>
      </c>
      <c r="B84" s="8">
        <v>41.0196554915264</v>
      </c>
      <c r="C84" s="8">
        <v>29.715447564805704</v>
      </c>
      <c r="D84" s="8">
        <v>15.3894578362611</v>
      </c>
      <c r="E84" s="8">
        <v>8.40884149943165</v>
      </c>
      <c r="F84" s="18">
        <v>5.46659760797513</v>
      </c>
      <c r="G84" s="8">
        <v>100</v>
      </c>
    </row>
    <row r="85" spans="1:7" ht="12.75">
      <c r="A85" s="5" t="s">
        <v>34</v>
      </c>
      <c r="B85" s="8">
        <v>33.9548833418905</v>
      </c>
      <c r="C85" s="8">
        <v>30.2019769340975</v>
      </c>
      <c r="D85" s="8">
        <v>17.1658073924607</v>
      </c>
      <c r="E85" s="8">
        <v>12.3897489545901</v>
      </c>
      <c r="F85" s="8">
        <v>6.28758337696126</v>
      </c>
      <c r="G85" s="8">
        <v>100</v>
      </c>
    </row>
    <row r="86" spans="1:7" ht="12.75">
      <c r="A86" s="5" t="s">
        <v>35</v>
      </c>
      <c r="B86" s="8">
        <v>17.219608597454002</v>
      </c>
      <c r="C86" s="8">
        <v>24.6996384439403</v>
      </c>
      <c r="D86" s="8">
        <v>26.9176506357664</v>
      </c>
      <c r="E86" s="8">
        <v>18.9630197565148</v>
      </c>
      <c r="F86" s="8">
        <v>12.2000825663245</v>
      </c>
      <c r="G86" s="8">
        <v>100</v>
      </c>
    </row>
    <row r="87" spans="1:7" ht="12.75">
      <c r="A87" s="2" t="s">
        <v>14</v>
      </c>
      <c r="B87" s="9">
        <v>39.36144638667</v>
      </c>
      <c r="C87" s="9">
        <v>27.4775649527839</v>
      </c>
      <c r="D87" s="9">
        <v>18.013189197134498</v>
      </c>
      <c r="E87" s="9">
        <v>8.96490707502128</v>
      </c>
      <c r="F87" s="9">
        <v>6.1828923883903</v>
      </c>
      <c r="G87" s="9">
        <v>100</v>
      </c>
    </row>
    <row r="88" ht="12.75">
      <c r="A88" s="5" t="s">
        <v>28</v>
      </c>
    </row>
    <row r="90" ht="12.75">
      <c r="A90" s="1" t="s">
        <v>40</v>
      </c>
    </row>
    <row r="91" spans="1:4" ht="12.75">
      <c r="A91" s="2" t="s">
        <v>41</v>
      </c>
      <c r="B91" s="2" t="s">
        <v>60</v>
      </c>
      <c r="C91" s="2" t="s">
        <v>4</v>
      </c>
      <c r="D91" s="3" t="s">
        <v>51</v>
      </c>
    </row>
    <row r="92" spans="1:4" ht="12.75">
      <c r="A92" s="5" t="s">
        <v>42</v>
      </c>
      <c r="B92" s="8">
        <v>1.2560834237468101</v>
      </c>
      <c r="C92" s="8">
        <v>0.255521968647129</v>
      </c>
      <c r="D92" s="8">
        <v>0.571642291352179</v>
      </c>
    </row>
    <row r="93" spans="1:4" ht="12.75">
      <c r="A93" s="5" t="s">
        <v>43</v>
      </c>
      <c r="B93" s="8">
        <v>2.3258308511089303</v>
      </c>
      <c r="C93" s="8">
        <v>0.27658925511730503</v>
      </c>
      <c r="D93" s="8">
        <v>1.1673377954241</v>
      </c>
    </row>
    <row r="94" spans="1:4" ht="12.75">
      <c r="A94" s="5" t="s">
        <v>44</v>
      </c>
      <c r="B94" s="8">
        <v>3.77366997730156</v>
      </c>
      <c r="C94" s="8">
        <v>0.674104202415338</v>
      </c>
      <c r="D94" s="8">
        <v>2.09620029894798</v>
      </c>
    </row>
    <row r="95" spans="1:4" ht="12.75">
      <c r="A95" s="5" t="s">
        <v>45</v>
      </c>
      <c r="B95" s="8">
        <v>4.20773232933654</v>
      </c>
      <c r="C95" s="8">
        <v>2.01893843217862</v>
      </c>
      <c r="D95" s="8">
        <v>-1.3058648249587</v>
      </c>
    </row>
    <row r="96" spans="1:4" ht="12.75">
      <c r="A96" s="2" t="s">
        <v>14</v>
      </c>
      <c r="B96" s="9">
        <v>2.1902807128298</v>
      </c>
      <c r="C96" s="9">
        <v>0.18271651061996802</v>
      </c>
      <c r="D96" s="9">
        <v>0.954805223074227</v>
      </c>
    </row>
    <row r="98" ht="12.75">
      <c r="A98" s="1" t="s">
        <v>62</v>
      </c>
    </row>
    <row r="99" spans="1:6" ht="12.75">
      <c r="A99" s="10"/>
      <c r="B99" s="41" t="s">
        <v>53</v>
      </c>
      <c r="C99" s="41"/>
      <c r="D99" s="41"/>
      <c r="E99" s="41"/>
      <c r="F99" s="41"/>
    </row>
    <row r="100" spans="1:6" ht="12.75">
      <c r="A100" s="11" t="s">
        <v>41</v>
      </c>
      <c r="B100" s="12">
        <v>0.05</v>
      </c>
      <c r="C100" s="12">
        <v>0.25</v>
      </c>
      <c r="D100" s="12">
        <v>0.5</v>
      </c>
      <c r="E100" s="12">
        <v>0.75</v>
      </c>
      <c r="F100" s="12">
        <v>0.95</v>
      </c>
    </row>
    <row r="101" spans="1:6" ht="12.75">
      <c r="A101" s="5" t="s">
        <v>42</v>
      </c>
      <c r="B101" s="8">
        <v>-8.02640144652041</v>
      </c>
      <c r="C101" s="8">
        <v>-0.9829665100400761</v>
      </c>
      <c r="D101" s="8">
        <v>0.571642291352179</v>
      </c>
      <c r="E101" s="8">
        <v>2.4022573585198903</v>
      </c>
      <c r="F101" s="8">
        <v>5.5058542200719405</v>
      </c>
    </row>
    <row r="102" spans="1:6" ht="12.75">
      <c r="A102" s="5" t="s">
        <v>43</v>
      </c>
      <c r="B102" s="8">
        <v>-3.08002769186396</v>
      </c>
      <c r="C102" s="8">
        <v>-0.59086776840891</v>
      </c>
      <c r="D102" s="8">
        <v>1.1673377954241</v>
      </c>
      <c r="E102" s="8">
        <v>3.11945157354135</v>
      </c>
      <c r="F102" s="8">
        <v>6.713627115855569</v>
      </c>
    </row>
    <row r="103" spans="1:6" ht="12.75">
      <c r="A103" s="5" t="s">
        <v>44</v>
      </c>
      <c r="B103" s="8">
        <v>-9.660164369539451</v>
      </c>
      <c r="C103" s="8">
        <v>-1.91312979569875</v>
      </c>
      <c r="D103" s="8">
        <v>2.09620029894798</v>
      </c>
      <c r="E103" s="8">
        <v>5.90272565890989</v>
      </c>
      <c r="F103" s="8">
        <v>12.964391949023298</v>
      </c>
    </row>
    <row r="104" spans="1:6" ht="12.75">
      <c r="A104" s="5" t="s">
        <v>45</v>
      </c>
      <c r="B104" s="8">
        <v>-39.5166633971409</v>
      </c>
      <c r="C104" s="8">
        <v>-9.67405929993391</v>
      </c>
      <c r="D104" s="8">
        <v>-1.3058648249587</v>
      </c>
      <c r="E104" s="8">
        <v>9.09244710936237</v>
      </c>
      <c r="F104" s="8">
        <v>23.3602005382798</v>
      </c>
    </row>
    <row r="105" spans="1:6" ht="12.75">
      <c r="A105" s="2" t="s">
        <v>14</v>
      </c>
      <c r="B105" s="9">
        <v>-12.6946725980225</v>
      </c>
      <c r="C105" s="9">
        <v>-1.41857380687635</v>
      </c>
      <c r="D105" s="9">
        <v>0.954805223074227</v>
      </c>
      <c r="E105" s="9">
        <v>3.40047174038492</v>
      </c>
      <c r="F105" s="9">
        <v>11.8283265685757</v>
      </c>
    </row>
    <row r="107" ht="12.75">
      <c r="A107" s="4" t="s">
        <v>47</v>
      </c>
    </row>
    <row r="108" spans="1:7" ht="12.75">
      <c r="A108" s="10"/>
      <c r="B108" s="41" t="s">
        <v>18</v>
      </c>
      <c r="C108" s="41"/>
      <c r="D108" s="41"/>
      <c r="E108" s="41"/>
      <c r="F108" s="41"/>
      <c r="G108" s="13"/>
    </row>
    <row r="109" spans="1:7" ht="12.75">
      <c r="A109" s="14"/>
      <c r="B109" s="40" t="s">
        <v>54</v>
      </c>
      <c r="C109" s="40"/>
      <c r="D109" s="40"/>
      <c r="E109" s="40"/>
      <c r="F109" s="40"/>
      <c r="G109" s="15"/>
    </row>
    <row r="110" spans="1:7" ht="12.75">
      <c r="A110" s="11" t="s">
        <v>41</v>
      </c>
      <c r="B110" s="16" t="s">
        <v>20</v>
      </c>
      <c r="C110" s="16" t="s">
        <v>55</v>
      </c>
      <c r="D110" s="16" t="s">
        <v>22</v>
      </c>
      <c r="E110" s="16" t="s">
        <v>23</v>
      </c>
      <c r="F110" s="17" t="s">
        <v>56</v>
      </c>
      <c r="G110" s="11" t="s">
        <v>26</v>
      </c>
    </row>
    <row r="111" spans="1:7" ht="12.75">
      <c r="A111" s="5" t="s">
        <v>42</v>
      </c>
      <c r="B111" s="8">
        <v>40.8076540610254</v>
      </c>
      <c r="C111" s="8">
        <v>35.6586670936779</v>
      </c>
      <c r="D111" s="8">
        <v>18.0652312822921</v>
      </c>
      <c r="E111" s="8">
        <v>3.5578912368733</v>
      </c>
      <c r="F111" s="8">
        <v>1.91055632613134</v>
      </c>
      <c r="G111" s="8">
        <v>100</v>
      </c>
    </row>
    <row r="112" spans="1:7" ht="12.75">
      <c r="A112" s="5" t="s">
        <v>43</v>
      </c>
      <c r="B112" s="8">
        <v>33.8333688949346</v>
      </c>
      <c r="C112" s="8">
        <v>32.9157590870392</v>
      </c>
      <c r="D112" s="8">
        <v>22.4801181164598</v>
      </c>
      <c r="E112" s="8">
        <v>9.66277162944356</v>
      </c>
      <c r="F112" s="18">
        <v>1.1079822721228</v>
      </c>
      <c r="G112" s="8">
        <v>100</v>
      </c>
    </row>
    <row r="113" spans="1:7" ht="12.75">
      <c r="A113" s="5" t="s">
        <v>44</v>
      </c>
      <c r="B113" s="8">
        <v>33.6709901653931</v>
      </c>
      <c r="C113" s="8">
        <v>20.0553139363349</v>
      </c>
      <c r="D113" s="8">
        <v>19.4462298544009</v>
      </c>
      <c r="E113" s="8">
        <v>17.6776532924613</v>
      </c>
      <c r="F113" s="8">
        <v>9.14981275140975</v>
      </c>
      <c r="G113" s="8">
        <v>100</v>
      </c>
    </row>
    <row r="114" spans="1:7" ht="12.75">
      <c r="A114" s="5" t="s">
        <v>45</v>
      </c>
      <c r="B114" s="8">
        <v>55.2181227722663</v>
      </c>
      <c r="C114" s="8">
        <v>4.68212988796257</v>
      </c>
      <c r="D114" s="8">
        <v>6.09154338234314</v>
      </c>
      <c r="E114" s="8">
        <v>9.78820604955518</v>
      </c>
      <c r="F114" s="8">
        <v>24.2199979078729</v>
      </c>
      <c r="G114" s="8">
        <v>100</v>
      </c>
    </row>
    <row r="115" spans="1:7" ht="12.75">
      <c r="A115" s="2" t="s">
        <v>14</v>
      </c>
      <c r="B115" s="9">
        <v>39.36144638667</v>
      </c>
      <c r="C115" s="9">
        <v>27.4775649527839</v>
      </c>
      <c r="D115" s="9">
        <v>18.013189197134498</v>
      </c>
      <c r="E115" s="9">
        <v>8.96490707502128</v>
      </c>
      <c r="F115" s="9">
        <v>6.1828923883903</v>
      </c>
      <c r="G115" s="9">
        <v>100</v>
      </c>
    </row>
    <row r="116" ht="12.75">
      <c r="A116" s="5" t="s">
        <v>28</v>
      </c>
    </row>
  </sheetData>
  <sheetProtection/>
  <mergeCells count="10">
    <mergeCell ref="B80:F80"/>
    <mergeCell ref="B99:F99"/>
    <mergeCell ref="B108:F108"/>
    <mergeCell ref="B109:F109"/>
    <mergeCell ref="B31:F31"/>
    <mergeCell ref="B44:F44"/>
    <mergeCell ref="B45:F45"/>
    <mergeCell ref="E49:F49"/>
    <mergeCell ref="B69:F69"/>
    <mergeCell ref="B79:F79"/>
  </mergeCells>
  <printOptions/>
  <pageMargins left="0.7" right="0.7" top="0.75" bottom="0.75" header="0.3" footer="0.3"/>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A1:H117"/>
  <sheetViews>
    <sheetView zoomScalePageLayoutView="0" workbookViewId="0" topLeftCell="A1">
      <selection activeCell="A1" sqref="A1"/>
    </sheetView>
  </sheetViews>
  <sheetFormatPr defaultColWidth="9.140625" defaultRowHeight="15"/>
  <cols>
    <col min="1" max="1" width="24.00390625" style="5" customWidth="1"/>
    <col min="2" max="2" width="23.28125" style="5" customWidth="1"/>
    <col min="3" max="3" width="29.57421875" style="5" customWidth="1"/>
    <col min="4" max="4" width="22.28125" style="5" customWidth="1"/>
    <col min="5" max="16384" width="9.140625" style="5" customWidth="1"/>
  </cols>
  <sheetData>
    <row r="1" ht="15.75">
      <c r="A1" s="7" t="s">
        <v>0</v>
      </c>
    </row>
    <row r="2" ht="12.75">
      <c r="A2" s="1"/>
    </row>
    <row r="3" ht="12.75">
      <c r="A3" s="1"/>
    </row>
    <row r="4" ht="12.75">
      <c r="A4" s="1"/>
    </row>
    <row r="5" ht="12.75">
      <c r="A5" s="1"/>
    </row>
    <row r="6" ht="12.75">
      <c r="A6" s="1"/>
    </row>
    <row r="7" ht="12.75">
      <c r="A7" s="1"/>
    </row>
    <row r="8" ht="12.75">
      <c r="A8" s="1"/>
    </row>
    <row r="9" ht="12.75">
      <c r="A9" s="1"/>
    </row>
    <row r="10" ht="12.75">
      <c r="A10" s="1"/>
    </row>
    <row r="11" ht="12.75">
      <c r="A11" s="1"/>
    </row>
    <row r="12" ht="12.75">
      <c r="A12" s="1"/>
    </row>
    <row r="13" ht="12.75">
      <c r="A13" s="1"/>
    </row>
    <row r="14" ht="12.75">
      <c r="A14" s="1"/>
    </row>
    <row r="15" ht="12.75">
      <c r="A15" s="1"/>
    </row>
    <row r="16" ht="12.75">
      <c r="A16" s="1"/>
    </row>
    <row r="17" ht="12.75">
      <c r="A17" s="1"/>
    </row>
    <row r="18" ht="12.75">
      <c r="A18" s="1"/>
    </row>
    <row r="19" ht="12.75">
      <c r="A19" s="1" t="s">
        <v>1</v>
      </c>
    </row>
    <row r="20" spans="1:4" ht="12.75">
      <c r="A20" s="2" t="s">
        <v>2</v>
      </c>
      <c r="B20" s="2" t="s">
        <v>3</v>
      </c>
      <c r="C20" s="2" t="s">
        <v>4</v>
      </c>
      <c r="D20" s="3" t="s">
        <v>5</v>
      </c>
    </row>
    <row r="21" spans="1:4" ht="12.75">
      <c r="A21" s="5" t="s">
        <v>6</v>
      </c>
      <c r="B21" s="8">
        <v>3.90195390410044</v>
      </c>
      <c r="C21" s="8">
        <v>1.39409760156182</v>
      </c>
      <c r="D21" s="8">
        <v>1.86237039489502</v>
      </c>
    </row>
    <row r="22" spans="1:4" ht="12.75">
      <c r="A22" s="5" t="s">
        <v>7</v>
      </c>
      <c r="B22" s="8">
        <v>-3.5152839560249998</v>
      </c>
      <c r="C22" s="8">
        <v>1.42844503453888</v>
      </c>
      <c r="D22" s="8">
        <v>-5.04622237756451</v>
      </c>
    </row>
    <row r="23" spans="1:4" ht="12.75">
      <c r="A23" s="5" t="s">
        <v>8</v>
      </c>
      <c r="B23" s="8">
        <v>-3.80044410944815</v>
      </c>
      <c r="C23" s="8">
        <v>2.0527414496054197</v>
      </c>
      <c r="D23" s="8">
        <v>-7.56780356404131</v>
      </c>
    </row>
    <row r="24" spans="1:4" ht="12.75">
      <c r="A24" s="5" t="s">
        <v>9</v>
      </c>
      <c r="B24" s="8">
        <v>12.2023793481364</v>
      </c>
      <c r="C24" s="8">
        <v>1.61347226165481</v>
      </c>
      <c r="D24" s="8">
        <v>10.368518979926</v>
      </c>
    </row>
    <row r="25" spans="1:4" ht="12.75">
      <c r="A25" s="5" t="s">
        <v>10</v>
      </c>
      <c r="B25" s="8">
        <v>12.018919712732801</v>
      </c>
      <c r="C25" s="8">
        <v>1.99422259943806</v>
      </c>
      <c r="D25" s="8">
        <v>9.0334196907007</v>
      </c>
    </row>
    <row r="26" spans="1:4" ht="12.75">
      <c r="A26" s="5" t="s">
        <v>11</v>
      </c>
      <c r="B26" s="8">
        <v>12.4815898117304</v>
      </c>
      <c r="C26" s="8">
        <v>8.51321618226557</v>
      </c>
      <c r="D26" s="8">
        <v>2.47104209974553</v>
      </c>
    </row>
    <row r="27" spans="1:4" ht="12.75">
      <c r="A27" s="5" t="s">
        <v>12</v>
      </c>
      <c r="B27" s="8">
        <v>3.1538736730076</v>
      </c>
      <c r="C27" s="8">
        <v>2.02709322820845</v>
      </c>
      <c r="D27" s="8">
        <v>-3.0139146535918</v>
      </c>
    </row>
    <row r="28" spans="1:4" ht="12.75">
      <c r="A28" s="5" t="s">
        <v>13</v>
      </c>
      <c r="B28" s="8">
        <v>7.89885994974394</v>
      </c>
      <c r="C28" s="8">
        <v>4.70477808146019</v>
      </c>
      <c r="D28" s="8">
        <v>-10.4466481389347</v>
      </c>
    </row>
    <row r="29" spans="1:4" ht="12.75">
      <c r="A29" s="2" t="s">
        <v>14</v>
      </c>
      <c r="B29" s="21">
        <v>6.23599763568945</v>
      </c>
      <c r="C29" s="21">
        <v>0.7997292218219321</v>
      </c>
      <c r="D29" s="21">
        <v>0.77795812213808</v>
      </c>
    </row>
    <row r="30" spans="1:4" ht="12.75">
      <c r="A30" s="20"/>
      <c r="B30" s="22"/>
      <c r="C30" s="22"/>
      <c r="D30" s="22"/>
    </row>
    <row r="31" ht="12.75">
      <c r="A31" s="1" t="s">
        <v>15</v>
      </c>
    </row>
    <row r="32" spans="1:6" ht="12.75">
      <c r="A32" s="10"/>
      <c r="B32" s="41" t="s">
        <v>16</v>
      </c>
      <c r="C32" s="41"/>
      <c r="D32" s="41"/>
      <c r="E32" s="41"/>
      <c r="F32" s="41"/>
    </row>
    <row r="33" spans="1:6" ht="12.75">
      <c r="A33" s="11" t="s">
        <v>2</v>
      </c>
      <c r="B33" s="12">
        <v>0.05</v>
      </c>
      <c r="C33" s="12">
        <v>0.25</v>
      </c>
      <c r="D33" s="12">
        <v>0.5</v>
      </c>
      <c r="E33" s="12">
        <v>0.75</v>
      </c>
      <c r="F33" s="12">
        <v>0.95</v>
      </c>
    </row>
    <row r="34" spans="1:6" ht="12.75">
      <c r="A34" s="5" t="s">
        <v>6</v>
      </c>
      <c r="B34" s="8">
        <v>-24.235883305052898</v>
      </c>
      <c r="C34" s="8">
        <v>-5.90360983642742</v>
      </c>
      <c r="D34" s="8">
        <v>1.86237039489502</v>
      </c>
      <c r="E34" s="8">
        <v>8.73797853634576</v>
      </c>
      <c r="F34" s="8">
        <v>21.282527493055202</v>
      </c>
    </row>
    <row r="35" spans="1:6" ht="12.75">
      <c r="A35" s="5" t="s">
        <v>7</v>
      </c>
      <c r="B35" s="8">
        <v>-27.7676683752138</v>
      </c>
      <c r="C35" s="8">
        <v>-12.8694724526848</v>
      </c>
      <c r="D35" s="8">
        <v>-5.04622237756451</v>
      </c>
      <c r="E35" s="8">
        <v>1.52476382647401</v>
      </c>
      <c r="F35" s="8">
        <v>9.40804346761532</v>
      </c>
    </row>
    <row r="36" spans="1:6" ht="12.75">
      <c r="A36" s="5" t="s">
        <v>8</v>
      </c>
      <c r="B36" s="8">
        <v>-34.9704115946318</v>
      </c>
      <c r="C36" s="8">
        <v>-15.463823954400798</v>
      </c>
      <c r="D36" s="8">
        <v>-7.56780356404131</v>
      </c>
      <c r="E36" s="8">
        <v>0.343577192876279</v>
      </c>
      <c r="F36" s="8">
        <v>14.5794130216742</v>
      </c>
    </row>
    <row r="37" spans="1:6" ht="12.75">
      <c r="A37" s="5" t="s">
        <v>9</v>
      </c>
      <c r="B37" s="8">
        <v>-10.139679817989599</v>
      </c>
      <c r="C37" s="8">
        <v>2.15248492449125</v>
      </c>
      <c r="D37" s="8">
        <v>10.368518979926</v>
      </c>
      <c r="E37" s="8">
        <v>17.9860080492273</v>
      </c>
      <c r="F37" s="8">
        <v>35.179538428685</v>
      </c>
    </row>
    <row r="38" spans="1:6" ht="12.75">
      <c r="A38" s="5" t="s">
        <v>10</v>
      </c>
      <c r="B38" s="8">
        <v>-18.8635194235778</v>
      </c>
      <c r="C38" s="8">
        <v>-0.7265600868485991</v>
      </c>
      <c r="D38" s="8">
        <v>9.0334196907007</v>
      </c>
      <c r="E38" s="8">
        <v>17.9804988020209</v>
      </c>
      <c r="F38" s="8">
        <v>34.1427604357229</v>
      </c>
    </row>
    <row r="39" spans="1:6" ht="12.75">
      <c r="A39" s="5" t="s">
        <v>11</v>
      </c>
      <c r="B39" s="8">
        <v>-73.8123650125039</v>
      </c>
      <c r="C39" s="8">
        <v>-22.1473590221158</v>
      </c>
      <c r="D39" s="8">
        <v>2.47104209974553</v>
      </c>
      <c r="E39" s="8">
        <v>15.555559786219101</v>
      </c>
      <c r="F39" s="8">
        <v>64.5035439155609</v>
      </c>
    </row>
    <row r="40" spans="1:6" ht="12.75">
      <c r="A40" s="5" t="s">
        <v>12</v>
      </c>
      <c r="B40" s="8">
        <v>-37.0408520113649</v>
      </c>
      <c r="C40" s="8">
        <v>-10.825893084447</v>
      </c>
      <c r="D40" s="8">
        <v>-3.0139146535918</v>
      </c>
      <c r="E40" s="8">
        <v>7.991571374701289</v>
      </c>
      <c r="F40" s="8">
        <v>26.2553713696428</v>
      </c>
    </row>
    <row r="41" spans="1:6" ht="12.75">
      <c r="A41" s="5" t="s">
        <v>13</v>
      </c>
      <c r="B41" s="8">
        <v>-183.737893114811</v>
      </c>
      <c r="C41" s="8">
        <v>-46.7202583295604</v>
      </c>
      <c r="D41" s="8">
        <v>-10.4466481389347</v>
      </c>
      <c r="E41" s="8">
        <v>11.206125328463798</v>
      </c>
      <c r="F41" s="8">
        <v>38.3450943541781</v>
      </c>
    </row>
    <row r="42" spans="1:6" ht="12.75">
      <c r="A42" s="2" t="s">
        <v>14</v>
      </c>
      <c r="B42" s="21">
        <v>-34.9704115946318</v>
      </c>
      <c r="C42" s="21">
        <v>-9.55720900336031</v>
      </c>
      <c r="D42" s="21">
        <v>0.77795812213808</v>
      </c>
      <c r="E42" s="21">
        <v>10.8971609210846</v>
      </c>
      <c r="F42" s="21">
        <v>27.806369531911102</v>
      </c>
    </row>
    <row r="43" spans="1:6" ht="12.75">
      <c r="A43" s="20"/>
      <c r="B43" s="22"/>
      <c r="C43" s="22"/>
      <c r="D43" s="22"/>
      <c r="E43" s="22"/>
      <c r="F43" s="22"/>
    </row>
    <row r="44" ht="12.75">
      <c r="A44" s="4" t="s">
        <v>17</v>
      </c>
    </row>
    <row r="45" spans="1:8" ht="12.75">
      <c r="A45" s="10"/>
      <c r="B45" s="41" t="s">
        <v>18</v>
      </c>
      <c r="C45" s="41"/>
      <c r="D45" s="41"/>
      <c r="E45" s="41"/>
      <c r="F45" s="41"/>
      <c r="G45" s="41"/>
      <c r="H45" s="41"/>
    </row>
    <row r="46" spans="1:8" ht="12.75">
      <c r="A46" s="14"/>
      <c r="B46" s="40" t="s">
        <v>19</v>
      </c>
      <c r="C46" s="40"/>
      <c r="D46" s="40"/>
      <c r="E46" s="40"/>
      <c r="F46" s="40"/>
      <c r="G46" s="40"/>
      <c r="H46" s="40"/>
    </row>
    <row r="47" spans="1:8" ht="12.75">
      <c r="A47" s="11" t="s">
        <v>2</v>
      </c>
      <c r="B47" s="23" t="s">
        <v>20</v>
      </c>
      <c r="C47" s="23" t="s">
        <v>21</v>
      </c>
      <c r="D47" s="23" t="s">
        <v>22</v>
      </c>
      <c r="E47" s="23" t="s">
        <v>23</v>
      </c>
      <c r="F47" s="23" t="s">
        <v>24</v>
      </c>
      <c r="G47" s="23" t="s">
        <v>25</v>
      </c>
      <c r="H47" s="11" t="s">
        <v>26</v>
      </c>
    </row>
    <row r="48" spans="1:8" ht="12.75">
      <c r="A48" s="5" t="s">
        <v>6</v>
      </c>
      <c r="B48" s="8">
        <v>43.1500357765671</v>
      </c>
      <c r="C48" s="8">
        <v>9.075031747277949</v>
      </c>
      <c r="D48" s="8">
        <v>9.64416225228292</v>
      </c>
      <c r="E48" s="8">
        <v>16.6351690863648</v>
      </c>
      <c r="F48" s="8">
        <v>11.9647217537697</v>
      </c>
      <c r="G48" s="8">
        <v>9.530879383737489</v>
      </c>
      <c r="H48" s="1">
        <v>100</v>
      </c>
    </row>
    <row r="49" spans="1:8" ht="12.75">
      <c r="A49" s="5" t="s">
        <v>7</v>
      </c>
      <c r="B49" s="8">
        <v>68.0133009171741</v>
      </c>
      <c r="C49" s="8">
        <v>9.37136159653684</v>
      </c>
      <c r="D49" s="8">
        <v>7.40148345993388</v>
      </c>
      <c r="E49" s="8">
        <v>10.7701155368038</v>
      </c>
      <c r="F49" s="18">
        <v>2.75669385715149</v>
      </c>
      <c r="G49" s="18">
        <v>1.68704463239988</v>
      </c>
      <c r="H49" s="1">
        <v>100</v>
      </c>
    </row>
    <row r="50" spans="1:8" ht="12.75">
      <c r="A50" s="5" t="s">
        <v>8</v>
      </c>
      <c r="B50" s="8">
        <v>74.59342222796211</v>
      </c>
      <c r="C50" s="8">
        <v>6.76838969584474</v>
      </c>
      <c r="D50" s="8">
        <v>3.42035053167331</v>
      </c>
      <c r="E50" s="8">
        <v>7.18740547060142</v>
      </c>
      <c r="F50" s="18">
        <v>3.38735437840137</v>
      </c>
      <c r="G50" s="18">
        <v>4.64307769551709</v>
      </c>
      <c r="H50" s="1">
        <v>100</v>
      </c>
    </row>
    <row r="51" spans="1:8" ht="12.75">
      <c r="A51" s="5" t="s">
        <v>9</v>
      </c>
      <c r="B51" s="8">
        <v>19.0418190239178</v>
      </c>
      <c r="C51" s="8">
        <v>7.5182508945489</v>
      </c>
      <c r="D51" s="8">
        <v>6.38721739706768</v>
      </c>
      <c r="E51" s="8">
        <v>16.1652746062565</v>
      </c>
      <c r="F51" s="8">
        <v>20.0387472111203</v>
      </c>
      <c r="G51" s="8">
        <v>30.8486908670889</v>
      </c>
      <c r="H51" s="1">
        <v>100</v>
      </c>
    </row>
    <row r="52" spans="1:8" ht="12.75">
      <c r="A52" s="5" t="s">
        <v>27</v>
      </c>
      <c r="B52" s="8">
        <v>26.292669132485102</v>
      </c>
      <c r="C52" s="47">
        <v>10.64021337735264</v>
      </c>
      <c r="D52" s="47"/>
      <c r="E52" s="8">
        <v>17.5628942971254</v>
      </c>
      <c r="F52" s="8">
        <v>14.7783038180256</v>
      </c>
      <c r="G52" s="8">
        <v>30.7259193750113</v>
      </c>
      <c r="H52" s="1">
        <v>100</v>
      </c>
    </row>
    <row r="53" spans="1:8" ht="12.75">
      <c r="A53" s="5" t="s">
        <v>11</v>
      </c>
      <c r="B53" s="8">
        <v>45.1430606383532</v>
      </c>
      <c r="C53" s="18">
        <v>5.62282194472821</v>
      </c>
      <c r="D53" s="18">
        <v>5.48943686393506</v>
      </c>
      <c r="E53" s="8">
        <v>10.534328074429599</v>
      </c>
      <c r="F53" s="18">
        <v>7.79306964838492</v>
      </c>
      <c r="G53" s="8">
        <v>25.417282830169103</v>
      </c>
      <c r="H53" s="1">
        <v>100</v>
      </c>
    </row>
    <row r="54" spans="1:8" ht="12.75">
      <c r="A54" s="5" t="s">
        <v>12</v>
      </c>
      <c r="B54" s="8">
        <v>59.289038605850294</v>
      </c>
      <c r="C54" s="18">
        <v>7.048233497826111</v>
      </c>
      <c r="D54" s="18">
        <v>3.99103737450692</v>
      </c>
      <c r="E54" s="8">
        <v>11.1452693723948</v>
      </c>
      <c r="F54" s="18">
        <v>7.303441598068409</v>
      </c>
      <c r="G54" s="8">
        <v>11.2229795513535</v>
      </c>
      <c r="H54" s="1">
        <v>100</v>
      </c>
    </row>
    <row r="55" spans="1:8" ht="12.75">
      <c r="A55" s="5" t="s">
        <v>13</v>
      </c>
      <c r="B55" s="8">
        <v>61.4685182422974</v>
      </c>
      <c r="C55" s="18">
        <v>2.11577944287809</v>
      </c>
      <c r="D55" s="18">
        <v>5.29588267630652</v>
      </c>
      <c r="E55" s="8">
        <v>5.16490471238574</v>
      </c>
      <c r="F55" s="18">
        <v>5.74452198931297</v>
      </c>
      <c r="G55" s="8">
        <v>20.2103929368194</v>
      </c>
      <c r="H55" s="1">
        <v>100</v>
      </c>
    </row>
    <row r="56" spans="1:8" ht="12.75">
      <c r="A56" s="2" t="s">
        <v>14</v>
      </c>
      <c r="B56" s="9">
        <v>47.915032904993495</v>
      </c>
      <c r="C56" s="9">
        <v>6.94346921790971</v>
      </c>
      <c r="D56" s="9">
        <v>5.93150546519838</v>
      </c>
      <c r="E56" s="9">
        <v>12.4061409512463</v>
      </c>
      <c r="F56" s="9">
        <v>10.3067842863368</v>
      </c>
      <c r="G56" s="9">
        <v>16.4970671743153</v>
      </c>
      <c r="H56" s="2">
        <v>100</v>
      </c>
    </row>
    <row r="57" spans="1:8" ht="12.75">
      <c r="A57" s="5" t="s">
        <v>28</v>
      </c>
      <c r="B57" s="19"/>
      <c r="C57" s="19"/>
      <c r="D57" s="19"/>
      <c r="E57" s="19"/>
      <c r="F57" s="19"/>
      <c r="G57" s="19"/>
      <c r="H57" s="20"/>
    </row>
    <row r="58" spans="1:8" ht="12.75">
      <c r="A58" s="6" t="s">
        <v>63</v>
      </c>
      <c r="B58" s="19"/>
      <c r="C58" s="19"/>
      <c r="D58" s="19"/>
      <c r="E58" s="19"/>
      <c r="F58" s="19"/>
      <c r="G58" s="19"/>
      <c r="H58" s="20"/>
    </row>
    <row r="60" ht="12.75">
      <c r="A60" s="1" t="s">
        <v>29</v>
      </c>
    </row>
    <row r="61" spans="1:4" ht="12.75">
      <c r="A61" s="2" t="s">
        <v>30</v>
      </c>
      <c r="B61" s="2" t="s">
        <v>3</v>
      </c>
      <c r="C61" s="2" t="s">
        <v>4</v>
      </c>
      <c r="D61" s="3" t="s">
        <v>5</v>
      </c>
    </row>
    <row r="62" spans="1:4" ht="12.75">
      <c r="A62" s="5" t="s">
        <v>31</v>
      </c>
      <c r="B62" s="8">
        <v>0.0752488167754746</v>
      </c>
      <c r="C62" s="8">
        <v>2.38235800441081</v>
      </c>
      <c r="D62" s="8">
        <v>-2.15657771933264</v>
      </c>
    </row>
    <row r="63" spans="1:4" ht="12.75">
      <c r="A63" s="5" t="s">
        <v>32</v>
      </c>
      <c r="B63" s="8">
        <v>3.08207964068718</v>
      </c>
      <c r="C63" s="8">
        <v>1.33907386575334</v>
      </c>
      <c r="D63" s="8">
        <v>-2.2688095859585498</v>
      </c>
    </row>
    <row r="64" spans="1:4" ht="12.75">
      <c r="A64" s="5" t="s">
        <v>33</v>
      </c>
      <c r="B64" s="8">
        <v>3.80238853381967</v>
      </c>
      <c r="C64" s="8">
        <v>1.3573913980110401</v>
      </c>
      <c r="D64" s="8">
        <v>-0.619073119975327</v>
      </c>
    </row>
    <row r="65" spans="1:4" ht="12.75">
      <c r="A65" s="5" t="s">
        <v>34</v>
      </c>
      <c r="B65" s="8">
        <v>5.97299018784625</v>
      </c>
      <c r="C65" s="8">
        <v>1.42448700228015</v>
      </c>
      <c r="D65" s="8">
        <v>2.54892026392902</v>
      </c>
    </row>
    <row r="66" spans="1:4" ht="12.75">
      <c r="A66" s="5" t="s">
        <v>35</v>
      </c>
      <c r="B66" s="8">
        <v>11.3352859473933</v>
      </c>
      <c r="C66" s="8">
        <v>1.62588836887084</v>
      </c>
      <c r="D66" s="8">
        <v>8.19506425921399</v>
      </c>
    </row>
    <row r="67" spans="1:4" ht="12.75">
      <c r="A67" s="2" t="s">
        <v>14</v>
      </c>
      <c r="B67" s="9">
        <v>6.23599763568945</v>
      </c>
      <c r="C67" s="9">
        <v>0.7997292218219321</v>
      </c>
      <c r="D67" s="9">
        <v>0.77795812213808</v>
      </c>
    </row>
    <row r="68" spans="1:4" ht="12.75">
      <c r="A68" s="20"/>
      <c r="B68" s="24"/>
      <c r="C68" s="24"/>
      <c r="D68" s="24"/>
    </row>
    <row r="69" spans="1:4" ht="12.75">
      <c r="A69" s="1" t="s">
        <v>36</v>
      </c>
      <c r="B69" s="24"/>
      <c r="C69" s="24"/>
      <c r="D69" s="24"/>
    </row>
    <row r="70" spans="1:6" ht="12.75">
      <c r="A70" s="10"/>
      <c r="B70" s="41" t="s">
        <v>37</v>
      </c>
      <c r="C70" s="41"/>
      <c r="D70" s="41"/>
      <c r="E70" s="41"/>
      <c r="F70" s="41"/>
    </row>
    <row r="71" spans="1:6" ht="12.75">
      <c r="A71" s="11" t="s">
        <v>30</v>
      </c>
      <c r="B71" s="12">
        <v>0.05</v>
      </c>
      <c r="C71" s="12">
        <v>0.25</v>
      </c>
      <c r="D71" s="12">
        <v>0.5</v>
      </c>
      <c r="E71" s="12">
        <v>0.75</v>
      </c>
      <c r="F71" s="12">
        <v>0.95</v>
      </c>
    </row>
    <row r="72" spans="1:6" ht="12.75">
      <c r="A72" s="5" t="s">
        <v>31</v>
      </c>
      <c r="B72" s="8">
        <v>-38.199342163988895</v>
      </c>
      <c r="C72" s="8">
        <v>-15.1148774734093</v>
      </c>
      <c r="D72" s="8">
        <v>-2.15657771933264</v>
      </c>
      <c r="E72" s="8">
        <v>9.76011479089321</v>
      </c>
      <c r="F72" s="8">
        <v>37.3147284043848</v>
      </c>
    </row>
    <row r="73" spans="1:6" ht="12.75">
      <c r="A73" s="5" t="s">
        <v>32</v>
      </c>
      <c r="B73" s="8">
        <v>-37.1171548362711</v>
      </c>
      <c r="C73" s="8">
        <v>-12.708341159717701</v>
      </c>
      <c r="D73" s="8">
        <v>-2.2688095859585498</v>
      </c>
      <c r="E73" s="8">
        <v>9.659226765473761</v>
      </c>
      <c r="F73" s="8">
        <v>24.3094753003721</v>
      </c>
    </row>
    <row r="74" spans="1:6" ht="12.75">
      <c r="A74" s="5" t="s">
        <v>33</v>
      </c>
      <c r="B74" s="8">
        <v>-45.9902777023892</v>
      </c>
      <c r="C74" s="8">
        <v>-9.34846023768858</v>
      </c>
      <c r="D74" s="8">
        <v>-0.619073119975327</v>
      </c>
      <c r="E74" s="8">
        <v>8.70461978472013</v>
      </c>
      <c r="F74" s="8">
        <v>23.565879823433</v>
      </c>
    </row>
    <row r="75" spans="1:6" ht="12.75">
      <c r="A75" s="5" t="s">
        <v>34</v>
      </c>
      <c r="B75" s="8">
        <v>-24.235883305052898</v>
      </c>
      <c r="C75" s="8">
        <v>-6.14538163957446</v>
      </c>
      <c r="D75" s="8">
        <v>2.54892026392902</v>
      </c>
      <c r="E75" s="8">
        <v>11.4906927185964</v>
      </c>
      <c r="F75" s="8">
        <v>29.6306435317943</v>
      </c>
    </row>
    <row r="76" spans="1:6" ht="12.75">
      <c r="A76" s="5" t="s">
        <v>35</v>
      </c>
      <c r="B76" s="8">
        <v>-7.68552464636168</v>
      </c>
      <c r="C76" s="8">
        <v>1.1981256618526301</v>
      </c>
      <c r="D76" s="8">
        <v>8.19506425921399</v>
      </c>
      <c r="E76" s="8">
        <v>15.955525477237002</v>
      </c>
      <c r="F76" s="8">
        <v>32.4270185087882</v>
      </c>
    </row>
    <row r="77" spans="1:6" ht="12.75">
      <c r="A77" s="2" t="s">
        <v>14</v>
      </c>
      <c r="B77" s="9">
        <v>-34.9704115946318</v>
      </c>
      <c r="C77" s="9">
        <v>-9.55720900336031</v>
      </c>
      <c r="D77" s="9">
        <v>0.77795812213808</v>
      </c>
      <c r="E77" s="9">
        <v>10.8971609210846</v>
      </c>
      <c r="F77" s="9">
        <v>27.806369531911102</v>
      </c>
    </row>
    <row r="79" ht="12.75">
      <c r="A79" s="4" t="s">
        <v>38</v>
      </c>
    </row>
    <row r="80" spans="1:8" ht="12.75">
      <c r="A80" s="10"/>
      <c r="B80" s="41" t="s">
        <v>18</v>
      </c>
      <c r="C80" s="41"/>
      <c r="D80" s="41"/>
      <c r="E80" s="41"/>
      <c r="F80" s="41"/>
      <c r="G80" s="41"/>
      <c r="H80" s="41"/>
    </row>
    <row r="81" spans="1:8" ht="12.75">
      <c r="A81" s="14"/>
      <c r="B81" s="40" t="s">
        <v>19</v>
      </c>
      <c r="C81" s="40"/>
      <c r="D81" s="40"/>
      <c r="E81" s="40"/>
      <c r="F81" s="40"/>
      <c r="G81" s="40"/>
      <c r="H81" s="40"/>
    </row>
    <row r="82" spans="1:8" ht="12.75">
      <c r="A82" s="11" t="s">
        <v>30</v>
      </c>
      <c r="B82" s="23" t="s">
        <v>20</v>
      </c>
      <c r="C82" s="23" t="s">
        <v>21</v>
      </c>
      <c r="D82" s="23" t="s">
        <v>22</v>
      </c>
      <c r="E82" s="23" t="s">
        <v>23</v>
      </c>
      <c r="F82" s="23" t="s">
        <v>24</v>
      </c>
      <c r="G82" s="23" t="s">
        <v>25</v>
      </c>
      <c r="H82" s="11" t="s">
        <v>26</v>
      </c>
    </row>
    <row r="83" spans="1:8" ht="12.75">
      <c r="A83" s="5" t="s">
        <v>39</v>
      </c>
      <c r="B83" s="8">
        <v>54.647638400837394</v>
      </c>
      <c r="C83" s="18">
        <v>7.973693065915829</v>
      </c>
      <c r="D83" s="18">
        <v>3.69770152979286</v>
      </c>
      <c r="E83" s="8">
        <v>10.3713279781881</v>
      </c>
      <c r="F83" s="18">
        <v>9.21159965313492</v>
      </c>
      <c r="G83" s="8">
        <v>14.098039372130899</v>
      </c>
      <c r="H83" s="5">
        <v>100</v>
      </c>
    </row>
    <row r="84" spans="1:8" ht="12.75">
      <c r="A84" s="5" t="s">
        <v>32</v>
      </c>
      <c r="B84" s="8">
        <v>55.564644553418795</v>
      </c>
      <c r="C84" s="8">
        <v>4.43176126777471</v>
      </c>
      <c r="D84" s="18">
        <v>3.25466298238071</v>
      </c>
      <c r="E84" s="8">
        <v>13.071490856933499</v>
      </c>
      <c r="F84" s="8">
        <v>9.491780816233291</v>
      </c>
      <c r="G84" s="8">
        <v>14.185659523259</v>
      </c>
      <c r="H84" s="5">
        <v>100</v>
      </c>
    </row>
    <row r="85" spans="1:8" ht="12.75">
      <c r="A85" s="5" t="s">
        <v>33</v>
      </c>
      <c r="B85" s="8">
        <v>51.9440874148033</v>
      </c>
      <c r="C85" s="8">
        <v>6.74860273300512</v>
      </c>
      <c r="D85" s="8">
        <v>7.49463747466252</v>
      </c>
      <c r="E85" s="8">
        <v>9.88104309005406</v>
      </c>
      <c r="F85" s="8">
        <v>9.79690364051967</v>
      </c>
      <c r="G85" s="8">
        <v>14.134725646955301</v>
      </c>
      <c r="H85" s="5">
        <v>100</v>
      </c>
    </row>
    <row r="86" spans="1:8" ht="12.75">
      <c r="A86" s="5" t="s">
        <v>34</v>
      </c>
      <c r="B86" s="8">
        <v>42.647334946138</v>
      </c>
      <c r="C86" s="8">
        <v>7.12014454887939</v>
      </c>
      <c r="D86" s="8">
        <v>9.380496706646579</v>
      </c>
      <c r="E86" s="8">
        <v>12.1734912774115</v>
      </c>
      <c r="F86" s="8">
        <v>11.147268957279701</v>
      </c>
      <c r="G86" s="8">
        <v>17.5312635636449</v>
      </c>
      <c r="H86" s="5">
        <v>100</v>
      </c>
    </row>
    <row r="87" spans="1:8" ht="12.75">
      <c r="A87" s="5" t="s">
        <v>35</v>
      </c>
      <c r="B87" s="8">
        <v>19.7970651592522</v>
      </c>
      <c r="C87" s="8">
        <v>9.808623931705721</v>
      </c>
      <c r="D87" s="8">
        <v>10.5000020782843</v>
      </c>
      <c r="E87" s="8">
        <v>18.3903256704452</v>
      </c>
      <c r="F87" s="8">
        <v>13.884804880384</v>
      </c>
      <c r="G87" s="8">
        <v>27.6191782799285</v>
      </c>
      <c r="H87" s="5">
        <v>100</v>
      </c>
    </row>
    <row r="88" spans="1:8" ht="12.75">
      <c r="A88" s="2" t="s">
        <v>14</v>
      </c>
      <c r="B88" s="9">
        <v>47.915032904993495</v>
      </c>
      <c r="C88" s="9">
        <v>6.94346921790971</v>
      </c>
      <c r="D88" s="9">
        <v>5.93150546519838</v>
      </c>
      <c r="E88" s="9">
        <v>12.4061409512463</v>
      </c>
      <c r="F88" s="9">
        <v>10.3067842863368</v>
      </c>
      <c r="G88" s="9">
        <v>16.4970671743153</v>
      </c>
      <c r="H88" s="2">
        <v>100</v>
      </c>
    </row>
    <row r="89" spans="1:8" ht="12.75">
      <c r="A89" s="5" t="s">
        <v>28</v>
      </c>
      <c r="B89" s="19"/>
      <c r="C89" s="19"/>
      <c r="D89" s="19"/>
      <c r="E89" s="19"/>
      <c r="F89" s="19"/>
      <c r="G89" s="19"/>
      <c r="H89" s="20"/>
    </row>
    <row r="90" ht="18" customHeight="1"/>
    <row r="91" ht="12.75">
      <c r="A91" s="1" t="s">
        <v>40</v>
      </c>
    </row>
    <row r="92" spans="1:7" ht="12.75">
      <c r="A92" s="2" t="s">
        <v>41</v>
      </c>
      <c r="B92" s="2" t="s">
        <v>3</v>
      </c>
      <c r="C92" s="2" t="s">
        <v>4</v>
      </c>
      <c r="D92" s="3" t="s">
        <v>5</v>
      </c>
      <c r="G92" s="25"/>
    </row>
    <row r="93" spans="1:4" ht="12.75">
      <c r="A93" s="5" t="s">
        <v>42</v>
      </c>
      <c r="B93" s="8">
        <v>2.00432275659281</v>
      </c>
      <c r="C93" s="8">
        <v>1.46259125622388</v>
      </c>
      <c r="D93" s="8">
        <v>-1.9471511831055</v>
      </c>
    </row>
    <row r="94" spans="1:4" ht="12.75">
      <c r="A94" s="5" t="s">
        <v>43</v>
      </c>
      <c r="B94" s="8">
        <v>5.7865153272349295</v>
      </c>
      <c r="C94" s="8">
        <v>2.16130083417919</v>
      </c>
      <c r="D94" s="8">
        <v>0.176416381673781</v>
      </c>
    </row>
    <row r="95" spans="1:4" ht="12.75">
      <c r="A95" s="5" t="s">
        <v>44</v>
      </c>
      <c r="B95" s="8">
        <v>7.71495875266334</v>
      </c>
      <c r="C95" s="8">
        <v>1.51694290166815</v>
      </c>
      <c r="D95" s="8">
        <v>1.21268396847387</v>
      </c>
    </row>
    <row r="96" spans="1:4" ht="18" customHeight="1">
      <c r="A96" s="5" t="s">
        <v>45</v>
      </c>
      <c r="B96" s="8">
        <v>9.06441729687146</v>
      </c>
      <c r="C96" s="8">
        <v>1.76005382569372</v>
      </c>
      <c r="D96" s="8">
        <v>5.33468944444964</v>
      </c>
    </row>
    <row r="97" spans="1:4" ht="12.75">
      <c r="A97" s="2" t="s">
        <v>14</v>
      </c>
      <c r="B97" s="9">
        <v>6.23599763568945</v>
      </c>
      <c r="C97" s="9">
        <v>0.7997292218219321</v>
      </c>
      <c r="D97" s="9">
        <v>0.77795812213808</v>
      </c>
    </row>
    <row r="99" ht="12.75">
      <c r="A99" s="1" t="s">
        <v>46</v>
      </c>
    </row>
    <row r="100" spans="1:6" ht="12.75">
      <c r="A100" s="10"/>
      <c r="B100" s="41" t="s">
        <v>37</v>
      </c>
      <c r="C100" s="41"/>
      <c r="D100" s="41"/>
      <c r="E100" s="41"/>
      <c r="F100" s="41"/>
    </row>
    <row r="101" spans="1:6" ht="12.75">
      <c r="A101" s="11" t="s">
        <v>41</v>
      </c>
      <c r="B101" s="12">
        <v>0.05</v>
      </c>
      <c r="C101" s="12">
        <v>0.25</v>
      </c>
      <c r="D101" s="12">
        <v>0.5</v>
      </c>
      <c r="E101" s="12">
        <v>0.75</v>
      </c>
      <c r="F101" s="12">
        <v>0.95</v>
      </c>
    </row>
    <row r="102" spans="1:6" ht="12.75">
      <c r="A102" s="5" t="s">
        <v>42</v>
      </c>
      <c r="B102" s="8">
        <v>-44.626646327817795</v>
      </c>
      <c r="C102" s="8">
        <v>-12.6145340052212</v>
      </c>
      <c r="D102" s="8">
        <v>-1.9471511831055</v>
      </c>
      <c r="E102" s="8">
        <v>9.05816804970042</v>
      </c>
      <c r="F102" s="8">
        <v>33.7807987262511</v>
      </c>
    </row>
    <row r="103" spans="1:6" ht="12.75">
      <c r="A103" s="5" t="s">
        <v>43</v>
      </c>
      <c r="B103" s="8">
        <v>-38.199342163988895</v>
      </c>
      <c r="C103" s="8">
        <v>-9.592869455255059</v>
      </c>
      <c r="D103" s="8">
        <v>0.176416381673781</v>
      </c>
      <c r="E103" s="8">
        <v>11.3248864927083</v>
      </c>
      <c r="F103" s="8">
        <v>25.467136796647598</v>
      </c>
    </row>
    <row r="104" spans="1:6" ht="12.75">
      <c r="A104" s="5" t="s">
        <v>44</v>
      </c>
      <c r="B104" s="8">
        <v>-23.294406057337</v>
      </c>
      <c r="C104" s="8">
        <v>-7.41853170623802</v>
      </c>
      <c r="D104" s="8">
        <v>1.21268396847387</v>
      </c>
      <c r="E104" s="8">
        <v>10.6577762674954</v>
      </c>
      <c r="F104" s="8">
        <v>27.7638540820539</v>
      </c>
    </row>
    <row r="105" spans="1:6" ht="12.75">
      <c r="A105" s="5" t="s">
        <v>45</v>
      </c>
      <c r="B105" s="8">
        <v>-30.186541583253003</v>
      </c>
      <c r="C105" s="8">
        <v>-6.14538163957446</v>
      </c>
      <c r="D105" s="8">
        <v>5.33468944444964</v>
      </c>
      <c r="E105" s="8">
        <v>12.623286837846</v>
      </c>
      <c r="F105" s="8">
        <v>28.5400347152041</v>
      </c>
    </row>
    <row r="106" spans="1:6" ht="12.75">
      <c r="A106" s="2" t="s">
        <v>14</v>
      </c>
      <c r="B106" s="9">
        <v>-34.9704115946318</v>
      </c>
      <c r="C106" s="9">
        <v>-9.55720900336031</v>
      </c>
      <c r="D106" s="9">
        <v>0.77795812213808</v>
      </c>
      <c r="E106" s="9">
        <v>10.8971609210846</v>
      </c>
      <c r="F106" s="9">
        <v>27.806369531911102</v>
      </c>
    </row>
    <row r="108" ht="12.75">
      <c r="A108" s="4" t="s">
        <v>47</v>
      </c>
    </row>
    <row r="109" spans="1:8" ht="12.75">
      <c r="A109" s="10"/>
      <c r="B109" s="41" t="s">
        <v>18</v>
      </c>
      <c r="C109" s="41"/>
      <c r="D109" s="41"/>
      <c r="E109" s="41"/>
      <c r="F109" s="41"/>
      <c r="G109" s="41"/>
      <c r="H109" s="41"/>
    </row>
    <row r="110" spans="1:8" ht="12.75">
      <c r="A110" s="14"/>
      <c r="B110" s="40" t="s">
        <v>48</v>
      </c>
      <c r="C110" s="40"/>
      <c r="D110" s="40"/>
      <c r="E110" s="40"/>
      <c r="F110" s="40"/>
      <c r="G110" s="40"/>
      <c r="H110" s="40"/>
    </row>
    <row r="111" spans="1:8" ht="12.75">
      <c r="A111" s="11" t="s">
        <v>41</v>
      </c>
      <c r="B111" s="23" t="s">
        <v>20</v>
      </c>
      <c r="C111" s="23" t="s">
        <v>21</v>
      </c>
      <c r="D111" s="23" t="s">
        <v>22</v>
      </c>
      <c r="E111" s="23" t="s">
        <v>23</v>
      </c>
      <c r="F111" s="23" t="s">
        <v>24</v>
      </c>
      <c r="G111" s="23" t="s">
        <v>25</v>
      </c>
      <c r="H111" s="11" t="s">
        <v>26</v>
      </c>
    </row>
    <row r="112" spans="1:8" ht="12.75">
      <c r="A112" s="5" t="s">
        <v>42</v>
      </c>
      <c r="B112" s="8">
        <v>56.1280985760397</v>
      </c>
      <c r="C112" s="8">
        <v>6.4406441726791</v>
      </c>
      <c r="D112" s="8">
        <v>5.3487346797362</v>
      </c>
      <c r="E112" s="8">
        <v>9.0209396590862</v>
      </c>
      <c r="F112" s="8">
        <v>9.48156171643392</v>
      </c>
      <c r="G112" s="8">
        <v>13.5800211960249</v>
      </c>
      <c r="H112" s="8">
        <v>100</v>
      </c>
    </row>
    <row r="113" spans="1:8" ht="12.75">
      <c r="A113" s="5" t="s">
        <v>43</v>
      </c>
      <c r="B113" s="8">
        <v>44.978487254529895</v>
      </c>
      <c r="C113" s="8">
        <v>7.71091572759057</v>
      </c>
      <c r="D113" s="8">
        <v>5.77553421847425</v>
      </c>
      <c r="E113" s="8">
        <v>14.605537013886499</v>
      </c>
      <c r="F113" s="8">
        <v>7.8339983911823206</v>
      </c>
      <c r="G113" s="8">
        <v>19.0955273943365</v>
      </c>
      <c r="H113" s="8">
        <v>100</v>
      </c>
    </row>
    <row r="114" spans="1:8" ht="12.75">
      <c r="A114" s="5" t="s">
        <v>44</v>
      </c>
      <c r="B114" s="8">
        <v>35.644079975078604</v>
      </c>
      <c r="C114" s="8">
        <v>5.58332025707273</v>
      </c>
      <c r="D114" s="8">
        <v>7.70738906469237</v>
      </c>
      <c r="E114" s="8">
        <v>18.551426452068</v>
      </c>
      <c r="F114" s="8">
        <v>15.9074806553291</v>
      </c>
      <c r="G114" s="8">
        <v>16.6063035957591</v>
      </c>
      <c r="H114" s="8">
        <v>100</v>
      </c>
    </row>
    <row r="115" spans="1:8" ht="12.75">
      <c r="A115" s="5" t="s">
        <v>45</v>
      </c>
      <c r="B115" s="8">
        <v>49.7489109089467</v>
      </c>
      <c r="C115" s="8">
        <v>8.02927873186448</v>
      </c>
      <c r="D115" s="18">
        <v>5.54151211630294</v>
      </c>
      <c r="E115" s="8">
        <v>8.11693474292347</v>
      </c>
      <c r="F115" s="8">
        <v>11.148343356792</v>
      </c>
      <c r="G115" s="8">
        <v>17.4150201431705</v>
      </c>
      <c r="H115" s="8">
        <v>100</v>
      </c>
    </row>
    <row r="116" spans="1:8" ht="12.75">
      <c r="A116" s="2" t="s">
        <v>14</v>
      </c>
      <c r="B116" s="9">
        <v>47.915032904993495</v>
      </c>
      <c r="C116" s="9">
        <v>6.94346921790971</v>
      </c>
      <c r="D116" s="9">
        <v>5.93150546519838</v>
      </c>
      <c r="E116" s="9">
        <v>12.4061409512463</v>
      </c>
      <c r="F116" s="9">
        <v>10.3067842863368</v>
      </c>
      <c r="G116" s="9">
        <v>16.4970671743153</v>
      </c>
      <c r="H116" s="9">
        <v>100</v>
      </c>
    </row>
    <row r="117" ht="12.75">
      <c r="A117" s="5" t="s">
        <v>28</v>
      </c>
    </row>
  </sheetData>
  <sheetProtection/>
  <mergeCells count="10">
    <mergeCell ref="B81:H81"/>
    <mergeCell ref="B100:F100"/>
    <mergeCell ref="B109:H109"/>
    <mergeCell ref="B110:H110"/>
    <mergeCell ref="B32:F32"/>
    <mergeCell ref="B45:H45"/>
    <mergeCell ref="B46:H46"/>
    <mergeCell ref="C52:D52"/>
    <mergeCell ref="B70:F70"/>
    <mergeCell ref="B80:H80"/>
  </mergeCell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Merrett</dc:creator>
  <cp:keywords/>
  <dc:description/>
  <cp:lastModifiedBy>Katherine Merrett</cp:lastModifiedBy>
  <dcterms:created xsi:type="dcterms:W3CDTF">2014-06-19T09:20:34Z</dcterms:created>
  <dcterms:modified xsi:type="dcterms:W3CDTF">2014-07-09T09:49:52Z</dcterms:modified>
  <cp:category/>
  <cp:version/>
  <cp:contentType/>
  <cp:contentStatus/>
</cp:coreProperties>
</file>