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495" windowWidth="13200" windowHeight="4995" tabRatio="828" firstSheet="1" activeTab="1"/>
  </bookViews>
  <sheets>
    <sheet name="RS 2004-05 data" sheetId="1" state="hidden" r:id="rId1"/>
    <sheet name="Annex A11(SAR)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_xlnm.Print_Area" localSheetId="1">'Annex A11(SAR)'!$A$1:$S$117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<sst xmlns="http://schemas.openxmlformats.org/spreadsheetml/2006/main" count="374" uniqueCount="171">
  <si>
    <t>Social Care</t>
  </si>
  <si>
    <t>Housing services (excluding HRA)</t>
  </si>
  <si>
    <t>Fire  &amp; rescue services</t>
  </si>
  <si>
    <t>TOTAL ALL SERVICES</t>
  </si>
  <si>
    <t>Management and support services (inc in Central services)</t>
  </si>
  <si>
    <t>PART A - PAY ESTIMATES</t>
  </si>
  <si>
    <t>1 Teacher salary</t>
  </si>
  <si>
    <t>2 Employers' National Insurance contributions</t>
  </si>
  <si>
    <t>3 Employers' Pension contributions</t>
  </si>
  <si>
    <t>4 Location allowance</t>
  </si>
  <si>
    <t>5 TOTAL TEACHERS GROUP (Total of lines 1 to 4)</t>
  </si>
  <si>
    <t>6 Police &amp; Fire salary</t>
  </si>
  <si>
    <t>7 Employers' National Insurance contributions</t>
  </si>
  <si>
    <t>8 Employers' Pension contributions</t>
  </si>
  <si>
    <t>9 Location allowance</t>
  </si>
  <si>
    <t>10 TOTAL POLICE &amp; FIRE GROUP (Total of lines 6 to 9)</t>
  </si>
  <si>
    <t>11 All Other Staff salary</t>
  </si>
  <si>
    <t>12 Employers' National Insurance contributions</t>
  </si>
  <si>
    <t>13 Employers' Pension contributions</t>
  </si>
  <si>
    <t>14 Location allowance</t>
  </si>
  <si>
    <t>15 TOTAL ALL OTHER STAFF GROUP (Total of lines 11 to 14)</t>
  </si>
  <si>
    <t>16 Other Pay Related Costs</t>
  </si>
  <si>
    <t>17 TOTAL Part A  (Total of lines 5, 10, 15, 16a &amp; 16b)</t>
  </si>
  <si>
    <t>PART B - RUNNING EXPENSES</t>
  </si>
  <si>
    <t>18 Repairs, Alterations and Maintenance of Buildings</t>
  </si>
  <si>
    <t>19 Energy Costs - Electricity</t>
  </si>
  <si>
    <t>20 Energy Costs - Gas and Other</t>
  </si>
  <si>
    <t>21 Rents</t>
  </si>
  <si>
    <t>22 Rates</t>
  </si>
  <si>
    <t>23 Water Services</t>
  </si>
  <si>
    <t>24 Fixtures &amp; Fittings</t>
  </si>
  <si>
    <t>25 Cleaning and Domestic Supplies</t>
  </si>
  <si>
    <t>26 Grounds Maintenance Costs</t>
  </si>
  <si>
    <t>27 Premises Insurance</t>
  </si>
  <si>
    <t>28 Other Premises Related Expenditure</t>
  </si>
  <si>
    <t>29 TOTAL PREMISES EXPENSES (Total of lines 18 to 28)</t>
  </si>
  <si>
    <t>30 Direct Transport Costs  -  Vehicle Repair &amp; Maintenance</t>
  </si>
  <si>
    <t>31 Direct Transport Costs  -  Vehicle Running Costs</t>
  </si>
  <si>
    <t>32 Contract Hire and Operating Leases</t>
  </si>
  <si>
    <t>33 Car Allowances for Travelling Expenses</t>
  </si>
  <si>
    <t>34 Public Transport Allowances for Travelling Expenses</t>
  </si>
  <si>
    <t>35 Transport Insurance</t>
  </si>
  <si>
    <t>36 Other Transport Related Expenditure</t>
  </si>
  <si>
    <t>37 TOTAL TRANSPORT EXPENSES (Total of lines 30 to 36)</t>
  </si>
  <si>
    <t>Fire &amp; rescue services</t>
  </si>
  <si>
    <t>Management and support services (inc. in Central)</t>
  </si>
  <si>
    <t>PART B - RUNNING EXPENSES (continued)</t>
  </si>
  <si>
    <t>Supplies &amp; Services</t>
  </si>
  <si>
    <t>38 Equipment, Furniture &amp; Materials</t>
  </si>
  <si>
    <t>39 Catering</t>
  </si>
  <si>
    <t>40 Clothing, Uniforms &amp; Laundry</t>
  </si>
  <si>
    <t>41 Printing, Stationery and General Office Expenses</t>
  </si>
  <si>
    <t>42 Communications and Computing  -  Postage</t>
  </si>
  <si>
    <t>43 Communications and Computing  -  Telephone</t>
  </si>
  <si>
    <t>44 Communications and Computing  -  Computer Costs</t>
  </si>
  <si>
    <t>45 Communications and Computing  -  Other</t>
  </si>
  <si>
    <t>46 Subsistence and Conference Expenses</t>
  </si>
  <si>
    <t>47 Subscriptions</t>
  </si>
  <si>
    <t>48 Insurance</t>
  </si>
  <si>
    <t>49 Schools' Non ICT Learning Resources</t>
  </si>
  <si>
    <t>50 Schools' ICT Learning Resources</t>
  </si>
  <si>
    <t>51 Exam Fees</t>
  </si>
  <si>
    <t>52 Other Supplies and Services Expenditure</t>
  </si>
  <si>
    <t>53 TOTAL SUPPLIES &amp; SERVICES EXPENDITURE (Total of lines 38 to 52)</t>
  </si>
  <si>
    <t>Third Party Payments</t>
  </si>
  <si>
    <t>54 Joint Authorites and Other Local Authorities</t>
  </si>
  <si>
    <t>55 Grants to Voluntary Bodies</t>
  </si>
  <si>
    <t>56 Private Contractors and Other Agencies  -  Professional Services</t>
  </si>
  <si>
    <t>57 Private Contractors and Other Agencies  -  Agency Staff</t>
  </si>
  <si>
    <t>58 Private Contractors and Other Agencies  -  Other</t>
  </si>
  <si>
    <t>59 Internal Trading Organisations</t>
  </si>
  <si>
    <t>60 TOTAL THIRD PARTY PAYMENTS (Total of lines 54 to 59)</t>
  </si>
  <si>
    <t>61 Total Transfer Payments (Discretionary)</t>
  </si>
  <si>
    <t>62 Expenditure on Management and Support Services</t>
  </si>
  <si>
    <t>63 TOTAL Part B (Total of lines 29, 37, 53, 60, 61 &amp; 62)</t>
  </si>
  <si>
    <t>PART C - INCOME</t>
  </si>
  <si>
    <t>64 Rental Income</t>
  </si>
  <si>
    <t>65 Recharges</t>
  </si>
  <si>
    <t>66 All Other Income</t>
  </si>
  <si>
    <t>67 TOTAL Part C (Lines 64 to 66)</t>
  </si>
  <si>
    <t>PART D - SUMMARY</t>
  </si>
  <si>
    <t>68 TOTAL PART A (= Line 17)</t>
  </si>
  <si>
    <t>69 TOTAL PART B (= Line 63)</t>
  </si>
  <si>
    <t>70 TOTAL PART C (= Line 67)</t>
  </si>
  <si>
    <t>71 TOTAL SERVICE EXPENDITURE (Lines 68 + 69 - 70)</t>
  </si>
  <si>
    <t>Highways and transport services</t>
  </si>
  <si>
    <t>Environmental and regulatory services</t>
  </si>
  <si>
    <t>RS 2004-05 provisional data</t>
  </si>
  <si>
    <t>Downloaded from CLASS 11/8/06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</si>
  <si>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</si>
  <si>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</si>
  <si>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</si>
  <si>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</si>
  <si>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</si>
  <si>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</si>
  <si>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</si>
  <si>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</si>
  <si>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</si>
  <si>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</si>
  <si>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</si>
  <si>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</si>
  <si>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</si>
  <si>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</si>
  <si>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</si>
  <si>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</si>
  <si>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</si>
  <si>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</si>
  <si>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</si>
  <si>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</si>
  <si>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</si>
  <si>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</si>
  <si>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</si>
  <si>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</si>
  <si>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</si>
  <si>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</si>
  <si>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</si>
  <si>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</si>
  <si>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</si>
  <si>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</si>
  <si>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</si>
  <si>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</si>
  <si>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</si>
  <si>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</si>
  <si>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</si>
  <si>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</si>
  <si>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</si>
  <si>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</si>
  <si>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</si>
  <si>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</si>
  <si>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</si>
  <si>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</si>
  <si>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</si>
  <si>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</si>
  <si>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</si>
  <si>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</si>
  <si>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</si>
  <si>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</si>
  <si>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</si>
  <si>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</si>
  <si>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</si>
  <si>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</si>
  <si>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Cultural and related services</t>
  </si>
  <si>
    <t>Planning and development services</t>
  </si>
  <si>
    <t>continued</t>
  </si>
  <si>
    <t>Total</t>
  </si>
  <si>
    <t>LA order check</t>
  </si>
  <si>
    <t>£ million</t>
  </si>
  <si>
    <t>£ thousand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</si>
  <si>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</si>
  <si>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</si>
  <si>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</si>
  <si>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</si>
  <si>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</si>
  <si>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</si>
  <si>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</si>
  <si>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</si>
  <si>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</si>
  <si>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</si>
  <si>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</si>
  <si>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</si>
  <si>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</si>
  <si>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</si>
  <si>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</si>
  <si>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</si>
  <si>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</si>
  <si>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</si>
  <si>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</si>
  <si>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</si>
  <si>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</si>
  <si>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Annex A11: Subjective Analysis (SAR) 2011-12  (Revised)</t>
  </si>
  <si>
    <t>Annex A11: Subjective Analysis (SAR) 2011-12  (Revised) (continued)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</si>
</sst>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</numFmts>
  <fonts count="30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i/>
      <sz val="10"/>
      <name val="Arial"/>
      <family val="0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164" fontId="9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quotePrefix="1">
      <alignment horizontal="left" indent="1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3" fillId="24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24" borderId="10" xfId="0" applyFill="1" applyBorder="1" applyAlignment="1">
      <alignment/>
    </xf>
    <xf numFmtId="0" fontId="3" fillId="24" borderId="11" xfId="0" applyFont="1" applyFill="1" applyBorder="1" applyAlignment="1">
      <alignment/>
    </xf>
    <xf numFmtId="0" fontId="6" fillId="22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0" fontId="3" fillId="24" borderId="10" xfId="0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3" fillId="24" borderId="10" xfId="0" applyNumberFormat="1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24" borderId="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0" fillId="24" borderId="0" xfId="0" applyNumberFormat="1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24" borderId="0" xfId="0" applyFont="1" applyFill="1" applyBorder="1" applyAlignment="1">
      <alignment horizontal="right" wrapText="1"/>
    </xf>
    <xf numFmtId="3" fontId="0" fillId="24" borderId="0" xfId="0" applyNumberFormat="1" applyFont="1" applyFill="1" applyBorder="1" applyAlignment="1">
      <alignment horizontal="right"/>
    </xf>
    <xf numFmtId="0" fontId="0" fillId="24" borderId="14" xfId="0" applyFont="1" applyFill="1" applyBorder="1" applyAlignment="1">
      <alignment/>
    </xf>
    <xf numFmtId="0" fontId="3" fillId="0" borderId="0" xfId="0" applyFont="1" applyFill="1" applyAlignment="1">
      <alignment/>
    </xf>
    <xf numFmtId="3" fontId="0" fillId="24" borderId="12" xfId="0" applyNumberFormat="1" applyFill="1" applyBorder="1" applyAlignment="1">
      <alignment/>
    </xf>
    <xf numFmtId="164" fontId="3" fillId="24" borderId="0" xfId="57" applyFont="1" applyFill="1" applyBorder="1" applyAlignment="1">
      <alignment horizontal="right"/>
      <protection/>
    </xf>
    <xf numFmtId="164" fontId="3" fillId="24" borderId="10" xfId="57" applyFont="1" applyFill="1" applyBorder="1" applyAlignment="1">
      <alignment horizontal="right"/>
      <protection/>
    </xf>
    <xf numFmtId="0" fontId="8" fillId="24" borderId="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2" fontId="3" fillId="24" borderId="0" xfId="0" applyNumberFormat="1" applyFont="1" applyFill="1" applyBorder="1" applyAlignment="1">
      <alignment horizontal="center" wrapText="1"/>
    </xf>
    <xf numFmtId="164" fontId="3" fillId="24" borderId="0" xfId="0" applyNumberFormat="1" applyFont="1" applyFill="1" applyBorder="1" applyAlignment="1">
      <alignment horizontal="right" wrapText="1"/>
    </xf>
    <xf numFmtId="164" fontId="3" fillId="24" borderId="0" xfId="0" applyNumberFormat="1" applyFont="1" applyFill="1" applyBorder="1" applyAlignment="1">
      <alignment horizontal="right" vertical="top" wrapText="1"/>
    </xf>
    <xf numFmtId="164" fontId="3" fillId="24" borderId="10" xfId="0" applyNumberFormat="1" applyFont="1" applyFill="1" applyBorder="1" applyAlignment="1">
      <alignment horizontal="right" wrapText="1"/>
    </xf>
    <xf numFmtId="164" fontId="3" fillId="24" borderId="11" xfId="0" applyNumberFormat="1" applyFont="1" applyFill="1" applyBorder="1" applyAlignment="1">
      <alignment horizontal="right" wrapText="1"/>
    </xf>
    <xf numFmtId="164" fontId="28" fillId="24" borderId="0" xfId="0" applyNumberFormat="1" applyFont="1" applyFill="1" applyBorder="1" applyAlignment="1">
      <alignment horizontal="right" vertical="top" wrapText="1"/>
    </xf>
    <xf numFmtId="164" fontId="28" fillId="24" borderId="1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right" wrapText="1"/>
    </xf>
    <xf numFmtId="0" fontId="0" fillId="24" borderId="11" xfId="0" applyFont="1" applyFill="1" applyBorder="1" applyAlignment="1">
      <alignment wrapText="1"/>
    </xf>
    <xf numFmtId="0" fontId="3" fillId="24" borderId="11" xfId="0" applyFont="1" applyFill="1" applyBorder="1" applyAlignment="1">
      <alignment wrapText="1"/>
    </xf>
    <xf numFmtId="3" fontId="6" fillId="0" borderId="0" xfId="0" applyNumberFormat="1" applyFont="1" applyFill="1" applyAlignment="1">
      <alignment/>
    </xf>
    <xf numFmtId="0" fontId="3" fillId="24" borderId="11" xfId="0" applyFont="1" applyFill="1" applyBorder="1" applyAlignment="1">
      <alignment horizontal="left" wrapText="1"/>
    </xf>
    <xf numFmtId="0" fontId="3" fillId="24" borderId="10" xfId="0" applyFont="1" applyFill="1" applyBorder="1" applyAlignment="1">
      <alignment/>
    </xf>
    <xf numFmtId="0" fontId="6" fillId="0" borderId="0" xfId="0" applyFont="1" applyFill="1" applyAlignment="1">
      <alignment/>
    </xf>
    <xf numFmtId="3" fontId="3" fillId="24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24" borderId="14" xfId="0" applyFont="1" applyFill="1" applyBorder="1" applyAlignment="1">
      <alignment wrapText="1"/>
    </xf>
    <xf numFmtId="3" fontId="0" fillId="24" borderId="13" xfId="0" applyNumberFormat="1" applyFont="1" applyFill="1" applyBorder="1" applyAlignment="1">
      <alignment/>
    </xf>
    <xf numFmtId="3" fontId="8" fillId="24" borderId="13" xfId="0" applyNumberFormat="1" applyFont="1" applyFill="1" applyBorder="1" applyAlignment="1">
      <alignment horizontal="right"/>
    </xf>
    <xf numFmtId="3" fontId="3" fillId="24" borderId="13" xfId="0" applyNumberFormat="1" applyFont="1" applyFill="1" applyBorder="1" applyAlignment="1">
      <alignment/>
    </xf>
    <xf numFmtId="3" fontId="8" fillId="24" borderId="12" xfId="0" applyNumberFormat="1" applyFont="1" applyFill="1" applyBorder="1" applyAlignment="1">
      <alignment horizontal="right"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3" fillId="24" borderId="16" xfId="0" applyFont="1" applyFill="1" applyBorder="1" applyAlignment="1">
      <alignment/>
    </xf>
    <xf numFmtId="164" fontId="3" fillId="24" borderId="16" xfId="57" applyFont="1" applyFill="1" applyBorder="1" applyAlignment="1">
      <alignment horizontal="right"/>
      <protection/>
    </xf>
    <xf numFmtId="164" fontId="3" fillId="24" borderId="17" xfId="57" applyFont="1" applyFill="1" applyBorder="1" applyAlignment="1">
      <alignment horizontal="right"/>
      <protection/>
    </xf>
    <xf numFmtId="164" fontId="28" fillId="24" borderId="0" xfId="0" applyNumberFormat="1" applyFont="1" applyFill="1" applyBorder="1" applyAlignment="1">
      <alignment horizontal="right" wrapText="1"/>
    </xf>
    <xf numFmtId="164" fontId="28" fillId="24" borderId="10" xfId="0" applyNumberFormat="1" applyFont="1" applyFill="1" applyBorder="1" applyAlignment="1">
      <alignment horizontal="right" wrapText="1"/>
    </xf>
    <xf numFmtId="0" fontId="3" fillId="24" borderId="11" xfId="0" applyFont="1" applyFill="1" applyBorder="1" applyAlignment="1">
      <alignment wrapText="1"/>
    </xf>
    <xf numFmtId="3" fontId="29" fillId="0" borderId="0" xfId="0" applyNumberFormat="1" applyFont="1" applyFill="1" applyAlignment="1">
      <alignment/>
    </xf>
    <xf numFmtId="0" fontId="3" fillId="24" borderId="13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8" fillId="24" borderId="12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2" fontId="0" fillId="24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2" fontId="3" fillId="24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164" fontId="2" fillId="25" borderId="18" xfId="57" applyFont="1" applyFill="1" applyBorder="1" applyAlignment="1" quotePrefix="1">
      <alignment horizontal="left"/>
      <protection/>
    </xf>
    <xf numFmtId="0" fontId="0" fillId="25" borderId="19" xfId="0" applyFill="1" applyBorder="1" applyAlignment="1">
      <alignment/>
    </xf>
    <xf numFmtId="0" fontId="0" fillId="25" borderId="20" xfId="0" applyFill="1" applyBorder="1" applyAlignment="1">
      <alignment/>
    </xf>
    <xf numFmtId="164" fontId="2" fillId="25" borderId="15" xfId="57" applyFont="1" applyFill="1" applyBorder="1" applyAlignment="1" quotePrefix="1">
      <alignment horizontal="left"/>
      <protection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A9_03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40" t="s">
        <v>87</v>
      </c>
    </row>
    <row r="3" spans="1:8" ht="12.75">
      <c r="A3" s="40" t="s">
        <v>88</v>
      </c>
      <c r="E3" s="28"/>
      <c r="H3" s="9"/>
    </row>
    <row r="4" spans="1:9" ht="12.75">
      <c r="A4" s="32" t="str">
        <f>IF(J5=0,"All rows in order","Check row order")</f>
        <v>All rows in order</v>
      </c>
      <c r="B4" s="3"/>
      <c r="C4" s="23" t="s">
        <v>140</v>
      </c>
      <c r="D4" s="28" t="s">
        <v>146</v>
      </c>
      <c r="E4" s="28" t="s">
        <v>155</v>
      </c>
      <c r="H4" s="9"/>
      <c r="I4" s="7" t="s">
        <v>145</v>
      </c>
    </row>
    <row r="5" spans="1:10" ht="12.75">
      <c r="A5" s="1"/>
      <c r="B5" s="2"/>
      <c r="C5" s="4"/>
      <c r="E5" s="29"/>
      <c r="H5" s="10"/>
      <c r="I5" s="8" t="s">
        <v>144</v>
      </c>
      <c r="J5" s="33">
        <f>SUM(J6:J92)</f>
        <v>0</v>
      </c>
    </row>
    <row r="6" spans="1:10" ht="12.75">
      <c r="A6" s="11" t="s">
        <v>156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156</v>
      </c>
      <c r="J6" s="27">
        <f>IF(I6=A6,0,1)</f>
        <v>0</v>
      </c>
    </row>
    <row r="7" spans="1:10" ht="12.75">
      <c r="A7" s="11" t="s">
        <v>157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157</v>
      </c>
      <c r="J7" s="27">
        <f aca="true" t="shared" si="2" ref="J7:J70">IF(I7=A7,0,1)</f>
        <v>0</v>
      </c>
    </row>
    <row r="8" spans="1:10" ht="12.75">
      <c r="A8" s="15" t="s">
        <v>150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150</v>
      </c>
      <c r="J8" s="27">
        <f t="shared" si="2"/>
        <v>0</v>
      </c>
    </row>
    <row r="9" spans="1:10" ht="12.75">
      <c r="A9" s="15" t="s">
        <v>158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158</v>
      </c>
      <c r="J9" s="27">
        <f t="shared" si="2"/>
        <v>0</v>
      </c>
    </row>
    <row r="10" spans="1:10" ht="12.75">
      <c r="A10" s="15" t="s">
        <v>159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159</v>
      </c>
      <c r="J10" s="27">
        <f t="shared" si="2"/>
        <v>0</v>
      </c>
    </row>
    <row r="11" spans="1:10" ht="12.75">
      <c r="A11" s="15" t="s">
        <v>160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160</v>
      </c>
      <c r="J11" s="27">
        <f t="shared" si="2"/>
        <v>0</v>
      </c>
    </row>
    <row r="12" spans="1:10" ht="12.75">
      <c r="A12" s="15" t="s">
        <v>161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161</v>
      </c>
      <c r="J12" s="27">
        <f t="shared" si="2"/>
        <v>0</v>
      </c>
    </row>
    <row r="13" spans="1:10" ht="12.75">
      <c r="A13" s="11" t="s">
        <v>152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152</v>
      </c>
      <c r="J13" s="27">
        <f t="shared" si="2"/>
        <v>0</v>
      </c>
    </row>
    <row r="14" spans="1:10" ht="12.75">
      <c r="A14" s="15" t="s">
        <v>153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153</v>
      </c>
      <c r="J14" s="27">
        <f t="shared" si="2"/>
        <v>0</v>
      </c>
    </row>
    <row r="15" spans="1:10" ht="12.75">
      <c r="A15" s="15" t="s">
        <v>162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162</v>
      </c>
      <c r="J15" s="27">
        <f t="shared" si="2"/>
        <v>0</v>
      </c>
    </row>
    <row r="16" spans="1:10" ht="12.75">
      <c r="A16" s="15" t="s">
        <v>149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149</v>
      </c>
      <c r="J16" s="27">
        <f t="shared" si="2"/>
        <v>0</v>
      </c>
    </row>
    <row r="17" spans="1:10" ht="12.75">
      <c r="A17" s="11" t="s">
        <v>154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154</v>
      </c>
      <c r="J17" s="27">
        <f t="shared" si="2"/>
        <v>0</v>
      </c>
    </row>
    <row r="18" spans="1:10" s="5" customFormat="1" ht="12.75">
      <c r="A18" s="34" t="s">
        <v>163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163</v>
      </c>
      <c r="J18" s="27">
        <f t="shared" si="2"/>
        <v>0</v>
      </c>
    </row>
    <row r="19" spans="1:10" ht="12.75">
      <c r="A19" s="11" t="s">
        <v>164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164</v>
      </c>
      <c r="J19" s="27">
        <f t="shared" si="2"/>
        <v>0</v>
      </c>
    </row>
    <row r="20" spans="1:10" ht="12.75">
      <c r="A20" s="11" t="s">
        <v>165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165</v>
      </c>
      <c r="J20" s="27">
        <f t="shared" si="2"/>
        <v>0</v>
      </c>
    </row>
    <row r="21" spans="1:10" ht="12.75">
      <c r="A21" s="11" t="s">
        <v>166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166</v>
      </c>
      <c r="J21" s="27">
        <f t="shared" si="2"/>
        <v>0</v>
      </c>
    </row>
    <row r="22" spans="1:10" ht="12.75">
      <c r="A22" s="18" t="s">
        <v>167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167</v>
      </c>
      <c r="J22" s="27">
        <f t="shared" si="2"/>
        <v>0</v>
      </c>
    </row>
    <row r="23" spans="1:10" ht="12.75">
      <c r="A23" s="18" t="s">
        <v>168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168</v>
      </c>
      <c r="J23" s="27">
        <f t="shared" si="2"/>
        <v>0</v>
      </c>
    </row>
    <row r="24" spans="1:10" ht="12.75">
      <c r="A24" s="35" t="s">
        <v>89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89</v>
      </c>
      <c r="J24" s="27">
        <f t="shared" si="2"/>
        <v>0</v>
      </c>
    </row>
    <row r="25" spans="1:10" ht="12.75">
      <c r="A25" s="35" t="s">
        <v>90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90</v>
      </c>
      <c r="J25" s="27">
        <f t="shared" si="2"/>
        <v>0</v>
      </c>
    </row>
    <row r="26" spans="1:10" ht="12.75">
      <c r="A26" s="35" t="s">
        <v>91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91</v>
      </c>
      <c r="J26" s="27">
        <f t="shared" si="2"/>
        <v>0</v>
      </c>
    </row>
    <row r="27" spans="1:10" ht="12.75">
      <c r="A27" s="35" t="s">
        <v>92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92</v>
      </c>
      <c r="J27" s="27">
        <f t="shared" si="2"/>
        <v>0</v>
      </c>
    </row>
    <row r="28" spans="1:10" ht="12.75">
      <c r="A28" s="36" t="s">
        <v>93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93</v>
      </c>
      <c r="J28" s="27">
        <f t="shared" si="2"/>
        <v>0</v>
      </c>
    </row>
    <row r="29" spans="1:10" ht="12.75">
      <c r="A29" s="36" t="s">
        <v>94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94</v>
      </c>
      <c r="J29" s="27">
        <f t="shared" si="2"/>
        <v>0</v>
      </c>
    </row>
    <row r="30" spans="1:10" ht="12.75">
      <c r="A30" s="36" t="s">
        <v>95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95</v>
      </c>
      <c r="J30" s="27">
        <f t="shared" si="2"/>
        <v>0</v>
      </c>
    </row>
    <row r="31" spans="1:10" ht="12.75">
      <c r="A31" s="36" t="s">
        <v>151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151</v>
      </c>
      <c r="J31" s="27">
        <f t="shared" si="2"/>
        <v>0</v>
      </c>
    </row>
    <row r="32" spans="1:10" ht="12.75">
      <c r="A32" s="36" t="s">
        <v>96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96</v>
      </c>
      <c r="J32" s="27">
        <f t="shared" si="2"/>
        <v>0</v>
      </c>
    </row>
    <row r="33" spans="1:10" ht="12.75">
      <c r="A33" s="36" t="s">
        <v>97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97</v>
      </c>
      <c r="J33" s="27">
        <f t="shared" si="2"/>
        <v>0</v>
      </c>
    </row>
    <row r="34" spans="1:10" ht="12.75">
      <c r="A34" s="36" t="s">
        <v>98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98</v>
      </c>
      <c r="J34" s="27">
        <f t="shared" si="2"/>
        <v>0</v>
      </c>
    </row>
    <row r="35" spans="1:10" s="5" customFormat="1" ht="12.75">
      <c r="A35" s="37" t="s">
        <v>99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99</v>
      </c>
      <c r="J35" s="27">
        <f t="shared" si="2"/>
        <v>0</v>
      </c>
    </row>
    <row r="36" spans="1:10" ht="12.75">
      <c r="A36" s="36" t="s">
        <v>100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100</v>
      </c>
      <c r="J36" s="27">
        <f t="shared" si="2"/>
        <v>0</v>
      </c>
    </row>
    <row r="37" spans="1:10" ht="12.75">
      <c r="A37" s="36" t="s">
        <v>101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101</v>
      </c>
      <c r="J37" s="27">
        <f t="shared" si="2"/>
        <v>0</v>
      </c>
    </row>
    <row r="38" spans="1:10" ht="12.75">
      <c r="A38" s="36" t="s">
        <v>102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102</v>
      </c>
      <c r="J38" s="27">
        <f t="shared" si="2"/>
        <v>0</v>
      </c>
    </row>
    <row r="39" spans="1:10" ht="12.75">
      <c r="A39" s="36" t="s">
        <v>103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103</v>
      </c>
      <c r="J39" s="27">
        <f t="shared" si="2"/>
        <v>0</v>
      </c>
    </row>
    <row r="40" spans="1:10" ht="12.75">
      <c r="A40" s="36" t="s">
        <v>104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104</v>
      </c>
      <c r="J40" s="27">
        <f t="shared" si="2"/>
        <v>0</v>
      </c>
    </row>
    <row r="41" spans="1:10" ht="12.75">
      <c r="A41" s="36" t="s">
        <v>105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105</v>
      </c>
      <c r="J41" s="27">
        <f t="shared" si="2"/>
        <v>0</v>
      </c>
    </row>
    <row r="42" spans="1:10" ht="12.75">
      <c r="A42" s="36" t="s">
        <v>106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106</v>
      </c>
      <c r="J42" s="27">
        <f t="shared" si="2"/>
        <v>0</v>
      </c>
    </row>
    <row r="43" spans="1:10" ht="12.75">
      <c r="A43" s="36" t="s">
        <v>107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107</v>
      </c>
      <c r="J43" s="27">
        <f t="shared" si="2"/>
        <v>0</v>
      </c>
    </row>
    <row r="44" spans="1:10" ht="12.75">
      <c r="A44" s="36" t="s">
        <v>108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108</v>
      </c>
      <c r="J44" s="27">
        <f t="shared" si="2"/>
        <v>0</v>
      </c>
    </row>
    <row r="45" spans="1:10" ht="12.75">
      <c r="A45" s="36" t="s">
        <v>109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109</v>
      </c>
      <c r="J45" s="27">
        <f t="shared" si="2"/>
        <v>0</v>
      </c>
    </row>
    <row r="46" spans="1:10" ht="12.75">
      <c r="A46" s="36" t="s">
        <v>110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110</v>
      </c>
      <c r="J46" s="27">
        <f t="shared" si="2"/>
        <v>0</v>
      </c>
    </row>
    <row r="47" spans="1:10" s="5" customFormat="1" ht="12.75">
      <c r="A47" s="37" t="s">
        <v>111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111</v>
      </c>
      <c r="J47" s="27">
        <f t="shared" si="2"/>
        <v>0</v>
      </c>
    </row>
    <row r="48" spans="1:10" ht="12.75">
      <c r="A48" s="36" t="s">
        <v>112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112</v>
      </c>
      <c r="J48" s="27">
        <f t="shared" si="2"/>
        <v>0</v>
      </c>
    </row>
    <row r="49" spans="1:10" ht="12.75">
      <c r="A49" s="36" t="s">
        <v>113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113</v>
      </c>
      <c r="J49" s="27">
        <f t="shared" si="2"/>
        <v>0</v>
      </c>
    </row>
    <row r="50" spans="1:10" ht="12.75">
      <c r="A50" s="36" t="s">
        <v>114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114</v>
      </c>
      <c r="J50" s="27">
        <f t="shared" si="2"/>
        <v>0</v>
      </c>
    </row>
    <row r="51" spans="1:10" s="5" customFormat="1" ht="12.75">
      <c r="A51" s="37" t="s">
        <v>115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115</v>
      </c>
      <c r="J51" s="27">
        <f t="shared" si="2"/>
        <v>0</v>
      </c>
    </row>
    <row r="52" spans="1:10" ht="12.75">
      <c r="A52" s="36" t="s">
        <v>116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116</v>
      </c>
      <c r="J52" s="27">
        <f t="shared" si="2"/>
        <v>0</v>
      </c>
    </row>
    <row r="53" spans="1:10" s="5" customFormat="1" ht="12.75">
      <c r="A53" s="37" t="s">
        <v>117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117</v>
      </c>
      <c r="J53" s="27">
        <f t="shared" si="2"/>
        <v>0</v>
      </c>
    </row>
    <row r="54" spans="1:10" ht="12.75">
      <c r="A54" s="36" t="s">
        <v>118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118</v>
      </c>
      <c r="J54" s="27">
        <f t="shared" si="2"/>
        <v>0</v>
      </c>
    </row>
    <row r="55" spans="1:10" ht="12.75">
      <c r="A55" s="36" t="s">
        <v>119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119</v>
      </c>
      <c r="J55" s="27">
        <f t="shared" si="2"/>
        <v>0</v>
      </c>
    </row>
    <row r="56" spans="1:10" ht="12.75">
      <c r="A56" s="36" t="s">
        <v>120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120</v>
      </c>
      <c r="J56" s="27">
        <f t="shared" si="2"/>
        <v>0</v>
      </c>
    </row>
    <row r="57" spans="1:10" ht="12.75">
      <c r="A57" s="36" t="s">
        <v>121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121</v>
      </c>
      <c r="J57" s="27">
        <f t="shared" si="2"/>
        <v>0</v>
      </c>
    </row>
    <row r="58" spans="1:10" ht="12.75">
      <c r="A58" s="36" t="s">
        <v>122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122</v>
      </c>
      <c r="J58" s="27">
        <f t="shared" si="2"/>
        <v>0</v>
      </c>
    </row>
    <row r="59" spans="1:10" s="5" customFormat="1" ht="12.75">
      <c r="A59" s="37" t="s">
        <v>123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123</v>
      </c>
      <c r="J59" s="27">
        <f t="shared" si="2"/>
        <v>0</v>
      </c>
    </row>
    <row r="60" spans="1:10" ht="12.75">
      <c r="A60" s="36" t="s">
        <v>148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148</v>
      </c>
      <c r="J60" s="27">
        <f t="shared" si="2"/>
        <v>0</v>
      </c>
    </row>
    <row r="61" spans="1:10" ht="12.75">
      <c r="A61" s="36" t="s">
        <v>124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124</v>
      </c>
      <c r="J61" s="27">
        <f t="shared" si="2"/>
        <v>0</v>
      </c>
    </row>
    <row r="62" spans="1:10" ht="12.75">
      <c r="A62" s="36" t="s">
        <v>125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125</v>
      </c>
      <c r="J62" s="27">
        <f t="shared" si="2"/>
        <v>0</v>
      </c>
    </row>
    <row r="63" spans="1:10" ht="12.75">
      <c r="A63" s="36" t="s">
        <v>126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126</v>
      </c>
      <c r="J63" s="27">
        <f t="shared" si="2"/>
        <v>0</v>
      </c>
    </row>
    <row r="64" spans="1:10" ht="12.75">
      <c r="A64" s="36" t="s">
        <v>127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127</v>
      </c>
      <c r="J64" s="27">
        <f t="shared" si="2"/>
        <v>0</v>
      </c>
    </row>
    <row r="65" spans="1:10" s="5" customFormat="1" ht="12.75">
      <c r="A65" s="37" t="s">
        <v>128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128</v>
      </c>
      <c r="J65" s="27">
        <f t="shared" si="2"/>
        <v>0</v>
      </c>
    </row>
    <row r="66" spans="1:10" ht="12.75">
      <c r="A66" s="36" t="s">
        <v>129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129</v>
      </c>
      <c r="J66" s="27">
        <f t="shared" si="2"/>
        <v>0</v>
      </c>
    </row>
    <row r="67" spans="1:10" ht="12.75">
      <c r="A67" s="36" t="s">
        <v>130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130</v>
      </c>
      <c r="J67" s="27">
        <f t="shared" si="2"/>
        <v>0</v>
      </c>
    </row>
    <row r="68" spans="1:10" ht="12.75">
      <c r="A68" s="36" t="s">
        <v>131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131</v>
      </c>
      <c r="J68" s="27">
        <f t="shared" si="2"/>
        <v>0</v>
      </c>
    </row>
    <row r="69" spans="1:10" ht="12.75">
      <c r="A69" s="36" t="s">
        <v>132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132</v>
      </c>
      <c r="J69" s="27">
        <f t="shared" si="2"/>
        <v>0</v>
      </c>
    </row>
    <row r="70" spans="1:10" ht="12.75">
      <c r="A70" s="36" t="s">
        <v>133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133</v>
      </c>
      <c r="J70" s="27">
        <f t="shared" si="2"/>
        <v>0</v>
      </c>
    </row>
    <row r="71" spans="1:10" ht="12.75">
      <c r="A71" s="36" t="s">
        <v>134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134</v>
      </c>
      <c r="J71" s="27">
        <f aca="true" t="shared" si="5" ref="J71:J92">IF(I71=A71,0,1)</f>
        <v>0</v>
      </c>
    </row>
    <row r="72" spans="1:10" ht="12.75">
      <c r="A72" s="36" t="s">
        <v>135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135</v>
      </c>
      <c r="J72" s="27">
        <f t="shared" si="5"/>
        <v>0</v>
      </c>
    </row>
    <row r="73" spans="1:10" ht="12.75">
      <c r="A73" s="36" t="s">
        <v>136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136</v>
      </c>
      <c r="J73" s="27">
        <f t="shared" si="5"/>
        <v>0</v>
      </c>
    </row>
    <row r="74" spans="1:10" ht="12.75">
      <c r="A74" s="36" t="s">
        <v>137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137</v>
      </c>
      <c r="J74" s="27">
        <f t="shared" si="5"/>
        <v>0</v>
      </c>
    </row>
    <row r="75" spans="1:10" ht="12.75">
      <c r="A75" s="36" t="s">
        <v>138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138</v>
      </c>
      <c r="J75" s="27">
        <f t="shared" si="5"/>
        <v>0</v>
      </c>
    </row>
    <row r="76" spans="1:10" ht="12.75">
      <c r="A76" s="36" t="s">
        <v>156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156</v>
      </c>
      <c r="J76" s="27">
        <f t="shared" si="5"/>
        <v>0</v>
      </c>
    </row>
    <row r="77" spans="1:10" ht="12.75">
      <c r="A77" s="36" t="s">
        <v>157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157</v>
      </c>
      <c r="J77" s="27">
        <f t="shared" si="5"/>
        <v>0</v>
      </c>
    </row>
    <row r="78" spans="1:10" ht="12.75">
      <c r="A78" s="36" t="s">
        <v>150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150</v>
      </c>
      <c r="J78" s="27">
        <f t="shared" si="5"/>
        <v>0</v>
      </c>
    </row>
    <row r="79" spans="1:10" ht="12.75">
      <c r="A79" s="36" t="s">
        <v>158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158</v>
      </c>
      <c r="J79" s="27">
        <f t="shared" si="5"/>
        <v>0</v>
      </c>
    </row>
    <row r="80" spans="1:10" ht="12.75">
      <c r="A80" s="36" t="s">
        <v>159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159</v>
      </c>
      <c r="J80" s="27">
        <f t="shared" si="5"/>
        <v>0</v>
      </c>
    </row>
    <row r="81" spans="1:10" ht="12.75">
      <c r="A81" s="36" t="s">
        <v>160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160</v>
      </c>
      <c r="J81" s="27">
        <f t="shared" si="5"/>
        <v>0</v>
      </c>
    </row>
    <row r="82" spans="1:10" ht="12.75">
      <c r="A82" s="36" t="s">
        <v>161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161</v>
      </c>
      <c r="J82" s="27">
        <f t="shared" si="5"/>
        <v>0</v>
      </c>
    </row>
    <row r="83" spans="1:10" ht="12.75">
      <c r="A83" s="36" t="s">
        <v>152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152</v>
      </c>
      <c r="J83" s="27">
        <f t="shared" si="5"/>
        <v>0</v>
      </c>
    </row>
    <row r="84" spans="1:10" ht="12.75">
      <c r="A84" s="36" t="s">
        <v>153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153</v>
      </c>
      <c r="J84" s="27">
        <f t="shared" si="5"/>
        <v>0</v>
      </c>
    </row>
    <row r="85" spans="1:10" ht="12.75">
      <c r="A85" s="36" t="s">
        <v>162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162</v>
      </c>
      <c r="J85" s="27">
        <f t="shared" si="5"/>
        <v>0</v>
      </c>
    </row>
    <row r="86" spans="1:10" ht="12.75">
      <c r="A86" s="36" t="s">
        <v>149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149</v>
      </c>
      <c r="J86" s="27">
        <f t="shared" si="5"/>
        <v>0</v>
      </c>
    </row>
    <row r="87" spans="1:10" ht="12.75">
      <c r="A87" s="36" t="s">
        <v>154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154</v>
      </c>
      <c r="J87" s="27">
        <f t="shared" si="5"/>
        <v>0</v>
      </c>
    </row>
    <row r="88" spans="1:10" ht="12.75">
      <c r="A88" s="36" t="s">
        <v>96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96</v>
      </c>
      <c r="J88" s="27">
        <f t="shared" si="5"/>
        <v>0</v>
      </c>
    </row>
    <row r="89" spans="1:10" ht="12.75">
      <c r="A89" s="36" t="s">
        <v>97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97</v>
      </c>
      <c r="J89" s="27">
        <f t="shared" si="5"/>
        <v>0</v>
      </c>
    </row>
    <row r="90" spans="1:10" ht="12.75">
      <c r="A90" s="36" t="s">
        <v>113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113</v>
      </c>
      <c r="J90" s="27">
        <f t="shared" si="5"/>
        <v>0</v>
      </c>
    </row>
    <row r="91" spans="1:10" ht="12.75">
      <c r="A91" s="36" t="s">
        <v>122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122</v>
      </c>
      <c r="J91" s="27">
        <f t="shared" si="5"/>
        <v>0</v>
      </c>
    </row>
    <row r="92" spans="1:10" s="5" customFormat="1" ht="12.75">
      <c r="A92" s="37" t="s">
        <v>139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139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5">
    <tabColor indexed="47"/>
  </sheetPr>
  <dimension ref="A1:AJ120"/>
  <sheetViews>
    <sheetView showGridLines="0" tabSelected="1" zoomScale="70" zoomScaleNormal="70" workbookViewId="0" topLeftCell="A1">
      <selection activeCell="A1" sqref="A1:I1"/>
    </sheetView>
  </sheetViews>
  <sheetFormatPr defaultColWidth="9.140625" defaultRowHeight="12.75"/>
  <cols>
    <col min="1" max="1" width="56.00390625" style="41" customWidth="1"/>
    <col min="2" max="2" width="12.7109375" style="41" customWidth="1"/>
    <col min="3" max="3" width="12.421875" style="41" customWidth="1"/>
    <col min="4" max="4" width="12.7109375" style="41" customWidth="1"/>
    <col min="5" max="5" width="11.7109375" style="41" customWidth="1"/>
    <col min="6" max="6" width="12.140625" style="41" bestFit="1" customWidth="1"/>
    <col min="7" max="7" width="17.00390625" style="41" customWidth="1"/>
    <col min="8" max="8" width="15.28125" style="41" customWidth="1"/>
    <col min="9" max="9" width="1.28515625" style="41" customWidth="1"/>
    <col min="10" max="11" width="12.7109375" style="41" customWidth="1"/>
    <col min="12" max="12" width="56.28125" style="41" customWidth="1"/>
    <col min="13" max="13" width="13.00390625" style="41" customWidth="1"/>
    <col min="14" max="14" width="11.140625" style="41" customWidth="1"/>
    <col min="15" max="15" width="13.8515625" style="41" customWidth="1"/>
    <col min="16" max="16" width="10.7109375" style="41" customWidth="1"/>
    <col min="17" max="17" width="15.421875" style="67" customWidth="1"/>
    <col min="18" max="18" width="2.421875" style="67" customWidth="1"/>
    <col min="19" max="19" width="13.00390625" style="48" customWidth="1"/>
    <col min="20" max="20" width="1.28515625" style="48" customWidth="1"/>
    <col min="21" max="21" width="10.140625" style="63" bestFit="1" customWidth="1"/>
    <col min="22" max="22" width="9.7109375" style="63" bestFit="1" customWidth="1"/>
    <col min="23" max="27" width="9.140625" style="63" customWidth="1"/>
    <col min="28" max="28" width="10.7109375" style="63" bestFit="1" customWidth="1"/>
    <col min="29" max="29" width="9.7109375" style="63" bestFit="1" customWidth="1"/>
    <col min="30" max="35" width="9.140625" style="63" customWidth="1"/>
    <col min="36" max="16384" width="9.140625" style="41" customWidth="1"/>
  </cols>
  <sheetData>
    <row r="1" spans="1:20" ht="15.75">
      <c r="A1" s="117" t="s">
        <v>169</v>
      </c>
      <c r="B1" s="118"/>
      <c r="C1" s="118"/>
      <c r="D1" s="118"/>
      <c r="E1" s="118"/>
      <c r="F1" s="118"/>
      <c r="G1" s="118"/>
      <c r="H1" s="118"/>
      <c r="I1" s="119"/>
      <c r="J1" s="47"/>
      <c r="K1" s="47"/>
      <c r="L1" s="117" t="s">
        <v>170</v>
      </c>
      <c r="M1" s="118"/>
      <c r="N1" s="118"/>
      <c r="O1" s="118"/>
      <c r="P1" s="118"/>
      <c r="Q1" s="118"/>
      <c r="R1" s="118"/>
      <c r="S1" s="118"/>
      <c r="T1" s="119"/>
    </row>
    <row r="2" spans="1:20" ht="12.75">
      <c r="A2" s="54"/>
      <c r="B2" s="55"/>
      <c r="C2" s="55"/>
      <c r="D2" s="55"/>
      <c r="E2" s="55"/>
      <c r="F2" s="55"/>
      <c r="G2" s="55"/>
      <c r="H2" s="69" t="s">
        <v>147</v>
      </c>
      <c r="I2" s="38"/>
      <c r="J2" s="47"/>
      <c r="K2" s="47"/>
      <c r="L2" s="54"/>
      <c r="M2" s="55"/>
      <c r="N2" s="55"/>
      <c r="O2" s="55"/>
      <c r="P2" s="55"/>
      <c r="Q2" s="53"/>
      <c r="R2" s="53"/>
      <c r="S2" s="69" t="s">
        <v>147</v>
      </c>
      <c r="T2" s="70"/>
    </row>
    <row r="3" spans="1:20" ht="8.25" customHeight="1">
      <c r="A3" s="54"/>
      <c r="B3" s="55"/>
      <c r="C3" s="55"/>
      <c r="D3" s="55"/>
      <c r="E3" s="55"/>
      <c r="F3" s="55"/>
      <c r="G3" s="55"/>
      <c r="H3" s="55"/>
      <c r="I3" s="38"/>
      <c r="J3" s="47"/>
      <c r="K3" s="47"/>
      <c r="L3" s="54"/>
      <c r="M3" s="55"/>
      <c r="N3" s="55"/>
      <c r="O3" s="55"/>
      <c r="P3" s="55"/>
      <c r="Q3" s="53"/>
      <c r="R3" s="53"/>
      <c r="S3" s="71"/>
      <c r="T3" s="72"/>
    </row>
    <row r="4" spans="1:20" ht="12.75">
      <c r="A4" s="54"/>
      <c r="B4" s="55"/>
      <c r="C4" s="55"/>
      <c r="D4" s="55"/>
      <c r="E4" s="55"/>
      <c r="F4" s="55"/>
      <c r="G4" s="55"/>
      <c r="H4" s="55"/>
      <c r="I4" s="38"/>
      <c r="J4" s="47"/>
      <c r="K4" s="47"/>
      <c r="L4" s="54"/>
      <c r="M4" s="55"/>
      <c r="N4" s="55"/>
      <c r="O4" s="55"/>
      <c r="P4" s="55"/>
      <c r="Q4" s="115"/>
      <c r="R4" s="115"/>
      <c r="S4" s="71"/>
      <c r="T4" s="72"/>
    </row>
    <row r="5" spans="1:20" ht="3.75" customHeight="1">
      <c r="A5" s="54"/>
      <c r="B5" s="55"/>
      <c r="C5" s="55"/>
      <c r="D5" s="55"/>
      <c r="E5" s="55"/>
      <c r="F5" s="55"/>
      <c r="G5" s="55"/>
      <c r="H5" s="55"/>
      <c r="I5" s="38"/>
      <c r="J5" s="47"/>
      <c r="K5" s="47"/>
      <c r="L5" s="54"/>
      <c r="M5" s="55"/>
      <c r="N5" s="55"/>
      <c r="O5" s="55"/>
      <c r="P5" s="55"/>
      <c r="Q5" s="73"/>
      <c r="R5" s="112"/>
      <c r="S5" s="71"/>
      <c r="T5" s="72"/>
    </row>
    <row r="6" spans="1:35" ht="50.25" customHeight="1">
      <c r="A6" s="54"/>
      <c r="B6" s="74" t="s">
        <v>156</v>
      </c>
      <c r="C6" s="75" t="s">
        <v>85</v>
      </c>
      <c r="D6" s="74" t="s">
        <v>0</v>
      </c>
      <c r="E6" s="75" t="s">
        <v>1</v>
      </c>
      <c r="F6" s="74" t="s">
        <v>141</v>
      </c>
      <c r="G6" s="74" t="s">
        <v>86</v>
      </c>
      <c r="H6" s="75" t="s">
        <v>142</v>
      </c>
      <c r="I6" s="76"/>
      <c r="J6" s="80"/>
      <c r="K6" s="80"/>
      <c r="L6" s="77"/>
      <c r="M6" s="74" t="s">
        <v>152</v>
      </c>
      <c r="N6" s="74" t="s">
        <v>2</v>
      </c>
      <c r="O6" s="74" t="s">
        <v>149</v>
      </c>
      <c r="P6" s="74" t="s">
        <v>154</v>
      </c>
      <c r="Q6" s="64" t="s">
        <v>3</v>
      </c>
      <c r="R6" s="74"/>
      <c r="S6" s="78" t="s">
        <v>4</v>
      </c>
      <c r="T6" s="79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</row>
    <row r="7" spans="1:20" ht="7.5" customHeight="1">
      <c r="A7" s="54"/>
      <c r="B7" s="55"/>
      <c r="C7" s="55"/>
      <c r="D7" s="55"/>
      <c r="E7" s="55"/>
      <c r="F7" s="55"/>
      <c r="G7" s="55"/>
      <c r="H7" s="55"/>
      <c r="I7" s="38"/>
      <c r="J7" s="47"/>
      <c r="K7" s="47"/>
      <c r="L7" s="54"/>
      <c r="M7" s="55"/>
      <c r="N7" s="55"/>
      <c r="O7" s="55"/>
      <c r="P7" s="55"/>
      <c r="Q7" s="53"/>
      <c r="R7" s="53"/>
      <c r="S7" s="71"/>
      <c r="T7" s="72"/>
    </row>
    <row r="8" spans="1:20" ht="12.75">
      <c r="A8" s="57" t="s">
        <v>5</v>
      </c>
      <c r="B8" s="55"/>
      <c r="C8" s="55"/>
      <c r="D8" s="55"/>
      <c r="E8" s="55"/>
      <c r="F8" s="55"/>
      <c r="G8" s="55"/>
      <c r="H8" s="55"/>
      <c r="I8" s="38"/>
      <c r="J8" s="47"/>
      <c r="K8" s="47"/>
      <c r="L8" s="57" t="s">
        <v>5</v>
      </c>
      <c r="M8" s="55"/>
      <c r="N8" s="55"/>
      <c r="O8" s="55"/>
      <c r="P8" s="55"/>
      <c r="Q8" s="53"/>
      <c r="R8" s="53"/>
      <c r="S8" s="71"/>
      <c r="T8" s="72"/>
    </row>
    <row r="9" spans="1:20" ht="7.5" customHeight="1">
      <c r="A9" s="54"/>
      <c r="B9" s="55"/>
      <c r="C9" s="55"/>
      <c r="D9" s="55"/>
      <c r="E9" s="55"/>
      <c r="F9" s="55"/>
      <c r="G9" s="55"/>
      <c r="H9" s="55"/>
      <c r="I9" s="38"/>
      <c r="J9" s="47"/>
      <c r="K9" s="47"/>
      <c r="L9" s="54"/>
      <c r="M9" s="55"/>
      <c r="N9" s="55"/>
      <c r="O9" s="55"/>
      <c r="P9" s="55"/>
      <c r="Q9" s="53"/>
      <c r="R9" s="53"/>
      <c r="S9" s="71"/>
      <c r="T9" s="72"/>
    </row>
    <row r="10" spans="1:34" ht="12.75">
      <c r="A10" s="82" t="s">
        <v>6</v>
      </c>
      <c r="B10" s="44">
        <v>14943334</v>
      </c>
      <c r="C10" s="44">
        <v>283</v>
      </c>
      <c r="D10" s="44">
        <v>51695</v>
      </c>
      <c r="E10" s="44">
        <v>0</v>
      </c>
      <c r="F10" s="44">
        <v>5969</v>
      </c>
      <c r="G10" s="44">
        <v>0</v>
      </c>
      <c r="H10" s="44">
        <v>0</v>
      </c>
      <c r="I10" s="38"/>
      <c r="K10" s="50"/>
      <c r="L10" s="82" t="s">
        <v>6</v>
      </c>
      <c r="M10" s="44">
        <v>0</v>
      </c>
      <c r="N10" s="44">
        <v>0</v>
      </c>
      <c r="O10" s="44">
        <v>1625</v>
      </c>
      <c r="P10" s="44">
        <v>0</v>
      </c>
      <c r="Q10" s="44">
        <v>15002906</v>
      </c>
      <c r="R10" s="44"/>
      <c r="S10" s="44">
        <v>1545</v>
      </c>
      <c r="T10" s="58"/>
      <c r="AG10" s="59"/>
      <c r="AH10" s="59"/>
    </row>
    <row r="11" spans="1:34" ht="12.75">
      <c r="A11" s="82" t="s">
        <v>7</v>
      </c>
      <c r="B11" s="44">
        <v>1156928</v>
      </c>
      <c r="C11" s="44">
        <v>8</v>
      </c>
      <c r="D11" s="44">
        <v>4303</v>
      </c>
      <c r="E11" s="44">
        <v>0</v>
      </c>
      <c r="F11" s="44">
        <v>383</v>
      </c>
      <c r="G11" s="44">
        <v>0</v>
      </c>
      <c r="H11" s="44">
        <v>0</v>
      </c>
      <c r="I11" s="38"/>
      <c r="K11" s="50"/>
      <c r="L11" s="82" t="s">
        <v>7</v>
      </c>
      <c r="M11" s="44">
        <v>0</v>
      </c>
      <c r="N11" s="44">
        <v>0</v>
      </c>
      <c r="O11" s="44">
        <v>11</v>
      </c>
      <c r="P11" s="44">
        <v>0</v>
      </c>
      <c r="Q11" s="44">
        <v>1161633</v>
      </c>
      <c r="R11" s="44"/>
      <c r="S11" s="44">
        <v>11</v>
      </c>
      <c r="T11" s="58"/>
      <c r="AG11" s="59"/>
      <c r="AH11" s="59"/>
    </row>
    <row r="12" spans="1:34" ht="12.75">
      <c r="A12" s="82" t="s">
        <v>8</v>
      </c>
      <c r="B12" s="44">
        <v>1975049</v>
      </c>
      <c r="C12" s="44">
        <v>21</v>
      </c>
      <c r="D12" s="44">
        <v>7340</v>
      </c>
      <c r="E12" s="44">
        <v>0</v>
      </c>
      <c r="F12" s="44">
        <v>475</v>
      </c>
      <c r="G12" s="44">
        <v>0</v>
      </c>
      <c r="H12" s="44">
        <v>0</v>
      </c>
      <c r="I12" s="38"/>
      <c r="K12" s="50"/>
      <c r="L12" s="82" t="s">
        <v>8</v>
      </c>
      <c r="M12" s="44">
        <v>0</v>
      </c>
      <c r="N12" s="44">
        <v>0</v>
      </c>
      <c r="O12" s="44">
        <v>19</v>
      </c>
      <c r="P12" s="44">
        <v>0</v>
      </c>
      <c r="Q12" s="44">
        <v>1982904</v>
      </c>
      <c r="R12" s="44"/>
      <c r="S12" s="44">
        <v>19</v>
      </c>
      <c r="T12" s="58"/>
      <c r="AG12" s="59"/>
      <c r="AH12" s="59"/>
    </row>
    <row r="13" spans="1:34" ht="12.75">
      <c r="A13" s="82" t="s">
        <v>9</v>
      </c>
      <c r="B13" s="44">
        <v>7357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38"/>
      <c r="K13" s="50"/>
      <c r="L13" s="82" t="s">
        <v>9</v>
      </c>
      <c r="M13" s="44">
        <v>0</v>
      </c>
      <c r="N13" s="44">
        <v>0</v>
      </c>
      <c r="O13" s="44">
        <v>0</v>
      </c>
      <c r="P13" s="44">
        <v>0</v>
      </c>
      <c r="Q13" s="44">
        <v>7357</v>
      </c>
      <c r="R13" s="44"/>
      <c r="S13" s="44">
        <v>0</v>
      </c>
      <c r="T13" s="58"/>
      <c r="AG13" s="59"/>
      <c r="AH13" s="59"/>
    </row>
    <row r="14" spans="1:35" s="67" customFormat="1" ht="15" customHeight="1">
      <c r="A14" s="83" t="s">
        <v>10</v>
      </c>
      <c r="B14" s="31">
        <v>18082668</v>
      </c>
      <c r="C14" s="31">
        <v>312</v>
      </c>
      <c r="D14" s="31">
        <v>63338</v>
      </c>
      <c r="E14" s="31">
        <v>0</v>
      </c>
      <c r="F14" s="31">
        <v>6827</v>
      </c>
      <c r="G14" s="31">
        <v>0</v>
      </c>
      <c r="H14" s="31">
        <v>0</v>
      </c>
      <c r="I14" s="42"/>
      <c r="K14" s="109"/>
      <c r="L14" s="83" t="s">
        <v>10</v>
      </c>
      <c r="M14" s="31">
        <v>0</v>
      </c>
      <c r="N14" s="31">
        <v>0</v>
      </c>
      <c r="O14" s="31">
        <v>1655</v>
      </c>
      <c r="P14" s="31">
        <v>0</v>
      </c>
      <c r="Q14" s="31">
        <v>18154800</v>
      </c>
      <c r="R14" s="31"/>
      <c r="S14" s="31">
        <v>1575</v>
      </c>
      <c r="T14" s="45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59"/>
      <c r="AH14" s="84"/>
      <c r="AI14" s="63"/>
    </row>
    <row r="15" spans="1:33" ht="24.75" customHeight="1">
      <c r="A15" s="82" t="s">
        <v>11</v>
      </c>
      <c r="B15" s="44">
        <v>0</v>
      </c>
      <c r="C15" s="44">
        <v>2</v>
      </c>
      <c r="D15" s="44">
        <v>5</v>
      </c>
      <c r="E15" s="44">
        <v>0</v>
      </c>
      <c r="F15" s="44">
        <v>0</v>
      </c>
      <c r="G15" s="44">
        <v>0</v>
      </c>
      <c r="H15" s="44">
        <v>0</v>
      </c>
      <c r="I15" s="38"/>
      <c r="K15" s="50"/>
      <c r="L15" s="82" t="s">
        <v>11</v>
      </c>
      <c r="M15" s="44">
        <v>5417714</v>
      </c>
      <c r="N15" s="44">
        <v>1129782</v>
      </c>
      <c r="O15" s="44">
        <v>44353</v>
      </c>
      <c r="P15" s="44">
        <v>0</v>
      </c>
      <c r="Q15" s="44">
        <v>6591856</v>
      </c>
      <c r="R15" s="43"/>
      <c r="S15" s="44">
        <v>38312</v>
      </c>
      <c r="T15" s="58"/>
      <c r="AG15" s="59"/>
    </row>
    <row r="16" spans="1:33" ht="12.75">
      <c r="A16" s="82" t="s">
        <v>12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38"/>
      <c r="K16" s="50"/>
      <c r="L16" s="82" t="s">
        <v>12</v>
      </c>
      <c r="M16" s="44">
        <v>487437</v>
      </c>
      <c r="N16" s="44">
        <v>88242</v>
      </c>
      <c r="O16" s="44">
        <v>4724</v>
      </c>
      <c r="P16" s="44">
        <v>0</v>
      </c>
      <c r="Q16" s="44">
        <v>580403</v>
      </c>
      <c r="R16" s="43"/>
      <c r="S16" s="44">
        <v>3896</v>
      </c>
      <c r="T16" s="58"/>
      <c r="AG16" s="59"/>
    </row>
    <row r="17" spans="1:33" ht="12.75">
      <c r="A17" s="82" t="s">
        <v>13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38"/>
      <c r="K17" s="50"/>
      <c r="L17" s="82" t="s">
        <v>13</v>
      </c>
      <c r="M17" s="44">
        <v>1619915</v>
      </c>
      <c r="N17" s="44">
        <v>206503</v>
      </c>
      <c r="O17" s="44">
        <v>23731</v>
      </c>
      <c r="P17" s="44">
        <v>0</v>
      </c>
      <c r="Q17" s="44">
        <v>1850149</v>
      </c>
      <c r="R17" s="43"/>
      <c r="S17" s="44">
        <v>7538</v>
      </c>
      <c r="T17" s="58"/>
      <c r="AG17" s="59"/>
    </row>
    <row r="18" spans="1:33" ht="12.75">
      <c r="A18" s="82" t="s">
        <v>14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38"/>
      <c r="K18" s="50"/>
      <c r="L18" s="82" t="s">
        <v>14</v>
      </c>
      <c r="M18" s="44">
        <v>211341</v>
      </c>
      <c r="N18" s="44">
        <v>29585</v>
      </c>
      <c r="O18" s="44">
        <v>0</v>
      </c>
      <c r="P18" s="44">
        <v>0</v>
      </c>
      <c r="Q18" s="44">
        <v>240926</v>
      </c>
      <c r="R18" s="43"/>
      <c r="S18" s="44">
        <v>0</v>
      </c>
      <c r="T18" s="58"/>
      <c r="AG18" s="59"/>
    </row>
    <row r="19" spans="1:35" s="67" customFormat="1" ht="25.5" customHeight="1">
      <c r="A19" s="85" t="s">
        <v>15</v>
      </c>
      <c r="B19" s="31">
        <v>0</v>
      </c>
      <c r="C19" s="31">
        <v>2</v>
      </c>
      <c r="D19" s="31">
        <v>5</v>
      </c>
      <c r="E19" s="31">
        <v>0</v>
      </c>
      <c r="F19" s="31">
        <v>0</v>
      </c>
      <c r="G19" s="31">
        <v>0</v>
      </c>
      <c r="H19" s="31">
        <v>0</v>
      </c>
      <c r="I19" s="42"/>
      <c r="K19" s="109"/>
      <c r="L19" s="83" t="s">
        <v>15</v>
      </c>
      <c r="M19" s="31">
        <v>7736406</v>
      </c>
      <c r="N19" s="31">
        <v>1454112</v>
      </c>
      <c r="O19" s="31">
        <v>72808</v>
      </c>
      <c r="P19" s="31">
        <v>0</v>
      </c>
      <c r="Q19" s="31">
        <v>9263333</v>
      </c>
      <c r="R19" s="31"/>
      <c r="S19" s="31">
        <v>49745</v>
      </c>
      <c r="T19" s="45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59"/>
      <c r="AH19" s="84"/>
      <c r="AI19" s="63"/>
    </row>
    <row r="20" spans="1:35" s="67" customFormat="1" ht="8.25" customHeight="1">
      <c r="A20" s="83"/>
      <c r="B20" s="53"/>
      <c r="C20" s="53"/>
      <c r="D20" s="53"/>
      <c r="E20" s="53"/>
      <c r="F20" s="53"/>
      <c r="G20" s="53"/>
      <c r="H20" s="53"/>
      <c r="I20" s="42"/>
      <c r="K20" s="109"/>
      <c r="L20" s="82"/>
      <c r="M20" s="53"/>
      <c r="N20" s="53"/>
      <c r="O20" s="53"/>
      <c r="P20" s="53"/>
      <c r="Q20" s="53"/>
      <c r="R20" s="53"/>
      <c r="S20" s="53"/>
      <c r="T20" s="86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59"/>
      <c r="AH20" s="87"/>
      <c r="AI20" s="63"/>
    </row>
    <row r="21" spans="1:33" ht="12.75">
      <c r="A21" s="82" t="s">
        <v>16</v>
      </c>
      <c r="B21" s="44">
        <v>8227584</v>
      </c>
      <c r="C21" s="44">
        <v>969558</v>
      </c>
      <c r="D21" s="44">
        <v>5062749</v>
      </c>
      <c r="E21" s="44">
        <v>554923</v>
      </c>
      <c r="F21" s="44">
        <v>1314237</v>
      </c>
      <c r="G21" s="44">
        <v>1269713</v>
      </c>
      <c r="H21" s="44">
        <v>831741</v>
      </c>
      <c r="I21" s="38"/>
      <c r="K21" s="50"/>
      <c r="L21" s="82" t="s">
        <v>16</v>
      </c>
      <c r="M21" s="44">
        <v>2114062</v>
      </c>
      <c r="N21" s="44">
        <v>121873</v>
      </c>
      <c r="O21" s="44">
        <v>4050668</v>
      </c>
      <c r="P21" s="44">
        <v>86610</v>
      </c>
      <c r="Q21" s="44">
        <v>24603718</v>
      </c>
      <c r="R21" s="44"/>
      <c r="S21" s="44">
        <v>3241892</v>
      </c>
      <c r="T21" s="58"/>
      <c r="AG21" s="59"/>
    </row>
    <row r="22" spans="1:33" ht="12.75">
      <c r="A22" s="82" t="s">
        <v>17</v>
      </c>
      <c r="B22" s="44">
        <v>447678</v>
      </c>
      <c r="C22" s="44">
        <v>67362</v>
      </c>
      <c r="D22" s="44">
        <v>409623</v>
      </c>
      <c r="E22" s="44">
        <v>42297</v>
      </c>
      <c r="F22" s="44">
        <v>82971</v>
      </c>
      <c r="G22" s="44">
        <v>94579</v>
      </c>
      <c r="H22" s="44">
        <v>64793</v>
      </c>
      <c r="I22" s="38"/>
      <c r="K22" s="50"/>
      <c r="L22" s="82" t="s">
        <v>17</v>
      </c>
      <c r="M22" s="44">
        <v>162267</v>
      </c>
      <c r="N22" s="44">
        <v>9993</v>
      </c>
      <c r="O22" s="44">
        <v>308245</v>
      </c>
      <c r="P22" s="44">
        <v>6754</v>
      </c>
      <c r="Q22" s="44">
        <v>1696562</v>
      </c>
      <c r="R22" s="44"/>
      <c r="S22" s="44">
        <v>237416</v>
      </c>
      <c r="T22" s="58"/>
      <c r="AG22" s="59"/>
    </row>
    <row r="23" spans="1:33" ht="12.75">
      <c r="A23" s="82" t="s">
        <v>18</v>
      </c>
      <c r="B23" s="44">
        <v>1092665</v>
      </c>
      <c r="C23" s="44">
        <v>148401</v>
      </c>
      <c r="D23" s="44">
        <v>739322</v>
      </c>
      <c r="E23" s="44">
        <v>85262</v>
      </c>
      <c r="F23" s="44">
        <v>175200</v>
      </c>
      <c r="G23" s="44">
        <v>184824</v>
      </c>
      <c r="H23" s="44">
        <v>128141</v>
      </c>
      <c r="I23" s="38"/>
      <c r="K23" s="50"/>
      <c r="L23" s="82" t="s">
        <v>18</v>
      </c>
      <c r="M23" s="44">
        <v>374155</v>
      </c>
      <c r="N23" s="44">
        <v>23824</v>
      </c>
      <c r="O23" s="44">
        <v>774569</v>
      </c>
      <c r="P23" s="44">
        <v>13114</v>
      </c>
      <c r="Q23" s="44">
        <v>3739477</v>
      </c>
      <c r="R23" s="44"/>
      <c r="S23" s="44">
        <v>463573</v>
      </c>
      <c r="T23" s="58"/>
      <c r="AG23" s="59"/>
    </row>
    <row r="24" spans="1:33" ht="12.75">
      <c r="A24" s="82" t="s">
        <v>19</v>
      </c>
      <c r="B24" s="44">
        <v>7094</v>
      </c>
      <c r="C24" s="44">
        <v>6262</v>
      </c>
      <c r="D24" s="44">
        <v>30385</v>
      </c>
      <c r="E24" s="44">
        <v>2527</v>
      </c>
      <c r="F24" s="44">
        <v>10046</v>
      </c>
      <c r="G24" s="44">
        <v>4728</v>
      </c>
      <c r="H24" s="44">
        <v>5816</v>
      </c>
      <c r="I24" s="38"/>
      <c r="K24" s="50"/>
      <c r="L24" s="82" t="s">
        <v>19</v>
      </c>
      <c r="M24" s="44">
        <v>52583</v>
      </c>
      <c r="N24" s="44">
        <v>4821</v>
      </c>
      <c r="O24" s="44">
        <v>13323</v>
      </c>
      <c r="P24" s="44">
        <v>86</v>
      </c>
      <c r="Q24" s="44">
        <v>137671</v>
      </c>
      <c r="R24" s="44"/>
      <c r="S24" s="44">
        <v>4798</v>
      </c>
      <c r="T24" s="58"/>
      <c r="AG24" s="59"/>
    </row>
    <row r="25" spans="1:35" s="67" customFormat="1" ht="25.5" customHeight="1">
      <c r="A25" s="83" t="s">
        <v>20</v>
      </c>
      <c r="B25" s="31">
        <v>9775021</v>
      </c>
      <c r="C25" s="31">
        <v>1191583</v>
      </c>
      <c r="D25" s="31">
        <v>6242079</v>
      </c>
      <c r="E25" s="31">
        <v>685009</v>
      </c>
      <c r="F25" s="31">
        <v>1582454</v>
      </c>
      <c r="G25" s="31">
        <v>1553844</v>
      </c>
      <c r="H25" s="31">
        <v>1030491</v>
      </c>
      <c r="I25" s="42"/>
      <c r="K25" s="109"/>
      <c r="L25" s="83" t="s">
        <v>20</v>
      </c>
      <c r="M25" s="31">
        <v>2703067</v>
      </c>
      <c r="N25" s="31">
        <v>160511</v>
      </c>
      <c r="O25" s="31">
        <v>5146805</v>
      </c>
      <c r="P25" s="31">
        <v>106564</v>
      </c>
      <c r="Q25" s="31">
        <v>30177428</v>
      </c>
      <c r="R25" s="44"/>
      <c r="S25" s="31">
        <v>3947679</v>
      </c>
      <c r="T25" s="45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59"/>
      <c r="AH25" s="84"/>
      <c r="AI25" s="63"/>
    </row>
    <row r="26" spans="1:35" s="67" customFormat="1" ht="12.75">
      <c r="A26" s="83"/>
      <c r="B26" s="53"/>
      <c r="C26" s="53"/>
      <c r="D26" s="53"/>
      <c r="E26" s="53"/>
      <c r="F26" s="53"/>
      <c r="G26" s="53"/>
      <c r="H26" s="53"/>
      <c r="I26" s="42"/>
      <c r="K26" s="109"/>
      <c r="L26" s="82"/>
      <c r="M26" s="53"/>
      <c r="N26" s="53"/>
      <c r="O26" s="53"/>
      <c r="P26" s="53"/>
      <c r="Q26" s="53"/>
      <c r="R26" s="44"/>
      <c r="S26" s="53"/>
      <c r="T26" s="86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59"/>
      <c r="AH26" s="84"/>
      <c r="AI26" s="63"/>
    </row>
    <row r="27" spans="1:33" ht="12.75">
      <c r="A27" s="82" t="s">
        <v>21</v>
      </c>
      <c r="B27" s="44">
        <v>1094009</v>
      </c>
      <c r="C27" s="44">
        <v>72019</v>
      </c>
      <c r="D27" s="44">
        <v>262095</v>
      </c>
      <c r="E27" s="44">
        <v>21152</v>
      </c>
      <c r="F27" s="44">
        <v>56762</v>
      </c>
      <c r="G27" s="44">
        <v>62066</v>
      </c>
      <c r="H27" s="44">
        <v>44907</v>
      </c>
      <c r="I27" s="38"/>
      <c r="K27" s="50"/>
      <c r="L27" s="82" t="s">
        <v>21</v>
      </c>
      <c r="M27" s="44">
        <v>137437</v>
      </c>
      <c r="N27" s="44">
        <v>68532</v>
      </c>
      <c r="O27" s="44">
        <v>745729</v>
      </c>
      <c r="P27" s="44">
        <v>34496</v>
      </c>
      <c r="Q27" s="44">
        <v>2599204</v>
      </c>
      <c r="R27" s="44"/>
      <c r="S27" s="44">
        <v>385430</v>
      </c>
      <c r="T27" s="58"/>
      <c r="AG27" s="59"/>
    </row>
    <row r="28" spans="1:33" ht="9.75" customHeight="1">
      <c r="A28" s="82"/>
      <c r="B28" s="55"/>
      <c r="C28" s="55"/>
      <c r="D28" s="55"/>
      <c r="E28" s="55"/>
      <c r="F28" s="55"/>
      <c r="G28" s="55"/>
      <c r="H28" s="55"/>
      <c r="I28" s="38"/>
      <c r="K28" s="50"/>
      <c r="L28" s="82"/>
      <c r="M28" s="55"/>
      <c r="N28" s="55"/>
      <c r="O28" s="55"/>
      <c r="P28" s="55"/>
      <c r="Q28" s="55"/>
      <c r="R28" s="55"/>
      <c r="S28" s="55"/>
      <c r="T28" s="56"/>
      <c r="AG28" s="59"/>
    </row>
    <row r="29" spans="1:35" s="67" customFormat="1" ht="15" customHeight="1">
      <c r="A29" s="83" t="s">
        <v>22</v>
      </c>
      <c r="B29" s="61">
        <v>28951698</v>
      </c>
      <c r="C29" s="61">
        <v>1263916</v>
      </c>
      <c r="D29" s="61">
        <v>6567517</v>
      </c>
      <c r="E29" s="61">
        <v>706161</v>
      </c>
      <c r="F29" s="61">
        <v>1646043</v>
      </c>
      <c r="G29" s="61">
        <v>1615910</v>
      </c>
      <c r="H29" s="61">
        <v>1075398</v>
      </c>
      <c r="I29" s="42"/>
      <c r="K29" s="109"/>
      <c r="L29" s="83" t="s">
        <v>22</v>
      </c>
      <c r="M29" s="61">
        <v>10576910</v>
      </c>
      <c r="N29" s="61">
        <v>1683155</v>
      </c>
      <c r="O29" s="61">
        <v>5966997</v>
      </c>
      <c r="P29" s="61">
        <v>141060</v>
      </c>
      <c r="Q29" s="61">
        <v>60194765</v>
      </c>
      <c r="R29" s="65"/>
      <c r="S29" s="61">
        <v>4384429</v>
      </c>
      <c r="T29" s="88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9"/>
      <c r="AH29" s="84"/>
      <c r="AI29" s="90"/>
    </row>
    <row r="30" spans="1:36" s="67" customFormat="1" ht="10.5" customHeight="1">
      <c r="A30" s="83"/>
      <c r="B30" s="53"/>
      <c r="C30" s="53"/>
      <c r="D30" s="53"/>
      <c r="E30" s="53"/>
      <c r="F30" s="53"/>
      <c r="G30" s="53"/>
      <c r="H30" s="53"/>
      <c r="I30" s="42"/>
      <c r="K30" s="109"/>
      <c r="L30" s="82"/>
      <c r="M30" s="53"/>
      <c r="N30" s="53"/>
      <c r="O30" s="53"/>
      <c r="P30" s="53"/>
      <c r="Q30" s="53"/>
      <c r="R30" s="53"/>
      <c r="S30" s="53"/>
      <c r="T30" s="86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59"/>
      <c r="AH30" s="87"/>
      <c r="AI30" s="63"/>
      <c r="AJ30" s="84"/>
    </row>
    <row r="31" spans="1:36" s="67" customFormat="1" ht="12.75">
      <c r="A31" s="83" t="s">
        <v>23</v>
      </c>
      <c r="B31" s="53"/>
      <c r="C31" s="53"/>
      <c r="D31" s="53"/>
      <c r="E31" s="53"/>
      <c r="F31" s="53"/>
      <c r="G31" s="53"/>
      <c r="H31" s="53"/>
      <c r="I31" s="42"/>
      <c r="K31" s="109"/>
      <c r="L31" s="83" t="s">
        <v>23</v>
      </c>
      <c r="M31" s="53"/>
      <c r="N31" s="53"/>
      <c r="O31" s="53"/>
      <c r="P31" s="53"/>
      <c r="Q31" s="53"/>
      <c r="R31" s="53"/>
      <c r="S31" s="53"/>
      <c r="T31" s="86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59"/>
      <c r="AH31" s="87"/>
      <c r="AI31" s="63"/>
      <c r="AJ31" s="84"/>
    </row>
    <row r="32" spans="1:36" s="67" customFormat="1" ht="10.5" customHeight="1">
      <c r="A32" s="83"/>
      <c r="B32" s="53"/>
      <c r="C32" s="53"/>
      <c r="D32" s="53"/>
      <c r="E32" s="53"/>
      <c r="F32" s="53"/>
      <c r="G32" s="53"/>
      <c r="H32" s="53"/>
      <c r="I32" s="42"/>
      <c r="K32" s="109"/>
      <c r="L32" s="82"/>
      <c r="M32" s="53"/>
      <c r="N32" s="53"/>
      <c r="O32" s="53"/>
      <c r="P32" s="53"/>
      <c r="Q32" s="53"/>
      <c r="R32" s="53"/>
      <c r="S32" s="53"/>
      <c r="T32" s="86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59"/>
      <c r="AH32" s="87"/>
      <c r="AI32" s="63"/>
      <c r="AJ32" s="84"/>
    </row>
    <row r="33" spans="1:33" ht="15" customHeight="1">
      <c r="A33" s="82" t="s">
        <v>24</v>
      </c>
      <c r="B33" s="44">
        <v>882542</v>
      </c>
      <c r="C33" s="44">
        <v>108792</v>
      </c>
      <c r="D33" s="44">
        <v>59655</v>
      </c>
      <c r="E33" s="44">
        <v>21107</v>
      </c>
      <c r="F33" s="44">
        <v>171499</v>
      </c>
      <c r="G33" s="44">
        <v>63539</v>
      </c>
      <c r="H33" s="44">
        <v>36317</v>
      </c>
      <c r="I33" s="38"/>
      <c r="K33" s="50"/>
      <c r="L33" s="82" t="s">
        <v>24</v>
      </c>
      <c r="M33" s="44">
        <v>186955</v>
      </c>
      <c r="N33" s="44">
        <v>26877</v>
      </c>
      <c r="O33" s="44">
        <v>257373</v>
      </c>
      <c r="P33" s="44">
        <v>16406</v>
      </c>
      <c r="Q33" s="44">
        <v>1831062</v>
      </c>
      <c r="R33" s="44"/>
      <c r="S33" s="44">
        <v>223199</v>
      </c>
      <c r="T33" s="58"/>
      <c r="AG33" s="59"/>
    </row>
    <row r="34" spans="1:33" ht="12.75">
      <c r="A34" s="82" t="s">
        <v>25</v>
      </c>
      <c r="B34" s="44">
        <v>279973</v>
      </c>
      <c r="C34" s="44">
        <v>160311</v>
      </c>
      <c r="D34" s="44">
        <v>24542</v>
      </c>
      <c r="E34" s="44">
        <v>8049</v>
      </c>
      <c r="F34" s="44">
        <v>64818</v>
      </c>
      <c r="G34" s="44">
        <v>11991</v>
      </c>
      <c r="H34" s="44">
        <v>13228</v>
      </c>
      <c r="I34" s="38"/>
      <c r="K34" s="50"/>
      <c r="L34" s="82" t="s">
        <v>25</v>
      </c>
      <c r="M34" s="44">
        <v>52129</v>
      </c>
      <c r="N34" s="44">
        <v>8447</v>
      </c>
      <c r="O34" s="44">
        <v>72956</v>
      </c>
      <c r="P34" s="44">
        <v>2835</v>
      </c>
      <c r="Q34" s="44">
        <v>699279</v>
      </c>
      <c r="R34" s="44"/>
      <c r="S34" s="44">
        <v>64721</v>
      </c>
      <c r="T34" s="58"/>
      <c r="AG34" s="59"/>
    </row>
    <row r="35" spans="1:33" ht="12.75">
      <c r="A35" s="82" t="s">
        <v>26</v>
      </c>
      <c r="B35" s="44">
        <v>221419</v>
      </c>
      <c r="C35" s="44">
        <v>2660</v>
      </c>
      <c r="D35" s="44">
        <v>26097</v>
      </c>
      <c r="E35" s="44">
        <v>1776</v>
      </c>
      <c r="F35" s="44">
        <v>44098</v>
      </c>
      <c r="G35" s="44">
        <v>10052</v>
      </c>
      <c r="H35" s="44">
        <v>5888</v>
      </c>
      <c r="I35" s="38"/>
      <c r="K35" s="50"/>
      <c r="L35" s="82" t="s">
        <v>26</v>
      </c>
      <c r="M35" s="44">
        <v>20442</v>
      </c>
      <c r="N35" s="44">
        <v>7127</v>
      </c>
      <c r="O35" s="44">
        <v>31217</v>
      </c>
      <c r="P35" s="44">
        <v>1303</v>
      </c>
      <c r="Q35" s="44">
        <v>372079</v>
      </c>
      <c r="R35" s="44"/>
      <c r="S35" s="44">
        <v>27665</v>
      </c>
      <c r="T35" s="58"/>
      <c r="AG35" s="59"/>
    </row>
    <row r="36" spans="1:33" ht="12.75">
      <c r="A36" s="82" t="s">
        <v>27</v>
      </c>
      <c r="B36" s="44">
        <v>131583</v>
      </c>
      <c r="C36" s="44">
        <v>29410</v>
      </c>
      <c r="D36" s="44">
        <v>69813</v>
      </c>
      <c r="E36" s="44">
        <v>212959</v>
      </c>
      <c r="F36" s="44">
        <v>31814</v>
      </c>
      <c r="G36" s="44">
        <v>17095</v>
      </c>
      <c r="H36" s="44">
        <v>24209</v>
      </c>
      <c r="I36" s="38"/>
      <c r="K36" s="50"/>
      <c r="L36" s="82" t="s">
        <v>27</v>
      </c>
      <c r="M36" s="44">
        <v>88313</v>
      </c>
      <c r="N36" s="44">
        <v>5072</v>
      </c>
      <c r="O36" s="44">
        <v>170475</v>
      </c>
      <c r="P36" s="44">
        <v>11846</v>
      </c>
      <c r="Q36" s="44">
        <v>792589</v>
      </c>
      <c r="R36" s="44"/>
      <c r="S36" s="44">
        <v>145901</v>
      </c>
      <c r="T36" s="58"/>
      <c r="AG36" s="59"/>
    </row>
    <row r="37" spans="1:33" ht="12.75">
      <c r="A37" s="82" t="s">
        <v>28</v>
      </c>
      <c r="B37" s="44">
        <v>435337</v>
      </c>
      <c r="C37" s="44">
        <v>75331</v>
      </c>
      <c r="D37" s="44">
        <v>22538</v>
      </c>
      <c r="E37" s="44">
        <v>2735</v>
      </c>
      <c r="F37" s="44">
        <v>108888</v>
      </c>
      <c r="G37" s="44">
        <v>35234</v>
      </c>
      <c r="H37" s="44">
        <v>23317</v>
      </c>
      <c r="I37" s="38"/>
      <c r="K37" s="50"/>
      <c r="L37" s="82" t="s">
        <v>28</v>
      </c>
      <c r="M37" s="44">
        <v>105855</v>
      </c>
      <c r="N37" s="44">
        <v>34336</v>
      </c>
      <c r="O37" s="44">
        <v>176707</v>
      </c>
      <c r="P37" s="44">
        <v>6567</v>
      </c>
      <c r="Q37" s="44">
        <v>1026845</v>
      </c>
      <c r="R37" s="44"/>
      <c r="S37" s="44">
        <v>158737</v>
      </c>
      <c r="T37" s="58"/>
      <c r="AG37" s="59"/>
    </row>
    <row r="38" spans="1:33" ht="12.75">
      <c r="A38" s="82" t="s">
        <v>29</v>
      </c>
      <c r="B38" s="44">
        <v>108910</v>
      </c>
      <c r="C38" s="44">
        <v>2899</v>
      </c>
      <c r="D38" s="44">
        <v>11874</v>
      </c>
      <c r="E38" s="44">
        <v>2883</v>
      </c>
      <c r="F38" s="44">
        <v>26703</v>
      </c>
      <c r="G38" s="44">
        <v>11970</v>
      </c>
      <c r="H38" s="44">
        <v>3995</v>
      </c>
      <c r="I38" s="38"/>
      <c r="K38" s="50"/>
      <c r="L38" s="82" t="s">
        <v>29</v>
      </c>
      <c r="M38" s="44">
        <v>8191</v>
      </c>
      <c r="N38" s="44">
        <v>3263</v>
      </c>
      <c r="O38" s="44">
        <v>12366</v>
      </c>
      <c r="P38" s="44">
        <v>835</v>
      </c>
      <c r="Q38" s="44">
        <v>193889</v>
      </c>
      <c r="R38" s="44"/>
      <c r="S38" s="44">
        <v>10397</v>
      </c>
      <c r="T38" s="58"/>
      <c r="AG38" s="59"/>
    </row>
    <row r="39" spans="1:33" ht="12.75">
      <c r="A39" s="82" t="s">
        <v>30</v>
      </c>
      <c r="B39" s="44">
        <v>24810</v>
      </c>
      <c r="C39" s="44">
        <v>744</v>
      </c>
      <c r="D39" s="44">
        <v>2185</v>
      </c>
      <c r="E39" s="44">
        <v>735</v>
      </c>
      <c r="F39" s="44">
        <v>5986</v>
      </c>
      <c r="G39" s="44">
        <v>2314</v>
      </c>
      <c r="H39" s="44">
        <v>581</v>
      </c>
      <c r="I39" s="38"/>
      <c r="K39" s="50"/>
      <c r="L39" s="82" t="s">
        <v>30</v>
      </c>
      <c r="M39" s="44">
        <v>577</v>
      </c>
      <c r="N39" s="44">
        <v>863</v>
      </c>
      <c r="O39" s="44">
        <v>3047</v>
      </c>
      <c r="P39" s="44">
        <v>2334</v>
      </c>
      <c r="Q39" s="44">
        <v>44176</v>
      </c>
      <c r="R39" s="44"/>
      <c r="S39" s="44">
        <v>2411</v>
      </c>
      <c r="T39" s="58"/>
      <c r="AG39" s="59"/>
    </row>
    <row r="40" spans="1:33" ht="12.75">
      <c r="A40" s="82" t="s">
        <v>31</v>
      </c>
      <c r="B40" s="44">
        <v>408359</v>
      </c>
      <c r="C40" s="44">
        <v>7482</v>
      </c>
      <c r="D40" s="44">
        <v>31660</v>
      </c>
      <c r="E40" s="44">
        <v>1975</v>
      </c>
      <c r="F40" s="44">
        <v>38234</v>
      </c>
      <c r="G40" s="44">
        <v>33459</v>
      </c>
      <c r="H40" s="44">
        <v>7670</v>
      </c>
      <c r="I40" s="38"/>
      <c r="K40" s="50"/>
      <c r="L40" s="82" t="s">
        <v>31</v>
      </c>
      <c r="M40" s="44">
        <v>35189</v>
      </c>
      <c r="N40" s="44">
        <v>8893</v>
      </c>
      <c r="O40" s="44">
        <v>59346</v>
      </c>
      <c r="P40" s="44">
        <v>3329</v>
      </c>
      <c r="Q40" s="44">
        <v>635596</v>
      </c>
      <c r="R40" s="44"/>
      <c r="S40" s="44">
        <v>52563</v>
      </c>
      <c r="T40" s="58"/>
      <c r="AG40" s="59"/>
    </row>
    <row r="41" spans="1:33" ht="12.75">
      <c r="A41" s="82" t="s">
        <v>32</v>
      </c>
      <c r="B41" s="44">
        <v>105550</v>
      </c>
      <c r="C41" s="44">
        <v>68679</v>
      </c>
      <c r="D41" s="44">
        <v>4158</v>
      </c>
      <c r="E41" s="44">
        <v>1387</v>
      </c>
      <c r="F41" s="44">
        <v>131391</v>
      </c>
      <c r="G41" s="44">
        <v>48550</v>
      </c>
      <c r="H41" s="44">
        <v>4087</v>
      </c>
      <c r="I41" s="38"/>
      <c r="K41" s="50"/>
      <c r="L41" s="82" t="s">
        <v>32</v>
      </c>
      <c r="M41" s="44">
        <v>2445</v>
      </c>
      <c r="N41" s="44">
        <v>1211</v>
      </c>
      <c r="O41" s="44">
        <v>10247</v>
      </c>
      <c r="P41" s="44">
        <v>2831</v>
      </c>
      <c r="Q41" s="44">
        <v>380536</v>
      </c>
      <c r="R41" s="44"/>
      <c r="S41" s="44">
        <v>7619</v>
      </c>
      <c r="T41" s="58"/>
      <c r="AG41" s="59"/>
    </row>
    <row r="42" spans="1:33" ht="12.75">
      <c r="A42" s="82" t="s">
        <v>33</v>
      </c>
      <c r="B42" s="44">
        <v>94000</v>
      </c>
      <c r="C42" s="44">
        <v>3719</v>
      </c>
      <c r="D42" s="44">
        <v>4763</v>
      </c>
      <c r="E42" s="44">
        <v>1327</v>
      </c>
      <c r="F42" s="44">
        <v>18131</v>
      </c>
      <c r="G42" s="44">
        <v>2414</v>
      </c>
      <c r="H42" s="44">
        <v>3663</v>
      </c>
      <c r="I42" s="38"/>
      <c r="K42" s="50"/>
      <c r="L42" s="82" t="s">
        <v>33</v>
      </c>
      <c r="M42" s="44">
        <v>3686</v>
      </c>
      <c r="N42" s="44">
        <v>1344</v>
      </c>
      <c r="O42" s="44">
        <v>32240</v>
      </c>
      <c r="P42" s="44">
        <v>14540</v>
      </c>
      <c r="Q42" s="44">
        <v>179827</v>
      </c>
      <c r="R42" s="44"/>
      <c r="S42" s="44">
        <v>28549</v>
      </c>
      <c r="T42" s="58"/>
      <c r="AG42" s="59"/>
    </row>
    <row r="43" spans="1:33" ht="12.75">
      <c r="A43" s="82" t="s">
        <v>34</v>
      </c>
      <c r="B43" s="44">
        <v>282704</v>
      </c>
      <c r="C43" s="44">
        <v>60580</v>
      </c>
      <c r="D43" s="44">
        <v>19893</v>
      </c>
      <c r="E43" s="44">
        <v>11909</v>
      </c>
      <c r="F43" s="44">
        <v>29048</v>
      </c>
      <c r="G43" s="44">
        <v>25042</v>
      </c>
      <c r="H43" s="44">
        <v>13297</v>
      </c>
      <c r="I43" s="38"/>
      <c r="K43" s="50"/>
      <c r="L43" s="82" t="s">
        <v>34</v>
      </c>
      <c r="M43" s="44">
        <v>32542</v>
      </c>
      <c r="N43" s="44">
        <v>3035</v>
      </c>
      <c r="O43" s="44">
        <v>83938</v>
      </c>
      <c r="P43" s="44">
        <v>6416</v>
      </c>
      <c r="Q43" s="44">
        <v>568404</v>
      </c>
      <c r="R43" s="44"/>
      <c r="S43" s="44">
        <v>47415</v>
      </c>
      <c r="T43" s="58"/>
      <c r="AG43" s="59"/>
    </row>
    <row r="44" spans="1:35" s="67" customFormat="1" ht="12.75">
      <c r="A44" s="83" t="s">
        <v>35</v>
      </c>
      <c r="B44" s="31">
        <v>2975187</v>
      </c>
      <c r="C44" s="31">
        <v>520607</v>
      </c>
      <c r="D44" s="31">
        <v>277178</v>
      </c>
      <c r="E44" s="31">
        <v>266842</v>
      </c>
      <c r="F44" s="31">
        <v>670610</v>
      </c>
      <c r="G44" s="31">
        <v>261660</v>
      </c>
      <c r="H44" s="31">
        <v>136252</v>
      </c>
      <c r="I44" s="42"/>
      <c r="K44" s="109"/>
      <c r="L44" s="83" t="s">
        <v>35</v>
      </c>
      <c r="M44" s="31">
        <v>536324</v>
      </c>
      <c r="N44" s="31">
        <v>100468</v>
      </c>
      <c r="O44" s="31">
        <v>909912</v>
      </c>
      <c r="P44" s="31">
        <v>69242</v>
      </c>
      <c r="Q44" s="31">
        <v>6724282</v>
      </c>
      <c r="R44" s="31"/>
      <c r="S44" s="31">
        <v>769177</v>
      </c>
      <c r="T44" s="45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59"/>
      <c r="AH44" s="84"/>
      <c r="AI44" s="63"/>
    </row>
    <row r="45" spans="1:35" s="67" customFormat="1" ht="9" customHeight="1">
      <c r="A45" s="83"/>
      <c r="B45" s="53"/>
      <c r="C45" s="53"/>
      <c r="D45" s="53"/>
      <c r="E45" s="53"/>
      <c r="F45" s="53"/>
      <c r="G45" s="53"/>
      <c r="H45" s="53"/>
      <c r="I45" s="42"/>
      <c r="K45" s="109"/>
      <c r="L45" s="82"/>
      <c r="M45" s="53"/>
      <c r="N45" s="53"/>
      <c r="O45" s="53"/>
      <c r="P45" s="53"/>
      <c r="Q45" s="53"/>
      <c r="R45" s="53"/>
      <c r="S45" s="53"/>
      <c r="T45" s="86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59"/>
      <c r="AH45" s="87"/>
      <c r="AI45" s="63"/>
    </row>
    <row r="46" spans="1:33" ht="15" customHeight="1">
      <c r="A46" s="82" t="s">
        <v>36</v>
      </c>
      <c r="B46" s="44">
        <v>40418</v>
      </c>
      <c r="C46" s="44">
        <v>14964</v>
      </c>
      <c r="D46" s="44">
        <v>14511</v>
      </c>
      <c r="E46" s="44">
        <v>303</v>
      </c>
      <c r="F46" s="44">
        <v>16425</v>
      </c>
      <c r="G46" s="44">
        <v>67768</v>
      </c>
      <c r="H46" s="44">
        <v>304</v>
      </c>
      <c r="I46" s="38"/>
      <c r="K46" s="50"/>
      <c r="L46" s="82" t="s">
        <v>36</v>
      </c>
      <c r="M46" s="44">
        <v>67175</v>
      </c>
      <c r="N46" s="44">
        <v>8815</v>
      </c>
      <c r="O46" s="44">
        <v>23581</v>
      </c>
      <c r="P46" s="44">
        <v>4300</v>
      </c>
      <c r="Q46" s="44">
        <v>258564</v>
      </c>
      <c r="R46" s="44"/>
      <c r="S46" s="44">
        <v>20365</v>
      </c>
      <c r="T46" s="58"/>
      <c r="AG46" s="59"/>
    </row>
    <row r="47" spans="1:33" ht="15" customHeight="1">
      <c r="A47" s="82" t="s">
        <v>37</v>
      </c>
      <c r="B47" s="44">
        <v>71912</v>
      </c>
      <c r="C47" s="44">
        <v>24273</v>
      </c>
      <c r="D47" s="44">
        <v>36183</v>
      </c>
      <c r="E47" s="44">
        <v>734</v>
      </c>
      <c r="F47" s="44">
        <v>21903</v>
      </c>
      <c r="G47" s="44">
        <v>133694</v>
      </c>
      <c r="H47" s="44">
        <v>673</v>
      </c>
      <c r="I47" s="38"/>
      <c r="K47" s="50"/>
      <c r="L47" s="82" t="s">
        <v>37</v>
      </c>
      <c r="M47" s="44">
        <v>108024</v>
      </c>
      <c r="N47" s="44">
        <v>21148</v>
      </c>
      <c r="O47" s="44">
        <v>31580</v>
      </c>
      <c r="P47" s="44">
        <v>4521</v>
      </c>
      <c r="Q47" s="44">
        <v>454645</v>
      </c>
      <c r="R47" s="44"/>
      <c r="S47" s="44">
        <v>24703</v>
      </c>
      <c r="T47" s="58"/>
      <c r="AG47" s="59"/>
    </row>
    <row r="48" spans="1:33" ht="12.75">
      <c r="A48" s="82" t="s">
        <v>38</v>
      </c>
      <c r="B48" s="44">
        <v>404227</v>
      </c>
      <c r="C48" s="44">
        <v>154058</v>
      </c>
      <c r="D48" s="44">
        <v>119760</v>
      </c>
      <c r="E48" s="44">
        <v>2054</v>
      </c>
      <c r="F48" s="44">
        <v>26535</v>
      </c>
      <c r="G48" s="44">
        <v>99922</v>
      </c>
      <c r="H48" s="44">
        <v>3058</v>
      </c>
      <c r="I48" s="38"/>
      <c r="K48" s="50"/>
      <c r="L48" s="82" t="s">
        <v>38</v>
      </c>
      <c r="M48" s="44">
        <v>16764</v>
      </c>
      <c r="N48" s="44">
        <v>32914</v>
      </c>
      <c r="O48" s="44">
        <v>31964</v>
      </c>
      <c r="P48" s="44">
        <v>7549</v>
      </c>
      <c r="Q48" s="44">
        <v>898805</v>
      </c>
      <c r="R48" s="44"/>
      <c r="S48" s="44">
        <v>25808</v>
      </c>
      <c r="T48" s="58"/>
      <c r="AG48" s="59"/>
    </row>
    <row r="49" spans="1:33" ht="12.75">
      <c r="A49" s="82" t="s">
        <v>39</v>
      </c>
      <c r="B49" s="44">
        <v>67843</v>
      </c>
      <c r="C49" s="44">
        <v>13174</v>
      </c>
      <c r="D49" s="44">
        <v>153247</v>
      </c>
      <c r="E49" s="44">
        <v>6363</v>
      </c>
      <c r="F49" s="44">
        <v>8787</v>
      </c>
      <c r="G49" s="44">
        <v>16428</v>
      </c>
      <c r="H49" s="44">
        <v>11926</v>
      </c>
      <c r="I49" s="38"/>
      <c r="K49" s="50"/>
      <c r="L49" s="82" t="s">
        <v>39</v>
      </c>
      <c r="M49" s="44">
        <v>29217</v>
      </c>
      <c r="N49" s="44">
        <v>7612</v>
      </c>
      <c r="O49" s="44">
        <v>37137</v>
      </c>
      <c r="P49" s="44">
        <v>1543</v>
      </c>
      <c r="Q49" s="44">
        <v>353277</v>
      </c>
      <c r="R49" s="44"/>
      <c r="S49" s="44">
        <v>24333</v>
      </c>
      <c r="T49" s="58"/>
      <c r="AG49" s="59"/>
    </row>
    <row r="50" spans="1:33" ht="15" customHeight="1">
      <c r="A50" s="82" t="s">
        <v>40</v>
      </c>
      <c r="B50" s="44">
        <v>100343</v>
      </c>
      <c r="C50" s="44">
        <v>55895</v>
      </c>
      <c r="D50" s="44">
        <v>28328</v>
      </c>
      <c r="E50" s="44">
        <v>769</v>
      </c>
      <c r="F50" s="44">
        <v>2198</v>
      </c>
      <c r="G50" s="44">
        <v>2598</v>
      </c>
      <c r="H50" s="44">
        <v>2972</v>
      </c>
      <c r="I50" s="38"/>
      <c r="K50" s="50"/>
      <c r="L50" s="82" t="s">
        <v>40</v>
      </c>
      <c r="M50" s="44">
        <v>18165</v>
      </c>
      <c r="N50" s="44">
        <v>2608</v>
      </c>
      <c r="O50" s="44">
        <v>6158</v>
      </c>
      <c r="P50" s="44">
        <v>303</v>
      </c>
      <c r="Q50" s="44">
        <v>220337</v>
      </c>
      <c r="R50" s="44"/>
      <c r="S50" s="44">
        <v>3927</v>
      </c>
      <c r="T50" s="58"/>
      <c r="AG50" s="59"/>
    </row>
    <row r="51" spans="1:33" ht="12.75">
      <c r="A51" s="82" t="s">
        <v>41</v>
      </c>
      <c r="B51" s="44">
        <v>8977</v>
      </c>
      <c r="C51" s="44">
        <v>3835</v>
      </c>
      <c r="D51" s="44">
        <v>1907</v>
      </c>
      <c r="E51" s="44">
        <v>73</v>
      </c>
      <c r="F51" s="44">
        <v>2380</v>
      </c>
      <c r="G51" s="44">
        <v>13500</v>
      </c>
      <c r="H51" s="44">
        <v>349</v>
      </c>
      <c r="I51" s="38"/>
      <c r="K51" s="50"/>
      <c r="L51" s="82" t="s">
        <v>41</v>
      </c>
      <c r="M51" s="44">
        <v>20942</v>
      </c>
      <c r="N51" s="44">
        <v>3849</v>
      </c>
      <c r="O51" s="44">
        <v>10411</v>
      </c>
      <c r="P51" s="44">
        <v>216</v>
      </c>
      <c r="Q51" s="44">
        <v>66439</v>
      </c>
      <c r="R51" s="44"/>
      <c r="S51" s="44">
        <v>9272</v>
      </c>
      <c r="T51" s="58"/>
      <c r="AG51" s="59"/>
    </row>
    <row r="52" spans="1:33" ht="12.75">
      <c r="A52" s="82" t="s">
        <v>42</v>
      </c>
      <c r="B52" s="44">
        <v>242958</v>
      </c>
      <c r="C52" s="44">
        <v>176268</v>
      </c>
      <c r="D52" s="44">
        <v>62269</v>
      </c>
      <c r="E52" s="44">
        <v>1429</v>
      </c>
      <c r="F52" s="44">
        <v>12529</v>
      </c>
      <c r="G52" s="44">
        <v>32306</v>
      </c>
      <c r="H52" s="44">
        <v>2288</v>
      </c>
      <c r="I52" s="38"/>
      <c r="K52" s="50"/>
      <c r="L52" s="82" t="s">
        <v>42</v>
      </c>
      <c r="M52" s="44">
        <v>31211</v>
      </c>
      <c r="N52" s="44">
        <v>1703</v>
      </c>
      <c r="O52" s="44">
        <v>13039</v>
      </c>
      <c r="P52" s="44">
        <v>764</v>
      </c>
      <c r="Q52" s="44">
        <v>576764</v>
      </c>
      <c r="R52" s="44"/>
      <c r="S52" s="44">
        <v>9317</v>
      </c>
      <c r="T52" s="58"/>
      <c r="AG52" s="59"/>
    </row>
    <row r="53" spans="1:35" s="67" customFormat="1" ht="25.5" customHeight="1">
      <c r="A53" s="83" t="s">
        <v>43</v>
      </c>
      <c r="B53" s="31">
        <v>936678</v>
      </c>
      <c r="C53" s="31">
        <v>442467</v>
      </c>
      <c r="D53" s="31">
        <v>416205</v>
      </c>
      <c r="E53" s="31">
        <v>11725</v>
      </c>
      <c r="F53" s="31">
        <v>90757</v>
      </c>
      <c r="G53" s="31">
        <v>366216</v>
      </c>
      <c r="H53" s="31">
        <v>21570</v>
      </c>
      <c r="I53" s="42"/>
      <c r="K53" s="109"/>
      <c r="L53" s="83" t="s">
        <v>43</v>
      </c>
      <c r="M53" s="31">
        <v>291498</v>
      </c>
      <c r="N53" s="31">
        <v>78649</v>
      </c>
      <c r="O53" s="31">
        <v>153870</v>
      </c>
      <c r="P53" s="31">
        <v>19196</v>
      </c>
      <c r="Q53" s="31">
        <v>2828831</v>
      </c>
      <c r="R53" s="31"/>
      <c r="S53" s="31">
        <v>117725</v>
      </c>
      <c r="T53" s="45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59"/>
      <c r="AH53" s="84"/>
      <c r="AI53" s="63"/>
    </row>
    <row r="54" spans="1:33" ht="12.75">
      <c r="A54" s="91"/>
      <c r="B54" s="92"/>
      <c r="C54" s="92"/>
      <c r="D54" s="92"/>
      <c r="E54" s="92"/>
      <c r="F54" s="92"/>
      <c r="G54" s="92"/>
      <c r="H54" s="93" t="s">
        <v>143</v>
      </c>
      <c r="I54" s="68"/>
      <c r="J54" s="50"/>
      <c r="K54" s="50"/>
      <c r="L54" s="91"/>
      <c r="M54" s="92"/>
      <c r="N54" s="92"/>
      <c r="O54" s="92"/>
      <c r="P54" s="92"/>
      <c r="Q54" s="94"/>
      <c r="R54" s="94"/>
      <c r="S54" s="93" t="s">
        <v>143</v>
      </c>
      <c r="T54" s="95"/>
      <c r="AG54" s="59"/>
    </row>
    <row r="55" spans="1:33" ht="12.75" customHeight="1">
      <c r="A55" s="52"/>
      <c r="B55" s="108"/>
      <c r="C55" s="108"/>
      <c r="D55" s="108"/>
      <c r="E55" s="108"/>
      <c r="F55" s="108"/>
      <c r="G55" s="108"/>
      <c r="H55" s="111"/>
      <c r="I55" s="50"/>
      <c r="J55" s="50"/>
      <c r="K55" s="50"/>
      <c r="L55" s="113"/>
      <c r="M55" s="116"/>
      <c r="N55" s="116"/>
      <c r="O55" s="116"/>
      <c r="P55" s="116"/>
      <c r="Q55" s="116"/>
      <c r="R55" s="116"/>
      <c r="S55" s="116"/>
      <c r="T55" s="111"/>
      <c r="AG55" s="59"/>
    </row>
    <row r="56" spans="1:33" ht="12.75">
      <c r="A56" s="52"/>
      <c r="B56" s="108"/>
      <c r="C56" s="108"/>
      <c r="D56" s="108"/>
      <c r="E56" s="108"/>
      <c r="F56" s="108"/>
      <c r="G56" s="108"/>
      <c r="H56" s="111"/>
      <c r="I56" s="50"/>
      <c r="J56" s="50"/>
      <c r="K56" s="50"/>
      <c r="L56" s="113"/>
      <c r="M56" s="114"/>
      <c r="N56" s="114"/>
      <c r="O56" s="114"/>
      <c r="P56" s="114"/>
      <c r="Q56" s="114"/>
      <c r="R56" s="114"/>
      <c r="S56" s="114"/>
      <c r="T56" s="111"/>
      <c r="AG56" s="59"/>
    </row>
    <row r="57" spans="1:33" ht="12.75">
      <c r="A57" s="52"/>
      <c r="B57" s="108"/>
      <c r="C57" s="108"/>
      <c r="D57" s="108"/>
      <c r="E57" s="108"/>
      <c r="F57" s="108"/>
      <c r="G57" s="108"/>
      <c r="H57" s="111"/>
      <c r="I57" s="50"/>
      <c r="J57" s="50"/>
      <c r="K57" s="50"/>
      <c r="L57" s="114"/>
      <c r="M57" s="114"/>
      <c r="N57" s="114"/>
      <c r="O57" s="114"/>
      <c r="P57" s="114"/>
      <c r="Q57" s="114"/>
      <c r="R57" s="114"/>
      <c r="S57" s="114"/>
      <c r="T57" s="111"/>
      <c r="AG57" s="59"/>
    </row>
    <row r="58" spans="1:33" ht="12.75">
      <c r="A58" s="52"/>
      <c r="B58" s="108"/>
      <c r="C58" s="108"/>
      <c r="D58" s="108"/>
      <c r="E58" s="108"/>
      <c r="F58" s="108"/>
      <c r="G58" s="108"/>
      <c r="H58" s="111"/>
      <c r="I58" s="50"/>
      <c r="J58" s="50"/>
      <c r="K58" s="50"/>
      <c r="L58" s="52"/>
      <c r="M58" s="108"/>
      <c r="N58" s="108"/>
      <c r="O58" s="108"/>
      <c r="P58" s="108"/>
      <c r="Q58" s="110"/>
      <c r="R58" s="110"/>
      <c r="S58" s="111"/>
      <c r="T58" s="111"/>
      <c r="AG58" s="59"/>
    </row>
    <row r="59" spans="1:33" ht="12.75">
      <c r="A59" s="51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1"/>
      <c r="M59" s="50"/>
      <c r="N59" s="50"/>
      <c r="O59" s="50"/>
      <c r="P59" s="50"/>
      <c r="Q59" s="109"/>
      <c r="R59" s="109"/>
      <c r="S59" s="49"/>
      <c r="T59" s="49"/>
      <c r="AG59" s="59"/>
    </row>
    <row r="60" spans="1:33" ht="15.75">
      <c r="A60" s="117" t="s">
        <v>170</v>
      </c>
      <c r="B60" s="118"/>
      <c r="C60" s="118"/>
      <c r="D60" s="118"/>
      <c r="E60" s="118"/>
      <c r="F60" s="118"/>
      <c r="G60" s="118"/>
      <c r="H60" s="118"/>
      <c r="I60" s="119"/>
      <c r="J60" s="47"/>
      <c r="K60" s="47"/>
      <c r="L60" s="120" t="s">
        <v>170</v>
      </c>
      <c r="M60" s="121"/>
      <c r="N60" s="121"/>
      <c r="O60" s="121"/>
      <c r="P60" s="121"/>
      <c r="Q60" s="121"/>
      <c r="R60" s="121"/>
      <c r="S60" s="121"/>
      <c r="T60" s="122"/>
      <c r="AG60" s="59"/>
    </row>
    <row r="61" spans="1:33" ht="12.75">
      <c r="A61" s="54"/>
      <c r="B61" s="55"/>
      <c r="C61" s="55"/>
      <c r="D61" s="55"/>
      <c r="E61" s="55"/>
      <c r="F61" s="55"/>
      <c r="G61" s="55"/>
      <c r="H61" s="69" t="s">
        <v>147</v>
      </c>
      <c r="I61" s="38"/>
      <c r="J61" s="47"/>
      <c r="K61" s="47"/>
      <c r="L61" s="96"/>
      <c r="M61" s="97"/>
      <c r="N61" s="97"/>
      <c r="O61" s="97"/>
      <c r="P61" s="97"/>
      <c r="Q61" s="98"/>
      <c r="R61" s="98"/>
      <c r="S61" s="99" t="s">
        <v>147</v>
      </c>
      <c r="T61" s="100"/>
      <c r="AG61" s="59"/>
    </row>
    <row r="62" spans="1:33" ht="12.75">
      <c r="A62" s="54"/>
      <c r="B62" s="55"/>
      <c r="C62" s="55"/>
      <c r="D62" s="55"/>
      <c r="E62" s="55"/>
      <c r="F62" s="55"/>
      <c r="G62" s="55"/>
      <c r="H62" s="55"/>
      <c r="I62" s="38"/>
      <c r="J62" s="47"/>
      <c r="K62" s="47"/>
      <c r="L62" s="54"/>
      <c r="M62" s="55"/>
      <c r="N62" s="55"/>
      <c r="O62" s="55"/>
      <c r="P62" s="55"/>
      <c r="Q62" s="53"/>
      <c r="R62" s="53"/>
      <c r="S62" s="71"/>
      <c r="T62" s="72"/>
      <c r="AG62" s="59"/>
    </row>
    <row r="63" spans="1:33" ht="12.75">
      <c r="A63" s="54"/>
      <c r="B63" s="55"/>
      <c r="C63" s="55"/>
      <c r="D63" s="55"/>
      <c r="E63" s="55"/>
      <c r="F63" s="55"/>
      <c r="G63" s="55"/>
      <c r="H63" s="55"/>
      <c r="I63" s="38"/>
      <c r="J63" s="47"/>
      <c r="K63" s="47"/>
      <c r="L63" s="54"/>
      <c r="M63" s="55"/>
      <c r="N63" s="55"/>
      <c r="O63" s="55"/>
      <c r="P63" s="55"/>
      <c r="Q63" s="115"/>
      <c r="R63" s="115"/>
      <c r="S63" s="71"/>
      <c r="T63" s="72"/>
      <c r="AG63" s="59"/>
    </row>
    <row r="64" spans="1:33" ht="3.75" customHeight="1">
      <c r="A64" s="54"/>
      <c r="B64" s="55"/>
      <c r="C64" s="55"/>
      <c r="D64" s="55"/>
      <c r="E64" s="55"/>
      <c r="F64" s="55"/>
      <c r="G64" s="55"/>
      <c r="H64" s="55"/>
      <c r="I64" s="38"/>
      <c r="J64" s="47"/>
      <c r="K64" s="47"/>
      <c r="L64" s="54"/>
      <c r="M64" s="55"/>
      <c r="N64" s="55"/>
      <c r="O64" s="55"/>
      <c r="P64" s="55"/>
      <c r="Q64" s="73"/>
      <c r="R64" s="112"/>
      <c r="S64" s="71"/>
      <c r="T64" s="72"/>
      <c r="AG64" s="59"/>
    </row>
    <row r="65" spans="1:33" ht="51">
      <c r="A65" s="54"/>
      <c r="B65" s="74" t="s">
        <v>156</v>
      </c>
      <c r="C65" s="75" t="s">
        <v>85</v>
      </c>
      <c r="D65" s="74" t="s">
        <v>0</v>
      </c>
      <c r="E65" s="75" t="s">
        <v>1</v>
      </c>
      <c r="F65" s="74" t="s">
        <v>141</v>
      </c>
      <c r="G65" s="74" t="s">
        <v>86</v>
      </c>
      <c r="H65" s="74" t="s">
        <v>142</v>
      </c>
      <c r="I65" s="76"/>
      <c r="J65" s="80"/>
      <c r="K65" s="80"/>
      <c r="L65" s="54"/>
      <c r="M65" s="74" t="s">
        <v>152</v>
      </c>
      <c r="N65" s="74" t="s">
        <v>44</v>
      </c>
      <c r="O65" s="74" t="s">
        <v>149</v>
      </c>
      <c r="P65" s="74" t="s">
        <v>154</v>
      </c>
      <c r="Q65" s="64" t="s">
        <v>3</v>
      </c>
      <c r="R65" s="74"/>
      <c r="S65" s="101" t="s">
        <v>45</v>
      </c>
      <c r="T65" s="102"/>
      <c r="AG65" s="59"/>
    </row>
    <row r="66" spans="1:33" ht="12.75">
      <c r="A66" s="54"/>
      <c r="B66" s="74"/>
      <c r="C66" s="75"/>
      <c r="D66" s="74"/>
      <c r="E66" s="75"/>
      <c r="F66" s="74"/>
      <c r="G66" s="74"/>
      <c r="H66" s="75"/>
      <c r="I66" s="76"/>
      <c r="J66" s="80"/>
      <c r="K66" s="80"/>
      <c r="L66" s="54"/>
      <c r="M66" s="74"/>
      <c r="N66" s="74"/>
      <c r="O66" s="74"/>
      <c r="P66" s="74"/>
      <c r="Q66" s="74"/>
      <c r="R66" s="74"/>
      <c r="S66" s="101"/>
      <c r="T66" s="102"/>
      <c r="AG66" s="59"/>
    </row>
    <row r="67" spans="1:33" ht="12.75">
      <c r="A67" s="54"/>
      <c r="B67" s="74"/>
      <c r="C67" s="74"/>
      <c r="D67" s="74"/>
      <c r="E67" s="74"/>
      <c r="F67" s="74"/>
      <c r="G67" s="74"/>
      <c r="H67" s="74"/>
      <c r="I67" s="76"/>
      <c r="J67" s="80"/>
      <c r="K67" s="80"/>
      <c r="L67" s="54"/>
      <c r="M67" s="74"/>
      <c r="N67" s="74"/>
      <c r="O67" s="74"/>
      <c r="P67" s="74"/>
      <c r="Q67" s="74"/>
      <c r="R67" s="74"/>
      <c r="S67" s="101"/>
      <c r="T67" s="102"/>
      <c r="AG67" s="59"/>
    </row>
    <row r="68" spans="1:33" ht="12.75">
      <c r="A68" s="57" t="s">
        <v>46</v>
      </c>
      <c r="B68" s="74"/>
      <c r="C68" s="74"/>
      <c r="D68" s="74"/>
      <c r="E68" s="74"/>
      <c r="F68" s="74"/>
      <c r="G68" s="74"/>
      <c r="H68" s="74"/>
      <c r="I68" s="76"/>
      <c r="J68" s="80"/>
      <c r="K68" s="80"/>
      <c r="L68" s="57" t="s">
        <v>46</v>
      </c>
      <c r="M68" s="74"/>
      <c r="N68" s="74"/>
      <c r="O68" s="74"/>
      <c r="P68" s="74"/>
      <c r="Q68" s="74"/>
      <c r="R68" s="74"/>
      <c r="S68" s="101"/>
      <c r="T68" s="102"/>
      <c r="AG68" s="59"/>
    </row>
    <row r="69" spans="1:33" ht="12.75">
      <c r="A69" s="54"/>
      <c r="B69" s="55"/>
      <c r="C69" s="55"/>
      <c r="D69" s="55"/>
      <c r="E69" s="55"/>
      <c r="F69" s="55"/>
      <c r="G69" s="55"/>
      <c r="H69" s="55"/>
      <c r="I69" s="38"/>
      <c r="J69" s="47"/>
      <c r="K69" s="47"/>
      <c r="L69" s="54"/>
      <c r="M69" s="55"/>
      <c r="N69" s="55"/>
      <c r="O69" s="55"/>
      <c r="P69" s="55"/>
      <c r="Q69" s="53"/>
      <c r="R69" s="53"/>
      <c r="S69" s="71"/>
      <c r="T69" s="72"/>
      <c r="AG69" s="59"/>
    </row>
    <row r="70" spans="1:33" ht="12.75">
      <c r="A70" s="39" t="s">
        <v>47</v>
      </c>
      <c r="B70" s="55"/>
      <c r="C70" s="55"/>
      <c r="D70" s="55"/>
      <c r="E70" s="55"/>
      <c r="F70" s="55"/>
      <c r="G70" s="55"/>
      <c r="H70" s="55"/>
      <c r="I70" s="38"/>
      <c r="J70" s="47"/>
      <c r="K70" s="47"/>
      <c r="L70" s="39" t="s">
        <v>47</v>
      </c>
      <c r="M70" s="55"/>
      <c r="N70" s="55"/>
      <c r="O70" s="55"/>
      <c r="P70" s="55"/>
      <c r="Q70" s="53"/>
      <c r="R70" s="53"/>
      <c r="S70" s="71"/>
      <c r="T70" s="72"/>
      <c r="AG70" s="59"/>
    </row>
    <row r="71" spans="1:33" ht="12.75">
      <c r="A71" s="82" t="s">
        <v>48</v>
      </c>
      <c r="B71" s="44">
        <v>821816</v>
      </c>
      <c r="C71" s="44">
        <v>109061</v>
      </c>
      <c r="D71" s="44">
        <v>194928</v>
      </c>
      <c r="E71" s="44">
        <v>29586</v>
      </c>
      <c r="F71" s="44">
        <v>179157</v>
      </c>
      <c r="G71" s="44">
        <v>99372</v>
      </c>
      <c r="H71" s="44">
        <v>15743</v>
      </c>
      <c r="I71" s="38"/>
      <c r="K71" s="50"/>
      <c r="L71" s="82" t="s">
        <v>48</v>
      </c>
      <c r="M71" s="44">
        <v>80046</v>
      </c>
      <c r="N71" s="44">
        <v>28615</v>
      </c>
      <c r="O71" s="44">
        <v>135796</v>
      </c>
      <c r="P71" s="44">
        <v>8496</v>
      </c>
      <c r="Q71" s="44">
        <v>1702616</v>
      </c>
      <c r="R71" s="44"/>
      <c r="S71" s="44">
        <v>107510</v>
      </c>
      <c r="T71" s="58"/>
      <c r="AG71" s="59"/>
    </row>
    <row r="72" spans="1:33" ht="12.75">
      <c r="A72" s="82" t="s">
        <v>49</v>
      </c>
      <c r="B72" s="44">
        <v>831108</v>
      </c>
      <c r="C72" s="44">
        <v>3413</v>
      </c>
      <c r="D72" s="44">
        <v>64523</v>
      </c>
      <c r="E72" s="44">
        <v>464</v>
      </c>
      <c r="F72" s="44">
        <v>22955</v>
      </c>
      <c r="G72" s="44">
        <v>728</v>
      </c>
      <c r="H72" s="44">
        <v>2753</v>
      </c>
      <c r="I72" s="38"/>
      <c r="K72" s="50"/>
      <c r="L72" s="82" t="s">
        <v>49</v>
      </c>
      <c r="M72" s="44">
        <v>14051</v>
      </c>
      <c r="N72" s="44">
        <v>2582</v>
      </c>
      <c r="O72" s="44">
        <v>10613</v>
      </c>
      <c r="P72" s="44">
        <v>1665</v>
      </c>
      <c r="Q72" s="44">
        <v>954855</v>
      </c>
      <c r="R72" s="44"/>
      <c r="S72" s="44">
        <v>6509</v>
      </c>
      <c r="T72" s="58"/>
      <c r="AG72" s="59"/>
    </row>
    <row r="73" spans="1:33" ht="12.75">
      <c r="A73" s="82" t="s">
        <v>50</v>
      </c>
      <c r="B73" s="44">
        <v>8447</v>
      </c>
      <c r="C73" s="44">
        <v>2066</v>
      </c>
      <c r="D73" s="44">
        <v>7198</v>
      </c>
      <c r="E73" s="44">
        <v>306</v>
      </c>
      <c r="F73" s="44">
        <v>3650</v>
      </c>
      <c r="G73" s="44">
        <v>5749</v>
      </c>
      <c r="H73" s="44">
        <v>329</v>
      </c>
      <c r="I73" s="38"/>
      <c r="K73" s="50"/>
      <c r="L73" s="82" t="s">
        <v>50</v>
      </c>
      <c r="M73" s="44">
        <v>32850</v>
      </c>
      <c r="N73" s="44">
        <v>16842</v>
      </c>
      <c r="O73" s="44">
        <v>6547</v>
      </c>
      <c r="P73" s="44">
        <v>670</v>
      </c>
      <c r="Q73" s="44">
        <v>84654</v>
      </c>
      <c r="R73" s="44"/>
      <c r="S73" s="44">
        <v>5564</v>
      </c>
      <c r="T73" s="58"/>
      <c r="AG73" s="59"/>
    </row>
    <row r="74" spans="1:33" ht="15" customHeight="1">
      <c r="A74" s="82" t="s">
        <v>51</v>
      </c>
      <c r="B74" s="44">
        <v>264605</v>
      </c>
      <c r="C74" s="44">
        <v>19064</v>
      </c>
      <c r="D74" s="44">
        <v>45022</v>
      </c>
      <c r="E74" s="44">
        <v>8535</v>
      </c>
      <c r="F74" s="44">
        <v>32195</v>
      </c>
      <c r="G74" s="44">
        <v>14899</v>
      </c>
      <c r="H74" s="44">
        <v>21661</v>
      </c>
      <c r="I74" s="38"/>
      <c r="K74" s="50"/>
      <c r="L74" s="82" t="s">
        <v>51</v>
      </c>
      <c r="M74" s="44">
        <v>28622</v>
      </c>
      <c r="N74" s="44">
        <v>3528</v>
      </c>
      <c r="O74" s="44">
        <v>152153</v>
      </c>
      <c r="P74" s="44">
        <v>5112</v>
      </c>
      <c r="Q74" s="44">
        <v>595396</v>
      </c>
      <c r="R74" s="44"/>
      <c r="S74" s="44">
        <v>100595</v>
      </c>
      <c r="T74" s="58"/>
      <c r="AG74" s="59"/>
    </row>
    <row r="75" spans="1:33" ht="12.75" customHeight="1">
      <c r="A75" s="82" t="s">
        <v>52</v>
      </c>
      <c r="B75" s="44">
        <v>29790</v>
      </c>
      <c r="C75" s="44">
        <v>3691</v>
      </c>
      <c r="D75" s="44">
        <v>7469</v>
      </c>
      <c r="E75" s="44">
        <v>5945</v>
      </c>
      <c r="F75" s="44">
        <v>6129</v>
      </c>
      <c r="G75" s="44">
        <v>3245</v>
      </c>
      <c r="H75" s="44">
        <v>3684</v>
      </c>
      <c r="I75" s="38"/>
      <c r="K75" s="50"/>
      <c r="L75" s="82" t="s">
        <v>52</v>
      </c>
      <c r="M75" s="44">
        <v>7845</v>
      </c>
      <c r="N75" s="44">
        <v>433</v>
      </c>
      <c r="O75" s="44">
        <v>77637</v>
      </c>
      <c r="P75" s="44">
        <v>1608</v>
      </c>
      <c r="Q75" s="44">
        <v>147476</v>
      </c>
      <c r="R75" s="44"/>
      <c r="S75" s="44">
        <v>46260</v>
      </c>
      <c r="T75" s="58"/>
      <c r="AG75" s="59"/>
    </row>
    <row r="76" spans="1:33" ht="15" customHeight="1">
      <c r="A76" s="82" t="s">
        <v>53</v>
      </c>
      <c r="B76" s="44">
        <v>88079</v>
      </c>
      <c r="C76" s="44">
        <v>28409</v>
      </c>
      <c r="D76" s="44">
        <v>34599</v>
      </c>
      <c r="E76" s="44">
        <v>4190</v>
      </c>
      <c r="F76" s="44">
        <v>13157</v>
      </c>
      <c r="G76" s="44">
        <v>12782</v>
      </c>
      <c r="H76" s="44">
        <v>6940</v>
      </c>
      <c r="I76" s="38"/>
      <c r="K76" s="50"/>
      <c r="L76" s="82" t="s">
        <v>53</v>
      </c>
      <c r="M76" s="44">
        <v>113537</v>
      </c>
      <c r="N76" s="44">
        <v>10877</v>
      </c>
      <c r="O76" s="44">
        <v>125303</v>
      </c>
      <c r="P76" s="44">
        <v>1125</v>
      </c>
      <c r="Q76" s="44">
        <v>438998</v>
      </c>
      <c r="R76" s="44"/>
      <c r="S76" s="44">
        <v>101481</v>
      </c>
      <c r="T76" s="58"/>
      <c r="AG76" s="59"/>
    </row>
    <row r="77" spans="1:33" ht="15" customHeight="1">
      <c r="A77" s="82" t="s">
        <v>54</v>
      </c>
      <c r="B77" s="44">
        <v>330993</v>
      </c>
      <c r="C77" s="44">
        <v>90186</v>
      </c>
      <c r="D77" s="44">
        <v>54051</v>
      </c>
      <c r="E77" s="44">
        <v>19894</v>
      </c>
      <c r="F77" s="44">
        <v>30971</v>
      </c>
      <c r="G77" s="44">
        <v>15849</v>
      </c>
      <c r="H77" s="44">
        <v>18766</v>
      </c>
      <c r="I77" s="38"/>
      <c r="K77" s="50"/>
      <c r="L77" s="82" t="s">
        <v>54</v>
      </c>
      <c r="M77" s="44">
        <v>291457</v>
      </c>
      <c r="N77" s="44">
        <v>24697</v>
      </c>
      <c r="O77" s="44">
        <v>356681</v>
      </c>
      <c r="P77" s="44">
        <v>5435</v>
      </c>
      <c r="Q77" s="44">
        <v>1238980</v>
      </c>
      <c r="R77" s="44"/>
      <c r="S77" s="44">
        <v>297805</v>
      </c>
      <c r="T77" s="58"/>
      <c r="AG77" s="59"/>
    </row>
    <row r="78" spans="1:33" ht="12.75" customHeight="1">
      <c r="A78" s="82" t="s">
        <v>55</v>
      </c>
      <c r="B78" s="44">
        <v>30546</v>
      </c>
      <c r="C78" s="44">
        <v>4539</v>
      </c>
      <c r="D78" s="44">
        <v>5495</v>
      </c>
      <c r="E78" s="44">
        <v>868</v>
      </c>
      <c r="F78" s="44">
        <v>14175</v>
      </c>
      <c r="G78" s="44">
        <v>3855</v>
      </c>
      <c r="H78" s="44">
        <v>4458</v>
      </c>
      <c r="I78" s="38"/>
      <c r="K78" s="50"/>
      <c r="L78" s="82" t="s">
        <v>55</v>
      </c>
      <c r="M78" s="44">
        <v>67579</v>
      </c>
      <c r="N78" s="44">
        <v>4432</v>
      </c>
      <c r="O78" s="44">
        <v>54387</v>
      </c>
      <c r="P78" s="44">
        <v>1099</v>
      </c>
      <c r="Q78" s="44">
        <v>191433</v>
      </c>
      <c r="R78" s="44"/>
      <c r="S78" s="44">
        <v>34300</v>
      </c>
      <c r="T78" s="58"/>
      <c r="AG78" s="59"/>
    </row>
    <row r="79" spans="1:33" ht="12.75">
      <c r="A79" s="82" t="s">
        <v>56</v>
      </c>
      <c r="B79" s="44">
        <v>32522</v>
      </c>
      <c r="C79" s="44">
        <v>1717</v>
      </c>
      <c r="D79" s="44">
        <v>13142</v>
      </c>
      <c r="E79" s="44">
        <v>767</v>
      </c>
      <c r="F79" s="44">
        <v>3923</v>
      </c>
      <c r="G79" s="44">
        <v>1860</v>
      </c>
      <c r="H79" s="44">
        <v>4106</v>
      </c>
      <c r="I79" s="38"/>
      <c r="K79" s="50"/>
      <c r="L79" s="82" t="s">
        <v>56</v>
      </c>
      <c r="M79" s="44">
        <v>14456</v>
      </c>
      <c r="N79" s="44">
        <v>2394</v>
      </c>
      <c r="O79" s="44">
        <v>40253</v>
      </c>
      <c r="P79" s="44">
        <v>401</v>
      </c>
      <c r="Q79" s="44">
        <v>115541</v>
      </c>
      <c r="R79" s="44"/>
      <c r="S79" s="44">
        <v>9876</v>
      </c>
      <c r="T79" s="58"/>
      <c r="AG79" s="59"/>
    </row>
    <row r="80" spans="1:33" ht="12.75">
      <c r="A80" s="82" t="s">
        <v>57</v>
      </c>
      <c r="B80" s="44">
        <v>67091</v>
      </c>
      <c r="C80" s="44">
        <v>4683</v>
      </c>
      <c r="D80" s="44">
        <v>14921</v>
      </c>
      <c r="E80" s="44">
        <v>10371</v>
      </c>
      <c r="F80" s="44">
        <v>8753</v>
      </c>
      <c r="G80" s="44">
        <v>6180</v>
      </c>
      <c r="H80" s="44">
        <v>39329</v>
      </c>
      <c r="I80" s="38"/>
      <c r="K80" s="50"/>
      <c r="L80" s="82" t="s">
        <v>57</v>
      </c>
      <c r="M80" s="44">
        <v>2264</v>
      </c>
      <c r="N80" s="44">
        <v>1232</v>
      </c>
      <c r="O80" s="44">
        <v>53769</v>
      </c>
      <c r="P80" s="44">
        <v>1696</v>
      </c>
      <c r="Q80" s="44">
        <v>210289</v>
      </c>
      <c r="R80" s="44"/>
      <c r="S80" s="44">
        <v>26062</v>
      </c>
      <c r="T80" s="58"/>
      <c r="AG80" s="59"/>
    </row>
    <row r="81" spans="1:33" ht="12.75">
      <c r="A81" s="82" t="s">
        <v>58</v>
      </c>
      <c r="B81" s="44">
        <v>109936</v>
      </c>
      <c r="C81" s="44">
        <v>99935</v>
      </c>
      <c r="D81" s="44">
        <v>13717</v>
      </c>
      <c r="E81" s="44">
        <v>2126</v>
      </c>
      <c r="F81" s="44">
        <v>16049</v>
      </c>
      <c r="G81" s="44">
        <v>5529</v>
      </c>
      <c r="H81" s="44">
        <v>3633</v>
      </c>
      <c r="I81" s="38"/>
      <c r="K81" s="50"/>
      <c r="L81" s="82" t="s">
        <v>58</v>
      </c>
      <c r="M81" s="44">
        <v>29069</v>
      </c>
      <c r="N81" s="44">
        <v>808</v>
      </c>
      <c r="O81" s="44">
        <v>94882</v>
      </c>
      <c r="P81" s="44">
        <v>21837</v>
      </c>
      <c r="Q81" s="44">
        <v>397521</v>
      </c>
      <c r="R81" s="44"/>
      <c r="S81" s="44">
        <v>73769</v>
      </c>
      <c r="T81" s="58"/>
      <c r="AG81" s="59"/>
    </row>
    <row r="82" spans="1:33" ht="12.75">
      <c r="A82" s="82" t="s">
        <v>59</v>
      </c>
      <c r="B82" s="44">
        <v>631518</v>
      </c>
      <c r="C82" s="44">
        <v>5</v>
      </c>
      <c r="D82" s="44">
        <v>1430</v>
      </c>
      <c r="E82" s="44">
        <v>0</v>
      </c>
      <c r="F82" s="44">
        <v>556</v>
      </c>
      <c r="G82" s="44">
        <v>24</v>
      </c>
      <c r="H82" s="44">
        <v>29</v>
      </c>
      <c r="I82" s="38"/>
      <c r="K82" s="50"/>
      <c r="L82" s="82" t="s">
        <v>59</v>
      </c>
      <c r="M82" s="44">
        <v>0</v>
      </c>
      <c r="N82" s="44">
        <v>0</v>
      </c>
      <c r="O82" s="44">
        <v>40</v>
      </c>
      <c r="P82" s="44">
        <v>0</v>
      </c>
      <c r="Q82" s="44">
        <v>633602</v>
      </c>
      <c r="R82" s="44"/>
      <c r="S82" s="44">
        <v>24</v>
      </c>
      <c r="T82" s="58"/>
      <c r="AG82" s="59"/>
    </row>
    <row r="83" spans="1:33" ht="12.75">
      <c r="A83" s="82" t="s">
        <v>60</v>
      </c>
      <c r="B83" s="44">
        <v>210487</v>
      </c>
      <c r="C83" s="44">
        <v>2</v>
      </c>
      <c r="D83" s="44">
        <v>414</v>
      </c>
      <c r="E83" s="44">
        <v>0</v>
      </c>
      <c r="F83" s="44">
        <v>81</v>
      </c>
      <c r="G83" s="44">
        <v>0</v>
      </c>
      <c r="H83" s="44">
        <v>0</v>
      </c>
      <c r="I83" s="38"/>
      <c r="K83" s="50"/>
      <c r="L83" s="82" t="s">
        <v>60</v>
      </c>
      <c r="M83" s="44">
        <v>0</v>
      </c>
      <c r="N83" s="44">
        <v>0</v>
      </c>
      <c r="O83" s="44">
        <v>4</v>
      </c>
      <c r="P83" s="44">
        <v>0</v>
      </c>
      <c r="Q83" s="44">
        <v>210988</v>
      </c>
      <c r="R83" s="44"/>
      <c r="S83" s="44">
        <v>2</v>
      </c>
      <c r="T83" s="58"/>
      <c r="AG83" s="59"/>
    </row>
    <row r="84" spans="1:33" ht="12.75">
      <c r="A84" s="82" t="s">
        <v>61</v>
      </c>
      <c r="B84" s="44">
        <v>221358</v>
      </c>
      <c r="C84" s="44">
        <v>3</v>
      </c>
      <c r="D84" s="44">
        <v>209</v>
      </c>
      <c r="E84" s="44">
        <v>0</v>
      </c>
      <c r="F84" s="44">
        <v>29</v>
      </c>
      <c r="G84" s="44">
        <v>24</v>
      </c>
      <c r="H84" s="44">
        <v>205</v>
      </c>
      <c r="I84" s="38"/>
      <c r="K84" s="50"/>
      <c r="L84" s="82" t="s">
        <v>61</v>
      </c>
      <c r="M84" s="44">
        <v>520</v>
      </c>
      <c r="N84" s="44">
        <v>0</v>
      </c>
      <c r="O84" s="44">
        <v>72</v>
      </c>
      <c r="P84" s="44">
        <v>0</v>
      </c>
      <c r="Q84" s="44">
        <v>222420</v>
      </c>
      <c r="R84" s="44"/>
      <c r="S84" s="44">
        <v>66</v>
      </c>
      <c r="T84" s="58"/>
      <c r="AG84" s="59"/>
    </row>
    <row r="85" spans="1:33" ht="12.75" customHeight="1">
      <c r="A85" s="82" t="s">
        <v>62</v>
      </c>
      <c r="B85" s="44">
        <v>3386171</v>
      </c>
      <c r="C85" s="44">
        <v>1438004</v>
      </c>
      <c r="D85" s="44">
        <v>1969531</v>
      </c>
      <c r="E85" s="44">
        <v>433755</v>
      </c>
      <c r="F85" s="44">
        <v>471124</v>
      </c>
      <c r="G85" s="44">
        <v>885881</v>
      </c>
      <c r="H85" s="44">
        <v>430672</v>
      </c>
      <c r="I85" s="38"/>
      <c r="K85" s="50"/>
      <c r="L85" s="82" t="s">
        <v>62</v>
      </c>
      <c r="M85" s="44">
        <v>477182</v>
      </c>
      <c r="N85" s="44">
        <v>40282</v>
      </c>
      <c r="O85" s="44">
        <v>1091016</v>
      </c>
      <c r="P85" s="44">
        <v>53560</v>
      </c>
      <c r="Q85" s="44">
        <v>10677178</v>
      </c>
      <c r="R85" s="44"/>
      <c r="S85" s="44">
        <v>518976</v>
      </c>
      <c r="T85" s="58"/>
      <c r="AG85" s="59"/>
    </row>
    <row r="86" spans="1:35" s="67" customFormat="1" ht="25.5" customHeight="1">
      <c r="A86" s="83" t="s">
        <v>63</v>
      </c>
      <c r="B86" s="31">
        <v>7064467</v>
      </c>
      <c r="C86" s="31">
        <v>1804778</v>
      </c>
      <c r="D86" s="31">
        <v>2426649</v>
      </c>
      <c r="E86" s="31">
        <v>516807</v>
      </c>
      <c r="F86" s="31">
        <v>802904</v>
      </c>
      <c r="G86" s="31">
        <v>1055977</v>
      </c>
      <c r="H86" s="31">
        <v>552308</v>
      </c>
      <c r="I86" s="42"/>
      <c r="K86" s="109"/>
      <c r="L86" s="83" t="s">
        <v>63</v>
      </c>
      <c r="M86" s="31">
        <v>1159478</v>
      </c>
      <c r="N86" s="31">
        <v>136722</v>
      </c>
      <c r="O86" s="31">
        <v>2199153</v>
      </c>
      <c r="P86" s="31">
        <v>102704</v>
      </c>
      <c r="Q86" s="31">
        <v>17821947</v>
      </c>
      <c r="R86" s="31"/>
      <c r="S86" s="31">
        <v>1328799</v>
      </c>
      <c r="T86" s="45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59"/>
      <c r="AH86" s="84"/>
      <c r="AI86" s="63"/>
    </row>
    <row r="87" spans="1:35" s="67" customFormat="1" ht="9" customHeight="1">
      <c r="A87" s="83"/>
      <c r="B87" s="53"/>
      <c r="C87" s="53"/>
      <c r="D87" s="53"/>
      <c r="E87" s="53"/>
      <c r="F87" s="53"/>
      <c r="G87" s="53"/>
      <c r="H87" s="53"/>
      <c r="I87" s="42"/>
      <c r="K87" s="109"/>
      <c r="L87" s="83"/>
      <c r="M87" s="53"/>
      <c r="N87" s="53"/>
      <c r="O87" s="53"/>
      <c r="P87" s="53"/>
      <c r="Q87" s="53"/>
      <c r="R87" s="53"/>
      <c r="S87" s="53"/>
      <c r="T87" s="86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59"/>
      <c r="AH87" s="87"/>
      <c r="AI87" s="63"/>
    </row>
    <row r="88" spans="1:35" s="67" customFormat="1" ht="12.75" customHeight="1">
      <c r="A88" s="83" t="s">
        <v>64</v>
      </c>
      <c r="B88" s="53"/>
      <c r="C88" s="53"/>
      <c r="D88" s="53"/>
      <c r="E88" s="53"/>
      <c r="F88" s="53"/>
      <c r="G88" s="53"/>
      <c r="H88" s="53"/>
      <c r="I88" s="42"/>
      <c r="K88" s="109"/>
      <c r="L88" s="83" t="s">
        <v>64</v>
      </c>
      <c r="M88" s="53"/>
      <c r="N88" s="53"/>
      <c r="O88" s="53"/>
      <c r="P88" s="53"/>
      <c r="Q88" s="53"/>
      <c r="R88" s="53"/>
      <c r="S88" s="53"/>
      <c r="T88" s="86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59"/>
      <c r="AH88" s="87"/>
      <c r="AI88" s="63"/>
    </row>
    <row r="89" spans="1:33" ht="12.75" customHeight="1">
      <c r="A89" s="82" t="s">
        <v>65</v>
      </c>
      <c r="B89" s="44">
        <v>358088</v>
      </c>
      <c r="C89" s="44">
        <v>498476</v>
      </c>
      <c r="D89" s="44">
        <v>814722</v>
      </c>
      <c r="E89" s="44">
        <v>39578</v>
      </c>
      <c r="F89" s="44">
        <v>125461</v>
      </c>
      <c r="G89" s="44">
        <v>328309</v>
      </c>
      <c r="H89" s="44">
        <v>37143</v>
      </c>
      <c r="I89" s="38"/>
      <c r="K89" s="50"/>
      <c r="L89" s="82" t="s">
        <v>65</v>
      </c>
      <c r="M89" s="44">
        <v>39208</v>
      </c>
      <c r="N89" s="44">
        <v>1437</v>
      </c>
      <c r="O89" s="44">
        <v>98798</v>
      </c>
      <c r="P89" s="44">
        <v>5317</v>
      </c>
      <c r="Q89" s="44">
        <v>2346537</v>
      </c>
      <c r="R89" s="44"/>
      <c r="S89" s="44">
        <v>45991</v>
      </c>
      <c r="T89" s="58"/>
      <c r="AG89" s="59"/>
    </row>
    <row r="90" spans="1:33" ht="12.75">
      <c r="A90" s="82" t="s">
        <v>66</v>
      </c>
      <c r="B90" s="44">
        <v>368397</v>
      </c>
      <c r="C90" s="44">
        <v>23374</v>
      </c>
      <c r="D90" s="44">
        <v>338880</v>
      </c>
      <c r="E90" s="44">
        <v>120700</v>
      </c>
      <c r="F90" s="44">
        <v>100232</v>
      </c>
      <c r="G90" s="44">
        <v>53827</v>
      </c>
      <c r="H90" s="44">
        <v>192026</v>
      </c>
      <c r="I90" s="38"/>
      <c r="K90" s="50"/>
      <c r="L90" s="82" t="s">
        <v>66</v>
      </c>
      <c r="M90" s="44">
        <v>8065</v>
      </c>
      <c r="N90" s="44">
        <v>580</v>
      </c>
      <c r="O90" s="44">
        <v>87608</v>
      </c>
      <c r="P90" s="44">
        <v>5419</v>
      </c>
      <c r="Q90" s="44">
        <v>1299108</v>
      </c>
      <c r="R90" s="44"/>
      <c r="S90" s="44">
        <v>20930</v>
      </c>
      <c r="T90" s="58"/>
      <c r="AG90" s="59"/>
    </row>
    <row r="91" spans="1:33" ht="25.5">
      <c r="A91" s="82" t="s">
        <v>67</v>
      </c>
      <c r="B91" s="44">
        <v>512393</v>
      </c>
      <c r="C91" s="44">
        <v>339039</v>
      </c>
      <c r="D91" s="44">
        <v>3712906</v>
      </c>
      <c r="E91" s="44">
        <v>170492</v>
      </c>
      <c r="F91" s="44">
        <v>127868</v>
      </c>
      <c r="G91" s="44">
        <v>537248</v>
      </c>
      <c r="H91" s="44">
        <v>110829</v>
      </c>
      <c r="I91" s="38"/>
      <c r="K91" s="50"/>
      <c r="L91" s="82" t="s">
        <v>67</v>
      </c>
      <c r="M91" s="44">
        <v>30125</v>
      </c>
      <c r="N91" s="44">
        <v>18131</v>
      </c>
      <c r="O91" s="44">
        <v>554644</v>
      </c>
      <c r="P91" s="44">
        <v>34556</v>
      </c>
      <c r="Q91" s="44">
        <v>6148231</v>
      </c>
      <c r="R91" s="44"/>
      <c r="S91" s="44">
        <v>405236</v>
      </c>
      <c r="T91" s="58"/>
      <c r="AG91" s="59"/>
    </row>
    <row r="92" spans="1:33" ht="15.75" customHeight="1">
      <c r="A92" s="82" t="s">
        <v>68</v>
      </c>
      <c r="B92" s="44">
        <v>367668</v>
      </c>
      <c r="C92" s="44">
        <v>72982</v>
      </c>
      <c r="D92" s="44">
        <v>427935</v>
      </c>
      <c r="E92" s="44">
        <v>73527</v>
      </c>
      <c r="F92" s="44">
        <v>24193</v>
      </c>
      <c r="G92" s="44">
        <v>76360</v>
      </c>
      <c r="H92" s="44">
        <v>22500</v>
      </c>
      <c r="I92" s="38"/>
      <c r="K92" s="50"/>
      <c r="L92" s="82" t="s">
        <v>68</v>
      </c>
      <c r="M92" s="44">
        <v>39244</v>
      </c>
      <c r="N92" s="44">
        <v>5213</v>
      </c>
      <c r="O92" s="44">
        <v>113030</v>
      </c>
      <c r="P92" s="44">
        <v>2260</v>
      </c>
      <c r="Q92" s="44">
        <v>1224912</v>
      </c>
      <c r="R92" s="44"/>
      <c r="S92" s="44">
        <v>90162</v>
      </c>
      <c r="T92" s="58"/>
      <c r="AG92" s="59"/>
    </row>
    <row r="93" spans="1:33" ht="15" customHeight="1">
      <c r="A93" s="82" t="s">
        <v>69</v>
      </c>
      <c r="B93" s="44">
        <v>1864405</v>
      </c>
      <c r="C93" s="44">
        <v>1508113</v>
      </c>
      <c r="D93" s="44">
        <v>9519787</v>
      </c>
      <c r="E93" s="44">
        <v>734700</v>
      </c>
      <c r="F93" s="44">
        <v>247630</v>
      </c>
      <c r="G93" s="44">
        <v>1625531</v>
      </c>
      <c r="H93" s="44">
        <v>104535</v>
      </c>
      <c r="I93" s="38"/>
      <c r="K93" s="50"/>
      <c r="L93" s="82" t="s">
        <v>69</v>
      </c>
      <c r="M93" s="44">
        <v>41220</v>
      </c>
      <c r="N93" s="44">
        <v>247</v>
      </c>
      <c r="O93" s="44">
        <v>484516</v>
      </c>
      <c r="P93" s="44">
        <v>6897</v>
      </c>
      <c r="Q93" s="44">
        <v>16137581</v>
      </c>
      <c r="R93" s="44"/>
      <c r="S93" s="44">
        <v>371928</v>
      </c>
      <c r="T93" s="58"/>
      <c r="AG93" s="59"/>
    </row>
    <row r="94" spans="1:33" ht="12.75">
      <c r="A94" s="82" t="s">
        <v>70</v>
      </c>
      <c r="B94" s="44">
        <v>373737</v>
      </c>
      <c r="C94" s="44">
        <v>1196827</v>
      </c>
      <c r="D94" s="44">
        <v>207819</v>
      </c>
      <c r="E94" s="44">
        <v>15103</v>
      </c>
      <c r="F94" s="44">
        <v>37054</v>
      </c>
      <c r="G94" s="44">
        <v>153021</v>
      </c>
      <c r="H94" s="44">
        <v>16374</v>
      </c>
      <c r="I94" s="38"/>
      <c r="K94" s="50"/>
      <c r="L94" s="82" t="s">
        <v>70</v>
      </c>
      <c r="M94" s="44">
        <v>1</v>
      </c>
      <c r="N94" s="44">
        <v>266</v>
      </c>
      <c r="O94" s="44">
        <v>62301</v>
      </c>
      <c r="P94" s="44">
        <v>12502</v>
      </c>
      <c r="Q94" s="44">
        <v>2075005</v>
      </c>
      <c r="R94" s="44"/>
      <c r="S94" s="44">
        <v>48387</v>
      </c>
      <c r="T94" s="58"/>
      <c r="AG94" s="59"/>
    </row>
    <row r="95" spans="1:35" s="67" customFormat="1" ht="25.5" customHeight="1">
      <c r="A95" s="83" t="s">
        <v>71</v>
      </c>
      <c r="B95" s="31">
        <v>3844688</v>
      </c>
      <c r="C95" s="31">
        <v>3638811</v>
      </c>
      <c r="D95" s="31">
        <v>15022049</v>
      </c>
      <c r="E95" s="31">
        <v>1154100</v>
      </c>
      <c r="F95" s="31">
        <v>662438</v>
      </c>
      <c r="G95" s="31">
        <v>2774296</v>
      </c>
      <c r="H95" s="31">
        <v>483407</v>
      </c>
      <c r="I95" s="42"/>
      <c r="K95" s="109"/>
      <c r="L95" s="103" t="s">
        <v>71</v>
      </c>
      <c r="M95" s="31">
        <v>157863</v>
      </c>
      <c r="N95" s="31">
        <v>25874</v>
      </c>
      <c r="O95" s="31">
        <v>1400897</v>
      </c>
      <c r="P95" s="31">
        <v>66951</v>
      </c>
      <c r="Q95" s="31">
        <v>29231374</v>
      </c>
      <c r="R95" s="31"/>
      <c r="S95" s="31">
        <v>982634</v>
      </c>
      <c r="T95" s="45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59"/>
      <c r="AH95" s="84"/>
      <c r="AI95" s="63"/>
    </row>
    <row r="96" spans="1:35" s="67" customFormat="1" ht="7.5" customHeight="1">
      <c r="A96" s="83"/>
      <c r="B96" s="53"/>
      <c r="C96" s="53"/>
      <c r="D96" s="53"/>
      <c r="E96" s="53"/>
      <c r="F96" s="53"/>
      <c r="G96" s="53"/>
      <c r="H96" s="53"/>
      <c r="I96" s="42"/>
      <c r="K96" s="109"/>
      <c r="L96" s="83"/>
      <c r="M96" s="53"/>
      <c r="N96" s="53"/>
      <c r="O96" s="53"/>
      <c r="P96" s="53"/>
      <c r="Q96" s="53"/>
      <c r="R96" s="53"/>
      <c r="S96" s="53"/>
      <c r="T96" s="86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59"/>
      <c r="AH96" s="87"/>
      <c r="AI96" s="63"/>
    </row>
    <row r="97" spans="1:33" ht="12.75">
      <c r="A97" s="82" t="s">
        <v>72</v>
      </c>
      <c r="B97" s="44">
        <v>22019</v>
      </c>
      <c r="C97" s="44">
        <v>30845</v>
      </c>
      <c r="D97" s="44">
        <v>583978</v>
      </c>
      <c r="E97" s="44">
        <v>48132</v>
      </c>
      <c r="F97" s="44">
        <v>1953</v>
      </c>
      <c r="G97" s="44">
        <v>4610</v>
      </c>
      <c r="H97" s="44">
        <v>11225</v>
      </c>
      <c r="I97" s="38"/>
      <c r="K97" s="50"/>
      <c r="L97" s="82" t="s">
        <v>72</v>
      </c>
      <c r="M97" s="44">
        <v>0</v>
      </c>
      <c r="N97" s="44">
        <v>0</v>
      </c>
      <c r="O97" s="44">
        <v>31670</v>
      </c>
      <c r="P97" s="44">
        <v>2642</v>
      </c>
      <c r="Q97" s="44">
        <v>737074</v>
      </c>
      <c r="R97" s="44"/>
      <c r="S97" s="44">
        <v>14101</v>
      </c>
      <c r="T97" s="58"/>
      <c r="AG97" s="59"/>
    </row>
    <row r="98" spans="1:33" ht="15" customHeight="1">
      <c r="A98" s="82" t="s">
        <v>73</v>
      </c>
      <c r="B98" s="44">
        <v>965739</v>
      </c>
      <c r="C98" s="44">
        <v>416674</v>
      </c>
      <c r="D98" s="44">
        <v>1219932</v>
      </c>
      <c r="E98" s="44">
        <v>340556</v>
      </c>
      <c r="F98" s="44">
        <v>548795</v>
      </c>
      <c r="G98" s="44">
        <v>642333</v>
      </c>
      <c r="H98" s="44">
        <v>433214</v>
      </c>
      <c r="I98" s="38"/>
      <c r="K98" s="50"/>
      <c r="L98" s="82" t="s">
        <v>73</v>
      </c>
      <c r="M98" s="44">
        <v>6042</v>
      </c>
      <c r="N98" s="44">
        <v>171580</v>
      </c>
      <c r="O98" s="44">
        <v>2014083</v>
      </c>
      <c r="P98" s="44">
        <v>38722</v>
      </c>
      <c r="Q98" s="44">
        <v>6797670</v>
      </c>
      <c r="R98" s="60"/>
      <c r="S98" s="44">
        <v>1189979</v>
      </c>
      <c r="T98" s="58"/>
      <c r="AG98" s="59"/>
    </row>
    <row r="99" spans="1:33" ht="12.75">
      <c r="A99" s="82"/>
      <c r="B99" s="44"/>
      <c r="C99" s="44"/>
      <c r="D99" s="44"/>
      <c r="E99" s="44"/>
      <c r="F99" s="44"/>
      <c r="G99" s="44"/>
      <c r="H99" s="44"/>
      <c r="I99" s="38"/>
      <c r="K99" s="50"/>
      <c r="L99" s="82"/>
      <c r="M99" s="44"/>
      <c r="N99" s="44"/>
      <c r="O99" s="44"/>
      <c r="P99" s="44"/>
      <c r="Q99" s="44"/>
      <c r="R99" s="44"/>
      <c r="S99" s="44"/>
      <c r="T99" s="58"/>
      <c r="AG99" s="59"/>
    </row>
    <row r="100" spans="1:35" s="67" customFormat="1" ht="25.5" customHeight="1">
      <c r="A100" s="83" t="s">
        <v>74</v>
      </c>
      <c r="B100" s="61">
        <v>15808778</v>
      </c>
      <c r="C100" s="61">
        <v>6854182</v>
      </c>
      <c r="D100" s="61">
        <v>19945991</v>
      </c>
      <c r="E100" s="61">
        <v>2338162</v>
      </c>
      <c r="F100" s="61">
        <v>2777457</v>
      </c>
      <c r="G100" s="61">
        <v>5105092</v>
      </c>
      <c r="H100" s="61">
        <v>1637976</v>
      </c>
      <c r="I100" s="42"/>
      <c r="K100" s="109"/>
      <c r="L100" s="83" t="s">
        <v>74</v>
      </c>
      <c r="M100" s="61">
        <v>2151205</v>
      </c>
      <c r="N100" s="61">
        <v>513293</v>
      </c>
      <c r="O100" s="61">
        <v>6709585</v>
      </c>
      <c r="P100" s="61">
        <v>299457</v>
      </c>
      <c r="Q100" s="61">
        <v>64141178</v>
      </c>
      <c r="R100" s="65"/>
      <c r="S100" s="61">
        <v>4402415</v>
      </c>
      <c r="T100" s="88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59"/>
      <c r="AH100" s="84"/>
      <c r="AI100" s="63"/>
    </row>
    <row r="101" spans="1:36" s="67" customFormat="1" ht="11.25" customHeight="1">
      <c r="A101" s="83"/>
      <c r="B101" s="53"/>
      <c r="C101" s="53"/>
      <c r="D101" s="53"/>
      <c r="E101" s="53"/>
      <c r="F101" s="53"/>
      <c r="G101" s="53"/>
      <c r="H101" s="53"/>
      <c r="I101" s="42"/>
      <c r="K101" s="109"/>
      <c r="L101" s="83"/>
      <c r="M101" s="53"/>
      <c r="N101" s="53"/>
      <c r="O101" s="53"/>
      <c r="P101" s="53"/>
      <c r="Q101" s="53"/>
      <c r="R101" s="53"/>
      <c r="S101" s="53"/>
      <c r="T101" s="86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59"/>
      <c r="AH101" s="87"/>
      <c r="AI101" s="63"/>
      <c r="AJ101" s="84"/>
    </row>
    <row r="102" spans="1:36" s="67" customFormat="1" ht="11.25" customHeight="1">
      <c r="A102" s="83" t="s">
        <v>75</v>
      </c>
      <c r="B102" s="53"/>
      <c r="C102" s="53"/>
      <c r="D102" s="53"/>
      <c r="E102" s="53"/>
      <c r="F102" s="53"/>
      <c r="G102" s="53"/>
      <c r="H102" s="53"/>
      <c r="I102" s="42"/>
      <c r="K102" s="109"/>
      <c r="L102" s="83" t="s">
        <v>75</v>
      </c>
      <c r="M102" s="53"/>
      <c r="N102" s="53"/>
      <c r="O102" s="53"/>
      <c r="P102" s="53"/>
      <c r="Q102" s="53"/>
      <c r="R102" s="53"/>
      <c r="S102" s="53"/>
      <c r="T102" s="86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59"/>
      <c r="AH102" s="87"/>
      <c r="AI102" s="63"/>
      <c r="AJ102" s="84"/>
    </row>
    <row r="103" spans="1:36" s="67" customFormat="1" ht="11.25" customHeight="1">
      <c r="A103" s="83"/>
      <c r="B103" s="53"/>
      <c r="C103" s="53"/>
      <c r="D103" s="53"/>
      <c r="E103" s="53"/>
      <c r="F103" s="53"/>
      <c r="G103" s="53"/>
      <c r="H103" s="53"/>
      <c r="I103" s="42"/>
      <c r="K103" s="109"/>
      <c r="L103" s="83"/>
      <c r="M103" s="53"/>
      <c r="N103" s="53"/>
      <c r="O103" s="53"/>
      <c r="P103" s="53"/>
      <c r="Q103" s="53"/>
      <c r="R103" s="53"/>
      <c r="S103" s="53"/>
      <c r="T103" s="86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59"/>
      <c r="AH103" s="87"/>
      <c r="AI103" s="63"/>
      <c r="AJ103" s="84"/>
    </row>
    <row r="104" spans="1:33" ht="12.75">
      <c r="A104" s="82" t="s">
        <v>76</v>
      </c>
      <c r="B104" s="44">
        <v>144202</v>
      </c>
      <c r="C104" s="44">
        <v>18038</v>
      </c>
      <c r="D104" s="44">
        <v>40312</v>
      </c>
      <c r="E104" s="44">
        <v>385171</v>
      </c>
      <c r="F104" s="44">
        <v>96895</v>
      </c>
      <c r="G104" s="44">
        <v>19007</v>
      </c>
      <c r="H104" s="44">
        <v>212466</v>
      </c>
      <c r="I104" s="38"/>
      <c r="K104" s="50"/>
      <c r="L104" s="82" t="s">
        <v>76</v>
      </c>
      <c r="M104" s="44">
        <v>16982</v>
      </c>
      <c r="N104" s="44">
        <v>5328</v>
      </c>
      <c r="O104" s="44">
        <v>103456</v>
      </c>
      <c r="P104" s="44">
        <v>60091</v>
      </c>
      <c r="Q104" s="44">
        <v>1101948</v>
      </c>
      <c r="R104" s="44"/>
      <c r="S104" s="44">
        <v>88709</v>
      </c>
      <c r="T104" s="58"/>
      <c r="AG104" s="59"/>
    </row>
    <row r="105" spans="1:33" ht="12.75">
      <c r="A105" s="82" t="s">
        <v>77</v>
      </c>
      <c r="B105" s="44">
        <v>565050</v>
      </c>
      <c r="C105" s="44">
        <v>461121</v>
      </c>
      <c r="D105" s="44">
        <v>500264</v>
      </c>
      <c r="E105" s="44">
        <v>162652</v>
      </c>
      <c r="F105" s="44">
        <v>188826</v>
      </c>
      <c r="G105" s="44">
        <v>260058</v>
      </c>
      <c r="H105" s="44">
        <v>165873</v>
      </c>
      <c r="I105" s="38"/>
      <c r="K105" s="50"/>
      <c r="L105" s="82" t="s">
        <v>77</v>
      </c>
      <c r="M105" s="44">
        <v>10726</v>
      </c>
      <c r="N105" s="44">
        <v>1863</v>
      </c>
      <c r="O105" s="44">
        <v>7645013</v>
      </c>
      <c r="P105" s="44">
        <v>83108</v>
      </c>
      <c r="Q105" s="44">
        <v>10044554</v>
      </c>
      <c r="R105" s="44"/>
      <c r="S105" s="44">
        <v>7344279</v>
      </c>
      <c r="T105" s="58"/>
      <c r="AG105" s="59"/>
    </row>
    <row r="106" spans="1:33" ht="12.75">
      <c r="A106" s="82" t="s">
        <v>78</v>
      </c>
      <c r="B106" s="44">
        <v>3832108</v>
      </c>
      <c r="C106" s="44">
        <v>2258880</v>
      </c>
      <c r="D106" s="44">
        <v>4812530</v>
      </c>
      <c r="E106" s="44">
        <v>394477</v>
      </c>
      <c r="F106" s="44">
        <v>1116638</v>
      </c>
      <c r="G106" s="44">
        <v>1373805</v>
      </c>
      <c r="H106" s="44">
        <v>683477</v>
      </c>
      <c r="I106" s="38"/>
      <c r="K106" s="50"/>
      <c r="L106" s="82" t="s">
        <v>78</v>
      </c>
      <c r="M106" s="44">
        <v>1050248</v>
      </c>
      <c r="N106" s="44">
        <v>71651</v>
      </c>
      <c r="O106" s="44">
        <v>1975007</v>
      </c>
      <c r="P106" s="44">
        <v>185206</v>
      </c>
      <c r="Q106" s="44">
        <v>17754027</v>
      </c>
      <c r="R106" s="44"/>
      <c r="S106" s="44">
        <v>1392093</v>
      </c>
      <c r="T106" s="58"/>
      <c r="AG106" s="59"/>
    </row>
    <row r="107" spans="1:33" ht="12.75">
      <c r="A107" s="82"/>
      <c r="B107" s="44"/>
      <c r="C107" s="44"/>
      <c r="D107" s="44"/>
      <c r="E107" s="44"/>
      <c r="F107" s="44"/>
      <c r="G107" s="44"/>
      <c r="H107" s="44"/>
      <c r="I107" s="38"/>
      <c r="K107" s="50"/>
      <c r="L107" s="82"/>
      <c r="M107" s="44"/>
      <c r="N107" s="44"/>
      <c r="O107" s="44"/>
      <c r="P107" s="44"/>
      <c r="Q107" s="44"/>
      <c r="R107" s="44"/>
      <c r="S107" s="44"/>
      <c r="T107" s="58"/>
      <c r="AG107" s="59"/>
    </row>
    <row r="108" spans="1:35" s="67" customFormat="1" ht="12.75">
      <c r="A108" s="83" t="s">
        <v>79</v>
      </c>
      <c r="B108" s="61">
        <v>4541360</v>
      </c>
      <c r="C108" s="61">
        <v>2738039</v>
      </c>
      <c r="D108" s="61">
        <v>5353106</v>
      </c>
      <c r="E108" s="61">
        <v>942300</v>
      </c>
      <c r="F108" s="61">
        <v>1402359</v>
      </c>
      <c r="G108" s="61">
        <v>1652870</v>
      </c>
      <c r="H108" s="61">
        <v>1061816</v>
      </c>
      <c r="I108" s="42"/>
      <c r="K108" s="109"/>
      <c r="L108" s="83" t="s">
        <v>79</v>
      </c>
      <c r="M108" s="61">
        <v>1077956</v>
      </c>
      <c r="N108" s="61">
        <v>78842</v>
      </c>
      <c r="O108" s="61">
        <v>9723476</v>
      </c>
      <c r="P108" s="61">
        <v>328405</v>
      </c>
      <c r="Q108" s="61">
        <v>28900529</v>
      </c>
      <c r="R108" s="65"/>
      <c r="S108" s="61">
        <v>8825081</v>
      </c>
      <c r="T108" s="88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59"/>
      <c r="AH108" s="84"/>
      <c r="AI108" s="63"/>
    </row>
    <row r="109" spans="1:36" s="67" customFormat="1" ht="12.75">
      <c r="A109" s="83"/>
      <c r="B109" s="53"/>
      <c r="C109" s="53"/>
      <c r="D109" s="53"/>
      <c r="E109" s="53"/>
      <c r="F109" s="53"/>
      <c r="G109" s="53"/>
      <c r="H109" s="53"/>
      <c r="I109" s="42"/>
      <c r="K109" s="109"/>
      <c r="L109" s="83"/>
      <c r="M109" s="53"/>
      <c r="N109" s="53"/>
      <c r="O109" s="53"/>
      <c r="P109" s="53"/>
      <c r="Q109" s="53"/>
      <c r="R109" s="53"/>
      <c r="S109" s="53"/>
      <c r="T109" s="86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59"/>
      <c r="AH109" s="87"/>
      <c r="AI109" s="63"/>
      <c r="AJ109" s="84"/>
    </row>
    <row r="110" spans="1:36" s="67" customFormat="1" ht="12.75">
      <c r="A110" s="83" t="s">
        <v>80</v>
      </c>
      <c r="B110" s="53"/>
      <c r="C110" s="53"/>
      <c r="D110" s="53"/>
      <c r="E110" s="53"/>
      <c r="F110" s="53"/>
      <c r="G110" s="53"/>
      <c r="H110" s="53"/>
      <c r="I110" s="42"/>
      <c r="K110" s="109"/>
      <c r="L110" s="83" t="s">
        <v>80</v>
      </c>
      <c r="M110" s="53"/>
      <c r="N110" s="53"/>
      <c r="O110" s="53"/>
      <c r="P110" s="53"/>
      <c r="Q110" s="53"/>
      <c r="R110" s="53"/>
      <c r="S110" s="53"/>
      <c r="T110" s="86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59"/>
      <c r="AH110" s="87"/>
      <c r="AI110" s="63"/>
      <c r="AJ110" s="84"/>
    </row>
    <row r="111" spans="1:36" s="67" customFormat="1" ht="7.5" customHeight="1">
      <c r="A111" s="83"/>
      <c r="B111" s="53"/>
      <c r="C111" s="53"/>
      <c r="D111" s="53"/>
      <c r="E111" s="53"/>
      <c r="F111" s="53"/>
      <c r="G111" s="53"/>
      <c r="H111" s="53"/>
      <c r="I111" s="42"/>
      <c r="K111" s="109"/>
      <c r="L111" s="83"/>
      <c r="M111" s="53"/>
      <c r="N111" s="53"/>
      <c r="O111" s="53"/>
      <c r="P111" s="53"/>
      <c r="Q111" s="53"/>
      <c r="R111" s="53"/>
      <c r="S111" s="53"/>
      <c r="T111" s="86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59"/>
      <c r="AH111" s="87"/>
      <c r="AI111" s="63"/>
      <c r="AJ111" s="84"/>
    </row>
    <row r="112" spans="1:35" s="67" customFormat="1" ht="12.75">
      <c r="A112" s="83" t="s">
        <v>81</v>
      </c>
      <c r="B112" s="61">
        <v>28951698</v>
      </c>
      <c r="C112" s="61">
        <v>1263916</v>
      </c>
      <c r="D112" s="61">
        <v>6567517</v>
      </c>
      <c r="E112" s="61">
        <v>706161</v>
      </c>
      <c r="F112" s="61">
        <v>1646043</v>
      </c>
      <c r="G112" s="61">
        <v>1615910</v>
      </c>
      <c r="H112" s="61">
        <v>1075398</v>
      </c>
      <c r="I112" s="42"/>
      <c r="K112" s="109"/>
      <c r="L112" s="83" t="s">
        <v>81</v>
      </c>
      <c r="M112" s="61">
        <v>10576910</v>
      </c>
      <c r="N112" s="61">
        <v>1683155</v>
      </c>
      <c r="O112" s="61">
        <v>5966997</v>
      </c>
      <c r="P112" s="61">
        <v>141060</v>
      </c>
      <c r="Q112" s="61">
        <v>60194765</v>
      </c>
      <c r="R112" s="65"/>
      <c r="S112" s="61">
        <v>4384429</v>
      </c>
      <c r="T112" s="88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59"/>
      <c r="AH112" s="84"/>
      <c r="AI112" s="63"/>
    </row>
    <row r="113" spans="1:35" s="67" customFormat="1" ht="12.75">
      <c r="A113" s="83" t="s">
        <v>82</v>
      </c>
      <c r="B113" s="61">
        <v>15808778</v>
      </c>
      <c r="C113" s="61">
        <v>6854182</v>
      </c>
      <c r="D113" s="61">
        <v>19945991</v>
      </c>
      <c r="E113" s="61">
        <v>2338162</v>
      </c>
      <c r="F113" s="61">
        <v>2777457</v>
      </c>
      <c r="G113" s="61">
        <v>5105092</v>
      </c>
      <c r="H113" s="61">
        <v>1637976</v>
      </c>
      <c r="I113" s="42"/>
      <c r="K113" s="109"/>
      <c r="L113" s="83" t="s">
        <v>82</v>
      </c>
      <c r="M113" s="61">
        <v>2151205</v>
      </c>
      <c r="N113" s="61">
        <v>513293</v>
      </c>
      <c r="O113" s="61">
        <v>6709585</v>
      </c>
      <c r="P113" s="61">
        <v>299457</v>
      </c>
      <c r="Q113" s="61">
        <v>64141178</v>
      </c>
      <c r="R113" s="65"/>
      <c r="S113" s="61">
        <v>4402415</v>
      </c>
      <c r="T113" s="88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59"/>
      <c r="AH113" s="84"/>
      <c r="AI113" s="63"/>
    </row>
    <row r="114" spans="1:35" s="67" customFormat="1" ht="12.75">
      <c r="A114" s="83" t="s">
        <v>83</v>
      </c>
      <c r="B114" s="61">
        <v>4541360</v>
      </c>
      <c r="C114" s="61">
        <v>2738039</v>
      </c>
      <c r="D114" s="61">
        <v>5353106</v>
      </c>
      <c r="E114" s="61">
        <v>942300</v>
      </c>
      <c r="F114" s="61">
        <v>1402359</v>
      </c>
      <c r="G114" s="61">
        <v>1652870</v>
      </c>
      <c r="H114" s="61">
        <v>1061816</v>
      </c>
      <c r="I114" s="42"/>
      <c r="K114" s="109"/>
      <c r="L114" s="83" t="s">
        <v>83</v>
      </c>
      <c r="M114" s="61">
        <v>1077956</v>
      </c>
      <c r="N114" s="61">
        <v>78842</v>
      </c>
      <c r="O114" s="61">
        <v>9723476</v>
      </c>
      <c r="P114" s="61">
        <v>328405</v>
      </c>
      <c r="Q114" s="61">
        <v>28900529</v>
      </c>
      <c r="R114" s="65"/>
      <c r="S114" s="61">
        <v>8825081</v>
      </c>
      <c r="T114" s="88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59"/>
      <c r="AH114" s="84"/>
      <c r="AI114" s="63"/>
    </row>
    <row r="115" spans="1:35" s="67" customFormat="1" ht="7.5" customHeight="1">
      <c r="A115" s="39"/>
      <c r="B115" s="53"/>
      <c r="C115" s="53"/>
      <c r="D115" s="53"/>
      <c r="E115" s="53"/>
      <c r="F115" s="53"/>
      <c r="G115" s="53"/>
      <c r="H115" s="53"/>
      <c r="I115" s="42"/>
      <c r="K115" s="109"/>
      <c r="L115" s="39"/>
      <c r="M115" s="53"/>
      <c r="N115" s="53"/>
      <c r="O115" s="53"/>
      <c r="P115" s="53"/>
      <c r="Q115" s="53"/>
      <c r="R115" s="53"/>
      <c r="S115" s="53"/>
      <c r="T115" s="86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59"/>
      <c r="AH115" s="87"/>
      <c r="AI115" s="63"/>
    </row>
    <row r="116" spans="1:35" s="67" customFormat="1" ht="25.5" customHeight="1">
      <c r="A116" s="83" t="s">
        <v>84</v>
      </c>
      <c r="B116" s="61">
        <v>40219115</v>
      </c>
      <c r="C116" s="61">
        <v>5380058</v>
      </c>
      <c r="D116" s="61">
        <v>21160402</v>
      </c>
      <c r="E116" s="61">
        <v>2102023</v>
      </c>
      <c r="F116" s="61">
        <v>3021144</v>
      </c>
      <c r="G116" s="61">
        <v>5068135</v>
      </c>
      <c r="H116" s="61">
        <v>1651561</v>
      </c>
      <c r="I116" s="42"/>
      <c r="K116" s="109"/>
      <c r="L116" s="83" t="s">
        <v>84</v>
      </c>
      <c r="M116" s="61">
        <v>11650159</v>
      </c>
      <c r="N116" s="61">
        <v>2117606</v>
      </c>
      <c r="O116" s="61">
        <v>2953108</v>
      </c>
      <c r="P116" s="61">
        <v>112112</v>
      </c>
      <c r="Q116" s="61">
        <v>95435423</v>
      </c>
      <c r="R116" s="65"/>
      <c r="S116" s="61">
        <v>-38235</v>
      </c>
      <c r="T116" s="88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59"/>
      <c r="AH116" s="84"/>
      <c r="AI116" s="63"/>
    </row>
    <row r="117" spans="1:36" ht="12.75">
      <c r="A117" s="66"/>
      <c r="B117" s="62"/>
      <c r="C117" s="62"/>
      <c r="D117" s="62"/>
      <c r="E117" s="62"/>
      <c r="F117" s="62"/>
      <c r="G117" s="62"/>
      <c r="H117" s="93" t="s">
        <v>143</v>
      </c>
      <c r="I117" s="46"/>
      <c r="J117" s="47"/>
      <c r="K117" s="47"/>
      <c r="L117" s="66"/>
      <c r="M117" s="62"/>
      <c r="N117" s="62"/>
      <c r="O117" s="62"/>
      <c r="P117" s="62"/>
      <c r="Q117" s="105"/>
      <c r="R117" s="105"/>
      <c r="S117" s="106"/>
      <c r="T117" s="107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J117" s="84"/>
    </row>
    <row r="118" spans="12:19" ht="12.75" customHeight="1">
      <c r="L118" s="113"/>
      <c r="M118" s="116"/>
      <c r="N118" s="116"/>
      <c r="O118" s="116"/>
      <c r="P118" s="116"/>
      <c r="Q118" s="116"/>
      <c r="R118" s="116"/>
      <c r="S118" s="116"/>
    </row>
    <row r="119" spans="12:19" ht="12.75" customHeight="1">
      <c r="L119" s="113"/>
      <c r="M119" s="114"/>
      <c r="N119" s="114"/>
      <c r="O119" s="114"/>
      <c r="P119" s="114"/>
      <c r="Q119" s="114"/>
      <c r="R119" s="114"/>
      <c r="S119" s="114"/>
    </row>
    <row r="120" spans="12:19" ht="12.75">
      <c r="L120" s="114"/>
      <c r="M120" s="114"/>
      <c r="N120" s="114"/>
      <c r="O120" s="114"/>
      <c r="P120" s="114"/>
      <c r="Q120" s="114"/>
      <c r="R120" s="114"/>
      <c r="S120" s="114"/>
    </row>
  </sheetData>
  <sheetProtection/>
  <mergeCells count="10">
    <mergeCell ref="A1:I1"/>
    <mergeCell ref="A60:I60"/>
    <mergeCell ref="L1:T1"/>
    <mergeCell ref="L60:T60"/>
    <mergeCell ref="Q4:R4"/>
    <mergeCell ref="L119:S120"/>
    <mergeCell ref="Q63:R63"/>
    <mergeCell ref="L55:S55"/>
    <mergeCell ref="L118:S118"/>
    <mergeCell ref="L56:S57"/>
  </mergeCells>
  <printOptions/>
  <pageMargins left="0.75" right="0.75" top="1" bottom="1" header="0.5" footer="0.5"/>
  <pageSetup fitToHeight="2" fitToWidth="2" horizontalDpi="600" verticalDpi="600" orientation="portrait" paperSize="9" scale="66" r:id="rId1"/>
  <rowBreaks count="1" manualBreakCount="1">
    <brk id="5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2012-11-22T12:31:10Z</cp:lastPrinted>
  <dcterms:created xsi:type="dcterms:W3CDTF">2005-03-08T10:25:26Z</dcterms:created>
  <dcterms:modified xsi:type="dcterms:W3CDTF">2013-09-20T14:36:51Z</dcterms:modified>
  <cp:category/>
  <cp:version/>
  <cp:contentType/>
  <cp:contentStatus/>
</cp:coreProperties>
</file>